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E:\"/>
    </mc:Choice>
  </mc:AlternateContent>
  <xr:revisionPtr revIDLastSave="0" documentId="13_ncr:1_{95D511C3-3B40-446A-98BF-21A202E328D6}" xr6:coauthVersionLast="45" xr6:coauthVersionMax="45" xr10:uidLastSave="{00000000-0000-0000-0000-000000000000}"/>
  <bookViews>
    <workbookView xWindow="-120" yWindow="-120" windowWidth="20730" windowHeight="11760" tabRatio="845" xr2:uid="{00000000-000D-0000-FFFF-FFFF00000000}"/>
  </bookViews>
  <sheets>
    <sheet name="Overview" sheetId="4" r:id="rId1"/>
    <sheet name="Gas" sheetId="1" r:id="rId2"/>
    <sheet name="Gas (Consumption)" sheetId="5" r:id="rId3"/>
    <sheet name="Gas (Days)" sheetId="8" r:id="rId4"/>
    <sheet name="Hydro" sheetId="2" r:id="rId5"/>
    <sheet name="Hydro (Consumption)" sheetId="6" r:id="rId6"/>
    <sheet name="Hydro (Days)" sheetId="9" r:id="rId7"/>
    <sheet name="Water" sheetId="3" r:id="rId8"/>
    <sheet name="Water (Consumption)" sheetId="7" r:id="rId9"/>
    <sheet name="Water (Days)" sheetId="10" r:id="rId10"/>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oice Details_4e9e6d38-e258-46a4-86e7-910aa110d7bb" name="Invoice Details" connection="CLV Hydro Mast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 i="10" l="1"/>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AG1" i="10"/>
  <c r="AH1" i="10"/>
  <c r="AI1" i="10"/>
  <c r="AJ1" i="10"/>
  <c r="AK1" i="10"/>
  <c r="AL1" i="10"/>
  <c r="AM1" i="10"/>
  <c r="AN1" i="10"/>
  <c r="AO1" i="10"/>
  <c r="AP1" i="10"/>
  <c r="AQ1" i="10"/>
  <c r="AR1" i="10"/>
  <c r="AS1" i="10"/>
  <c r="AT1" i="10"/>
  <c r="AU1" i="10"/>
  <c r="AV1" i="10"/>
  <c r="AW1" i="10"/>
  <c r="AX1" i="10"/>
  <c r="AY1" i="10"/>
  <c r="AZ1" i="10"/>
  <c r="BA1" i="10"/>
  <c r="BB1" i="10"/>
  <c r="BC1" i="10"/>
  <c r="BD1" i="10"/>
  <c r="BE1" i="10"/>
  <c r="BF1" i="10"/>
  <c r="BG1" i="10"/>
  <c r="BH1" i="10"/>
  <c r="BI1" i="10"/>
  <c r="BJ1" i="10"/>
  <c r="BK1" i="10"/>
  <c r="BL1" i="10"/>
  <c r="BM1" i="10"/>
  <c r="BN1" i="10"/>
  <c r="BO1" i="10"/>
  <c r="BP1" i="10"/>
  <c r="BQ1" i="10"/>
  <c r="BR1" i="10"/>
  <c r="BS1" i="10"/>
  <c r="BT1" i="10"/>
  <c r="BU1" i="10"/>
  <c r="BV1" i="10"/>
  <c r="BW1" i="10"/>
  <c r="BX1" i="10"/>
  <c r="BY1" i="10"/>
  <c r="BZ1" i="10"/>
  <c r="C1" i="10"/>
  <c r="D1" i="7"/>
  <c r="E1" i="7"/>
  <c r="F1" i="7"/>
  <c r="G1" i="7"/>
  <c r="H1" i="7"/>
  <c r="I1" i="7"/>
  <c r="J1" i="7"/>
  <c r="K1" i="7"/>
  <c r="L1" i="7"/>
  <c r="M1" i="7"/>
  <c r="N1" i="7"/>
  <c r="O1" i="7"/>
  <c r="P1"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1" i="7"/>
  <c r="D1" i="3"/>
  <c r="E1" i="3"/>
  <c r="F1" i="3"/>
  <c r="G1" i="3"/>
  <c r="H1" i="3"/>
  <c r="I1" i="3"/>
  <c r="J1" i="3"/>
  <c r="K1" i="3"/>
  <c r="L1" i="3"/>
  <c r="M1" i="3"/>
  <c r="N1" i="3"/>
  <c r="O1" i="3"/>
  <c r="P1" i="3"/>
  <c r="Q1" i="3"/>
  <c r="R1" i="3"/>
  <c r="S1" i="3"/>
  <c r="T1" i="3"/>
  <c r="U1" i="3"/>
  <c r="V1" i="3"/>
  <c r="W1" i="3"/>
  <c r="X1" i="3"/>
  <c r="Y1" i="3"/>
  <c r="Z1" i="3"/>
  <c r="AA1" i="3"/>
  <c r="AB1" i="3"/>
  <c r="AC1" i="3"/>
  <c r="AD1" i="3"/>
  <c r="AE1" i="3"/>
  <c r="AF1" i="3"/>
  <c r="AG1" i="3"/>
  <c r="AH1" i="3"/>
  <c r="AI1" i="3"/>
  <c r="AJ1" i="3"/>
  <c r="AK1" i="3"/>
  <c r="AL1" i="3"/>
  <c r="AM1" i="3"/>
  <c r="AN1" i="3"/>
  <c r="AO1" i="3"/>
  <c r="AP1" i="3"/>
  <c r="AQ1" i="3"/>
  <c r="AR1" i="3"/>
  <c r="AS1" i="3"/>
  <c r="AT1" i="3"/>
  <c r="AU1" i="3"/>
  <c r="AV1" i="3"/>
  <c r="AW1" i="3"/>
  <c r="AX1" i="3"/>
  <c r="AY1" i="3"/>
  <c r="AZ1" i="3"/>
  <c r="BA1" i="3"/>
  <c r="BB1" i="3"/>
  <c r="BC1" i="3"/>
  <c r="BD1" i="3"/>
  <c r="BE1" i="3"/>
  <c r="BF1" i="3"/>
  <c r="BG1" i="3"/>
  <c r="BH1" i="3"/>
  <c r="BI1" i="3"/>
  <c r="BJ1" i="3"/>
  <c r="BK1" i="3"/>
  <c r="BL1" i="3"/>
  <c r="BM1" i="3"/>
  <c r="BN1" i="3"/>
  <c r="BO1" i="3"/>
  <c r="BP1" i="3"/>
  <c r="BQ1" i="3"/>
  <c r="BR1" i="3"/>
  <c r="BS1" i="3"/>
  <c r="BT1" i="3"/>
  <c r="BU1" i="3"/>
  <c r="BV1" i="3"/>
  <c r="BW1" i="3"/>
  <c r="BX1" i="3"/>
  <c r="BY1" i="3"/>
  <c r="BZ1" i="3"/>
  <c r="C1" i="3"/>
  <c r="D1" i="9"/>
  <c r="E1" i="9"/>
  <c r="F1" i="9"/>
  <c r="G1" i="9"/>
  <c r="H1" i="9"/>
  <c r="I1" i="9"/>
  <c r="J1" i="9"/>
  <c r="K1" i="9"/>
  <c r="L1" i="9"/>
  <c r="M1" i="9"/>
  <c r="N1" i="9"/>
  <c r="O1" i="9"/>
  <c r="P1" i="9"/>
  <c r="Q1" i="9"/>
  <c r="R1" i="9"/>
  <c r="S1" i="9"/>
  <c r="T1" i="9"/>
  <c r="U1" i="9"/>
  <c r="V1" i="9"/>
  <c r="W1" i="9"/>
  <c r="X1" i="9"/>
  <c r="Y1" i="9"/>
  <c r="Z1" i="9"/>
  <c r="AA1" i="9"/>
  <c r="AB1" i="9"/>
  <c r="AC1" i="9"/>
  <c r="AD1" i="9"/>
  <c r="AE1" i="9"/>
  <c r="AF1" i="9"/>
  <c r="AG1" i="9"/>
  <c r="AH1" i="9"/>
  <c r="AI1" i="9"/>
  <c r="AJ1" i="9"/>
  <c r="AK1" i="9"/>
  <c r="AL1" i="9"/>
  <c r="AM1" i="9"/>
  <c r="AN1" i="9"/>
  <c r="AO1" i="9"/>
  <c r="AP1" i="9"/>
  <c r="AQ1" i="9"/>
  <c r="AR1" i="9"/>
  <c r="AS1" i="9"/>
  <c r="AT1" i="9"/>
  <c r="AU1" i="9"/>
  <c r="AV1" i="9"/>
  <c r="AW1" i="9"/>
  <c r="AX1" i="9"/>
  <c r="AY1" i="9"/>
  <c r="AZ1" i="9"/>
  <c r="BA1" i="9"/>
  <c r="BB1" i="9"/>
  <c r="BC1" i="9"/>
  <c r="BD1" i="9"/>
  <c r="BE1" i="9"/>
  <c r="BF1" i="9"/>
  <c r="BG1" i="9"/>
  <c r="BH1" i="9"/>
  <c r="BI1" i="9"/>
  <c r="BJ1" i="9"/>
  <c r="BK1" i="9"/>
  <c r="BL1" i="9"/>
  <c r="BM1" i="9"/>
  <c r="BN1" i="9"/>
  <c r="BO1" i="9"/>
  <c r="BP1" i="9"/>
  <c r="BQ1" i="9"/>
  <c r="BR1" i="9"/>
  <c r="BS1" i="9"/>
  <c r="BT1" i="9"/>
  <c r="BU1" i="9"/>
  <c r="BV1" i="9"/>
  <c r="BW1" i="9"/>
  <c r="BX1" i="9"/>
  <c r="BY1" i="9"/>
  <c r="BZ1" i="9"/>
  <c r="C1" i="9"/>
  <c r="C3" i="6"/>
  <c r="D3" i="6"/>
  <c r="E3" i="6"/>
  <c r="F3" i="6"/>
  <c r="G3" i="6"/>
  <c r="H3" i="6"/>
  <c r="I3" i="6"/>
  <c r="J3" i="6"/>
  <c r="K3" i="6"/>
  <c r="L3" i="6"/>
  <c r="M3" i="6"/>
  <c r="N3" i="6"/>
  <c r="O3" i="6"/>
  <c r="P3" i="6"/>
  <c r="Q3" i="6"/>
  <c r="R3" i="6"/>
  <c r="S3" i="6"/>
  <c r="T3" i="6"/>
  <c r="U3" i="6"/>
  <c r="V3" i="6"/>
  <c r="W3" i="6"/>
  <c r="X3" i="6"/>
  <c r="Y3" i="6"/>
  <c r="Z3" i="6"/>
  <c r="AA3" i="6"/>
  <c r="AB3" i="6"/>
  <c r="AC3" i="6"/>
  <c r="AD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BP3" i="6"/>
  <c r="BQ3" i="6"/>
  <c r="BR3" i="6"/>
  <c r="BS3" i="6"/>
  <c r="BT3" i="6"/>
  <c r="BU3" i="6"/>
  <c r="BV3" i="6"/>
  <c r="BW3" i="6"/>
  <c r="BX3" i="6"/>
  <c r="BY3" i="6"/>
  <c r="BZ3"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I4" i="6"/>
  <c r="AJ4" i="6"/>
  <c r="AK4" i="6"/>
  <c r="AL4" i="6"/>
  <c r="AM4" i="6"/>
  <c r="AN4" i="6"/>
  <c r="AO4" i="6"/>
  <c r="AP4" i="6"/>
  <c r="AQ4" i="6"/>
  <c r="AR4" i="6"/>
  <c r="AS4" i="6"/>
  <c r="AT4" i="6"/>
  <c r="AU4" i="6"/>
  <c r="AV4" i="6"/>
  <c r="AW4" i="6"/>
  <c r="AX4" i="6"/>
  <c r="AY4" i="6"/>
  <c r="AZ4" i="6"/>
  <c r="BA4" i="6"/>
  <c r="BB4" i="6"/>
  <c r="BC4" i="6"/>
  <c r="BD4" i="6"/>
  <c r="BE4" i="6"/>
  <c r="BF4" i="6"/>
  <c r="BG4" i="6"/>
  <c r="BH4" i="6"/>
  <c r="BI4" i="6"/>
  <c r="BJ4" i="6"/>
  <c r="BK4" i="6"/>
  <c r="BL4" i="6"/>
  <c r="BM4" i="6"/>
  <c r="BN4" i="6"/>
  <c r="BO4" i="6"/>
  <c r="BP4" i="6"/>
  <c r="BQ4" i="6"/>
  <c r="BR4" i="6"/>
  <c r="BS4" i="6"/>
  <c r="BT4" i="6"/>
  <c r="BU4" i="6"/>
  <c r="BV4" i="6"/>
  <c r="BW4" i="6"/>
  <c r="BX4" i="6"/>
  <c r="BY4" i="6"/>
  <c r="BZ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AJ5" i="6"/>
  <c r="AK5" i="6"/>
  <c r="AL5" i="6"/>
  <c r="AM5" i="6"/>
  <c r="AN5" i="6"/>
  <c r="AO5" i="6"/>
  <c r="AP5" i="6"/>
  <c r="AQ5" i="6"/>
  <c r="AR5" i="6"/>
  <c r="AS5" i="6"/>
  <c r="AT5" i="6"/>
  <c r="AU5" i="6"/>
  <c r="AV5" i="6"/>
  <c r="AW5" i="6"/>
  <c r="AX5" i="6"/>
  <c r="AY5" i="6"/>
  <c r="AZ5" i="6"/>
  <c r="BA5" i="6"/>
  <c r="BB5" i="6"/>
  <c r="BC5" i="6"/>
  <c r="BD5" i="6"/>
  <c r="BE5" i="6"/>
  <c r="BF5" i="6"/>
  <c r="BG5" i="6"/>
  <c r="BH5" i="6"/>
  <c r="BI5" i="6"/>
  <c r="BJ5" i="6"/>
  <c r="BK5" i="6"/>
  <c r="BL5" i="6"/>
  <c r="BM5" i="6"/>
  <c r="BN5" i="6"/>
  <c r="BO5" i="6"/>
  <c r="BP5" i="6"/>
  <c r="BQ5" i="6"/>
  <c r="BR5" i="6"/>
  <c r="BS5" i="6"/>
  <c r="BT5" i="6"/>
  <c r="BU5" i="6"/>
  <c r="BV5" i="6"/>
  <c r="BW5" i="6"/>
  <c r="BX5" i="6"/>
  <c r="BY5" i="6"/>
  <c r="BZ5" i="6"/>
  <c r="C6" i="6"/>
  <c r="D6" i="6"/>
  <c r="E6" i="6"/>
  <c r="F6" i="6"/>
  <c r="G6" i="6"/>
  <c r="H6" i="6"/>
  <c r="I6" i="6"/>
  <c r="J6" i="6"/>
  <c r="K6" i="6"/>
  <c r="L6" i="6"/>
  <c r="M6" i="6"/>
  <c r="N6" i="6"/>
  <c r="O6" i="6"/>
  <c r="P6" i="6"/>
  <c r="Q6" i="6"/>
  <c r="R6" i="6"/>
  <c r="S6" i="6"/>
  <c r="T6" i="6"/>
  <c r="U6" i="6"/>
  <c r="V6" i="6"/>
  <c r="W6" i="6"/>
  <c r="X6" i="6"/>
  <c r="Y6" i="6"/>
  <c r="Z6" i="6"/>
  <c r="AA6" i="6"/>
  <c r="AB6" i="6"/>
  <c r="AC6" i="6"/>
  <c r="AD6" i="6"/>
  <c r="AE6" i="6"/>
  <c r="AF6" i="6"/>
  <c r="AG6" i="6"/>
  <c r="AH6" i="6"/>
  <c r="AI6" i="6"/>
  <c r="AJ6" i="6"/>
  <c r="AK6" i="6"/>
  <c r="AL6" i="6"/>
  <c r="AM6" i="6"/>
  <c r="AN6" i="6"/>
  <c r="AO6" i="6"/>
  <c r="AP6" i="6"/>
  <c r="AQ6" i="6"/>
  <c r="AR6" i="6"/>
  <c r="AS6" i="6"/>
  <c r="AT6" i="6"/>
  <c r="AU6" i="6"/>
  <c r="AV6" i="6"/>
  <c r="AW6" i="6"/>
  <c r="AX6" i="6"/>
  <c r="AY6" i="6"/>
  <c r="AZ6" i="6"/>
  <c r="BA6" i="6"/>
  <c r="BB6" i="6"/>
  <c r="BC6" i="6"/>
  <c r="BD6" i="6"/>
  <c r="BE6" i="6"/>
  <c r="BF6" i="6"/>
  <c r="BG6" i="6"/>
  <c r="BH6" i="6"/>
  <c r="BI6" i="6"/>
  <c r="BJ6" i="6"/>
  <c r="BK6" i="6"/>
  <c r="BL6" i="6"/>
  <c r="BM6" i="6"/>
  <c r="BN6" i="6"/>
  <c r="BO6" i="6"/>
  <c r="BP6" i="6"/>
  <c r="BQ6" i="6"/>
  <c r="BR6" i="6"/>
  <c r="BS6" i="6"/>
  <c r="BT6" i="6"/>
  <c r="BU6" i="6"/>
  <c r="BV6" i="6"/>
  <c r="BW6" i="6"/>
  <c r="BX6" i="6"/>
  <c r="BY6" i="6"/>
  <c r="BZ6" i="6"/>
  <c r="C7" i="6"/>
  <c r="D7" i="6"/>
  <c r="E7" i="6"/>
  <c r="F7" i="6"/>
  <c r="G7" i="6"/>
  <c r="H7" i="6"/>
  <c r="I7" i="6"/>
  <c r="J7" i="6"/>
  <c r="K7" i="6"/>
  <c r="L7" i="6"/>
  <c r="M7" i="6"/>
  <c r="N7" i="6"/>
  <c r="O7" i="6"/>
  <c r="P7" i="6"/>
  <c r="Q7" i="6"/>
  <c r="R7" i="6"/>
  <c r="S7" i="6"/>
  <c r="T7" i="6"/>
  <c r="U7" i="6"/>
  <c r="V7" i="6"/>
  <c r="W7" i="6"/>
  <c r="X7" i="6"/>
  <c r="Y7" i="6"/>
  <c r="Z7" i="6"/>
  <c r="AA7" i="6"/>
  <c r="AB7" i="6"/>
  <c r="AC7" i="6"/>
  <c r="AD7" i="6"/>
  <c r="AE7" i="6"/>
  <c r="AF7" i="6"/>
  <c r="AG7" i="6"/>
  <c r="AH7" i="6"/>
  <c r="AI7" i="6"/>
  <c r="AJ7" i="6"/>
  <c r="AK7" i="6"/>
  <c r="AL7" i="6"/>
  <c r="AM7" i="6"/>
  <c r="AN7" i="6"/>
  <c r="AO7" i="6"/>
  <c r="AP7" i="6"/>
  <c r="AQ7" i="6"/>
  <c r="AR7" i="6"/>
  <c r="AS7" i="6"/>
  <c r="AT7" i="6"/>
  <c r="AU7" i="6"/>
  <c r="AV7" i="6"/>
  <c r="AW7" i="6"/>
  <c r="AX7" i="6"/>
  <c r="AY7" i="6"/>
  <c r="AZ7" i="6"/>
  <c r="BA7" i="6"/>
  <c r="BB7" i="6"/>
  <c r="BC7" i="6"/>
  <c r="BD7" i="6"/>
  <c r="BE7" i="6"/>
  <c r="BF7" i="6"/>
  <c r="BG7" i="6"/>
  <c r="BH7" i="6"/>
  <c r="BI7" i="6"/>
  <c r="BJ7" i="6"/>
  <c r="BK7" i="6"/>
  <c r="BL7" i="6"/>
  <c r="BM7" i="6"/>
  <c r="BN7" i="6"/>
  <c r="BO7" i="6"/>
  <c r="BP7" i="6"/>
  <c r="BQ7" i="6"/>
  <c r="BR7" i="6"/>
  <c r="BS7" i="6"/>
  <c r="BT7" i="6"/>
  <c r="BU7" i="6"/>
  <c r="BV7" i="6"/>
  <c r="BW7" i="6"/>
  <c r="BX7" i="6"/>
  <c r="BY7" i="6"/>
  <c r="BZ7"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AJ8" i="6"/>
  <c r="AK8" i="6"/>
  <c r="AL8" i="6"/>
  <c r="AM8" i="6"/>
  <c r="AN8" i="6"/>
  <c r="AO8" i="6"/>
  <c r="AP8" i="6"/>
  <c r="AQ8" i="6"/>
  <c r="AR8" i="6"/>
  <c r="AS8" i="6"/>
  <c r="AT8" i="6"/>
  <c r="AU8" i="6"/>
  <c r="AV8" i="6"/>
  <c r="AW8" i="6"/>
  <c r="AX8" i="6"/>
  <c r="AY8" i="6"/>
  <c r="AZ8" i="6"/>
  <c r="BA8" i="6"/>
  <c r="BB8" i="6"/>
  <c r="BC8" i="6"/>
  <c r="BD8" i="6"/>
  <c r="BE8" i="6"/>
  <c r="BF8" i="6"/>
  <c r="BG8" i="6"/>
  <c r="BH8" i="6"/>
  <c r="BI8" i="6"/>
  <c r="BJ8" i="6"/>
  <c r="BK8" i="6"/>
  <c r="BL8" i="6"/>
  <c r="BM8" i="6"/>
  <c r="BN8" i="6"/>
  <c r="BO8" i="6"/>
  <c r="BP8" i="6"/>
  <c r="BQ8" i="6"/>
  <c r="BR8" i="6"/>
  <c r="BS8" i="6"/>
  <c r="BT8" i="6"/>
  <c r="BU8" i="6"/>
  <c r="BV8" i="6"/>
  <c r="BW8" i="6"/>
  <c r="BX8" i="6"/>
  <c r="BY8" i="6"/>
  <c r="BZ8" i="6"/>
  <c r="C9" i="6"/>
  <c r="D9" i="6"/>
  <c r="E9" i="6"/>
  <c r="F9" i="6"/>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AK9" i="6"/>
  <c r="AL9" i="6"/>
  <c r="AM9" i="6"/>
  <c r="AN9" i="6"/>
  <c r="AO9" i="6"/>
  <c r="AP9" i="6"/>
  <c r="AQ9" i="6"/>
  <c r="AR9" i="6"/>
  <c r="AS9" i="6"/>
  <c r="AT9" i="6"/>
  <c r="AU9" i="6"/>
  <c r="AV9" i="6"/>
  <c r="AW9" i="6"/>
  <c r="AX9" i="6"/>
  <c r="AY9" i="6"/>
  <c r="AZ9" i="6"/>
  <c r="BA9" i="6"/>
  <c r="BB9" i="6"/>
  <c r="BC9" i="6"/>
  <c r="BD9" i="6"/>
  <c r="BE9" i="6"/>
  <c r="BF9" i="6"/>
  <c r="BG9" i="6"/>
  <c r="BH9" i="6"/>
  <c r="BI9" i="6"/>
  <c r="BJ9" i="6"/>
  <c r="BK9" i="6"/>
  <c r="BL9" i="6"/>
  <c r="BM9" i="6"/>
  <c r="BN9" i="6"/>
  <c r="BO9" i="6"/>
  <c r="BP9" i="6"/>
  <c r="BQ9" i="6"/>
  <c r="BR9" i="6"/>
  <c r="BS9" i="6"/>
  <c r="BT9" i="6"/>
  <c r="BU9" i="6"/>
  <c r="BV9" i="6"/>
  <c r="BW9" i="6"/>
  <c r="BX9" i="6"/>
  <c r="BY9" i="6"/>
  <c r="BZ9" i="6"/>
  <c r="C10" i="6"/>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AG10" i="6"/>
  <c r="AH10" i="6"/>
  <c r="AI10" i="6"/>
  <c r="AJ10" i="6"/>
  <c r="AK10" i="6"/>
  <c r="AL10" i="6"/>
  <c r="AM10" i="6"/>
  <c r="AN10" i="6"/>
  <c r="AO10" i="6"/>
  <c r="AP10" i="6"/>
  <c r="AQ10" i="6"/>
  <c r="AR10" i="6"/>
  <c r="AS10" i="6"/>
  <c r="AT10" i="6"/>
  <c r="AU10" i="6"/>
  <c r="AV10" i="6"/>
  <c r="AW10" i="6"/>
  <c r="AX10" i="6"/>
  <c r="AY10" i="6"/>
  <c r="AZ10" i="6"/>
  <c r="BA10" i="6"/>
  <c r="BB10" i="6"/>
  <c r="BC10" i="6"/>
  <c r="BD10" i="6"/>
  <c r="BE10" i="6"/>
  <c r="BF10" i="6"/>
  <c r="BG10" i="6"/>
  <c r="BH10" i="6"/>
  <c r="BI10" i="6"/>
  <c r="BJ10" i="6"/>
  <c r="BK10" i="6"/>
  <c r="BL10" i="6"/>
  <c r="BM10" i="6"/>
  <c r="BN10" i="6"/>
  <c r="BO10" i="6"/>
  <c r="BP10" i="6"/>
  <c r="BQ10" i="6"/>
  <c r="BR10" i="6"/>
  <c r="BS10" i="6"/>
  <c r="BT10" i="6"/>
  <c r="BU10" i="6"/>
  <c r="BV10" i="6"/>
  <c r="BW10" i="6"/>
  <c r="BX10" i="6"/>
  <c r="BY10" i="6"/>
  <c r="BZ10"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AG11" i="6"/>
  <c r="AH11" i="6"/>
  <c r="AI11" i="6"/>
  <c r="AJ11" i="6"/>
  <c r="AK11" i="6"/>
  <c r="AL11" i="6"/>
  <c r="AM11" i="6"/>
  <c r="AN11" i="6"/>
  <c r="AO11" i="6"/>
  <c r="AP11" i="6"/>
  <c r="AQ11" i="6"/>
  <c r="AR11" i="6"/>
  <c r="AS11" i="6"/>
  <c r="AT11" i="6"/>
  <c r="AU11" i="6"/>
  <c r="AV11" i="6"/>
  <c r="AW11" i="6"/>
  <c r="AX11"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BY11" i="6"/>
  <c r="BZ11"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AG12" i="6"/>
  <c r="AH12" i="6"/>
  <c r="AI12" i="6"/>
  <c r="AJ12" i="6"/>
  <c r="AK12" i="6"/>
  <c r="AL12" i="6"/>
  <c r="AM12" i="6"/>
  <c r="AN12" i="6"/>
  <c r="AO12" i="6"/>
  <c r="AP12" i="6"/>
  <c r="AQ12" i="6"/>
  <c r="AR12" i="6"/>
  <c r="AS12" i="6"/>
  <c r="AT12" i="6"/>
  <c r="AU12" i="6"/>
  <c r="AV12" i="6"/>
  <c r="AW12" i="6"/>
  <c r="AX12"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BY12" i="6"/>
  <c r="BZ12" i="6"/>
  <c r="C13" i="6"/>
  <c r="D13" i="6"/>
  <c r="E13"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AK13" i="6"/>
  <c r="AL13" i="6"/>
  <c r="AM13" i="6"/>
  <c r="AN13" i="6"/>
  <c r="AO13" i="6"/>
  <c r="AP13" i="6"/>
  <c r="AQ13" i="6"/>
  <c r="AR13" i="6"/>
  <c r="AS13" i="6"/>
  <c r="AT13" i="6"/>
  <c r="AU13" i="6"/>
  <c r="AV13" i="6"/>
  <c r="AW13" i="6"/>
  <c r="AX13" i="6"/>
  <c r="AY13" i="6"/>
  <c r="AZ13" i="6"/>
  <c r="BA13" i="6"/>
  <c r="BB13" i="6"/>
  <c r="BC13" i="6"/>
  <c r="BD13" i="6"/>
  <c r="BE13" i="6"/>
  <c r="BF13" i="6"/>
  <c r="BG13" i="6"/>
  <c r="BH13" i="6"/>
  <c r="BI13" i="6"/>
  <c r="BJ13" i="6"/>
  <c r="BK13" i="6"/>
  <c r="BL13" i="6"/>
  <c r="BM13" i="6"/>
  <c r="BN13" i="6"/>
  <c r="BO13" i="6"/>
  <c r="BP13" i="6"/>
  <c r="BQ13" i="6"/>
  <c r="BR13" i="6"/>
  <c r="BS13" i="6"/>
  <c r="BT13" i="6"/>
  <c r="BU13" i="6"/>
  <c r="BV13" i="6"/>
  <c r="BW13" i="6"/>
  <c r="BX13" i="6"/>
  <c r="BY13" i="6"/>
  <c r="BZ13" i="6"/>
  <c r="C14" i="6"/>
  <c r="D14" i="6"/>
  <c r="E14"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AO14" i="6"/>
  <c r="AP14" i="6"/>
  <c r="AQ14" i="6"/>
  <c r="AR14" i="6"/>
  <c r="AS14" i="6"/>
  <c r="AT14" i="6"/>
  <c r="AU14" i="6"/>
  <c r="AV14" i="6"/>
  <c r="AW14" i="6"/>
  <c r="AX14" i="6"/>
  <c r="AY14" i="6"/>
  <c r="AZ14" i="6"/>
  <c r="BA14" i="6"/>
  <c r="BB14" i="6"/>
  <c r="BC14" i="6"/>
  <c r="BD14" i="6"/>
  <c r="BE14" i="6"/>
  <c r="BF14" i="6"/>
  <c r="BG14" i="6"/>
  <c r="BH14" i="6"/>
  <c r="BI14" i="6"/>
  <c r="BJ14" i="6"/>
  <c r="BK14" i="6"/>
  <c r="BL14" i="6"/>
  <c r="BM14" i="6"/>
  <c r="BN14" i="6"/>
  <c r="BO14" i="6"/>
  <c r="BP14" i="6"/>
  <c r="BQ14" i="6"/>
  <c r="BR14" i="6"/>
  <c r="BS14" i="6"/>
  <c r="BT14" i="6"/>
  <c r="BU14" i="6"/>
  <c r="BV14" i="6"/>
  <c r="BW14" i="6"/>
  <c r="BX14" i="6"/>
  <c r="BY14" i="6"/>
  <c r="BZ14" i="6"/>
  <c r="C15" i="6"/>
  <c r="D15" i="6"/>
  <c r="E15" i="6"/>
  <c r="F15"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AL15" i="6"/>
  <c r="AM15" i="6"/>
  <c r="AN15" i="6"/>
  <c r="AO15" i="6"/>
  <c r="AP15" i="6"/>
  <c r="AQ15" i="6"/>
  <c r="AR15" i="6"/>
  <c r="AS15" i="6"/>
  <c r="AT15" i="6"/>
  <c r="AU15" i="6"/>
  <c r="AV15" i="6"/>
  <c r="AW15" i="6"/>
  <c r="AX15" i="6"/>
  <c r="AY15" i="6"/>
  <c r="AZ15" i="6"/>
  <c r="BA15" i="6"/>
  <c r="BB15" i="6"/>
  <c r="BC15" i="6"/>
  <c r="BD15" i="6"/>
  <c r="BE15" i="6"/>
  <c r="BF15" i="6"/>
  <c r="BG15" i="6"/>
  <c r="BH15" i="6"/>
  <c r="BI15" i="6"/>
  <c r="BJ15" i="6"/>
  <c r="BK15" i="6"/>
  <c r="BL15" i="6"/>
  <c r="BM15" i="6"/>
  <c r="BN15" i="6"/>
  <c r="BO15" i="6"/>
  <c r="BP15" i="6"/>
  <c r="BQ15" i="6"/>
  <c r="BR15" i="6"/>
  <c r="BS15" i="6"/>
  <c r="BT15" i="6"/>
  <c r="BU15" i="6"/>
  <c r="BV15" i="6"/>
  <c r="BW15" i="6"/>
  <c r="BX15" i="6"/>
  <c r="BY15" i="6"/>
  <c r="BZ15" i="6"/>
  <c r="C16" i="6"/>
  <c r="D16" i="6"/>
  <c r="E16" i="6"/>
  <c r="F16" i="6"/>
  <c r="G16" i="6"/>
  <c r="H16" i="6"/>
  <c r="I16" i="6"/>
  <c r="J16" i="6"/>
  <c r="K16" i="6"/>
  <c r="L16" i="6"/>
  <c r="M16" i="6"/>
  <c r="N16" i="6"/>
  <c r="O16" i="6"/>
  <c r="P16" i="6"/>
  <c r="Q16" i="6"/>
  <c r="R16" i="6"/>
  <c r="S16" i="6"/>
  <c r="T16" i="6"/>
  <c r="U16" i="6"/>
  <c r="V16" i="6"/>
  <c r="W16" i="6"/>
  <c r="X16" i="6"/>
  <c r="Y16" i="6"/>
  <c r="Z16" i="6"/>
  <c r="AA16" i="6"/>
  <c r="AB16" i="6"/>
  <c r="AC16" i="6"/>
  <c r="AD16" i="6"/>
  <c r="AE16" i="6"/>
  <c r="AF16" i="6"/>
  <c r="AG16" i="6"/>
  <c r="AH16" i="6"/>
  <c r="AI16" i="6"/>
  <c r="AJ16" i="6"/>
  <c r="AK16" i="6"/>
  <c r="AL16" i="6"/>
  <c r="AM16" i="6"/>
  <c r="AN16" i="6"/>
  <c r="AO16" i="6"/>
  <c r="AP16" i="6"/>
  <c r="AQ16" i="6"/>
  <c r="AR16" i="6"/>
  <c r="AS16" i="6"/>
  <c r="AT16" i="6"/>
  <c r="AU16" i="6"/>
  <c r="AV16" i="6"/>
  <c r="AW16" i="6"/>
  <c r="AX16"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AG17" i="6"/>
  <c r="AH17" i="6"/>
  <c r="AI17" i="6"/>
  <c r="AJ17" i="6"/>
  <c r="AK17" i="6"/>
  <c r="AL17" i="6"/>
  <c r="AM17" i="6"/>
  <c r="AN17" i="6"/>
  <c r="AO17" i="6"/>
  <c r="AP17" i="6"/>
  <c r="AQ17" i="6"/>
  <c r="AR17" i="6"/>
  <c r="AS17" i="6"/>
  <c r="AT17" i="6"/>
  <c r="AU17" i="6"/>
  <c r="AV17" i="6"/>
  <c r="AW17" i="6"/>
  <c r="AX17"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BY17" i="6"/>
  <c r="BZ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AG18" i="6"/>
  <c r="AH18" i="6"/>
  <c r="AI18" i="6"/>
  <c r="AJ18" i="6"/>
  <c r="AK18" i="6"/>
  <c r="AL18" i="6"/>
  <c r="AM18" i="6"/>
  <c r="AN18" i="6"/>
  <c r="AO18" i="6"/>
  <c r="AP18" i="6"/>
  <c r="AQ18" i="6"/>
  <c r="AR18" i="6"/>
  <c r="AS18" i="6"/>
  <c r="AT18" i="6"/>
  <c r="AU18" i="6"/>
  <c r="AV18" i="6"/>
  <c r="AW18" i="6"/>
  <c r="AX18" i="6"/>
  <c r="AY18" i="6"/>
  <c r="AZ18" i="6"/>
  <c r="BA18" i="6"/>
  <c r="BB18" i="6"/>
  <c r="BC18" i="6"/>
  <c r="BD18" i="6"/>
  <c r="BE18" i="6"/>
  <c r="BF18" i="6"/>
  <c r="BG18" i="6"/>
  <c r="BH18" i="6"/>
  <c r="BI18" i="6"/>
  <c r="BJ18" i="6"/>
  <c r="BK18" i="6"/>
  <c r="BL18" i="6"/>
  <c r="BM18" i="6"/>
  <c r="BN18" i="6"/>
  <c r="BO18" i="6"/>
  <c r="BP18" i="6"/>
  <c r="BQ18" i="6"/>
  <c r="BR18" i="6"/>
  <c r="BS18" i="6"/>
  <c r="BT18" i="6"/>
  <c r="BU18" i="6"/>
  <c r="BV18" i="6"/>
  <c r="BW18" i="6"/>
  <c r="BX18" i="6"/>
  <c r="BY18" i="6"/>
  <c r="BZ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AQ19" i="6"/>
  <c r="AR19" i="6"/>
  <c r="AS19" i="6"/>
  <c r="AT19" i="6"/>
  <c r="AU19" i="6"/>
  <c r="AV19" i="6"/>
  <c r="AW19" i="6"/>
  <c r="AX19"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20" i="6"/>
  <c r="D20" i="6"/>
  <c r="E20"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AU20" i="6"/>
  <c r="AV20" i="6"/>
  <c r="AW20" i="6"/>
  <c r="AX20" i="6"/>
  <c r="AY20" i="6"/>
  <c r="AZ20" i="6"/>
  <c r="BA20" i="6"/>
  <c r="BB20" i="6"/>
  <c r="BC20" i="6"/>
  <c r="BD20" i="6"/>
  <c r="BE20" i="6"/>
  <c r="BF20" i="6"/>
  <c r="BG20" i="6"/>
  <c r="BH20" i="6"/>
  <c r="BI20" i="6"/>
  <c r="BJ20" i="6"/>
  <c r="BK20" i="6"/>
  <c r="BL20" i="6"/>
  <c r="BM20" i="6"/>
  <c r="BN20" i="6"/>
  <c r="BO20" i="6"/>
  <c r="BP20" i="6"/>
  <c r="BQ20" i="6"/>
  <c r="BR20" i="6"/>
  <c r="BS20" i="6"/>
  <c r="BT20" i="6"/>
  <c r="BU20" i="6"/>
  <c r="BV20" i="6"/>
  <c r="BW20" i="6"/>
  <c r="BX20" i="6"/>
  <c r="BY20" i="6"/>
  <c r="BZ20" i="6"/>
  <c r="C21" i="6"/>
  <c r="D21" i="6"/>
  <c r="E21" i="6"/>
  <c r="F21" i="6"/>
  <c r="G21" i="6"/>
  <c r="H21" i="6"/>
  <c r="I21" i="6"/>
  <c r="J21" i="6"/>
  <c r="K21" i="6"/>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AR21" i="6"/>
  <c r="AS21" i="6"/>
  <c r="AT21" i="6"/>
  <c r="AU21" i="6"/>
  <c r="AV21" i="6"/>
  <c r="AW21" i="6"/>
  <c r="AX21" i="6"/>
  <c r="AY21" i="6"/>
  <c r="AZ21" i="6"/>
  <c r="BA21" i="6"/>
  <c r="BB21" i="6"/>
  <c r="BC21" i="6"/>
  <c r="BD21" i="6"/>
  <c r="BE21" i="6"/>
  <c r="BF21" i="6"/>
  <c r="BG21" i="6"/>
  <c r="BH21" i="6"/>
  <c r="BI21" i="6"/>
  <c r="BJ21" i="6"/>
  <c r="BK21" i="6"/>
  <c r="BL21" i="6"/>
  <c r="BM21" i="6"/>
  <c r="BN21" i="6"/>
  <c r="BO21" i="6"/>
  <c r="BP21" i="6"/>
  <c r="BQ21" i="6"/>
  <c r="BR21" i="6"/>
  <c r="BS21" i="6"/>
  <c r="BT21" i="6"/>
  <c r="BU21" i="6"/>
  <c r="BV21" i="6"/>
  <c r="BW21" i="6"/>
  <c r="BX21" i="6"/>
  <c r="BY21" i="6"/>
  <c r="BZ21"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I22" i="6"/>
  <c r="AJ22" i="6"/>
  <c r="AK22" i="6"/>
  <c r="AL22" i="6"/>
  <c r="AM22" i="6"/>
  <c r="AN22" i="6"/>
  <c r="AO22" i="6"/>
  <c r="AP22" i="6"/>
  <c r="AQ22" i="6"/>
  <c r="AR22" i="6"/>
  <c r="AS22" i="6"/>
  <c r="AT22" i="6"/>
  <c r="AU22" i="6"/>
  <c r="AV22" i="6"/>
  <c r="AW22" i="6"/>
  <c r="AX22" i="6"/>
  <c r="AY22" i="6"/>
  <c r="AZ22" i="6"/>
  <c r="BA22" i="6"/>
  <c r="BB22" i="6"/>
  <c r="BC22" i="6"/>
  <c r="BD22" i="6"/>
  <c r="BE22" i="6"/>
  <c r="BF22" i="6"/>
  <c r="BG22" i="6"/>
  <c r="BH22" i="6"/>
  <c r="BI22" i="6"/>
  <c r="BJ22" i="6"/>
  <c r="BK22" i="6"/>
  <c r="BL22" i="6"/>
  <c r="BM22" i="6"/>
  <c r="BN22" i="6"/>
  <c r="BO22" i="6"/>
  <c r="BP22" i="6"/>
  <c r="BQ22" i="6"/>
  <c r="BR22" i="6"/>
  <c r="BS22" i="6"/>
  <c r="BT22" i="6"/>
  <c r="BU22" i="6"/>
  <c r="BV22" i="6"/>
  <c r="BW22" i="6"/>
  <c r="BX22" i="6"/>
  <c r="BY22" i="6"/>
  <c r="BZ22" i="6"/>
  <c r="C23" i="6"/>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AG23" i="6"/>
  <c r="AH23" i="6"/>
  <c r="AI23" i="6"/>
  <c r="AJ23" i="6"/>
  <c r="AK23" i="6"/>
  <c r="AL23" i="6"/>
  <c r="AM23" i="6"/>
  <c r="AN23" i="6"/>
  <c r="AO23" i="6"/>
  <c r="AP23" i="6"/>
  <c r="AQ23" i="6"/>
  <c r="AR23" i="6"/>
  <c r="AS23" i="6"/>
  <c r="AT23" i="6"/>
  <c r="AU23" i="6"/>
  <c r="AV23" i="6"/>
  <c r="AW23" i="6"/>
  <c r="AX23" i="6"/>
  <c r="AY23" i="6"/>
  <c r="AZ23" i="6"/>
  <c r="BA23" i="6"/>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24" i="6"/>
  <c r="D24" i="6"/>
  <c r="E24"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AO24" i="6"/>
  <c r="AP24" i="6"/>
  <c r="AQ24" i="6"/>
  <c r="AR24" i="6"/>
  <c r="AS24" i="6"/>
  <c r="AT24" i="6"/>
  <c r="AU24" i="6"/>
  <c r="AV24" i="6"/>
  <c r="AW24" i="6"/>
  <c r="AX24" i="6"/>
  <c r="AY24" i="6"/>
  <c r="AZ24" i="6"/>
  <c r="BA24" i="6"/>
  <c r="BB24" i="6"/>
  <c r="BC24" i="6"/>
  <c r="BD24" i="6"/>
  <c r="BE24" i="6"/>
  <c r="BF24" i="6"/>
  <c r="BG24" i="6"/>
  <c r="BH24" i="6"/>
  <c r="BI24" i="6"/>
  <c r="BJ24" i="6"/>
  <c r="BK24" i="6"/>
  <c r="BL24" i="6"/>
  <c r="BM24" i="6"/>
  <c r="BN24" i="6"/>
  <c r="BO24" i="6"/>
  <c r="BP24" i="6"/>
  <c r="BQ24" i="6"/>
  <c r="BR24" i="6"/>
  <c r="BS24" i="6"/>
  <c r="BT24" i="6"/>
  <c r="BU24" i="6"/>
  <c r="BV24" i="6"/>
  <c r="BW24" i="6"/>
  <c r="BX24" i="6"/>
  <c r="BY24" i="6"/>
  <c r="BZ24"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AG25" i="6"/>
  <c r="AH25" i="6"/>
  <c r="AI25" i="6"/>
  <c r="AJ25" i="6"/>
  <c r="AK25" i="6"/>
  <c r="AL25" i="6"/>
  <c r="AM25" i="6"/>
  <c r="AN25" i="6"/>
  <c r="AO25" i="6"/>
  <c r="AP25" i="6"/>
  <c r="AQ25" i="6"/>
  <c r="AR25" i="6"/>
  <c r="AS25" i="6"/>
  <c r="AT25" i="6"/>
  <c r="AU25" i="6"/>
  <c r="AV25" i="6"/>
  <c r="AW25" i="6"/>
  <c r="AX25"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AG26" i="6"/>
  <c r="AH26" i="6"/>
  <c r="AI26" i="6"/>
  <c r="AJ26" i="6"/>
  <c r="AK26" i="6"/>
  <c r="AL26" i="6"/>
  <c r="AM26" i="6"/>
  <c r="AN26" i="6"/>
  <c r="AO26" i="6"/>
  <c r="AP26" i="6"/>
  <c r="AQ26" i="6"/>
  <c r="AR26" i="6"/>
  <c r="AS26" i="6"/>
  <c r="AT26" i="6"/>
  <c r="AU26" i="6"/>
  <c r="AV26" i="6"/>
  <c r="AW26" i="6"/>
  <c r="AX26" i="6"/>
  <c r="AY26" i="6"/>
  <c r="AZ26" i="6"/>
  <c r="BA26" i="6"/>
  <c r="BB26" i="6"/>
  <c r="BC26" i="6"/>
  <c r="BD26" i="6"/>
  <c r="BE26" i="6"/>
  <c r="BF26" i="6"/>
  <c r="BG26" i="6"/>
  <c r="BH26" i="6"/>
  <c r="BI26" i="6"/>
  <c r="BJ26" i="6"/>
  <c r="BK26" i="6"/>
  <c r="BL26" i="6"/>
  <c r="BM26" i="6"/>
  <c r="BN26" i="6"/>
  <c r="BO26" i="6"/>
  <c r="BP26" i="6"/>
  <c r="BQ26" i="6"/>
  <c r="BR26" i="6"/>
  <c r="BS26" i="6"/>
  <c r="BT26" i="6"/>
  <c r="BU26" i="6"/>
  <c r="BV26" i="6"/>
  <c r="BW26" i="6"/>
  <c r="BX26" i="6"/>
  <c r="BY26" i="6"/>
  <c r="BZ26" i="6"/>
  <c r="C27" i="6"/>
  <c r="D27" i="6"/>
  <c r="E27"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I27" i="6"/>
  <c r="AJ27" i="6"/>
  <c r="AK27" i="6"/>
  <c r="AL27" i="6"/>
  <c r="AM27" i="6"/>
  <c r="AN27" i="6"/>
  <c r="AO27" i="6"/>
  <c r="AP27" i="6"/>
  <c r="AQ27" i="6"/>
  <c r="AR27" i="6"/>
  <c r="AS27" i="6"/>
  <c r="AT27" i="6"/>
  <c r="AU27" i="6"/>
  <c r="AV27" i="6"/>
  <c r="AW27" i="6"/>
  <c r="AX27" i="6"/>
  <c r="AY27" i="6"/>
  <c r="AZ27" i="6"/>
  <c r="BA27" i="6"/>
  <c r="BB27" i="6"/>
  <c r="BC27" i="6"/>
  <c r="BD27" i="6"/>
  <c r="BE27" i="6"/>
  <c r="BF27" i="6"/>
  <c r="BG27" i="6"/>
  <c r="BH27" i="6"/>
  <c r="BI27" i="6"/>
  <c r="BJ27" i="6"/>
  <c r="BK27" i="6"/>
  <c r="BL27" i="6"/>
  <c r="BM27" i="6"/>
  <c r="BN27" i="6"/>
  <c r="BO27" i="6"/>
  <c r="BP27" i="6"/>
  <c r="BQ27" i="6"/>
  <c r="BR27" i="6"/>
  <c r="BS27" i="6"/>
  <c r="BT27" i="6"/>
  <c r="BU27" i="6"/>
  <c r="BV27" i="6"/>
  <c r="BW27" i="6"/>
  <c r="BX27" i="6"/>
  <c r="BY27" i="6"/>
  <c r="BZ27" i="6"/>
  <c r="C28" i="6"/>
  <c r="D28" i="6"/>
  <c r="E28" i="6"/>
  <c r="F28" i="6"/>
  <c r="G28" i="6"/>
  <c r="H28" i="6"/>
  <c r="I28" i="6"/>
  <c r="J28" i="6"/>
  <c r="K28" i="6"/>
  <c r="L28" i="6"/>
  <c r="M28" i="6"/>
  <c r="N28" i="6"/>
  <c r="O28" i="6"/>
  <c r="P28" i="6"/>
  <c r="Q28" i="6"/>
  <c r="R28" i="6"/>
  <c r="S28" i="6"/>
  <c r="T28" i="6"/>
  <c r="U28" i="6"/>
  <c r="V28" i="6"/>
  <c r="W28" i="6"/>
  <c r="X28" i="6"/>
  <c r="Y28" i="6"/>
  <c r="Z28" i="6"/>
  <c r="AA28" i="6"/>
  <c r="AB28" i="6"/>
  <c r="AC28" i="6"/>
  <c r="AD28" i="6"/>
  <c r="AE28" i="6"/>
  <c r="AF28" i="6"/>
  <c r="AG28" i="6"/>
  <c r="AH28" i="6"/>
  <c r="AI28" i="6"/>
  <c r="AJ28" i="6"/>
  <c r="AK28" i="6"/>
  <c r="AL28" i="6"/>
  <c r="AM28" i="6"/>
  <c r="AN28" i="6"/>
  <c r="AO28" i="6"/>
  <c r="AP28" i="6"/>
  <c r="AQ28" i="6"/>
  <c r="AR28" i="6"/>
  <c r="AS28" i="6"/>
  <c r="AT28" i="6"/>
  <c r="AU28" i="6"/>
  <c r="AV28" i="6"/>
  <c r="AW28" i="6"/>
  <c r="AX28" i="6"/>
  <c r="AY28" i="6"/>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BZ28" i="6"/>
  <c r="C29" i="6"/>
  <c r="D29" i="6"/>
  <c r="E29" i="6"/>
  <c r="F29" i="6"/>
  <c r="G29" i="6"/>
  <c r="H29" i="6"/>
  <c r="I29" i="6"/>
  <c r="J29" i="6"/>
  <c r="K29" i="6"/>
  <c r="L29" i="6"/>
  <c r="M29" i="6"/>
  <c r="N29" i="6"/>
  <c r="O29" i="6"/>
  <c r="P29" i="6"/>
  <c r="Q29" i="6"/>
  <c r="R29" i="6"/>
  <c r="S29" i="6"/>
  <c r="T29" i="6"/>
  <c r="U29" i="6"/>
  <c r="V29" i="6"/>
  <c r="W29" i="6"/>
  <c r="X29" i="6"/>
  <c r="Y29" i="6"/>
  <c r="Z29" i="6"/>
  <c r="AA29" i="6"/>
  <c r="AB29" i="6"/>
  <c r="AC29" i="6"/>
  <c r="AD29" i="6"/>
  <c r="AE29" i="6"/>
  <c r="AF29" i="6"/>
  <c r="AG29" i="6"/>
  <c r="AH29" i="6"/>
  <c r="AI29" i="6"/>
  <c r="AJ29" i="6"/>
  <c r="AK29" i="6"/>
  <c r="AL29" i="6"/>
  <c r="AM29" i="6"/>
  <c r="AN29" i="6"/>
  <c r="AO29" i="6"/>
  <c r="AP29" i="6"/>
  <c r="AQ29" i="6"/>
  <c r="AR29" i="6"/>
  <c r="AS29" i="6"/>
  <c r="AT29" i="6"/>
  <c r="AU29" i="6"/>
  <c r="AV29" i="6"/>
  <c r="AW29" i="6"/>
  <c r="AX29"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30"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31" i="6"/>
  <c r="D31" i="6"/>
  <c r="E31" i="6"/>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BY31" i="6"/>
  <c r="BZ31" i="6"/>
  <c r="C32" i="6"/>
  <c r="D32" i="6"/>
  <c r="E32" i="6"/>
  <c r="F32" i="6"/>
  <c r="G32" i="6"/>
  <c r="H32" i="6"/>
  <c r="I32" i="6"/>
  <c r="J32" i="6"/>
  <c r="K32" i="6"/>
  <c r="L32" i="6"/>
  <c r="M32" i="6"/>
  <c r="N32" i="6"/>
  <c r="O32" i="6"/>
  <c r="P32" i="6"/>
  <c r="Q32" i="6"/>
  <c r="R32" i="6"/>
  <c r="S32" i="6"/>
  <c r="T32" i="6"/>
  <c r="U32" i="6"/>
  <c r="V32" i="6"/>
  <c r="W32" i="6"/>
  <c r="X32" i="6"/>
  <c r="Y32" i="6"/>
  <c r="Z32" i="6"/>
  <c r="AA32" i="6"/>
  <c r="AB32" i="6"/>
  <c r="AC32" i="6"/>
  <c r="AD32" i="6"/>
  <c r="AE32" i="6"/>
  <c r="AF32" i="6"/>
  <c r="AG32" i="6"/>
  <c r="AH32" i="6"/>
  <c r="AI32" i="6"/>
  <c r="AJ32" i="6"/>
  <c r="AK32" i="6"/>
  <c r="AL32" i="6"/>
  <c r="AM32" i="6"/>
  <c r="AN32" i="6"/>
  <c r="AO32" i="6"/>
  <c r="AP32" i="6"/>
  <c r="AQ32" i="6"/>
  <c r="AR32" i="6"/>
  <c r="AS32" i="6"/>
  <c r="AT32" i="6"/>
  <c r="AU32" i="6"/>
  <c r="AV32" i="6"/>
  <c r="AW32" i="6"/>
  <c r="AX32" i="6"/>
  <c r="AY32" i="6"/>
  <c r="AZ32" i="6"/>
  <c r="BA32" i="6"/>
  <c r="BB32" i="6"/>
  <c r="BC32" i="6"/>
  <c r="BD32" i="6"/>
  <c r="BE32" i="6"/>
  <c r="BF32" i="6"/>
  <c r="BG32" i="6"/>
  <c r="BH32" i="6"/>
  <c r="BI32" i="6"/>
  <c r="BJ32" i="6"/>
  <c r="BK32" i="6"/>
  <c r="BL32" i="6"/>
  <c r="BM32" i="6"/>
  <c r="BN32" i="6"/>
  <c r="BO32" i="6"/>
  <c r="BP32" i="6"/>
  <c r="BQ32" i="6"/>
  <c r="BR32" i="6"/>
  <c r="BS32" i="6"/>
  <c r="BT32" i="6"/>
  <c r="BU32" i="6"/>
  <c r="BV32" i="6"/>
  <c r="BW32" i="6"/>
  <c r="BX32" i="6"/>
  <c r="BY32" i="6"/>
  <c r="BZ32" i="6"/>
  <c r="C33" i="6"/>
  <c r="D33" i="6"/>
  <c r="E33" i="6"/>
  <c r="F33" i="6"/>
  <c r="G33" i="6"/>
  <c r="H33" i="6"/>
  <c r="I33" i="6"/>
  <c r="J33" i="6"/>
  <c r="K33" i="6"/>
  <c r="L33" i="6"/>
  <c r="M33" i="6"/>
  <c r="N33" i="6"/>
  <c r="O33" i="6"/>
  <c r="P33" i="6"/>
  <c r="Q33" i="6"/>
  <c r="R33" i="6"/>
  <c r="S33" i="6"/>
  <c r="T33" i="6"/>
  <c r="U33" i="6"/>
  <c r="V33" i="6"/>
  <c r="W33" i="6"/>
  <c r="X33" i="6"/>
  <c r="Y33" i="6"/>
  <c r="Z33" i="6"/>
  <c r="AA33" i="6"/>
  <c r="AB33" i="6"/>
  <c r="AC33" i="6"/>
  <c r="AD33" i="6"/>
  <c r="AE33" i="6"/>
  <c r="AF33" i="6"/>
  <c r="AG33" i="6"/>
  <c r="AH33" i="6"/>
  <c r="AI33" i="6"/>
  <c r="AJ33" i="6"/>
  <c r="AK33" i="6"/>
  <c r="AL33" i="6"/>
  <c r="AM33" i="6"/>
  <c r="AN33" i="6"/>
  <c r="AO33" i="6"/>
  <c r="AP33" i="6"/>
  <c r="AQ33" i="6"/>
  <c r="AR33" i="6"/>
  <c r="AS33" i="6"/>
  <c r="AT33" i="6"/>
  <c r="AU33" i="6"/>
  <c r="AV33" i="6"/>
  <c r="AW33" i="6"/>
  <c r="AX33" i="6"/>
  <c r="AY33" i="6"/>
  <c r="AZ33" i="6"/>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34" i="6"/>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AR34" i="6"/>
  <c r="AS34" i="6"/>
  <c r="AT34" i="6"/>
  <c r="AU34" i="6"/>
  <c r="AV34" i="6"/>
  <c r="AW34" i="6"/>
  <c r="AX34" i="6"/>
  <c r="AY34" i="6"/>
  <c r="AZ34" i="6"/>
  <c r="BA34" i="6"/>
  <c r="BB34" i="6"/>
  <c r="BC34" i="6"/>
  <c r="BD34" i="6"/>
  <c r="BE34" i="6"/>
  <c r="BF34" i="6"/>
  <c r="BG34" i="6"/>
  <c r="BH34" i="6"/>
  <c r="BI34" i="6"/>
  <c r="BJ34" i="6"/>
  <c r="BK34" i="6"/>
  <c r="BL34" i="6"/>
  <c r="BM34" i="6"/>
  <c r="BN34" i="6"/>
  <c r="BO34" i="6"/>
  <c r="BP34" i="6"/>
  <c r="BQ34" i="6"/>
  <c r="BR34" i="6"/>
  <c r="BS34" i="6"/>
  <c r="BT34" i="6"/>
  <c r="BU34" i="6"/>
  <c r="BV34" i="6"/>
  <c r="BW34" i="6"/>
  <c r="BX34" i="6"/>
  <c r="BY34" i="6"/>
  <c r="BZ34" i="6"/>
  <c r="C35"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I35" i="6"/>
  <c r="AJ35" i="6"/>
  <c r="AK35" i="6"/>
  <c r="AL35" i="6"/>
  <c r="AM35" i="6"/>
  <c r="AN35" i="6"/>
  <c r="AO35" i="6"/>
  <c r="AP35" i="6"/>
  <c r="AQ35" i="6"/>
  <c r="AR35" i="6"/>
  <c r="AS35" i="6"/>
  <c r="AT35" i="6"/>
  <c r="AU35" i="6"/>
  <c r="AV35" i="6"/>
  <c r="AW35" i="6"/>
  <c r="AX35"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36" i="6"/>
  <c r="D36" i="6"/>
  <c r="E36" i="6"/>
  <c r="F36" i="6"/>
  <c r="G36" i="6"/>
  <c r="H36" i="6"/>
  <c r="I36" i="6"/>
  <c r="J36" i="6"/>
  <c r="K36" i="6"/>
  <c r="L36" i="6"/>
  <c r="M36" i="6"/>
  <c r="N36" i="6"/>
  <c r="O36" i="6"/>
  <c r="P36" i="6"/>
  <c r="Q36" i="6"/>
  <c r="R36" i="6"/>
  <c r="S36" i="6"/>
  <c r="T36" i="6"/>
  <c r="U36" i="6"/>
  <c r="V36" i="6"/>
  <c r="W36" i="6"/>
  <c r="X36" i="6"/>
  <c r="Y36" i="6"/>
  <c r="Z36" i="6"/>
  <c r="AA36" i="6"/>
  <c r="AB36" i="6"/>
  <c r="AC36" i="6"/>
  <c r="AD36" i="6"/>
  <c r="AE36" i="6"/>
  <c r="AF36" i="6"/>
  <c r="AG36" i="6"/>
  <c r="AH36" i="6"/>
  <c r="AI36" i="6"/>
  <c r="AJ36" i="6"/>
  <c r="AK36" i="6"/>
  <c r="AL36" i="6"/>
  <c r="AM36" i="6"/>
  <c r="AN36" i="6"/>
  <c r="AO36" i="6"/>
  <c r="AP36" i="6"/>
  <c r="AQ36" i="6"/>
  <c r="AR36" i="6"/>
  <c r="AS36" i="6"/>
  <c r="AT36" i="6"/>
  <c r="AU36" i="6"/>
  <c r="AV36" i="6"/>
  <c r="AW36" i="6"/>
  <c r="AX36" i="6"/>
  <c r="AY36" i="6"/>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37" i="6"/>
  <c r="D37" i="6"/>
  <c r="E37" i="6"/>
  <c r="F37" i="6"/>
  <c r="G37" i="6"/>
  <c r="H37" i="6"/>
  <c r="I37" i="6"/>
  <c r="J37" i="6"/>
  <c r="K37" i="6"/>
  <c r="L37" i="6"/>
  <c r="M37" i="6"/>
  <c r="N37" i="6"/>
  <c r="O37" i="6"/>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AR37" i="6"/>
  <c r="AS37" i="6"/>
  <c r="AT37" i="6"/>
  <c r="AU37" i="6"/>
  <c r="AV37" i="6"/>
  <c r="AW37" i="6"/>
  <c r="AX37"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38" i="6"/>
  <c r="D38" i="6"/>
  <c r="E38" i="6"/>
  <c r="F38" i="6"/>
  <c r="G38" i="6"/>
  <c r="H38" i="6"/>
  <c r="I38" i="6"/>
  <c r="J38" i="6"/>
  <c r="K38" i="6"/>
  <c r="L38" i="6"/>
  <c r="M38" i="6"/>
  <c r="N38" i="6"/>
  <c r="O38" i="6"/>
  <c r="P38" i="6"/>
  <c r="Q38" i="6"/>
  <c r="R38" i="6"/>
  <c r="S38" i="6"/>
  <c r="T38" i="6"/>
  <c r="U38" i="6"/>
  <c r="V38" i="6"/>
  <c r="W38" i="6"/>
  <c r="X38" i="6"/>
  <c r="Y38" i="6"/>
  <c r="Z38" i="6"/>
  <c r="AA38" i="6"/>
  <c r="AB38" i="6"/>
  <c r="AC38" i="6"/>
  <c r="AD38" i="6"/>
  <c r="AE38" i="6"/>
  <c r="AF38" i="6"/>
  <c r="AG38" i="6"/>
  <c r="AH38" i="6"/>
  <c r="AI38" i="6"/>
  <c r="AJ38" i="6"/>
  <c r="AK38" i="6"/>
  <c r="AL38" i="6"/>
  <c r="AM38" i="6"/>
  <c r="AN38" i="6"/>
  <c r="AO38" i="6"/>
  <c r="AP38" i="6"/>
  <c r="AQ38" i="6"/>
  <c r="AR38" i="6"/>
  <c r="AS38" i="6"/>
  <c r="AT38" i="6"/>
  <c r="AU38" i="6"/>
  <c r="AV38" i="6"/>
  <c r="AW38" i="6"/>
  <c r="AX38"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39"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AJ39" i="6"/>
  <c r="AK39" i="6"/>
  <c r="AL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40" i="6"/>
  <c r="D40" i="6"/>
  <c r="E40" i="6"/>
  <c r="F40" i="6"/>
  <c r="G40" i="6"/>
  <c r="H40" i="6"/>
  <c r="I40" i="6"/>
  <c r="J40" i="6"/>
  <c r="K40" i="6"/>
  <c r="L40" i="6"/>
  <c r="M40" i="6"/>
  <c r="N40" i="6"/>
  <c r="O40" i="6"/>
  <c r="P40" i="6"/>
  <c r="Q40" i="6"/>
  <c r="R40" i="6"/>
  <c r="S40" i="6"/>
  <c r="T40" i="6"/>
  <c r="U40" i="6"/>
  <c r="V40" i="6"/>
  <c r="W40" i="6"/>
  <c r="X40" i="6"/>
  <c r="Y40" i="6"/>
  <c r="Z40" i="6"/>
  <c r="AA40" i="6"/>
  <c r="AB40" i="6"/>
  <c r="AC40" i="6"/>
  <c r="AD40" i="6"/>
  <c r="AE40" i="6"/>
  <c r="AF40" i="6"/>
  <c r="AG40" i="6"/>
  <c r="AH40" i="6"/>
  <c r="AI40" i="6"/>
  <c r="AJ40" i="6"/>
  <c r="AK40" i="6"/>
  <c r="AL40" i="6"/>
  <c r="AM40" i="6"/>
  <c r="AN40" i="6"/>
  <c r="AO40" i="6"/>
  <c r="AP40" i="6"/>
  <c r="AQ40" i="6"/>
  <c r="AR40" i="6"/>
  <c r="AS40" i="6"/>
  <c r="AT40" i="6"/>
  <c r="AU40" i="6"/>
  <c r="AV40" i="6"/>
  <c r="AW40" i="6"/>
  <c r="AX40"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41" i="6"/>
  <c r="D41" i="6"/>
  <c r="E41" i="6"/>
  <c r="F41" i="6"/>
  <c r="G41" i="6"/>
  <c r="H41" i="6"/>
  <c r="I41" i="6"/>
  <c r="J41" i="6"/>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AR41" i="6"/>
  <c r="AS41" i="6"/>
  <c r="AT41" i="6"/>
  <c r="AU41" i="6"/>
  <c r="AV41" i="6"/>
  <c r="AW41" i="6"/>
  <c r="AX41"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42" i="6"/>
  <c r="D42" i="6"/>
  <c r="E42" i="6"/>
  <c r="F42" i="6"/>
  <c r="G42" i="6"/>
  <c r="H42" i="6"/>
  <c r="I42" i="6"/>
  <c r="J42" i="6"/>
  <c r="K42" i="6"/>
  <c r="L42" i="6"/>
  <c r="M42" i="6"/>
  <c r="N42" i="6"/>
  <c r="O42" i="6"/>
  <c r="P42" i="6"/>
  <c r="Q42" i="6"/>
  <c r="R42" i="6"/>
  <c r="S42" i="6"/>
  <c r="T42" i="6"/>
  <c r="U42" i="6"/>
  <c r="V42" i="6"/>
  <c r="W42" i="6"/>
  <c r="X42" i="6"/>
  <c r="Y42" i="6"/>
  <c r="Z42" i="6"/>
  <c r="AA42" i="6"/>
  <c r="AB42" i="6"/>
  <c r="AC42" i="6"/>
  <c r="AD42" i="6"/>
  <c r="AE42" i="6"/>
  <c r="AF42" i="6"/>
  <c r="AG42" i="6"/>
  <c r="AH42" i="6"/>
  <c r="AI42" i="6"/>
  <c r="AJ42" i="6"/>
  <c r="AK42" i="6"/>
  <c r="AL42" i="6"/>
  <c r="AM42" i="6"/>
  <c r="AN42" i="6"/>
  <c r="AO42" i="6"/>
  <c r="AP42" i="6"/>
  <c r="AQ42" i="6"/>
  <c r="AR42" i="6"/>
  <c r="AS42" i="6"/>
  <c r="AT42" i="6"/>
  <c r="AU42" i="6"/>
  <c r="AV42" i="6"/>
  <c r="AW42" i="6"/>
  <c r="AX42"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43" i="6"/>
  <c r="D43" i="6"/>
  <c r="E43" i="6"/>
  <c r="F43" i="6"/>
  <c r="G43" i="6"/>
  <c r="H43" i="6"/>
  <c r="I43" i="6"/>
  <c r="J43" i="6"/>
  <c r="K43" i="6"/>
  <c r="L43" i="6"/>
  <c r="M43" i="6"/>
  <c r="N43" i="6"/>
  <c r="O43" i="6"/>
  <c r="P43" i="6"/>
  <c r="Q43" i="6"/>
  <c r="R43" i="6"/>
  <c r="S43" i="6"/>
  <c r="T43" i="6"/>
  <c r="U43" i="6"/>
  <c r="V43" i="6"/>
  <c r="W43" i="6"/>
  <c r="X43" i="6"/>
  <c r="Y43" i="6"/>
  <c r="Z43" i="6"/>
  <c r="AA43" i="6"/>
  <c r="AB43" i="6"/>
  <c r="AC43" i="6"/>
  <c r="AD43" i="6"/>
  <c r="AE43" i="6"/>
  <c r="AF43" i="6"/>
  <c r="AG43" i="6"/>
  <c r="AH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44" i="6"/>
  <c r="D44" i="6"/>
  <c r="E44" i="6"/>
  <c r="F44" i="6"/>
  <c r="G44" i="6"/>
  <c r="H44" i="6"/>
  <c r="I44" i="6"/>
  <c r="J44" i="6"/>
  <c r="K44" i="6"/>
  <c r="L44" i="6"/>
  <c r="M44" i="6"/>
  <c r="N44" i="6"/>
  <c r="O44" i="6"/>
  <c r="P44" i="6"/>
  <c r="Q44" i="6"/>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AR44" i="6"/>
  <c r="AS44" i="6"/>
  <c r="AT44" i="6"/>
  <c r="AU44" i="6"/>
  <c r="AV44" i="6"/>
  <c r="AW44" i="6"/>
  <c r="AX44" i="6"/>
  <c r="AY44" i="6"/>
  <c r="AZ44" i="6"/>
  <c r="BA44" i="6"/>
  <c r="BB44" i="6"/>
  <c r="BC44" i="6"/>
  <c r="BD44" i="6"/>
  <c r="BE44" i="6"/>
  <c r="BF44" i="6"/>
  <c r="BG44" i="6"/>
  <c r="BH44" i="6"/>
  <c r="BI44" i="6"/>
  <c r="BJ44" i="6"/>
  <c r="BK44" i="6"/>
  <c r="BL44" i="6"/>
  <c r="BM44" i="6"/>
  <c r="BN44" i="6"/>
  <c r="BO44" i="6"/>
  <c r="BP44" i="6"/>
  <c r="BQ44" i="6"/>
  <c r="BR44" i="6"/>
  <c r="BS44" i="6"/>
  <c r="BT44" i="6"/>
  <c r="BU44" i="6"/>
  <c r="BV44" i="6"/>
  <c r="BW44" i="6"/>
  <c r="BX44" i="6"/>
  <c r="BY44" i="6"/>
  <c r="BZ44" i="6"/>
  <c r="C45" i="6"/>
  <c r="D45" i="6"/>
  <c r="E45" i="6"/>
  <c r="F45" i="6"/>
  <c r="G45" i="6"/>
  <c r="H45" i="6"/>
  <c r="I45" i="6"/>
  <c r="J45" i="6"/>
  <c r="K45" i="6"/>
  <c r="L45" i="6"/>
  <c r="M45" i="6"/>
  <c r="N45" i="6"/>
  <c r="O45" i="6"/>
  <c r="P45" i="6"/>
  <c r="Q45" i="6"/>
  <c r="R45" i="6"/>
  <c r="S45" i="6"/>
  <c r="T45" i="6"/>
  <c r="U45" i="6"/>
  <c r="V45" i="6"/>
  <c r="W45" i="6"/>
  <c r="X45" i="6"/>
  <c r="Y45" i="6"/>
  <c r="Z45" i="6"/>
  <c r="AA45" i="6"/>
  <c r="AB45" i="6"/>
  <c r="AC45" i="6"/>
  <c r="AD45" i="6"/>
  <c r="AE45" i="6"/>
  <c r="AF45" i="6"/>
  <c r="AG45" i="6"/>
  <c r="AH45" i="6"/>
  <c r="AI45" i="6"/>
  <c r="AJ45" i="6"/>
  <c r="AK45" i="6"/>
  <c r="AL45" i="6"/>
  <c r="AM45" i="6"/>
  <c r="AN45" i="6"/>
  <c r="AO45" i="6"/>
  <c r="AP45" i="6"/>
  <c r="AQ45" i="6"/>
  <c r="AR45" i="6"/>
  <c r="AS45" i="6"/>
  <c r="AT45" i="6"/>
  <c r="AU45" i="6"/>
  <c r="AV45" i="6"/>
  <c r="AW45" i="6"/>
  <c r="AX45"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46" i="6"/>
  <c r="D46" i="6"/>
  <c r="E46" i="6"/>
  <c r="F46" i="6"/>
  <c r="G46" i="6"/>
  <c r="H46" i="6"/>
  <c r="I46" i="6"/>
  <c r="J46" i="6"/>
  <c r="K46" i="6"/>
  <c r="L46" i="6"/>
  <c r="M46" i="6"/>
  <c r="N46" i="6"/>
  <c r="O46"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AR46" i="6"/>
  <c r="AS46" i="6"/>
  <c r="AT46" i="6"/>
  <c r="AU46" i="6"/>
  <c r="AV46" i="6"/>
  <c r="AW46" i="6"/>
  <c r="AX46"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47" i="6"/>
  <c r="D47" i="6"/>
  <c r="E47" i="6"/>
  <c r="F47" i="6"/>
  <c r="G47" i="6"/>
  <c r="H47" i="6"/>
  <c r="I47" i="6"/>
  <c r="J47" i="6"/>
  <c r="K47" i="6"/>
  <c r="L47" i="6"/>
  <c r="M47" i="6"/>
  <c r="N47" i="6"/>
  <c r="O47" i="6"/>
  <c r="P47" i="6"/>
  <c r="Q47" i="6"/>
  <c r="R47" i="6"/>
  <c r="S47" i="6"/>
  <c r="T47" i="6"/>
  <c r="U47" i="6"/>
  <c r="V47" i="6"/>
  <c r="W47" i="6"/>
  <c r="X47" i="6"/>
  <c r="Y47" i="6"/>
  <c r="Z47" i="6"/>
  <c r="AA47" i="6"/>
  <c r="AB47" i="6"/>
  <c r="AC47" i="6"/>
  <c r="AD47" i="6"/>
  <c r="AE47" i="6"/>
  <c r="AF47" i="6"/>
  <c r="AG47" i="6"/>
  <c r="AH47" i="6"/>
  <c r="AI47" i="6"/>
  <c r="AJ47" i="6"/>
  <c r="AK47" i="6"/>
  <c r="AL47" i="6"/>
  <c r="AM47" i="6"/>
  <c r="AN47" i="6"/>
  <c r="AO47" i="6"/>
  <c r="AP47" i="6"/>
  <c r="AQ47" i="6"/>
  <c r="AR47" i="6"/>
  <c r="AS47" i="6"/>
  <c r="AT47" i="6"/>
  <c r="AU47" i="6"/>
  <c r="AV47" i="6"/>
  <c r="AW47" i="6"/>
  <c r="AX47"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48"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49" i="6"/>
  <c r="D49" i="6"/>
  <c r="E49" i="6"/>
  <c r="F49" i="6"/>
  <c r="G49" i="6"/>
  <c r="H49" i="6"/>
  <c r="I49" i="6"/>
  <c r="J49" i="6"/>
  <c r="K49" i="6"/>
  <c r="L49" i="6"/>
  <c r="M49" i="6"/>
  <c r="N49" i="6"/>
  <c r="O49" i="6"/>
  <c r="P49" i="6"/>
  <c r="Q49" i="6"/>
  <c r="R49" i="6"/>
  <c r="S49" i="6"/>
  <c r="T49" i="6"/>
  <c r="U49" i="6"/>
  <c r="V49" i="6"/>
  <c r="W49" i="6"/>
  <c r="X49" i="6"/>
  <c r="Y49" i="6"/>
  <c r="Z49" i="6"/>
  <c r="AA49" i="6"/>
  <c r="AB49" i="6"/>
  <c r="AC49" i="6"/>
  <c r="AD49" i="6"/>
  <c r="AE49" i="6"/>
  <c r="AF49" i="6"/>
  <c r="AG49" i="6"/>
  <c r="AH49" i="6"/>
  <c r="AI49" i="6"/>
  <c r="AJ49" i="6"/>
  <c r="AK49" i="6"/>
  <c r="AL49" i="6"/>
  <c r="AM49" i="6"/>
  <c r="AN49" i="6"/>
  <c r="AO49" i="6"/>
  <c r="AP49" i="6"/>
  <c r="AQ49" i="6"/>
  <c r="AR49" i="6"/>
  <c r="AS49" i="6"/>
  <c r="AT49" i="6"/>
  <c r="AU49" i="6"/>
  <c r="AV49" i="6"/>
  <c r="AW49" i="6"/>
  <c r="AX49"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50" i="6"/>
  <c r="D50" i="6"/>
  <c r="E50" i="6"/>
  <c r="F50" i="6"/>
  <c r="G50" i="6"/>
  <c r="H50" i="6"/>
  <c r="I50" i="6"/>
  <c r="J50" i="6"/>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AR50" i="6"/>
  <c r="AS50" i="6"/>
  <c r="AT50" i="6"/>
  <c r="AU50" i="6"/>
  <c r="AV50" i="6"/>
  <c r="AW50" i="6"/>
  <c r="AX50" i="6"/>
  <c r="AY50" i="6"/>
  <c r="AZ50" i="6"/>
  <c r="BA50" i="6"/>
  <c r="BB50" i="6"/>
  <c r="BC50" i="6"/>
  <c r="BD50" i="6"/>
  <c r="BE50" i="6"/>
  <c r="BF50" i="6"/>
  <c r="BG50" i="6"/>
  <c r="BH50" i="6"/>
  <c r="BI50" i="6"/>
  <c r="BJ50" i="6"/>
  <c r="BK50" i="6"/>
  <c r="BL50" i="6"/>
  <c r="BM50" i="6"/>
  <c r="BN50" i="6"/>
  <c r="BO50" i="6"/>
  <c r="BP50" i="6"/>
  <c r="BQ50" i="6"/>
  <c r="BR50" i="6"/>
  <c r="BS50" i="6"/>
  <c r="BT50" i="6"/>
  <c r="BU50" i="6"/>
  <c r="BV50" i="6"/>
  <c r="BW50" i="6"/>
  <c r="BX50" i="6"/>
  <c r="BY50" i="6"/>
  <c r="BZ50" i="6"/>
  <c r="C51"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AR51" i="6"/>
  <c r="AS51" i="6"/>
  <c r="AT51" i="6"/>
  <c r="AU51" i="6"/>
  <c r="AV51" i="6"/>
  <c r="AW51" i="6"/>
  <c r="AX51"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52" i="6"/>
  <c r="D52" i="6"/>
  <c r="E52" i="6"/>
  <c r="F52" i="6"/>
  <c r="G52" i="6"/>
  <c r="H52" i="6"/>
  <c r="I52" i="6"/>
  <c r="J52" i="6"/>
  <c r="K52" i="6"/>
  <c r="L52" i="6"/>
  <c r="M52" i="6"/>
  <c r="N52" i="6"/>
  <c r="O52" i="6"/>
  <c r="P52" i="6"/>
  <c r="Q52" i="6"/>
  <c r="R52" i="6"/>
  <c r="S52" i="6"/>
  <c r="T52" i="6"/>
  <c r="U52" i="6"/>
  <c r="V52" i="6"/>
  <c r="W52" i="6"/>
  <c r="X52" i="6"/>
  <c r="Y52" i="6"/>
  <c r="Z52" i="6"/>
  <c r="AA52" i="6"/>
  <c r="AB52" i="6"/>
  <c r="AC52" i="6"/>
  <c r="AD52" i="6"/>
  <c r="AE52" i="6"/>
  <c r="AF52" i="6"/>
  <c r="AG52" i="6"/>
  <c r="AH52" i="6"/>
  <c r="AI52" i="6"/>
  <c r="AJ52" i="6"/>
  <c r="AK52" i="6"/>
  <c r="AL52" i="6"/>
  <c r="AM52" i="6"/>
  <c r="AN52" i="6"/>
  <c r="AO52" i="6"/>
  <c r="AP52" i="6"/>
  <c r="AQ52" i="6"/>
  <c r="AR52" i="6"/>
  <c r="AS52" i="6"/>
  <c r="AT52" i="6"/>
  <c r="AU52" i="6"/>
  <c r="AV52" i="6"/>
  <c r="AW52" i="6"/>
  <c r="AX52" i="6"/>
  <c r="AY52" i="6"/>
  <c r="AZ52" i="6"/>
  <c r="BA52" i="6"/>
  <c r="BB52" i="6"/>
  <c r="BC52" i="6"/>
  <c r="BD52" i="6"/>
  <c r="BE52" i="6"/>
  <c r="BF52" i="6"/>
  <c r="BG52" i="6"/>
  <c r="BH52" i="6"/>
  <c r="BI52" i="6"/>
  <c r="BJ52" i="6"/>
  <c r="BK52" i="6"/>
  <c r="BL52" i="6"/>
  <c r="BM52" i="6"/>
  <c r="BN52" i="6"/>
  <c r="BO52" i="6"/>
  <c r="BP52" i="6"/>
  <c r="BQ52" i="6"/>
  <c r="BR52" i="6"/>
  <c r="BS52" i="6"/>
  <c r="BT52" i="6"/>
  <c r="BU52" i="6"/>
  <c r="BV52" i="6"/>
  <c r="BW52" i="6"/>
  <c r="BX52" i="6"/>
  <c r="BY52" i="6"/>
  <c r="BZ52" i="6"/>
  <c r="C53"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I53" i="6"/>
  <c r="AJ53" i="6"/>
  <c r="AK53" i="6"/>
  <c r="AL53" i="6"/>
  <c r="AM53" i="6"/>
  <c r="AN53" i="6"/>
  <c r="AO53" i="6"/>
  <c r="AP53" i="6"/>
  <c r="AQ53" i="6"/>
  <c r="AR53" i="6"/>
  <c r="AS53" i="6"/>
  <c r="AT53" i="6"/>
  <c r="AU53" i="6"/>
  <c r="AV53" i="6"/>
  <c r="AW53" i="6"/>
  <c r="AX53"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54" i="6"/>
  <c r="D54" i="6"/>
  <c r="E54" i="6"/>
  <c r="F54" i="6"/>
  <c r="G54" i="6"/>
  <c r="H54" i="6"/>
  <c r="I54" i="6"/>
  <c r="J54" i="6"/>
  <c r="K54" i="6"/>
  <c r="L54" i="6"/>
  <c r="M54" i="6"/>
  <c r="N54" i="6"/>
  <c r="O54" i="6"/>
  <c r="P54" i="6"/>
  <c r="Q54" i="6"/>
  <c r="R54" i="6"/>
  <c r="S54" i="6"/>
  <c r="T54" i="6"/>
  <c r="U54" i="6"/>
  <c r="V54" i="6"/>
  <c r="W54" i="6"/>
  <c r="X54" i="6"/>
  <c r="Y54" i="6"/>
  <c r="Z54" i="6"/>
  <c r="AA54" i="6"/>
  <c r="AB54" i="6"/>
  <c r="AC54" i="6"/>
  <c r="AD54" i="6"/>
  <c r="AE54" i="6"/>
  <c r="AF54" i="6"/>
  <c r="AG54" i="6"/>
  <c r="AH54" i="6"/>
  <c r="AI54" i="6"/>
  <c r="AJ54" i="6"/>
  <c r="AK54" i="6"/>
  <c r="AL54" i="6"/>
  <c r="AM54" i="6"/>
  <c r="AN54" i="6"/>
  <c r="AO54" i="6"/>
  <c r="AP54" i="6"/>
  <c r="AQ54" i="6"/>
  <c r="AR54" i="6"/>
  <c r="AS54" i="6"/>
  <c r="AT54" i="6"/>
  <c r="AU54" i="6"/>
  <c r="AV54" i="6"/>
  <c r="AW54" i="6"/>
  <c r="AX54" i="6"/>
  <c r="AY54" i="6"/>
  <c r="AZ54" i="6"/>
  <c r="BA54" i="6"/>
  <c r="BB54" i="6"/>
  <c r="BC54" i="6"/>
  <c r="BD54" i="6"/>
  <c r="BE54" i="6"/>
  <c r="BF54" i="6"/>
  <c r="BG54" i="6"/>
  <c r="BH54" i="6"/>
  <c r="BI54" i="6"/>
  <c r="BJ54" i="6"/>
  <c r="BK54" i="6"/>
  <c r="BL54" i="6"/>
  <c r="BM54" i="6"/>
  <c r="BN54" i="6"/>
  <c r="BO54" i="6"/>
  <c r="BP54" i="6"/>
  <c r="BQ54" i="6"/>
  <c r="BR54" i="6"/>
  <c r="BS54" i="6"/>
  <c r="BT54" i="6"/>
  <c r="BU54" i="6"/>
  <c r="BV54" i="6"/>
  <c r="BW54" i="6"/>
  <c r="BX54" i="6"/>
  <c r="BY54" i="6"/>
  <c r="BZ54" i="6"/>
  <c r="C55" i="6"/>
  <c r="D55" i="6"/>
  <c r="E55" i="6"/>
  <c r="F55" i="6"/>
  <c r="G55" i="6"/>
  <c r="H55" i="6"/>
  <c r="I55" i="6"/>
  <c r="J55" i="6"/>
  <c r="K55" i="6"/>
  <c r="L55" i="6"/>
  <c r="M55" i="6"/>
  <c r="N55" i="6"/>
  <c r="O55" i="6"/>
  <c r="P55" i="6"/>
  <c r="Q55" i="6"/>
  <c r="R55" i="6"/>
  <c r="S55" i="6"/>
  <c r="T55" i="6"/>
  <c r="U55" i="6"/>
  <c r="V55" i="6"/>
  <c r="W55" i="6"/>
  <c r="X55" i="6"/>
  <c r="Y55" i="6"/>
  <c r="Z55" i="6"/>
  <c r="AA55" i="6"/>
  <c r="AB55" i="6"/>
  <c r="AC55" i="6"/>
  <c r="AD55" i="6"/>
  <c r="AE55" i="6"/>
  <c r="AF55" i="6"/>
  <c r="AG55" i="6"/>
  <c r="AH55" i="6"/>
  <c r="AI55" i="6"/>
  <c r="AJ55" i="6"/>
  <c r="AK55" i="6"/>
  <c r="AL55" i="6"/>
  <c r="AM55" i="6"/>
  <c r="AN55" i="6"/>
  <c r="AO55" i="6"/>
  <c r="AP55" i="6"/>
  <c r="AQ55" i="6"/>
  <c r="AR55" i="6"/>
  <c r="AS55" i="6"/>
  <c r="AT55" i="6"/>
  <c r="AU55" i="6"/>
  <c r="AV55" i="6"/>
  <c r="AW55" i="6"/>
  <c r="AX55" i="6"/>
  <c r="AY55" i="6"/>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56" i="6"/>
  <c r="D56" i="6"/>
  <c r="E56" i="6"/>
  <c r="F56" i="6"/>
  <c r="G56" i="6"/>
  <c r="H56" i="6"/>
  <c r="I56" i="6"/>
  <c r="J56" i="6"/>
  <c r="K56" i="6"/>
  <c r="L56" i="6"/>
  <c r="M56" i="6"/>
  <c r="N56" i="6"/>
  <c r="O56" i="6"/>
  <c r="P56" i="6"/>
  <c r="Q56" i="6"/>
  <c r="R56" i="6"/>
  <c r="S56" i="6"/>
  <c r="T56" i="6"/>
  <c r="U56" i="6"/>
  <c r="V56" i="6"/>
  <c r="W56" i="6"/>
  <c r="X56" i="6"/>
  <c r="Y56" i="6"/>
  <c r="Z56" i="6"/>
  <c r="AA56" i="6"/>
  <c r="AB56" i="6"/>
  <c r="AC56" i="6"/>
  <c r="AD56" i="6"/>
  <c r="AE56" i="6"/>
  <c r="AF56" i="6"/>
  <c r="AG56" i="6"/>
  <c r="AH56" i="6"/>
  <c r="AI56" i="6"/>
  <c r="AJ56" i="6"/>
  <c r="AK56" i="6"/>
  <c r="AL56" i="6"/>
  <c r="AM56" i="6"/>
  <c r="AN56" i="6"/>
  <c r="AO56" i="6"/>
  <c r="AP56" i="6"/>
  <c r="AQ56" i="6"/>
  <c r="AR56" i="6"/>
  <c r="AS56" i="6"/>
  <c r="AT56" i="6"/>
  <c r="AU56" i="6"/>
  <c r="AV56" i="6"/>
  <c r="AW56" i="6"/>
  <c r="AX56"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57" i="6"/>
  <c r="D57" i="6"/>
  <c r="E57" i="6"/>
  <c r="F57" i="6"/>
  <c r="G57" i="6"/>
  <c r="H57" i="6"/>
  <c r="I57" i="6"/>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AR57" i="6"/>
  <c r="AS57" i="6"/>
  <c r="AT57" i="6"/>
  <c r="AU57" i="6"/>
  <c r="AV57" i="6"/>
  <c r="AW57" i="6"/>
  <c r="AX57"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58" i="6"/>
  <c r="D58" i="6"/>
  <c r="E58" i="6"/>
  <c r="F58" i="6"/>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I58" i="6"/>
  <c r="AJ58" i="6"/>
  <c r="AK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59" i="6"/>
  <c r="D59"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60" i="6"/>
  <c r="D60" i="6"/>
  <c r="E60" i="6"/>
  <c r="F60" i="6"/>
  <c r="G60" i="6"/>
  <c r="H60" i="6"/>
  <c r="I60" i="6"/>
  <c r="J60" i="6"/>
  <c r="K60" i="6"/>
  <c r="L60" i="6"/>
  <c r="M60" i="6"/>
  <c r="N60" i="6"/>
  <c r="O60" i="6"/>
  <c r="P60" i="6"/>
  <c r="Q60" i="6"/>
  <c r="R60" i="6"/>
  <c r="S60" i="6"/>
  <c r="T60" i="6"/>
  <c r="U60" i="6"/>
  <c r="V60" i="6"/>
  <c r="W60" i="6"/>
  <c r="X60" i="6"/>
  <c r="Y60" i="6"/>
  <c r="Z60" i="6"/>
  <c r="AA60" i="6"/>
  <c r="AB60" i="6"/>
  <c r="AC60" i="6"/>
  <c r="AD60" i="6"/>
  <c r="AE60" i="6"/>
  <c r="AF60" i="6"/>
  <c r="AG60" i="6"/>
  <c r="AH60" i="6"/>
  <c r="AI60" i="6"/>
  <c r="AJ60" i="6"/>
  <c r="AK60" i="6"/>
  <c r="AL60" i="6"/>
  <c r="AM60" i="6"/>
  <c r="AN60" i="6"/>
  <c r="AO60" i="6"/>
  <c r="AP60" i="6"/>
  <c r="AQ60" i="6"/>
  <c r="AR60" i="6"/>
  <c r="AS60" i="6"/>
  <c r="AT60" i="6"/>
  <c r="AU60" i="6"/>
  <c r="AV60" i="6"/>
  <c r="AW60" i="6"/>
  <c r="AX60" i="6"/>
  <c r="AY60" i="6"/>
  <c r="AZ60" i="6"/>
  <c r="BA60" i="6"/>
  <c r="BB60" i="6"/>
  <c r="BC60" i="6"/>
  <c r="BD60" i="6"/>
  <c r="BE60" i="6"/>
  <c r="BF60" i="6"/>
  <c r="BG60" i="6"/>
  <c r="BH60" i="6"/>
  <c r="BI60" i="6"/>
  <c r="BJ60" i="6"/>
  <c r="BK60" i="6"/>
  <c r="BL60" i="6"/>
  <c r="BM60" i="6"/>
  <c r="BN60" i="6"/>
  <c r="BO60" i="6"/>
  <c r="BP60" i="6"/>
  <c r="BQ60" i="6"/>
  <c r="BR60" i="6"/>
  <c r="BS60" i="6"/>
  <c r="BT60" i="6"/>
  <c r="BU60" i="6"/>
  <c r="BV60" i="6"/>
  <c r="BW60" i="6"/>
  <c r="BX60" i="6"/>
  <c r="BY60" i="6"/>
  <c r="BZ60" i="6"/>
  <c r="C61" i="6"/>
  <c r="D61" i="6"/>
  <c r="E61" i="6"/>
  <c r="F61" i="6"/>
  <c r="G61" i="6"/>
  <c r="H61" i="6"/>
  <c r="I61" i="6"/>
  <c r="J61" i="6"/>
  <c r="K61" i="6"/>
  <c r="L61" i="6"/>
  <c r="M61" i="6"/>
  <c r="N61" i="6"/>
  <c r="O61" i="6"/>
  <c r="P61" i="6"/>
  <c r="Q61" i="6"/>
  <c r="R61" i="6"/>
  <c r="S61" i="6"/>
  <c r="T61" i="6"/>
  <c r="U61" i="6"/>
  <c r="V61" i="6"/>
  <c r="W61" i="6"/>
  <c r="X61" i="6"/>
  <c r="Y61" i="6"/>
  <c r="Z61" i="6"/>
  <c r="AA61" i="6"/>
  <c r="AB61" i="6"/>
  <c r="AC61" i="6"/>
  <c r="AD61" i="6"/>
  <c r="AE61" i="6"/>
  <c r="AF61" i="6"/>
  <c r="AG61" i="6"/>
  <c r="AH61" i="6"/>
  <c r="AI61" i="6"/>
  <c r="AJ61" i="6"/>
  <c r="AK61" i="6"/>
  <c r="AL61" i="6"/>
  <c r="AM61" i="6"/>
  <c r="AN61" i="6"/>
  <c r="AO61" i="6"/>
  <c r="AP61" i="6"/>
  <c r="AQ61" i="6"/>
  <c r="AR61" i="6"/>
  <c r="AS61" i="6"/>
  <c r="AT61" i="6"/>
  <c r="AU61" i="6"/>
  <c r="AV61" i="6"/>
  <c r="AW61" i="6"/>
  <c r="AX61"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62" i="6"/>
  <c r="D62" i="6"/>
  <c r="E62" i="6"/>
  <c r="F62" i="6"/>
  <c r="G62" i="6"/>
  <c r="H62" i="6"/>
  <c r="I62" i="6"/>
  <c r="J62" i="6"/>
  <c r="K62" i="6"/>
  <c r="L62" i="6"/>
  <c r="M62" i="6"/>
  <c r="N62" i="6"/>
  <c r="O62" i="6"/>
  <c r="P62" i="6"/>
  <c r="Q62" i="6"/>
  <c r="R62" i="6"/>
  <c r="S62" i="6"/>
  <c r="T62" i="6"/>
  <c r="U62" i="6"/>
  <c r="V62" i="6"/>
  <c r="W62" i="6"/>
  <c r="X62" i="6"/>
  <c r="Y62" i="6"/>
  <c r="Z62" i="6"/>
  <c r="AA62" i="6"/>
  <c r="AB62" i="6"/>
  <c r="AC62" i="6"/>
  <c r="AD62" i="6"/>
  <c r="AE62" i="6"/>
  <c r="AF62" i="6"/>
  <c r="AG62" i="6"/>
  <c r="AH62" i="6"/>
  <c r="AI62" i="6"/>
  <c r="AJ62" i="6"/>
  <c r="AK62" i="6"/>
  <c r="AL62" i="6"/>
  <c r="AM62" i="6"/>
  <c r="AN62" i="6"/>
  <c r="AO62" i="6"/>
  <c r="AP62" i="6"/>
  <c r="AQ62" i="6"/>
  <c r="AR62" i="6"/>
  <c r="AS62" i="6"/>
  <c r="AT62" i="6"/>
  <c r="AU62" i="6"/>
  <c r="AV62" i="6"/>
  <c r="AW62" i="6"/>
  <c r="AX62" i="6"/>
  <c r="AY62" i="6"/>
  <c r="AZ62" i="6"/>
  <c r="BA62" i="6"/>
  <c r="BB62" i="6"/>
  <c r="BC62" i="6"/>
  <c r="BD62" i="6"/>
  <c r="BE62" i="6"/>
  <c r="BF62" i="6"/>
  <c r="BG62" i="6"/>
  <c r="BH62" i="6"/>
  <c r="BI62" i="6"/>
  <c r="BJ62" i="6"/>
  <c r="BK62" i="6"/>
  <c r="BL62" i="6"/>
  <c r="BM62" i="6"/>
  <c r="BN62" i="6"/>
  <c r="BO62" i="6"/>
  <c r="BP62" i="6"/>
  <c r="BQ62" i="6"/>
  <c r="BR62" i="6"/>
  <c r="BS62" i="6"/>
  <c r="BT62" i="6"/>
  <c r="BU62" i="6"/>
  <c r="BV62" i="6"/>
  <c r="BW62" i="6"/>
  <c r="BX62" i="6"/>
  <c r="BY62" i="6"/>
  <c r="BZ62" i="6"/>
  <c r="C63" i="6"/>
  <c r="D63" i="6"/>
  <c r="E63" i="6"/>
  <c r="F63" i="6"/>
  <c r="G63" i="6"/>
  <c r="H63" i="6"/>
  <c r="I63" i="6"/>
  <c r="J63" i="6"/>
  <c r="K63" i="6"/>
  <c r="L63" i="6"/>
  <c r="M63" i="6"/>
  <c r="N63" i="6"/>
  <c r="O63" i="6"/>
  <c r="P63" i="6"/>
  <c r="Q63" i="6"/>
  <c r="R63" i="6"/>
  <c r="S63" i="6"/>
  <c r="T63" i="6"/>
  <c r="U63" i="6"/>
  <c r="V63" i="6"/>
  <c r="W63" i="6"/>
  <c r="X63" i="6"/>
  <c r="Y63" i="6"/>
  <c r="Z63" i="6"/>
  <c r="AA63" i="6"/>
  <c r="AB63" i="6"/>
  <c r="AC63" i="6"/>
  <c r="AD63" i="6"/>
  <c r="AE63" i="6"/>
  <c r="AF63" i="6"/>
  <c r="AG63" i="6"/>
  <c r="AH63" i="6"/>
  <c r="AI63" i="6"/>
  <c r="AJ63" i="6"/>
  <c r="AK63" i="6"/>
  <c r="AL63" i="6"/>
  <c r="AM63" i="6"/>
  <c r="AN63" i="6"/>
  <c r="AO63" i="6"/>
  <c r="AP63" i="6"/>
  <c r="AQ63" i="6"/>
  <c r="AR63" i="6"/>
  <c r="AS63" i="6"/>
  <c r="AT63" i="6"/>
  <c r="AU63" i="6"/>
  <c r="AV63" i="6"/>
  <c r="AW63" i="6"/>
  <c r="AX63"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64" i="6"/>
  <c r="D64" i="6"/>
  <c r="E64" i="6"/>
  <c r="F64" i="6"/>
  <c r="G64" i="6"/>
  <c r="H64" i="6"/>
  <c r="I64" i="6"/>
  <c r="J64" i="6"/>
  <c r="K64" i="6"/>
  <c r="L64" i="6"/>
  <c r="M64" i="6"/>
  <c r="N64" i="6"/>
  <c r="O64" i="6"/>
  <c r="P64" i="6"/>
  <c r="Q64" i="6"/>
  <c r="R64" i="6"/>
  <c r="S64" i="6"/>
  <c r="T64" i="6"/>
  <c r="U64" i="6"/>
  <c r="V64" i="6"/>
  <c r="W64" i="6"/>
  <c r="X64" i="6"/>
  <c r="Y64" i="6"/>
  <c r="Z64" i="6"/>
  <c r="AA64" i="6"/>
  <c r="AB64" i="6"/>
  <c r="AC64" i="6"/>
  <c r="AD64" i="6"/>
  <c r="AE64" i="6"/>
  <c r="AF64" i="6"/>
  <c r="AG64" i="6"/>
  <c r="AH64" i="6"/>
  <c r="AI64" i="6"/>
  <c r="AJ64" i="6"/>
  <c r="AK64" i="6"/>
  <c r="AL64" i="6"/>
  <c r="AM64" i="6"/>
  <c r="AN64" i="6"/>
  <c r="AO64" i="6"/>
  <c r="AP64" i="6"/>
  <c r="AQ64" i="6"/>
  <c r="AR64" i="6"/>
  <c r="AS64" i="6"/>
  <c r="AT64" i="6"/>
  <c r="AU64" i="6"/>
  <c r="AV64" i="6"/>
  <c r="AW64" i="6"/>
  <c r="AX64"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65"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I65" i="6"/>
  <c r="AJ65" i="6"/>
  <c r="AK65" i="6"/>
  <c r="AL65" i="6"/>
  <c r="AM65" i="6"/>
  <c r="AN65" i="6"/>
  <c r="AO65" i="6"/>
  <c r="AP65" i="6"/>
  <c r="AQ65" i="6"/>
  <c r="AR65" i="6"/>
  <c r="AS65" i="6"/>
  <c r="AT65" i="6"/>
  <c r="AU65" i="6"/>
  <c r="AV65" i="6"/>
  <c r="AW65" i="6"/>
  <c r="AX65"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66" i="6"/>
  <c r="D66" i="6"/>
  <c r="E66" i="6"/>
  <c r="F66" i="6"/>
  <c r="G66" i="6"/>
  <c r="H66" i="6"/>
  <c r="I66" i="6"/>
  <c r="J66" i="6"/>
  <c r="K66" i="6"/>
  <c r="L66" i="6"/>
  <c r="M66" i="6"/>
  <c r="N66" i="6"/>
  <c r="O66" i="6"/>
  <c r="P66" i="6"/>
  <c r="Q66" i="6"/>
  <c r="R66" i="6"/>
  <c r="S66" i="6"/>
  <c r="T66" i="6"/>
  <c r="U66" i="6"/>
  <c r="V66" i="6"/>
  <c r="W66" i="6"/>
  <c r="X66" i="6"/>
  <c r="Y66" i="6"/>
  <c r="Z66" i="6"/>
  <c r="AA66" i="6"/>
  <c r="AB66" i="6"/>
  <c r="AC66" i="6"/>
  <c r="AD66" i="6"/>
  <c r="AE66" i="6"/>
  <c r="AF66" i="6"/>
  <c r="AG66" i="6"/>
  <c r="AH66" i="6"/>
  <c r="AI66" i="6"/>
  <c r="AJ66" i="6"/>
  <c r="AK66" i="6"/>
  <c r="AL66" i="6"/>
  <c r="AM66" i="6"/>
  <c r="AN66" i="6"/>
  <c r="AO66" i="6"/>
  <c r="AP66" i="6"/>
  <c r="AQ66" i="6"/>
  <c r="AR66" i="6"/>
  <c r="AS66" i="6"/>
  <c r="AT66" i="6"/>
  <c r="AU66" i="6"/>
  <c r="AV66" i="6"/>
  <c r="AW66" i="6"/>
  <c r="AX66"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67" i="6"/>
  <c r="D67" i="6"/>
  <c r="E67" i="6"/>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AR67" i="6"/>
  <c r="AS67" i="6"/>
  <c r="AT67" i="6"/>
  <c r="AU67" i="6"/>
  <c r="AV67" i="6"/>
  <c r="AW67" i="6"/>
  <c r="AX67"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68" i="6"/>
  <c r="D68" i="6"/>
  <c r="E68" i="6"/>
  <c r="F68" i="6"/>
  <c r="G68" i="6"/>
  <c r="H68" i="6"/>
  <c r="I68" i="6"/>
  <c r="J68" i="6"/>
  <c r="K68" i="6"/>
  <c r="L68" i="6"/>
  <c r="M68" i="6"/>
  <c r="N68" i="6"/>
  <c r="O68" i="6"/>
  <c r="P68" i="6"/>
  <c r="Q68" i="6"/>
  <c r="R68" i="6"/>
  <c r="S68" i="6"/>
  <c r="T68" i="6"/>
  <c r="U68" i="6"/>
  <c r="V68" i="6"/>
  <c r="W68" i="6"/>
  <c r="X68" i="6"/>
  <c r="Y68" i="6"/>
  <c r="Z68" i="6"/>
  <c r="AA68" i="6"/>
  <c r="AB68" i="6"/>
  <c r="AC68" i="6"/>
  <c r="AD68" i="6"/>
  <c r="AE68" i="6"/>
  <c r="AF68" i="6"/>
  <c r="AG68" i="6"/>
  <c r="AH68" i="6"/>
  <c r="AI68" i="6"/>
  <c r="AJ68" i="6"/>
  <c r="AK68" i="6"/>
  <c r="AL68" i="6"/>
  <c r="AM68" i="6"/>
  <c r="AN68" i="6"/>
  <c r="AO68" i="6"/>
  <c r="AP68" i="6"/>
  <c r="AQ68" i="6"/>
  <c r="AR68" i="6"/>
  <c r="AS68" i="6"/>
  <c r="AT68" i="6"/>
  <c r="AU68" i="6"/>
  <c r="AV68" i="6"/>
  <c r="AW68" i="6"/>
  <c r="AX68"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69" i="6"/>
  <c r="D69" i="6"/>
  <c r="E69" i="6"/>
  <c r="F69" i="6"/>
  <c r="G69" i="6"/>
  <c r="H69" i="6"/>
  <c r="I69" i="6"/>
  <c r="J69" i="6"/>
  <c r="K69" i="6"/>
  <c r="L69" i="6"/>
  <c r="M69" i="6"/>
  <c r="N69" i="6"/>
  <c r="O69" i="6"/>
  <c r="P69" i="6"/>
  <c r="Q69" i="6"/>
  <c r="R69" i="6"/>
  <c r="S69" i="6"/>
  <c r="T69" i="6"/>
  <c r="U69" i="6"/>
  <c r="V69" i="6"/>
  <c r="W69" i="6"/>
  <c r="X69" i="6"/>
  <c r="Y69" i="6"/>
  <c r="Z69" i="6"/>
  <c r="AA69" i="6"/>
  <c r="AB69" i="6"/>
  <c r="AC69" i="6"/>
  <c r="AD69" i="6"/>
  <c r="AE69" i="6"/>
  <c r="AF69" i="6"/>
  <c r="AG69" i="6"/>
  <c r="AH69" i="6"/>
  <c r="AI69" i="6"/>
  <c r="AJ69" i="6"/>
  <c r="AK69" i="6"/>
  <c r="AL69" i="6"/>
  <c r="AM69" i="6"/>
  <c r="AN69" i="6"/>
  <c r="AO69" i="6"/>
  <c r="AP69" i="6"/>
  <c r="AQ69" i="6"/>
  <c r="AR69" i="6"/>
  <c r="AS69" i="6"/>
  <c r="AT69" i="6"/>
  <c r="AU69" i="6"/>
  <c r="AV69" i="6"/>
  <c r="AW69" i="6"/>
  <c r="AX69"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70" i="6"/>
  <c r="D70" i="6"/>
  <c r="E70" i="6"/>
  <c r="F70" i="6"/>
  <c r="G70" i="6"/>
  <c r="H70" i="6"/>
  <c r="I70" i="6"/>
  <c r="J70" i="6"/>
  <c r="K70" i="6"/>
  <c r="L70" i="6"/>
  <c r="M70" i="6"/>
  <c r="N70" i="6"/>
  <c r="O70" i="6"/>
  <c r="P70" i="6"/>
  <c r="Q70" i="6"/>
  <c r="R70" i="6"/>
  <c r="S70" i="6"/>
  <c r="T70" i="6"/>
  <c r="U70" i="6"/>
  <c r="V70" i="6"/>
  <c r="W70" i="6"/>
  <c r="X70" i="6"/>
  <c r="Y70" i="6"/>
  <c r="Z70" i="6"/>
  <c r="AA70" i="6"/>
  <c r="AB70" i="6"/>
  <c r="AC70" i="6"/>
  <c r="AD70" i="6"/>
  <c r="AE70" i="6"/>
  <c r="AF70" i="6"/>
  <c r="AG70" i="6"/>
  <c r="AH70" i="6"/>
  <c r="AI70" i="6"/>
  <c r="AJ70" i="6"/>
  <c r="AK70" i="6"/>
  <c r="AL70" i="6"/>
  <c r="AM70" i="6"/>
  <c r="AN70" i="6"/>
  <c r="AO70" i="6"/>
  <c r="AP70" i="6"/>
  <c r="AQ70" i="6"/>
  <c r="AR70" i="6"/>
  <c r="AS70" i="6"/>
  <c r="AT70" i="6"/>
  <c r="AU70" i="6"/>
  <c r="AV70" i="6"/>
  <c r="AW70" i="6"/>
  <c r="AX70" i="6"/>
  <c r="AY70" i="6"/>
  <c r="AZ70" i="6"/>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71" i="6"/>
  <c r="D71" i="6"/>
  <c r="E71" i="6"/>
  <c r="F71" i="6"/>
  <c r="G71" i="6"/>
  <c r="H71" i="6"/>
  <c r="I71" i="6"/>
  <c r="J71" i="6"/>
  <c r="K71" i="6"/>
  <c r="L71" i="6"/>
  <c r="M71" i="6"/>
  <c r="N71" i="6"/>
  <c r="O71" i="6"/>
  <c r="P71" i="6"/>
  <c r="Q71" i="6"/>
  <c r="R71" i="6"/>
  <c r="S71" i="6"/>
  <c r="T71" i="6"/>
  <c r="U71" i="6"/>
  <c r="V71" i="6"/>
  <c r="W71" i="6"/>
  <c r="X71" i="6"/>
  <c r="Y71" i="6"/>
  <c r="Z71" i="6"/>
  <c r="AA71" i="6"/>
  <c r="AB71" i="6"/>
  <c r="AC71" i="6"/>
  <c r="AD71" i="6"/>
  <c r="AE71" i="6"/>
  <c r="AF71" i="6"/>
  <c r="AG71" i="6"/>
  <c r="AH71" i="6"/>
  <c r="AI71" i="6"/>
  <c r="AJ71" i="6"/>
  <c r="AK71" i="6"/>
  <c r="AL71" i="6"/>
  <c r="AM71" i="6"/>
  <c r="AN71" i="6"/>
  <c r="AO71" i="6"/>
  <c r="AP71" i="6"/>
  <c r="AQ71" i="6"/>
  <c r="AR71" i="6"/>
  <c r="AS71" i="6"/>
  <c r="AT71" i="6"/>
  <c r="AU71" i="6"/>
  <c r="AV71" i="6"/>
  <c r="AW71" i="6"/>
  <c r="AX71" i="6"/>
  <c r="AY71" i="6"/>
  <c r="AZ71" i="6"/>
  <c r="BA71" i="6"/>
  <c r="BB71" i="6"/>
  <c r="BC71" i="6"/>
  <c r="BD71" i="6"/>
  <c r="BE71" i="6"/>
  <c r="BF71" i="6"/>
  <c r="BG71" i="6"/>
  <c r="BH71" i="6"/>
  <c r="BI71" i="6"/>
  <c r="BJ71" i="6"/>
  <c r="BK71" i="6"/>
  <c r="BL71" i="6"/>
  <c r="BM71" i="6"/>
  <c r="BN71" i="6"/>
  <c r="BO71" i="6"/>
  <c r="BP71" i="6"/>
  <c r="BQ71" i="6"/>
  <c r="BR71" i="6"/>
  <c r="BS71" i="6"/>
  <c r="BT71" i="6"/>
  <c r="BU71" i="6"/>
  <c r="BV71" i="6"/>
  <c r="BW71" i="6"/>
  <c r="BX71" i="6"/>
  <c r="BY71" i="6"/>
  <c r="BZ71" i="6"/>
  <c r="C72" i="6"/>
  <c r="D72" i="6"/>
  <c r="E72" i="6"/>
  <c r="F72" i="6"/>
  <c r="G72" i="6"/>
  <c r="H72" i="6"/>
  <c r="I72" i="6"/>
  <c r="J72" i="6"/>
  <c r="K72" i="6"/>
  <c r="L72" i="6"/>
  <c r="M72" i="6"/>
  <c r="N72" i="6"/>
  <c r="O72" i="6"/>
  <c r="P72" i="6"/>
  <c r="Q72" i="6"/>
  <c r="R72" i="6"/>
  <c r="S72" i="6"/>
  <c r="T72" i="6"/>
  <c r="U72" i="6"/>
  <c r="V72" i="6"/>
  <c r="W72" i="6"/>
  <c r="X72" i="6"/>
  <c r="Y72" i="6"/>
  <c r="Z72" i="6"/>
  <c r="AA72" i="6"/>
  <c r="AB72" i="6"/>
  <c r="AC72" i="6"/>
  <c r="AD72" i="6"/>
  <c r="AE72" i="6"/>
  <c r="AF72" i="6"/>
  <c r="AG72" i="6"/>
  <c r="AH72" i="6"/>
  <c r="AI72" i="6"/>
  <c r="AJ72" i="6"/>
  <c r="AK72" i="6"/>
  <c r="AL72" i="6"/>
  <c r="AM72" i="6"/>
  <c r="AN72" i="6"/>
  <c r="AO72" i="6"/>
  <c r="AP72" i="6"/>
  <c r="AQ72" i="6"/>
  <c r="AR72" i="6"/>
  <c r="AS72" i="6"/>
  <c r="AT72" i="6"/>
  <c r="AU72" i="6"/>
  <c r="AV72" i="6"/>
  <c r="AW72" i="6"/>
  <c r="AX72"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73" i="6"/>
  <c r="D73" i="6"/>
  <c r="E73" i="6"/>
  <c r="F73" i="6"/>
  <c r="G73" i="6"/>
  <c r="H73" i="6"/>
  <c r="I73" i="6"/>
  <c r="J73" i="6"/>
  <c r="K73" i="6"/>
  <c r="L73" i="6"/>
  <c r="M73" i="6"/>
  <c r="N73" i="6"/>
  <c r="O73" i="6"/>
  <c r="P73" i="6"/>
  <c r="Q73" i="6"/>
  <c r="R73" i="6"/>
  <c r="S73" i="6"/>
  <c r="T73" i="6"/>
  <c r="U73" i="6"/>
  <c r="V73" i="6"/>
  <c r="W73" i="6"/>
  <c r="X73" i="6"/>
  <c r="Y73" i="6"/>
  <c r="Z73" i="6"/>
  <c r="AA73" i="6"/>
  <c r="AB73" i="6"/>
  <c r="AC73" i="6"/>
  <c r="AD73" i="6"/>
  <c r="AE73" i="6"/>
  <c r="AF73" i="6"/>
  <c r="AG73" i="6"/>
  <c r="AH73" i="6"/>
  <c r="AI73" i="6"/>
  <c r="AJ73" i="6"/>
  <c r="AK73" i="6"/>
  <c r="AL73" i="6"/>
  <c r="AM73" i="6"/>
  <c r="AN73" i="6"/>
  <c r="AO73" i="6"/>
  <c r="AP73" i="6"/>
  <c r="AQ73" i="6"/>
  <c r="AR73" i="6"/>
  <c r="AS73" i="6"/>
  <c r="AT73" i="6"/>
  <c r="AU73" i="6"/>
  <c r="AV73" i="6"/>
  <c r="AW73" i="6"/>
  <c r="AX73" i="6"/>
  <c r="AY73" i="6"/>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AR2" i="6"/>
  <c r="AS2" i="6"/>
  <c r="AT2" i="6"/>
  <c r="AU2" i="6"/>
  <c r="AV2" i="6"/>
  <c r="AW2" i="6"/>
  <c r="AX2" i="6"/>
  <c r="AY2" i="6"/>
  <c r="AZ2" i="6"/>
  <c r="BA2" i="6"/>
  <c r="BB2" i="6"/>
  <c r="BC2" i="6"/>
  <c r="BD2" i="6"/>
  <c r="BE2" i="6"/>
  <c r="BF2" i="6"/>
  <c r="BG2" i="6"/>
  <c r="BH2" i="6"/>
  <c r="BI2" i="6"/>
  <c r="BJ2" i="6"/>
  <c r="BK2" i="6"/>
  <c r="BL2" i="6"/>
  <c r="BM2" i="6"/>
  <c r="BN2" i="6"/>
  <c r="BO2" i="6"/>
  <c r="BP2" i="6"/>
  <c r="BQ2" i="6"/>
  <c r="BR2" i="6"/>
  <c r="BS2" i="6"/>
  <c r="BT2" i="6"/>
  <c r="BU2" i="6"/>
  <c r="BV2" i="6"/>
  <c r="BW2" i="6"/>
  <c r="BX2" i="6"/>
  <c r="BY2" i="6"/>
  <c r="BZ2" i="6"/>
  <c r="C2" i="6"/>
  <c r="D1" i="6"/>
  <c r="E1" i="6"/>
  <c r="F1" i="6"/>
  <c r="G1" i="6"/>
  <c r="H1" i="6"/>
  <c r="I1" i="6"/>
  <c r="J1" i="6"/>
  <c r="K1" i="6"/>
  <c r="L1" i="6"/>
  <c r="M1" i="6"/>
  <c r="N1" i="6"/>
  <c r="O1" i="6"/>
  <c r="P1" i="6"/>
  <c r="Q1" i="6"/>
  <c r="R1" i="6"/>
  <c r="S1" i="6"/>
  <c r="T1" i="6"/>
  <c r="U1" i="6"/>
  <c r="V1" i="6"/>
  <c r="W1" i="6"/>
  <c r="X1" i="6"/>
  <c r="Y1" i="6"/>
  <c r="Z1" i="6"/>
  <c r="AA1" i="6"/>
  <c r="AB1" i="6"/>
  <c r="AC1" i="6"/>
  <c r="AD1" i="6"/>
  <c r="AE1" i="6"/>
  <c r="AF1" i="6"/>
  <c r="AG1" i="6"/>
  <c r="AH1" i="6"/>
  <c r="AI1" i="6"/>
  <c r="AJ1" i="6"/>
  <c r="AK1" i="6"/>
  <c r="AL1" i="6"/>
  <c r="AM1" i="6"/>
  <c r="AN1" i="6"/>
  <c r="AO1" i="6"/>
  <c r="AP1" i="6"/>
  <c r="AQ1" i="6"/>
  <c r="AR1" i="6"/>
  <c r="AS1" i="6"/>
  <c r="AT1" i="6"/>
  <c r="AU1" i="6"/>
  <c r="AV1" i="6"/>
  <c r="AW1" i="6"/>
  <c r="AX1" i="6"/>
  <c r="AY1" i="6"/>
  <c r="AZ1" i="6"/>
  <c r="BA1" i="6"/>
  <c r="BB1" i="6"/>
  <c r="BC1" i="6"/>
  <c r="BD1" i="6"/>
  <c r="BE1" i="6"/>
  <c r="BF1" i="6"/>
  <c r="BG1" i="6"/>
  <c r="BH1" i="6"/>
  <c r="BI1" i="6"/>
  <c r="BJ1" i="6"/>
  <c r="BK1" i="6"/>
  <c r="BL1" i="6"/>
  <c r="BM1" i="6"/>
  <c r="BN1" i="6"/>
  <c r="BO1" i="6"/>
  <c r="BP1" i="6"/>
  <c r="BQ1" i="6"/>
  <c r="BR1" i="6"/>
  <c r="BS1" i="6"/>
  <c r="BT1" i="6"/>
  <c r="BU1" i="6"/>
  <c r="BV1" i="6"/>
  <c r="BW1" i="6"/>
  <c r="BX1" i="6"/>
  <c r="BY1" i="6"/>
  <c r="BZ1" i="6"/>
  <c r="C1" i="6"/>
  <c r="D1" i="2"/>
  <c r="E1" i="2"/>
  <c r="F1" i="2"/>
  <c r="G1" i="2"/>
  <c r="H1" i="2"/>
  <c r="I1" i="2"/>
  <c r="J1" i="2"/>
  <c r="K1" i="2"/>
  <c r="L1" i="2"/>
  <c r="M1" i="2"/>
  <c r="N1" i="2"/>
  <c r="O1" i="2"/>
  <c r="P1" i="2"/>
  <c r="Q1" i="2"/>
  <c r="R1"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1" i="2"/>
  <c r="D1" i="8"/>
  <c r="E1" i="8"/>
  <c r="F1" i="8"/>
  <c r="G1" i="8"/>
  <c r="H1" i="8"/>
  <c r="I1" i="8"/>
  <c r="J1" i="8"/>
  <c r="K1" i="8"/>
  <c r="L1" i="8"/>
  <c r="M1" i="8"/>
  <c r="N1" i="8"/>
  <c r="O1" i="8"/>
  <c r="P1" i="8"/>
  <c r="Q1" i="8"/>
  <c r="R1" i="8"/>
  <c r="S1" i="8"/>
  <c r="T1" i="8"/>
  <c r="U1" i="8"/>
  <c r="V1" i="8"/>
  <c r="W1" i="8"/>
  <c r="X1" i="8"/>
  <c r="Y1" i="8"/>
  <c r="Z1" i="8"/>
  <c r="AA1" i="8"/>
  <c r="AB1" i="8"/>
  <c r="AC1" i="8"/>
  <c r="AD1" i="8"/>
  <c r="AE1" i="8"/>
  <c r="AF1" i="8"/>
  <c r="AG1" i="8"/>
  <c r="AH1" i="8"/>
  <c r="AI1" i="8"/>
  <c r="AJ1" i="8"/>
  <c r="AK1" i="8"/>
  <c r="AL1" i="8"/>
  <c r="AM1" i="8"/>
  <c r="AN1" i="8"/>
  <c r="AO1" i="8"/>
  <c r="AP1" i="8"/>
  <c r="AQ1" i="8"/>
  <c r="AR1" i="8"/>
  <c r="AS1" i="8"/>
  <c r="AT1" i="8"/>
  <c r="AU1" i="8"/>
  <c r="AV1" i="8"/>
  <c r="AW1" i="8"/>
  <c r="AX1" i="8"/>
  <c r="AY1" i="8"/>
  <c r="AZ1" i="8"/>
  <c r="BA1" i="8"/>
  <c r="BB1" i="8"/>
  <c r="BC1" i="8"/>
  <c r="BD1" i="8"/>
  <c r="BE1" i="8"/>
  <c r="BF1" i="8"/>
  <c r="BG1" i="8"/>
  <c r="BH1" i="8"/>
  <c r="BI1" i="8"/>
  <c r="BJ1" i="8"/>
  <c r="BK1" i="8"/>
  <c r="BL1" i="8"/>
  <c r="BM1" i="8"/>
  <c r="BN1" i="8"/>
  <c r="BO1" i="8"/>
  <c r="BP1" i="8"/>
  <c r="BQ1" i="8"/>
  <c r="BR1" i="8"/>
  <c r="BS1" i="8"/>
  <c r="BT1" i="8"/>
  <c r="BU1" i="8"/>
  <c r="BV1" i="8"/>
  <c r="BW1" i="8"/>
  <c r="BX1" i="8"/>
  <c r="BY1" i="8"/>
  <c r="BZ1" i="8"/>
  <c r="C1" i="8"/>
  <c r="D1" i="5"/>
  <c r="E1" i="5"/>
  <c r="F1" i="5"/>
  <c r="G1" i="5"/>
  <c r="H1" i="5"/>
  <c r="I1" i="5"/>
  <c r="J1" i="5"/>
  <c r="K1" i="5"/>
  <c r="L1" i="5"/>
  <c r="M1" i="5"/>
  <c r="N1" i="5"/>
  <c r="O1" i="5"/>
  <c r="P1" i="5"/>
  <c r="Q1" i="5"/>
  <c r="R1" i="5"/>
  <c r="S1" i="5"/>
  <c r="T1" i="5"/>
  <c r="U1" i="5"/>
  <c r="V1" i="5"/>
  <c r="W1" i="5"/>
  <c r="X1" i="5"/>
  <c r="Y1" i="5"/>
  <c r="Z1" i="5"/>
  <c r="AA1" i="5"/>
  <c r="AB1" i="5"/>
  <c r="AC1" i="5"/>
  <c r="AD1" i="5"/>
  <c r="AE1" i="5"/>
  <c r="AF1" i="5"/>
  <c r="AG1" i="5"/>
  <c r="AH1" i="5"/>
  <c r="AI1" i="5"/>
  <c r="AJ1" i="5"/>
  <c r="AK1" i="5"/>
  <c r="AL1" i="5"/>
  <c r="AM1" i="5"/>
  <c r="AN1" i="5"/>
  <c r="AO1" i="5"/>
  <c r="AP1" i="5"/>
  <c r="AQ1" i="5"/>
  <c r="AR1" i="5"/>
  <c r="AS1" i="5"/>
  <c r="AT1" i="5"/>
  <c r="AU1" i="5"/>
  <c r="AV1" i="5"/>
  <c r="AW1" i="5"/>
  <c r="AX1" i="5"/>
  <c r="AY1" i="5"/>
  <c r="AZ1" i="5"/>
  <c r="BA1" i="5"/>
  <c r="BB1" i="5"/>
  <c r="BC1" i="5"/>
  <c r="BD1" i="5"/>
  <c r="BE1" i="5"/>
  <c r="BF1" i="5"/>
  <c r="BG1" i="5"/>
  <c r="BH1" i="5"/>
  <c r="BI1" i="5"/>
  <c r="BJ1" i="5"/>
  <c r="BK1" i="5"/>
  <c r="BL1" i="5"/>
  <c r="BM1" i="5"/>
  <c r="BN1" i="5"/>
  <c r="BO1" i="5"/>
  <c r="BP1" i="5"/>
  <c r="BQ1" i="5"/>
  <c r="BR1" i="5"/>
  <c r="BS1" i="5"/>
  <c r="BT1" i="5"/>
  <c r="BU1" i="5"/>
  <c r="BV1" i="5"/>
  <c r="BW1" i="5"/>
  <c r="BX1" i="5"/>
  <c r="BY1" i="5"/>
  <c r="BZ1" i="5"/>
  <c r="C1" i="5"/>
  <c r="C2" i="1" l="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15"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16"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19"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20"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21"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22"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24"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26"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28"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33"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37"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AI2" i="5"/>
  <c r="AJ2" i="5"/>
  <c r="AK2" i="5"/>
  <c r="AL2" i="5"/>
  <c r="AM2" i="5"/>
  <c r="AN2" i="5"/>
  <c r="AO2" i="5"/>
  <c r="AP2" i="5"/>
  <c r="AQ2" i="5"/>
  <c r="AR2" i="5"/>
  <c r="AS2" i="5"/>
  <c r="AT2" i="5"/>
  <c r="AU2" i="5"/>
  <c r="AV2" i="5"/>
  <c r="AW2" i="5"/>
  <c r="AX2" i="5"/>
  <c r="AY2" i="5"/>
  <c r="AZ2" i="5"/>
  <c r="BA2" i="5"/>
  <c r="BB2" i="5"/>
  <c r="BC2" i="5"/>
  <c r="BD2" i="5"/>
  <c r="BE2" i="5"/>
  <c r="BF2" i="5"/>
  <c r="BG2" i="5"/>
  <c r="BH2" i="5"/>
  <c r="BI2" i="5"/>
  <c r="BJ2" i="5"/>
  <c r="BK2" i="5"/>
  <c r="BL2" i="5"/>
  <c r="BM2" i="5"/>
  <c r="BN2" i="5"/>
  <c r="BO2" i="5"/>
  <c r="BP2" i="5"/>
  <c r="BQ2" i="5"/>
  <c r="BR2" i="5"/>
  <c r="BS2" i="5"/>
  <c r="BT2" i="5"/>
  <c r="BU2" i="5"/>
  <c r="BV2" i="5"/>
  <c r="BW2" i="5"/>
  <c r="BX2" i="5"/>
  <c r="BY2" i="5"/>
  <c r="BZ2"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6" i="5"/>
  <c r="D6" i="5"/>
  <c r="E6" i="5"/>
  <c r="F6" i="5"/>
  <c r="G6" i="5"/>
  <c r="H6" i="5"/>
  <c r="I6" i="5"/>
  <c r="J6" i="5"/>
  <c r="K6" i="5"/>
  <c r="L6" i="5"/>
  <c r="M6" i="5"/>
  <c r="N6" i="5"/>
  <c r="O6" i="5"/>
  <c r="P6" i="5"/>
  <c r="Q6" i="5"/>
  <c r="R6" i="5"/>
  <c r="S6" i="5"/>
  <c r="T6" i="5"/>
  <c r="U6"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7" i="5"/>
  <c r="D7" i="5"/>
  <c r="E7" i="5"/>
  <c r="F7" i="5"/>
  <c r="G7" i="5"/>
  <c r="H7" i="5"/>
  <c r="I7" i="5"/>
  <c r="J7" i="5"/>
  <c r="K7" i="5"/>
  <c r="L7" i="5"/>
  <c r="M7" i="5"/>
  <c r="N7" i="5"/>
  <c r="O7" i="5"/>
  <c r="P7" i="5"/>
  <c r="Q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AG8" i="5"/>
  <c r="AH8" i="5"/>
  <c r="AI8" i="5"/>
  <c r="AJ8" i="5"/>
  <c r="AK8" i="5"/>
  <c r="AL8" i="5"/>
  <c r="AM8" i="5"/>
  <c r="AN8" i="5"/>
  <c r="AO8" i="5"/>
  <c r="AP8" i="5"/>
  <c r="AQ8" i="5"/>
  <c r="AR8" i="5"/>
  <c r="AS8" i="5"/>
  <c r="AT8" i="5"/>
  <c r="AU8" i="5"/>
  <c r="AV8" i="5"/>
  <c r="AW8" i="5"/>
  <c r="AX8" i="5"/>
  <c r="AY8" i="5"/>
  <c r="AZ8" i="5"/>
  <c r="BA8" i="5"/>
  <c r="BB8" i="5"/>
  <c r="BC8" i="5"/>
  <c r="BD8" i="5"/>
  <c r="BE8" i="5"/>
  <c r="BF8" i="5"/>
  <c r="BG8" i="5"/>
  <c r="BH8" i="5"/>
  <c r="BI8" i="5"/>
  <c r="BJ8" i="5"/>
  <c r="BK8" i="5"/>
  <c r="BL8" i="5"/>
  <c r="BM8" i="5"/>
  <c r="BN8" i="5"/>
  <c r="BO8" i="5"/>
  <c r="BP8" i="5"/>
  <c r="BQ8" i="5"/>
  <c r="BR8" i="5"/>
  <c r="BS8" i="5"/>
  <c r="BT8" i="5"/>
  <c r="BU8" i="5"/>
  <c r="BV8" i="5"/>
  <c r="BW8" i="5"/>
  <c r="BX8" i="5"/>
  <c r="BY8" i="5"/>
  <c r="BZ8" i="5"/>
  <c r="C9" i="5"/>
  <c r="D9" i="5"/>
  <c r="E9" i="5"/>
  <c r="F9" i="5"/>
  <c r="G9" i="5"/>
  <c r="H9" i="5"/>
  <c r="I9" i="5"/>
  <c r="J9" i="5"/>
  <c r="K9" i="5"/>
  <c r="L9" i="5"/>
  <c r="M9" i="5"/>
  <c r="N9" i="5"/>
  <c r="O9" i="5"/>
  <c r="P9" i="5"/>
  <c r="Q9" i="5"/>
  <c r="R9" i="5"/>
  <c r="S9" i="5"/>
  <c r="T9" i="5"/>
  <c r="U9" i="5"/>
  <c r="V9" i="5"/>
  <c r="W9" i="5"/>
  <c r="X9" i="5"/>
  <c r="Y9" i="5"/>
  <c r="Z9" i="5"/>
  <c r="AA9" i="5"/>
  <c r="AB9" i="5"/>
  <c r="AC9" i="5"/>
  <c r="AD9" i="5"/>
  <c r="AE9" i="5"/>
  <c r="AF9" i="5"/>
  <c r="AG9" i="5"/>
  <c r="AH9" i="5"/>
  <c r="AI9" i="5"/>
  <c r="AJ9" i="5"/>
  <c r="AK9" i="5"/>
  <c r="AL9" i="5"/>
  <c r="AM9" i="5"/>
  <c r="AN9" i="5"/>
  <c r="AO9" i="5"/>
  <c r="AP9" i="5"/>
  <c r="AQ9" i="5"/>
  <c r="AR9" i="5"/>
  <c r="AS9" i="5"/>
  <c r="AT9" i="5"/>
  <c r="AU9" i="5"/>
  <c r="AV9" i="5"/>
  <c r="AW9" i="5"/>
  <c r="AX9" i="5"/>
  <c r="AY9" i="5"/>
  <c r="AZ9" i="5"/>
  <c r="BA9" i="5"/>
  <c r="BB9" i="5"/>
  <c r="BC9" i="5"/>
  <c r="BD9" i="5"/>
  <c r="BE9" i="5"/>
  <c r="BF9" i="5"/>
  <c r="BG9" i="5"/>
  <c r="BH9" i="5"/>
  <c r="BI9" i="5"/>
  <c r="BJ9" i="5"/>
  <c r="BK9" i="5"/>
  <c r="BL9" i="5"/>
  <c r="BM9" i="5"/>
  <c r="BN9" i="5"/>
  <c r="BO9" i="5"/>
  <c r="BP9" i="5"/>
  <c r="BQ9" i="5"/>
  <c r="BR9" i="5"/>
  <c r="BS9" i="5"/>
  <c r="BT9" i="5"/>
  <c r="BU9" i="5"/>
  <c r="BV9" i="5"/>
  <c r="BW9" i="5"/>
  <c r="BX9" i="5"/>
  <c r="BY9" i="5"/>
  <c r="BZ9" i="5"/>
  <c r="C10" i="5"/>
  <c r="D10" i="5"/>
  <c r="E10" i="5"/>
  <c r="F10" i="5"/>
  <c r="G10" i="5"/>
  <c r="H10" i="5"/>
  <c r="I10" i="5"/>
  <c r="J10" i="5"/>
  <c r="K10" i="5"/>
  <c r="L10" i="5"/>
  <c r="M10" i="5"/>
  <c r="N10" i="5"/>
  <c r="O10" i="5"/>
  <c r="P10" i="5"/>
  <c r="Q10" i="5"/>
  <c r="R10" i="5"/>
  <c r="S10" i="5"/>
  <c r="T10" i="5"/>
  <c r="U10" i="5"/>
  <c r="V10" i="5"/>
  <c r="W10" i="5"/>
  <c r="X10" i="5"/>
  <c r="Y10" i="5"/>
  <c r="Z10" i="5"/>
  <c r="AA10" i="5"/>
  <c r="AB10" i="5"/>
  <c r="AC10" i="5"/>
  <c r="AD10" i="5"/>
  <c r="AE10" i="5"/>
  <c r="AF10" i="5"/>
  <c r="AG10" i="5"/>
  <c r="AH10" i="5"/>
  <c r="AI10" i="5"/>
  <c r="AJ10" i="5"/>
  <c r="AK10" i="5"/>
  <c r="AL10" i="5"/>
  <c r="AM10" i="5"/>
  <c r="AN10" i="5"/>
  <c r="AO10" i="5"/>
  <c r="AP10" i="5"/>
  <c r="AQ10" i="5"/>
  <c r="AR10" i="5"/>
  <c r="AS10" i="5"/>
  <c r="AT10" i="5"/>
  <c r="AU10" i="5"/>
  <c r="AV10" i="5"/>
  <c r="AW10" i="5"/>
  <c r="AX10" i="5"/>
  <c r="AY10" i="5"/>
  <c r="AZ10" i="5"/>
  <c r="BA10" i="5"/>
  <c r="BB10" i="5"/>
  <c r="BC10" i="5"/>
  <c r="BD10" i="5"/>
  <c r="BE10" i="5"/>
  <c r="BF10" i="5"/>
  <c r="BG10" i="5"/>
  <c r="BH10" i="5"/>
  <c r="BI10" i="5"/>
  <c r="BJ10" i="5"/>
  <c r="BK10" i="5"/>
  <c r="BL10" i="5"/>
  <c r="BM10" i="5"/>
  <c r="BN10" i="5"/>
  <c r="BO10" i="5"/>
  <c r="BP10" i="5"/>
  <c r="BQ10" i="5"/>
  <c r="BR10" i="5"/>
  <c r="BS10" i="5"/>
  <c r="BT10" i="5"/>
  <c r="BU10" i="5"/>
  <c r="BV10" i="5"/>
  <c r="BW10" i="5"/>
  <c r="BX10" i="5"/>
  <c r="BY10" i="5"/>
  <c r="BZ10" i="5"/>
  <c r="C11" i="5"/>
  <c r="D11" i="5"/>
  <c r="E11" i="5"/>
  <c r="F11" i="5"/>
  <c r="G11" i="5"/>
  <c r="H11" i="5"/>
  <c r="I11" i="5"/>
  <c r="J11" i="5"/>
  <c r="K11" i="5"/>
  <c r="L11" i="5"/>
  <c r="M11" i="5"/>
  <c r="N11" i="5"/>
  <c r="O11" i="5"/>
  <c r="P11" i="5"/>
  <c r="Q11" i="5"/>
  <c r="R11" i="5"/>
  <c r="S11" i="5"/>
  <c r="T11" i="5"/>
  <c r="U11" i="5"/>
  <c r="V11" i="5"/>
  <c r="W11" i="5"/>
  <c r="X11" i="5"/>
  <c r="Y11" i="5"/>
  <c r="Z11" i="5"/>
  <c r="AA11" i="5"/>
  <c r="AB11" i="5"/>
  <c r="AC11" i="5"/>
  <c r="AD11" i="5"/>
  <c r="AE11" i="5"/>
  <c r="AF11" i="5"/>
  <c r="AG11" i="5"/>
  <c r="AH11" i="5"/>
  <c r="AI11" i="5"/>
  <c r="AJ11" i="5"/>
  <c r="AK11" i="5"/>
  <c r="AL11" i="5"/>
  <c r="AM11" i="5"/>
  <c r="AN11" i="5"/>
  <c r="AO11" i="5"/>
  <c r="AP11" i="5"/>
  <c r="AQ11" i="5"/>
  <c r="AR11" i="5"/>
  <c r="AS11" i="5"/>
  <c r="AT11" i="5"/>
  <c r="AU11" i="5"/>
  <c r="AV11" i="5"/>
  <c r="AW11" i="5"/>
  <c r="AX11" i="5"/>
  <c r="AY11" i="5"/>
  <c r="AZ11" i="5"/>
  <c r="BA11" i="5"/>
  <c r="BB11" i="5"/>
  <c r="BC11" i="5"/>
  <c r="BD11" i="5"/>
  <c r="BE11" i="5"/>
  <c r="BF11" i="5"/>
  <c r="BG11" i="5"/>
  <c r="BH11" i="5"/>
  <c r="BI11" i="5"/>
  <c r="BJ11" i="5"/>
  <c r="BK11" i="5"/>
  <c r="BL11" i="5"/>
  <c r="BM11" i="5"/>
  <c r="BN11" i="5"/>
  <c r="BO11" i="5"/>
  <c r="BP11" i="5"/>
  <c r="BQ11" i="5"/>
  <c r="BR11" i="5"/>
  <c r="BS11" i="5"/>
  <c r="BT11" i="5"/>
  <c r="BU11" i="5"/>
  <c r="BV11" i="5"/>
  <c r="BW11" i="5"/>
  <c r="BX11" i="5"/>
  <c r="BY11" i="5"/>
  <c r="BZ11"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AI12" i="5"/>
  <c r="AJ12" i="5"/>
  <c r="AK12" i="5"/>
  <c r="AL12" i="5"/>
  <c r="AM12" i="5"/>
  <c r="AN12" i="5"/>
  <c r="AO12" i="5"/>
  <c r="AP12" i="5"/>
  <c r="AQ12" i="5"/>
  <c r="AR12" i="5"/>
  <c r="AS12" i="5"/>
  <c r="AT12" i="5"/>
  <c r="AU12" i="5"/>
  <c r="AV12" i="5"/>
  <c r="AW12" i="5"/>
  <c r="AX12" i="5"/>
  <c r="AY12" i="5"/>
  <c r="AZ12" i="5"/>
  <c r="BA12" i="5"/>
  <c r="BB12" i="5"/>
  <c r="BC12" i="5"/>
  <c r="BD12" i="5"/>
  <c r="BE12" i="5"/>
  <c r="BF12" i="5"/>
  <c r="BG12" i="5"/>
  <c r="BH12" i="5"/>
  <c r="BI12" i="5"/>
  <c r="BJ12" i="5"/>
  <c r="BK12" i="5"/>
  <c r="BL12" i="5"/>
  <c r="BM12" i="5"/>
  <c r="BN12" i="5"/>
  <c r="BO12" i="5"/>
  <c r="BP12" i="5"/>
  <c r="BQ12" i="5"/>
  <c r="BR12" i="5"/>
  <c r="BS12" i="5"/>
  <c r="BT12" i="5"/>
  <c r="BU12" i="5"/>
  <c r="BV12" i="5"/>
  <c r="BW12" i="5"/>
  <c r="BX12" i="5"/>
  <c r="BY12" i="5"/>
  <c r="BZ12" i="5"/>
  <c r="C13" i="5"/>
  <c r="D13" i="5"/>
  <c r="E13" i="5"/>
  <c r="F13" i="5"/>
  <c r="G13" i="5"/>
  <c r="H13" i="5"/>
  <c r="I13" i="5"/>
  <c r="J13" i="5"/>
  <c r="K13" i="5"/>
  <c r="L13" i="5"/>
  <c r="M13" i="5"/>
  <c r="N13" i="5"/>
  <c r="O13" i="5"/>
  <c r="P13" i="5"/>
  <c r="Q13" i="5"/>
  <c r="R13" i="5"/>
  <c r="S13" i="5"/>
  <c r="T13" i="5"/>
  <c r="U13" i="5"/>
  <c r="V13" i="5"/>
  <c r="W13" i="5"/>
  <c r="X13" i="5"/>
  <c r="Y13" i="5"/>
  <c r="Z13" i="5"/>
  <c r="AA13" i="5"/>
  <c r="AB13" i="5"/>
  <c r="AC13" i="5"/>
  <c r="AD13" i="5"/>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14" i="5"/>
  <c r="D14" i="5"/>
  <c r="E14" i="5"/>
  <c r="F14" i="5"/>
  <c r="G14" i="5"/>
  <c r="H14" i="5"/>
  <c r="I14" i="5"/>
  <c r="J14" i="5"/>
  <c r="K14" i="5"/>
  <c r="L14" i="5"/>
  <c r="M14" i="5"/>
  <c r="N14" i="5"/>
  <c r="O14" i="5"/>
  <c r="P14" i="5"/>
  <c r="Q14" i="5"/>
  <c r="R14" i="5"/>
  <c r="S14" i="5"/>
  <c r="T14" i="5"/>
  <c r="U14" i="5"/>
  <c r="V14" i="5"/>
  <c r="W14" i="5"/>
  <c r="X14" i="5"/>
  <c r="Y14" i="5"/>
  <c r="Z14" i="5"/>
  <c r="AA14" i="5"/>
  <c r="AB14" i="5"/>
  <c r="AC14" i="5"/>
  <c r="AD14" i="5"/>
  <c r="AE14" i="5"/>
  <c r="AF14" i="5"/>
  <c r="AG14" i="5"/>
  <c r="AH14" i="5"/>
  <c r="AI14" i="5"/>
  <c r="AJ14" i="5"/>
  <c r="AK14" i="5"/>
  <c r="AL14" i="5"/>
  <c r="AM14" i="5"/>
  <c r="AN14" i="5"/>
  <c r="AO14" i="5"/>
  <c r="AP14" i="5"/>
  <c r="AQ14" i="5"/>
  <c r="AR14" i="5"/>
  <c r="AS14" i="5"/>
  <c r="AT14" i="5"/>
  <c r="AU14" i="5"/>
  <c r="AV14" i="5"/>
  <c r="AW14" i="5"/>
  <c r="AX14" i="5"/>
  <c r="AY14" i="5"/>
  <c r="AZ14" i="5"/>
  <c r="BA14" i="5"/>
  <c r="BB14" i="5"/>
  <c r="BC14" i="5"/>
  <c r="BD14" i="5"/>
  <c r="BE14" i="5"/>
  <c r="BF14" i="5"/>
  <c r="BG14" i="5"/>
  <c r="BH14" i="5"/>
  <c r="BI14" i="5"/>
  <c r="BJ14" i="5"/>
  <c r="BK14" i="5"/>
  <c r="BL14" i="5"/>
  <c r="BM14" i="5"/>
  <c r="BN14" i="5"/>
  <c r="BO14" i="5"/>
  <c r="BP14" i="5"/>
  <c r="BQ14" i="5"/>
  <c r="BR14" i="5"/>
  <c r="BS14" i="5"/>
  <c r="BT14" i="5"/>
  <c r="BU14" i="5"/>
  <c r="BV14" i="5"/>
  <c r="BW14" i="5"/>
  <c r="BX14" i="5"/>
  <c r="BY14" i="5"/>
  <c r="BZ14" i="5"/>
  <c r="C15" i="5"/>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20" i="5"/>
  <c r="D20" i="5"/>
  <c r="E20" i="5"/>
  <c r="F20" i="5"/>
  <c r="G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21" i="5"/>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27" i="5"/>
  <c r="D27" i="5"/>
  <c r="E27" i="5"/>
  <c r="F27" i="5"/>
  <c r="G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28" i="5"/>
  <c r="D28" i="5"/>
  <c r="E28" i="5"/>
  <c r="F28" i="5"/>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29" i="5"/>
  <c r="D29" i="5"/>
  <c r="E29" i="5"/>
  <c r="F29" i="5"/>
  <c r="G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30" i="5"/>
  <c r="D30" i="5"/>
  <c r="E30" i="5"/>
  <c r="F30" i="5"/>
  <c r="G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32" i="5"/>
  <c r="D32" i="5"/>
  <c r="E32" i="5"/>
  <c r="F32" i="5"/>
  <c r="G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34" i="5"/>
  <c r="D34" i="5"/>
  <c r="E34" i="5"/>
  <c r="F34" i="5"/>
  <c r="G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35" i="5"/>
  <c r="D35" i="5"/>
  <c r="E35" i="5"/>
  <c r="F35" i="5"/>
  <c r="G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37" i="5"/>
  <c r="D37" i="5"/>
  <c r="E37" i="5"/>
  <c r="F37" i="5"/>
  <c r="G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38" i="5"/>
  <c r="D38" i="5"/>
  <c r="E38" i="5"/>
  <c r="F38" i="5"/>
  <c r="G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40" i="5"/>
  <c r="D40" i="5"/>
  <c r="E40" i="5"/>
  <c r="F40" i="5"/>
  <c r="G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42" i="5"/>
  <c r="D42" i="5"/>
  <c r="E42" i="5"/>
  <c r="F42" i="5"/>
  <c r="G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43" i="5"/>
  <c r="D43" i="5"/>
  <c r="E43" i="5"/>
  <c r="F43" i="5"/>
  <c r="G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44" i="5"/>
  <c r="D44" i="5"/>
  <c r="E44" i="5"/>
  <c r="F44" i="5"/>
  <c r="G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45" i="5"/>
  <c r="D45" i="5"/>
  <c r="E45" i="5"/>
  <c r="F45" i="5"/>
  <c r="G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64" i="5"/>
  <c r="D64" i="5"/>
  <c r="E64" i="5"/>
  <c r="F64" i="5"/>
  <c r="G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65" i="5"/>
  <c r="D65" i="5"/>
  <c r="E65" i="5"/>
  <c r="F65" i="5"/>
  <c r="G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66" i="5"/>
  <c r="D66" i="5"/>
  <c r="E66" i="5"/>
  <c r="F66" i="5"/>
  <c r="G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67" i="5"/>
  <c r="D67" i="5"/>
  <c r="E67" i="5"/>
  <c r="F67" i="5"/>
  <c r="G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68" i="5"/>
  <c r="D68" i="5"/>
  <c r="E68" i="5"/>
  <c r="F68" i="5"/>
  <c r="G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69" i="5"/>
  <c r="D69" i="5"/>
  <c r="E69" i="5"/>
  <c r="F69" i="5"/>
  <c r="G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70" i="5"/>
  <c r="D70" i="5"/>
  <c r="E70" i="5"/>
  <c r="F70" i="5"/>
  <c r="G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71" i="5"/>
  <c r="D71" i="5"/>
  <c r="E71" i="5"/>
  <c r="F71" i="5"/>
  <c r="G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72" i="5"/>
  <c r="D72" i="5"/>
  <c r="E72" i="5"/>
  <c r="F72" i="5"/>
  <c r="G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73" i="5"/>
  <c r="D73" i="5"/>
  <c r="E73" i="5"/>
  <c r="F73" i="5"/>
  <c r="G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AG2" i="8"/>
  <c r="AH2" i="8"/>
  <c r="AI2" i="8"/>
  <c r="AJ2" i="8"/>
  <c r="AK2" i="8"/>
  <c r="AL2" i="8"/>
  <c r="AM2" i="8"/>
  <c r="AN2" i="8"/>
  <c r="AO2" i="8"/>
  <c r="AP2" i="8"/>
  <c r="AQ2" i="8"/>
  <c r="AR2" i="8"/>
  <c r="AS2" i="8"/>
  <c r="AT2" i="8"/>
  <c r="AU2" i="8"/>
  <c r="AV2" i="8"/>
  <c r="AW2" i="8"/>
  <c r="AX2" i="8"/>
  <c r="AY2" i="8"/>
  <c r="AZ2" i="8"/>
  <c r="BA2" i="8"/>
  <c r="BB2" i="8"/>
  <c r="BC2" i="8"/>
  <c r="BD2" i="8"/>
  <c r="BE2" i="8"/>
  <c r="BF2" i="8"/>
  <c r="BG2" i="8"/>
  <c r="BH2" i="8"/>
  <c r="BI2" i="8"/>
  <c r="BJ2" i="8"/>
  <c r="BK2" i="8"/>
  <c r="BL2" i="8"/>
  <c r="BM2" i="8"/>
  <c r="BN2" i="8"/>
  <c r="BO2" i="8"/>
  <c r="BP2" i="8"/>
  <c r="BQ2" i="8"/>
  <c r="BR2" i="8"/>
  <c r="BS2" i="8"/>
  <c r="BT2" i="8"/>
  <c r="BU2" i="8"/>
  <c r="BV2" i="8"/>
  <c r="BW2" i="8"/>
  <c r="BX2" i="8"/>
  <c r="BY2" i="8"/>
  <c r="BZ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AG3" i="8"/>
  <c r="AH3" i="8"/>
  <c r="AI3" i="8"/>
  <c r="AJ3" i="8"/>
  <c r="AK3" i="8"/>
  <c r="AL3" i="8"/>
  <c r="AM3" i="8"/>
  <c r="AN3" i="8"/>
  <c r="AO3" i="8"/>
  <c r="AP3" i="8"/>
  <c r="AQ3" i="8"/>
  <c r="AR3" i="8"/>
  <c r="AS3" i="8"/>
  <c r="AT3" i="8"/>
  <c r="AU3" i="8"/>
  <c r="AV3" i="8"/>
  <c r="AW3" i="8"/>
  <c r="AX3" i="8"/>
  <c r="AY3" i="8"/>
  <c r="AZ3" i="8"/>
  <c r="BA3" i="8"/>
  <c r="BB3" i="8"/>
  <c r="BC3" i="8"/>
  <c r="BD3" i="8"/>
  <c r="BE3" i="8"/>
  <c r="BF3" i="8"/>
  <c r="BG3" i="8"/>
  <c r="BH3" i="8"/>
  <c r="BI3" i="8"/>
  <c r="BJ3" i="8"/>
  <c r="BK3" i="8"/>
  <c r="BL3" i="8"/>
  <c r="BM3" i="8"/>
  <c r="BN3" i="8"/>
  <c r="BO3" i="8"/>
  <c r="BP3" i="8"/>
  <c r="BQ3" i="8"/>
  <c r="BR3" i="8"/>
  <c r="BS3" i="8"/>
  <c r="BT3" i="8"/>
  <c r="BU3" i="8"/>
  <c r="BV3" i="8"/>
  <c r="BW3" i="8"/>
  <c r="BX3" i="8"/>
  <c r="BY3" i="8"/>
  <c r="BZ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AG4" i="8"/>
  <c r="AH4" i="8"/>
  <c r="AI4" i="8"/>
  <c r="AJ4" i="8"/>
  <c r="AK4" i="8"/>
  <c r="AL4" i="8"/>
  <c r="AM4" i="8"/>
  <c r="AN4" i="8"/>
  <c r="AO4" i="8"/>
  <c r="AP4" i="8"/>
  <c r="AQ4" i="8"/>
  <c r="AR4" i="8"/>
  <c r="AS4" i="8"/>
  <c r="AT4" i="8"/>
  <c r="AU4" i="8"/>
  <c r="AV4" i="8"/>
  <c r="AW4" i="8"/>
  <c r="AX4" i="8"/>
  <c r="AY4" i="8"/>
  <c r="AZ4" i="8"/>
  <c r="BA4" i="8"/>
  <c r="BB4" i="8"/>
  <c r="BC4" i="8"/>
  <c r="BD4" i="8"/>
  <c r="BE4" i="8"/>
  <c r="BF4" i="8"/>
  <c r="BG4" i="8"/>
  <c r="BH4" i="8"/>
  <c r="BI4" i="8"/>
  <c r="BJ4" i="8"/>
  <c r="BK4" i="8"/>
  <c r="BL4" i="8"/>
  <c r="BM4" i="8"/>
  <c r="BN4" i="8"/>
  <c r="BO4" i="8"/>
  <c r="BP4" i="8"/>
  <c r="BQ4" i="8"/>
  <c r="BR4" i="8"/>
  <c r="BS4" i="8"/>
  <c r="BT4" i="8"/>
  <c r="BU4" i="8"/>
  <c r="BV4" i="8"/>
  <c r="BW4" i="8"/>
  <c r="BX4" i="8"/>
  <c r="BY4" i="8"/>
  <c r="BZ4"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AG5" i="8"/>
  <c r="AH5" i="8"/>
  <c r="AI5" i="8"/>
  <c r="AJ5" i="8"/>
  <c r="AK5" i="8"/>
  <c r="AL5" i="8"/>
  <c r="AM5" i="8"/>
  <c r="AN5" i="8"/>
  <c r="AO5" i="8"/>
  <c r="AP5" i="8"/>
  <c r="AQ5" i="8"/>
  <c r="AR5" i="8"/>
  <c r="AS5" i="8"/>
  <c r="AT5" i="8"/>
  <c r="AU5" i="8"/>
  <c r="AV5" i="8"/>
  <c r="AW5" i="8"/>
  <c r="AX5" i="8"/>
  <c r="AY5" i="8"/>
  <c r="AZ5" i="8"/>
  <c r="BA5" i="8"/>
  <c r="BB5" i="8"/>
  <c r="BC5" i="8"/>
  <c r="BD5" i="8"/>
  <c r="BE5" i="8"/>
  <c r="BF5" i="8"/>
  <c r="BG5" i="8"/>
  <c r="BH5" i="8"/>
  <c r="BI5" i="8"/>
  <c r="BJ5" i="8"/>
  <c r="BK5" i="8"/>
  <c r="BL5" i="8"/>
  <c r="BM5" i="8"/>
  <c r="BN5" i="8"/>
  <c r="BO5" i="8"/>
  <c r="BP5" i="8"/>
  <c r="BQ5" i="8"/>
  <c r="BR5" i="8"/>
  <c r="BS5" i="8"/>
  <c r="BT5" i="8"/>
  <c r="BU5" i="8"/>
  <c r="BV5" i="8"/>
  <c r="BW5" i="8"/>
  <c r="BX5" i="8"/>
  <c r="BY5" i="8"/>
  <c r="BZ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AG6" i="8"/>
  <c r="AH6" i="8"/>
  <c r="AI6" i="8"/>
  <c r="AJ6" i="8"/>
  <c r="AK6" i="8"/>
  <c r="AL6" i="8"/>
  <c r="AM6" i="8"/>
  <c r="AN6" i="8"/>
  <c r="AO6" i="8"/>
  <c r="AP6" i="8"/>
  <c r="AQ6" i="8"/>
  <c r="AR6" i="8"/>
  <c r="AS6" i="8"/>
  <c r="AT6" i="8"/>
  <c r="AU6" i="8"/>
  <c r="AV6" i="8"/>
  <c r="AW6" i="8"/>
  <c r="AX6" i="8"/>
  <c r="AY6" i="8"/>
  <c r="AZ6" i="8"/>
  <c r="BA6" i="8"/>
  <c r="BB6" i="8"/>
  <c r="BC6" i="8"/>
  <c r="BD6" i="8"/>
  <c r="BE6" i="8"/>
  <c r="BF6" i="8"/>
  <c r="BG6" i="8"/>
  <c r="BH6" i="8"/>
  <c r="BI6" i="8"/>
  <c r="BJ6" i="8"/>
  <c r="BK6" i="8"/>
  <c r="BL6" i="8"/>
  <c r="BM6" i="8"/>
  <c r="BN6" i="8"/>
  <c r="BO6" i="8"/>
  <c r="BP6" i="8"/>
  <c r="BQ6" i="8"/>
  <c r="BR6" i="8"/>
  <c r="BS6" i="8"/>
  <c r="BT6" i="8"/>
  <c r="BU6" i="8"/>
  <c r="BV6" i="8"/>
  <c r="BW6" i="8"/>
  <c r="BX6" i="8"/>
  <c r="BY6" i="8"/>
  <c r="BZ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AG7" i="8"/>
  <c r="AH7" i="8"/>
  <c r="AI7" i="8"/>
  <c r="AJ7" i="8"/>
  <c r="AK7" i="8"/>
  <c r="AL7" i="8"/>
  <c r="AM7" i="8"/>
  <c r="AN7" i="8"/>
  <c r="AO7" i="8"/>
  <c r="AP7" i="8"/>
  <c r="AQ7" i="8"/>
  <c r="AR7" i="8"/>
  <c r="AS7" i="8"/>
  <c r="AT7" i="8"/>
  <c r="AU7" i="8"/>
  <c r="AV7" i="8"/>
  <c r="AW7" i="8"/>
  <c r="AX7" i="8"/>
  <c r="AY7" i="8"/>
  <c r="AZ7" i="8"/>
  <c r="BA7" i="8"/>
  <c r="BB7" i="8"/>
  <c r="BC7" i="8"/>
  <c r="BD7" i="8"/>
  <c r="BE7" i="8"/>
  <c r="BF7" i="8"/>
  <c r="BG7" i="8"/>
  <c r="BH7" i="8"/>
  <c r="BI7" i="8"/>
  <c r="BJ7" i="8"/>
  <c r="BK7" i="8"/>
  <c r="BL7" i="8"/>
  <c r="BM7" i="8"/>
  <c r="BN7" i="8"/>
  <c r="BO7" i="8"/>
  <c r="BP7" i="8"/>
  <c r="BQ7" i="8"/>
  <c r="BR7" i="8"/>
  <c r="BS7" i="8"/>
  <c r="BT7" i="8"/>
  <c r="BU7" i="8"/>
  <c r="BV7" i="8"/>
  <c r="BW7" i="8"/>
  <c r="BX7" i="8"/>
  <c r="BY7" i="8"/>
  <c r="BZ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AG8" i="8"/>
  <c r="AH8" i="8"/>
  <c r="AI8" i="8"/>
  <c r="AJ8" i="8"/>
  <c r="AK8" i="8"/>
  <c r="AL8" i="8"/>
  <c r="AM8" i="8"/>
  <c r="AN8" i="8"/>
  <c r="AO8" i="8"/>
  <c r="AP8" i="8"/>
  <c r="AQ8" i="8"/>
  <c r="AR8" i="8"/>
  <c r="AS8" i="8"/>
  <c r="AT8" i="8"/>
  <c r="AU8" i="8"/>
  <c r="AV8" i="8"/>
  <c r="AW8" i="8"/>
  <c r="AX8" i="8"/>
  <c r="AY8" i="8"/>
  <c r="AZ8" i="8"/>
  <c r="BA8" i="8"/>
  <c r="BB8" i="8"/>
  <c r="BC8" i="8"/>
  <c r="BD8" i="8"/>
  <c r="BE8" i="8"/>
  <c r="BF8" i="8"/>
  <c r="BG8" i="8"/>
  <c r="BH8" i="8"/>
  <c r="BI8" i="8"/>
  <c r="BJ8" i="8"/>
  <c r="BK8" i="8"/>
  <c r="BL8" i="8"/>
  <c r="BM8" i="8"/>
  <c r="BN8" i="8"/>
  <c r="BO8" i="8"/>
  <c r="BP8" i="8"/>
  <c r="BQ8" i="8"/>
  <c r="BR8" i="8"/>
  <c r="BS8" i="8"/>
  <c r="BT8" i="8"/>
  <c r="BU8" i="8"/>
  <c r="BV8" i="8"/>
  <c r="BW8" i="8"/>
  <c r="BX8" i="8"/>
  <c r="BY8" i="8"/>
  <c r="BZ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AG9" i="8"/>
  <c r="AH9" i="8"/>
  <c r="AI9" i="8"/>
  <c r="AJ9" i="8"/>
  <c r="AK9" i="8"/>
  <c r="AL9" i="8"/>
  <c r="AM9" i="8"/>
  <c r="AN9" i="8"/>
  <c r="AO9" i="8"/>
  <c r="AP9" i="8"/>
  <c r="AQ9" i="8"/>
  <c r="AR9" i="8"/>
  <c r="AS9" i="8"/>
  <c r="AT9" i="8"/>
  <c r="AU9" i="8"/>
  <c r="AV9" i="8"/>
  <c r="AW9" i="8"/>
  <c r="AX9" i="8"/>
  <c r="AY9" i="8"/>
  <c r="AZ9" i="8"/>
  <c r="BA9" i="8"/>
  <c r="BB9" i="8"/>
  <c r="BC9" i="8"/>
  <c r="BD9" i="8"/>
  <c r="BE9" i="8"/>
  <c r="BF9" i="8"/>
  <c r="BG9" i="8"/>
  <c r="BH9" i="8"/>
  <c r="BI9" i="8"/>
  <c r="BJ9" i="8"/>
  <c r="BK9" i="8"/>
  <c r="BL9" i="8"/>
  <c r="BM9" i="8"/>
  <c r="BN9" i="8"/>
  <c r="BO9" i="8"/>
  <c r="BP9" i="8"/>
  <c r="BQ9" i="8"/>
  <c r="BR9" i="8"/>
  <c r="BS9" i="8"/>
  <c r="BT9" i="8"/>
  <c r="BU9" i="8"/>
  <c r="BV9" i="8"/>
  <c r="BW9" i="8"/>
  <c r="BX9" i="8"/>
  <c r="BY9" i="8"/>
  <c r="BZ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AG10" i="8"/>
  <c r="AH10" i="8"/>
  <c r="AI10" i="8"/>
  <c r="AJ10" i="8"/>
  <c r="AK10" i="8"/>
  <c r="AL10" i="8"/>
  <c r="AM10" i="8"/>
  <c r="AN10" i="8"/>
  <c r="AO10" i="8"/>
  <c r="AP10" i="8"/>
  <c r="AQ10" i="8"/>
  <c r="AR10" i="8"/>
  <c r="AS10" i="8"/>
  <c r="AT10" i="8"/>
  <c r="AU10" i="8"/>
  <c r="AV10" i="8"/>
  <c r="AW10" i="8"/>
  <c r="AX10" i="8"/>
  <c r="AY10" i="8"/>
  <c r="AZ10" i="8"/>
  <c r="BA10" i="8"/>
  <c r="BB10" i="8"/>
  <c r="BC10" i="8"/>
  <c r="BD10" i="8"/>
  <c r="BE10" i="8"/>
  <c r="BF10" i="8"/>
  <c r="BG10" i="8"/>
  <c r="BH10" i="8"/>
  <c r="BI10" i="8"/>
  <c r="BJ10" i="8"/>
  <c r="BK10" i="8"/>
  <c r="BL10" i="8"/>
  <c r="BM10" i="8"/>
  <c r="BN10" i="8"/>
  <c r="BO10" i="8"/>
  <c r="BP10" i="8"/>
  <c r="BQ10" i="8"/>
  <c r="BR10" i="8"/>
  <c r="BS10" i="8"/>
  <c r="BT10" i="8"/>
  <c r="BU10" i="8"/>
  <c r="BV10" i="8"/>
  <c r="BW10" i="8"/>
  <c r="BX10" i="8"/>
  <c r="BY10" i="8"/>
  <c r="BZ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AG11" i="8"/>
  <c r="AH11" i="8"/>
  <c r="AI11" i="8"/>
  <c r="AJ11" i="8"/>
  <c r="AK11" i="8"/>
  <c r="AL11" i="8"/>
  <c r="AM11" i="8"/>
  <c r="AN11" i="8"/>
  <c r="AO11" i="8"/>
  <c r="AP11" i="8"/>
  <c r="AQ11" i="8"/>
  <c r="AR11" i="8"/>
  <c r="AS11" i="8"/>
  <c r="AT11" i="8"/>
  <c r="AU11" i="8"/>
  <c r="AV11" i="8"/>
  <c r="AW11" i="8"/>
  <c r="AX11" i="8"/>
  <c r="AY11" i="8"/>
  <c r="AZ11" i="8"/>
  <c r="BA11" i="8"/>
  <c r="BB11" i="8"/>
  <c r="BC11" i="8"/>
  <c r="BD11" i="8"/>
  <c r="BE11" i="8"/>
  <c r="BF11" i="8"/>
  <c r="BG11" i="8"/>
  <c r="BH11" i="8"/>
  <c r="BI11" i="8"/>
  <c r="BJ11" i="8"/>
  <c r="BK11" i="8"/>
  <c r="BL11" i="8"/>
  <c r="BM11" i="8"/>
  <c r="BN11" i="8"/>
  <c r="BO11" i="8"/>
  <c r="BP11" i="8"/>
  <c r="BQ11" i="8"/>
  <c r="BR11" i="8"/>
  <c r="BS11" i="8"/>
  <c r="BT11" i="8"/>
  <c r="BU11" i="8"/>
  <c r="BV11" i="8"/>
  <c r="BW11" i="8"/>
  <c r="BX11" i="8"/>
  <c r="BY11" i="8"/>
  <c r="BZ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AG12" i="8"/>
  <c r="AH12" i="8"/>
  <c r="AI12" i="8"/>
  <c r="AJ12" i="8"/>
  <c r="AK12" i="8"/>
  <c r="AL12" i="8"/>
  <c r="AM12" i="8"/>
  <c r="AN12" i="8"/>
  <c r="AO12" i="8"/>
  <c r="AP12" i="8"/>
  <c r="AQ12" i="8"/>
  <c r="AR12" i="8"/>
  <c r="AS12" i="8"/>
  <c r="AT12" i="8"/>
  <c r="AU12" i="8"/>
  <c r="AV12" i="8"/>
  <c r="AW12" i="8"/>
  <c r="AX12" i="8"/>
  <c r="AY12" i="8"/>
  <c r="AZ12" i="8"/>
  <c r="BA12" i="8"/>
  <c r="BB12" i="8"/>
  <c r="BC12" i="8"/>
  <c r="BD12" i="8"/>
  <c r="BE12" i="8"/>
  <c r="BF12" i="8"/>
  <c r="BG12" i="8"/>
  <c r="BH12" i="8"/>
  <c r="BI12" i="8"/>
  <c r="BJ12" i="8"/>
  <c r="BK12" i="8"/>
  <c r="BL12" i="8"/>
  <c r="BM12" i="8"/>
  <c r="BN12" i="8"/>
  <c r="BO12" i="8"/>
  <c r="BP12" i="8"/>
  <c r="BQ12" i="8"/>
  <c r="BR12" i="8"/>
  <c r="BS12" i="8"/>
  <c r="BT12" i="8"/>
  <c r="BU12" i="8"/>
  <c r="BV12" i="8"/>
  <c r="BW12" i="8"/>
  <c r="BX12" i="8"/>
  <c r="BY12" i="8"/>
  <c r="BZ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AG13" i="8"/>
  <c r="AH13" i="8"/>
  <c r="AI13" i="8"/>
  <c r="AJ13" i="8"/>
  <c r="AK13" i="8"/>
  <c r="AL13" i="8"/>
  <c r="AM13" i="8"/>
  <c r="AN13" i="8"/>
  <c r="AO13" i="8"/>
  <c r="AP13" i="8"/>
  <c r="AQ13" i="8"/>
  <c r="AR13" i="8"/>
  <c r="AS13" i="8"/>
  <c r="AT13" i="8"/>
  <c r="AU13" i="8"/>
  <c r="AV13" i="8"/>
  <c r="AW13" i="8"/>
  <c r="AX13" i="8"/>
  <c r="AY13" i="8"/>
  <c r="AZ13" i="8"/>
  <c r="BA13" i="8"/>
  <c r="BB13" i="8"/>
  <c r="BC13" i="8"/>
  <c r="BD13" i="8"/>
  <c r="BE13" i="8"/>
  <c r="BF13" i="8"/>
  <c r="BG13" i="8"/>
  <c r="BH13" i="8"/>
  <c r="BI13" i="8"/>
  <c r="BJ13" i="8"/>
  <c r="BK13" i="8"/>
  <c r="BL13" i="8"/>
  <c r="BM13" i="8"/>
  <c r="BN13" i="8"/>
  <c r="BO13" i="8"/>
  <c r="BP13" i="8"/>
  <c r="BQ13" i="8"/>
  <c r="BR13" i="8"/>
  <c r="BS13" i="8"/>
  <c r="BT13" i="8"/>
  <c r="BU13" i="8"/>
  <c r="BV13" i="8"/>
  <c r="BW13" i="8"/>
  <c r="BX13" i="8"/>
  <c r="BY13" i="8"/>
  <c r="BZ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AG14" i="8"/>
  <c r="AH14" i="8"/>
  <c r="AI14" i="8"/>
  <c r="AJ14" i="8"/>
  <c r="AK14" i="8"/>
  <c r="AL14" i="8"/>
  <c r="AM14" i="8"/>
  <c r="AN14" i="8"/>
  <c r="AO14" i="8"/>
  <c r="AP14" i="8"/>
  <c r="AQ14" i="8"/>
  <c r="AR14" i="8"/>
  <c r="AS14" i="8"/>
  <c r="AT14" i="8"/>
  <c r="AU14" i="8"/>
  <c r="AV14" i="8"/>
  <c r="AW14" i="8"/>
  <c r="AX14" i="8"/>
  <c r="AY14" i="8"/>
  <c r="AZ14" i="8"/>
  <c r="BA14" i="8"/>
  <c r="BB14" i="8"/>
  <c r="BC14" i="8"/>
  <c r="BD14" i="8"/>
  <c r="BE14" i="8"/>
  <c r="BF14" i="8"/>
  <c r="BG14" i="8"/>
  <c r="BH14" i="8"/>
  <c r="BI14" i="8"/>
  <c r="BJ14" i="8"/>
  <c r="BK14" i="8"/>
  <c r="BL14" i="8"/>
  <c r="BM14" i="8"/>
  <c r="BN14" i="8"/>
  <c r="BO14" i="8"/>
  <c r="BP14" i="8"/>
  <c r="BQ14" i="8"/>
  <c r="BR14" i="8"/>
  <c r="BS14" i="8"/>
  <c r="BT14" i="8"/>
  <c r="BU14" i="8"/>
  <c r="BV14" i="8"/>
  <c r="BW14" i="8"/>
  <c r="BX14" i="8"/>
  <c r="BY14" i="8"/>
  <c r="BZ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AH15" i="8"/>
  <c r="AI15" i="8"/>
  <c r="AJ15" i="8"/>
  <c r="AK15" i="8"/>
  <c r="AL15" i="8"/>
  <c r="AM15" i="8"/>
  <c r="AN15" i="8"/>
  <c r="AO15" i="8"/>
  <c r="AP15" i="8"/>
  <c r="AQ15" i="8"/>
  <c r="AR15" i="8"/>
  <c r="AS15" i="8"/>
  <c r="AT15" i="8"/>
  <c r="AU15" i="8"/>
  <c r="AV15" i="8"/>
  <c r="AW15" i="8"/>
  <c r="AX15" i="8"/>
  <c r="AY15" i="8"/>
  <c r="AZ15" i="8"/>
  <c r="BA15" i="8"/>
  <c r="BB15" i="8"/>
  <c r="BC15" i="8"/>
  <c r="BD15" i="8"/>
  <c r="BE15" i="8"/>
  <c r="BF15" i="8"/>
  <c r="BG15" i="8"/>
  <c r="BH15" i="8"/>
  <c r="BI15" i="8"/>
  <c r="BJ15" i="8"/>
  <c r="BK15" i="8"/>
  <c r="BL15" i="8"/>
  <c r="BM15" i="8"/>
  <c r="BN15" i="8"/>
  <c r="BO15" i="8"/>
  <c r="BP15" i="8"/>
  <c r="BQ15" i="8"/>
  <c r="BR15" i="8"/>
  <c r="BS15" i="8"/>
  <c r="BT15" i="8"/>
  <c r="BU15" i="8"/>
  <c r="BV15" i="8"/>
  <c r="BW15" i="8"/>
  <c r="BX15" i="8"/>
  <c r="BY15" i="8"/>
  <c r="BZ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AG16" i="8"/>
  <c r="AH16" i="8"/>
  <c r="AI16" i="8"/>
  <c r="AJ16" i="8"/>
  <c r="AK16" i="8"/>
  <c r="AL16" i="8"/>
  <c r="AM16" i="8"/>
  <c r="AN16" i="8"/>
  <c r="AO16" i="8"/>
  <c r="AP16" i="8"/>
  <c r="AQ16" i="8"/>
  <c r="AR16" i="8"/>
  <c r="AS16" i="8"/>
  <c r="AT16" i="8"/>
  <c r="AU16" i="8"/>
  <c r="AV16" i="8"/>
  <c r="AW16" i="8"/>
  <c r="AX16" i="8"/>
  <c r="AY16" i="8"/>
  <c r="AZ16" i="8"/>
  <c r="BA16" i="8"/>
  <c r="BB16" i="8"/>
  <c r="BC16" i="8"/>
  <c r="BD16" i="8"/>
  <c r="BE16" i="8"/>
  <c r="BF16" i="8"/>
  <c r="BG16" i="8"/>
  <c r="BH16" i="8"/>
  <c r="BI16" i="8"/>
  <c r="BJ16" i="8"/>
  <c r="BK16" i="8"/>
  <c r="BL16" i="8"/>
  <c r="BM16" i="8"/>
  <c r="BN16" i="8"/>
  <c r="BO16" i="8"/>
  <c r="BP16" i="8"/>
  <c r="BQ16" i="8"/>
  <c r="BR16" i="8"/>
  <c r="BS16" i="8"/>
  <c r="BT16" i="8"/>
  <c r="BU16" i="8"/>
  <c r="BV16" i="8"/>
  <c r="BW16" i="8"/>
  <c r="BX16" i="8"/>
  <c r="BY16" i="8"/>
  <c r="BZ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AG17" i="8"/>
  <c r="AH17" i="8"/>
  <c r="AI17" i="8"/>
  <c r="AJ17" i="8"/>
  <c r="AK17" i="8"/>
  <c r="AL17" i="8"/>
  <c r="AM17" i="8"/>
  <c r="AN17" i="8"/>
  <c r="AO17" i="8"/>
  <c r="AP17" i="8"/>
  <c r="AQ17" i="8"/>
  <c r="AR17" i="8"/>
  <c r="AS17" i="8"/>
  <c r="AT17" i="8"/>
  <c r="AU17" i="8"/>
  <c r="AV17" i="8"/>
  <c r="AW17" i="8"/>
  <c r="AX17" i="8"/>
  <c r="AY17" i="8"/>
  <c r="AZ17" i="8"/>
  <c r="BA17" i="8"/>
  <c r="BB17" i="8"/>
  <c r="BC17" i="8"/>
  <c r="BD17" i="8"/>
  <c r="BE17" i="8"/>
  <c r="BF17" i="8"/>
  <c r="BG17" i="8"/>
  <c r="BH17" i="8"/>
  <c r="BI17" i="8"/>
  <c r="BJ17" i="8"/>
  <c r="BK17" i="8"/>
  <c r="BL17" i="8"/>
  <c r="BM17" i="8"/>
  <c r="BN17" i="8"/>
  <c r="BO17" i="8"/>
  <c r="BP17" i="8"/>
  <c r="BQ17" i="8"/>
  <c r="BR17" i="8"/>
  <c r="BS17" i="8"/>
  <c r="BT17" i="8"/>
  <c r="BU17" i="8"/>
  <c r="BV17" i="8"/>
  <c r="BW17" i="8"/>
  <c r="BX17" i="8"/>
  <c r="BY17" i="8"/>
  <c r="BZ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AG18" i="8"/>
  <c r="AH18" i="8"/>
  <c r="AI18" i="8"/>
  <c r="AJ18" i="8"/>
  <c r="AK18" i="8"/>
  <c r="AL18" i="8"/>
  <c r="AM18" i="8"/>
  <c r="AN18" i="8"/>
  <c r="AO18" i="8"/>
  <c r="AP18" i="8"/>
  <c r="AQ18" i="8"/>
  <c r="AR18" i="8"/>
  <c r="AS18" i="8"/>
  <c r="AT18" i="8"/>
  <c r="AU18" i="8"/>
  <c r="AV18" i="8"/>
  <c r="AW18" i="8"/>
  <c r="AX18" i="8"/>
  <c r="AY18" i="8"/>
  <c r="AZ18" i="8"/>
  <c r="BA18" i="8"/>
  <c r="BB18" i="8"/>
  <c r="BC18" i="8"/>
  <c r="BD18" i="8"/>
  <c r="BE18" i="8"/>
  <c r="BF18" i="8"/>
  <c r="BG18" i="8"/>
  <c r="BH18" i="8"/>
  <c r="BI18" i="8"/>
  <c r="BJ18" i="8"/>
  <c r="BK18" i="8"/>
  <c r="BL18" i="8"/>
  <c r="BM18" i="8"/>
  <c r="BN18" i="8"/>
  <c r="BO18" i="8"/>
  <c r="BP18" i="8"/>
  <c r="BQ18" i="8"/>
  <c r="BR18" i="8"/>
  <c r="BS18" i="8"/>
  <c r="BT18" i="8"/>
  <c r="BU18" i="8"/>
  <c r="BV18" i="8"/>
  <c r="BW18" i="8"/>
  <c r="BX18" i="8"/>
  <c r="BY18" i="8"/>
  <c r="BZ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AG19" i="8"/>
  <c r="AH19" i="8"/>
  <c r="AI19" i="8"/>
  <c r="AJ19" i="8"/>
  <c r="AK19" i="8"/>
  <c r="AL19" i="8"/>
  <c r="AM19" i="8"/>
  <c r="AN19" i="8"/>
  <c r="AO19" i="8"/>
  <c r="AP19" i="8"/>
  <c r="AQ19" i="8"/>
  <c r="AR19" i="8"/>
  <c r="AS19" i="8"/>
  <c r="AT19" i="8"/>
  <c r="AU19" i="8"/>
  <c r="AV19" i="8"/>
  <c r="AW19" i="8"/>
  <c r="AX19" i="8"/>
  <c r="AY19" i="8"/>
  <c r="AZ19" i="8"/>
  <c r="BA19" i="8"/>
  <c r="BB19" i="8"/>
  <c r="BC19" i="8"/>
  <c r="BD19" i="8"/>
  <c r="BE19" i="8"/>
  <c r="BF19" i="8"/>
  <c r="BG19" i="8"/>
  <c r="BH19" i="8"/>
  <c r="BI19" i="8"/>
  <c r="BJ19" i="8"/>
  <c r="BK19" i="8"/>
  <c r="BL19" i="8"/>
  <c r="BM19" i="8"/>
  <c r="BN19" i="8"/>
  <c r="BO19" i="8"/>
  <c r="BP19" i="8"/>
  <c r="BQ19" i="8"/>
  <c r="BR19" i="8"/>
  <c r="BS19" i="8"/>
  <c r="BT19" i="8"/>
  <c r="BU19" i="8"/>
  <c r="BV19" i="8"/>
  <c r="BW19" i="8"/>
  <c r="BX19" i="8"/>
  <c r="BY19" i="8"/>
  <c r="BZ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AH20" i="8"/>
  <c r="AI20" i="8"/>
  <c r="AJ20" i="8"/>
  <c r="AK20" i="8"/>
  <c r="AL20" i="8"/>
  <c r="AM20" i="8"/>
  <c r="AN20" i="8"/>
  <c r="AO20" i="8"/>
  <c r="AP20" i="8"/>
  <c r="AQ20" i="8"/>
  <c r="AR20" i="8"/>
  <c r="AS20" i="8"/>
  <c r="AT20" i="8"/>
  <c r="AU20" i="8"/>
  <c r="AV20" i="8"/>
  <c r="AW20" i="8"/>
  <c r="AX20" i="8"/>
  <c r="AY20" i="8"/>
  <c r="AZ20" i="8"/>
  <c r="BA20" i="8"/>
  <c r="BB20" i="8"/>
  <c r="BC20" i="8"/>
  <c r="BD20" i="8"/>
  <c r="BE20" i="8"/>
  <c r="BF20" i="8"/>
  <c r="BG20" i="8"/>
  <c r="BH20" i="8"/>
  <c r="BI20" i="8"/>
  <c r="BJ20" i="8"/>
  <c r="BK20" i="8"/>
  <c r="BL20" i="8"/>
  <c r="BM20" i="8"/>
  <c r="BN20" i="8"/>
  <c r="BO20" i="8"/>
  <c r="BP20" i="8"/>
  <c r="BQ20" i="8"/>
  <c r="BR20" i="8"/>
  <c r="BS20" i="8"/>
  <c r="BT20" i="8"/>
  <c r="BU20" i="8"/>
  <c r="BV20" i="8"/>
  <c r="BW20" i="8"/>
  <c r="BX20" i="8"/>
  <c r="BY20" i="8"/>
  <c r="BZ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AH21" i="8"/>
  <c r="AI21" i="8"/>
  <c r="AJ21" i="8"/>
  <c r="AK21" i="8"/>
  <c r="AL21" i="8"/>
  <c r="AM21" i="8"/>
  <c r="AN21" i="8"/>
  <c r="AO21" i="8"/>
  <c r="AP21" i="8"/>
  <c r="AQ21" i="8"/>
  <c r="AR21" i="8"/>
  <c r="AS21" i="8"/>
  <c r="AT21" i="8"/>
  <c r="AU21" i="8"/>
  <c r="AV21" i="8"/>
  <c r="AW21" i="8"/>
  <c r="AX21" i="8"/>
  <c r="AY21" i="8"/>
  <c r="AZ21" i="8"/>
  <c r="BA21" i="8"/>
  <c r="BB21" i="8"/>
  <c r="BC21" i="8"/>
  <c r="BD21" i="8"/>
  <c r="BE21" i="8"/>
  <c r="BF21" i="8"/>
  <c r="BG21" i="8"/>
  <c r="BH21" i="8"/>
  <c r="BI21" i="8"/>
  <c r="BJ21" i="8"/>
  <c r="BK21" i="8"/>
  <c r="BL21" i="8"/>
  <c r="BM21" i="8"/>
  <c r="BN21" i="8"/>
  <c r="BO21" i="8"/>
  <c r="BP21" i="8"/>
  <c r="BQ21" i="8"/>
  <c r="BR21" i="8"/>
  <c r="BS21" i="8"/>
  <c r="BT21" i="8"/>
  <c r="BU21" i="8"/>
  <c r="BV21" i="8"/>
  <c r="BW21" i="8"/>
  <c r="BX21" i="8"/>
  <c r="BY21" i="8"/>
  <c r="BZ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AH22" i="8"/>
  <c r="AI22" i="8"/>
  <c r="AJ22" i="8"/>
  <c r="AK22" i="8"/>
  <c r="AL22" i="8"/>
  <c r="AM22" i="8"/>
  <c r="AN22" i="8"/>
  <c r="AO22" i="8"/>
  <c r="AP22" i="8"/>
  <c r="AQ22" i="8"/>
  <c r="AR22" i="8"/>
  <c r="AS22" i="8"/>
  <c r="AT22" i="8"/>
  <c r="AU22" i="8"/>
  <c r="AV22" i="8"/>
  <c r="AW22" i="8"/>
  <c r="AX22" i="8"/>
  <c r="AY22" i="8"/>
  <c r="AZ22" i="8"/>
  <c r="BA22" i="8"/>
  <c r="BB22" i="8"/>
  <c r="BC22" i="8"/>
  <c r="BD22" i="8"/>
  <c r="BE22" i="8"/>
  <c r="BF22" i="8"/>
  <c r="BG22" i="8"/>
  <c r="BH22" i="8"/>
  <c r="BI22" i="8"/>
  <c r="BJ22" i="8"/>
  <c r="BK22" i="8"/>
  <c r="BL22" i="8"/>
  <c r="BM22" i="8"/>
  <c r="BN22" i="8"/>
  <c r="BO22" i="8"/>
  <c r="BP22" i="8"/>
  <c r="BQ22" i="8"/>
  <c r="BR22" i="8"/>
  <c r="BS22" i="8"/>
  <c r="BT22" i="8"/>
  <c r="BU22" i="8"/>
  <c r="BV22" i="8"/>
  <c r="BW22" i="8"/>
  <c r="BX22" i="8"/>
  <c r="BY22" i="8"/>
  <c r="BZ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AH23" i="8"/>
  <c r="AI23" i="8"/>
  <c r="AJ23" i="8"/>
  <c r="AK23" i="8"/>
  <c r="AL23" i="8"/>
  <c r="AM23" i="8"/>
  <c r="AN23" i="8"/>
  <c r="AO23" i="8"/>
  <c r="AP23" i="8"/>
  <c r="AQ23" i="8"/>
  <c r="AR23" i="8"/>
  <c r="AS23" i="8"/>
  <c r="AT23" i="8"/>
  <c r="AU23" i="8"/>
  <c r="AV23" i="8"/>
  <c r="AW23" i="8"/>
  <c r="AX23" i="8"/>
  <c r="AY23" i="8"/>
  <c r="AZ23" i="8"/>
  <c r="BA23" i="8"/>
  <c r="BB23" i="8"/>
  <c r="BC23" i="8"/>
  <c r="BD23" i="8"/>
  <c r="BE23" i="8"/>
  <c r="BF23" i="8"/>
  <c r="BG23" i="8"/>
  <c r="BH23" i="8"/>
  <c r="BI23" i="8"/>
  <c r="BJ23" i="8"/>
  <c r="BK23" i="8"/>
  <c r="BL23" i="8"/>
  <c r="BM23" i="8"/>
  <c r="BN23" i="8"/>
  <c r="BO23" i="8"/>
  <c r="BP23" i="8"/>
  <c r="BQ23" i="8"/>
  <c r="BR23" i="8"/>
  <c r="BS23" i="8"/>
  <c r="BT23" i="8"/>
  <c r="BU23" i="8"/>
  <c r="BV23" i="8"/>
  <c r="BW23" i="8"/>
  <c r="BX23" i="8"/>
  <c r="BY23" i="8"/>
  <c r="BZ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AH24" i="8"/>
  <c r="AI24" i="8"/>
  <c r="AJ24" i="8"/>
  <c r="AK24" i="8"/>
  <c r="AL24" i="8"/>
  <c r="AM24" i="8"/>
  <c r="AN24" i="8"/>
  <c r="AO24" i="8"/>
  <c r="AP24" i="8"/>
  <c r="AQ24" i="8"/>
  <c r="AR24" i="8"/>
  <c r="AS24" i="8"/>
  <c r="AT24" i="8"/>
  <c r="AU24" i="8"/>
  <c r="AV24" i="8"/>
  <c r="AW24" i="8"/>
  <c r="AX24" i="8"/>
  <c r="AY24" i="8"/>
  <c r="AZ24" i="8"/>
  <c r="BA24" i="8"/>
  <c r="BB24" i="8"/>
  <c r="BC24" i="8"/>
  <c r="BD24" i="8"/>
  <c r="BE24" i="8"/>
  <c r="BF24" i="8"/>
  <c r="BG24" i="8"/>
  <c r="BH24" i="8"/>
  <c r="BI24" i="8"/>
  <c r="BJ24" i="8"/>
  <c r="BK24" i="8"/>
  <c r="BL24" i="8"/>
  <c r="BM24" i="8"/>
  <c r="BN24" i="8"/>
  <c r="BO24" i="8"/>
  <c r="BP24" i="8"/>
  <c r="BQ24" i="8"/>
  <c r="BR24" i="8"/>
  <c r="BS24" i="8"/>
  <c r="BT24" i="8"/>
  <c r="BU24" i="8"/>
  <c r="BV24" i="8"/>
  <c r="BW24" i="8"/>
  <c r="BX24" i="8"/>
  <c r="BY24" i="8"/>
  <c r="BZ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AH25" i="8"/>
  <c r="AI25" i="8"/>
  <c r="AJ25" i="8"/>
  <c r="AK25" i="8"/>
  <c r="AL25" i="8"/>
  <c r="AM25" i="8"/>
  <c r="AN25" i="8"/>
  <c r="AO25" i="8"/>
  <c r="AP25" i="8"/>
  <c r="AQ25" i="8"/>
  <c r="AR25" i="8"/>
  <c r="AS25" i="8"/>
  <c r="AT25" i="8"/>
  <c r="AU25" i="8"/>
  <c r="AV25" i="8"/>
  <c r="AW25" i="8"/>
  <c r="AX25" i="8"/>
  <c r="AY25" i="8"/>
  <c r="AZ25" i="8"/>
  <c r="BA25" i="8"/>
  <c r="BB25" i="8"/>
  <c r="BC25" i="8"/>
  <c r="BD25" i="8"/>
  <c r="BE25" i="8"/>
  <c r="BF25" i="8"/>
  <c r="BG25" i="8"/>
  <c r="BH25" i="8"/>
  <c r="BI25" i="8"/>
  <c r="BJ25" i="8"/>
  <c r="BK25" i="8"/>
  <c r="BL25" i="8"/>
  <c r="BM25" i="8"/>
  <c r="BN25" i="8"/>
  <c r="BO25" i="8"/>
  <c r="BP25" i="8"/>
  <c r="BQ25" i="8"/>
  <c r="BR25" i="8"/>
  <c r="BS25" i="8"/>
  <c r="BT25" i="8"/>
  <c r="BU25" i="8"/>
  <c r="BV25" i="8"/>
  <c r="BW25" i="8"/>
  <c r="BX25" i="8"/>
  <c r="BY25" i="8"/>
  <c r="BZ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AH26" i="8"/>
  <c r="AI26" i="8"/>
  <c r="AJ26" i="8"/>
  <c r="AK26" i="8"/>
  <c r="AL26" i="8"/>
  <c r="AM26" i="8"/>
  <c r="AN26" i="8"/>
  <c r="AO26" i="8"/>
  <c r="AP26" i="8"/>
  <c r="AQ26" i="8"/>
  <c r="AR26" i="8"/>
  <c r="AS26" i="8"/>
  <c r="AT26" i="8"/>
  <c r="AU26" i="8"/>
  <c r="AV26" i="8"/>
  <c r="AW26" i="8"/>
  <c r="AX26" i="8"/>
  <c r="AY26" i="8"/>
  <c r="AZ26" i="8"/>
  <c r="BA26" i="8"/>
  <c r="BB26" i="8"/>
  <c r="BC26" i="8"/>
  <c r="BD26" i="8"/>
  <c r="BE26" i="8"/>
  <c r="BF26" i="8"/>
  <c r="BG26" i="8"/>
  <c r="BH26" i="8"/>
  <c r="BI26" i="8"/>
  <c r="BJ26" i="8"/>
  <c r="BK26" i="8"/>
  <c r="BL26" i="8"/>
  <c r="BM26" i="8"/>
  <c r="BN26" i="8"/>
  <c r="BO26" i="8"/>
  <c r="BP26" i="8"/>
  <c r="BQ26" i="8"/>
  <c r="BR26" i="8"/>
  <c r="BS26" i="8"/>
  <c r="BT26" i="8"/>
  <c r="BU26" i="8"/>
  <c r="BV26" i="8"/>
  <c r="BW26" i="8"/>
  <c r="BX26" i="8"/>
  <c r="BY26" i="8"/>
  <c r="BZ26" i="8"/>
  <c r="C27"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AG27" i="8"/>
  <c r="AH27" i="8"/>
  <c r="AI27" i="8"/>
  <c r="AJ27" i="8"/>
  <c r="AK27" i="8"/>
  <c r="AL27" i="8"/>
  <c r="AM27" i="8"/>
  <c r="AN27" i="8"/>
  <c r="AO27" i="8"/>
  <c r="AP27" i="8"/>
  <c r="AQ27" i="8"/>
  <c r="AR27" i="8"/>
  <c r="AS27" i="8"/>
  <c r="AT27" i="8"/>
  <c r="AU27" i="8"/>
  <c r="AV27" i="8"/>
  <c r="AW27" i="8"/>
  <c r="AX27" i="8"/>
  <c r="AY27" i="8"/>
  <c r="AZ27" i="8"/>
  <c r="BA27" i="8"/>
  <c r="BB27" i="8"/>
  <c r="BC27" i="8"/>
  <c r="BD27" i="8"/>
  <c r="BE27" i="8"/>
  <c r="BF27" i="8"/>
  <c r="BG27" i="8"/>
  <c r="BH27" i="8"/>
  <c r="BI27" i="8"/>
  <c r="BJ27" i="8"/>
  <c r="BK27" i="8"/>
  <c r="BL27" i="8"/>
  <c r="BM27" i="8"/>
  <c r="BN27" i="8"/>
  <c r="BO27" i="8"/>
  <c r="BP27" i="8"/>
  <c r="BQ27" i="8"/>
  <c r="BR27" i="8"/>
  <c r="BS27" i="8"/>
  <c r="BT27" i="8"/>
  <c r="BU27" i="8"/>
  <c r="BV27" i="8"/>
  <c r="BW27" i="8"/>
  <c r="BX27" i="8"/>
  <c r="BY27" i="8"/>
  <c r="BZ27" i="8"/>
  <c r="C28"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AG28" i="8"/>
  <c r="AH28" i="8"/>
  <c r="AI28" i="8"/>
  <c r="AJ28" i="8"/>
  <c r="AK28" i="8"/>
  <c r="AL28" i="8"/>
  <c r="AM28" i="8"/>
  <c r="AN28" i="8"/>
  <c r="AO28" i="8"/>
  <c r="AP28" i="8"/>
  <c r="AQ28" i="8"/>
  <c r="AR28" i="8"/>
  <c r="AS28" i="8"/>
  <c r="AT28" i="8"/>
  <c r="AU28" i="8"/>
  <c r="AV28" i="8"/>
  <c r="AW28" i="8"/>
  <c r="AX28" i="8"/>
  <c r="AY28" i="8"/>
  <c r="AZ28" i="8"/>
  <c r="BA28" i="8"/>
  <c r="BB28" i="8"/>
  <c r="BC28" i="8"/>
  <c r="BD28" i="8"/>
  <c r="BE28" i="8"/>
  <c r="BF28" i="8"/>
  <c r="BG28" i="8"/>
  <c r="BH28" i="8"/>
  <c r="BI28" i="8"/>
  <c r="BJ28" i="8"/>
  <c r="BK28" i="8"/>
  <c r="BL28" i="8"/>
  <c r="BM28" i="8"/>
  <c r="BN28" i="8"/>
  <c r="BO28" i="8"/>
  <c r="BP28" i="8"/>
  <c r="BQ28" i="8"/>
  <c r="BR28" i="8"/>
  <c r="BS28" i="8"/>
  <c r="BT28" i="8"/>
  <c r="BU28" i="8"/>
  <c r="BV28" i="8"/>
  <c r="BW28" i="8"/>
  <c r="BX28" i="8"/>
  <c r="BY28" i="8"/>
  <c r="BZ28" i="8"/>
  <c r="C29"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AG29" i="8"/>
  <c r="AH29" i="8"/>
  <c r="AI29" i="8"/>
  <c r="AJ29" i="8"/>
  <c r="AK29" i="8"/>
  <c r="AL29" i="8"/>
  <c r="AM29" i="8"/>
  <c r="AN29" i="8"/>
  <c r="AO29" i="8"/>
  <c r="AP29" i="8"/>
  <c r="AQ29" i="8"/>
  <c r="AR29" i="8"/>
  <c r="AS29" i="8"/>
  <c r="AT29" i="8"/>
  <c r="AU29" i="8"/>
  <c r="AV29" i="8"/>
  <c r="AW29" i="8"/>
  <c r="AX29" i="8"/>
  <c r="AY29" i="8"/>
  <c r="AZ29" i="8"/>
  <c r="BA29" i="8"/>
  <c r="BB29" i="8"/>
  <c r="BC29" i="8"/>
  <c r="BD29" i="8"/>
  <c r="BE29" i="8"/>
  <c r="BF29" i="8"/>
  <c r="BG29" i="8"/>
  <c r="BH29" i="8"/>
  <c r="BI29" i="8"/>
  <c r="BJ29" i="8"/>
  <c r="BK29" i="8"/>
  <c r="BL29" i="8"/>
  <c r="BM29" i="8"/>
  <c r="BN29" i="8"/>
  <c r="BO29" i="8"/>
  <c r="BP29" i="8"/>
  <c r="BQ29" i="8"/>
  <c r="BR29" i="8"/>
  <c r="BS29" i="8"/>
  <c r="BT29" i="8"/>
  <c r="BU29" i="8"/>
  <c r="BV29" i="8"/>
  <c r="BW29" i="8"/>
  <c r="BX29" i="8"/>
  <c r="BY29" i="8"/>
  <c r="BZ29" i="8"/>
  <c r="C30"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AG30" i="8"/>
  <c r="AH30" i="8"/>
  <c r="AI30" i="8"/>
  <c r="AJ30" i="8"/>
  <c r="AK30" i="8"/>
  <c r="AL30" i="8"/>
  <c r="AM30" i="8"/>
  <c r="AN30" i="8"/>
  <c r="AO30" i="8"/>
  <c r="AP30" i="8"/>
  <c r="AQ30" i="8"/>
  <c r="AR30" i="8"/>
  <c r="AS30" i="8"/>
  <c r="AT30" i="8"/>
  <c r="AU30" i="8"/>
  <c r="AV30" i="8"/>
  <c r="AW30" i="8"/>
  <c r="AX30" i="8"/>
  <c r="AY30" i="8"/>
  <c r="AZ30" i="8"/>
  <c r="BA30" i="8"/>
  <c r="BB30" i="8"/>
  <c r="BC30" i="8"/>
  <c r="BD30" i="8"/>
  <c r="BE30" i="8"/>
  <c r="BF30" i="8"/>
  <c r="BG30" i="8"/>
  <c r="BH30" i="8"/>
  <c r="BI30" i="8"/>
  <c r="BJ30" i="8"/>
  <c r="BK30" i="8"/>
  <c r="BL30" i="8"/>
  <c r="BM30" i="8"/>
  <c r="BN30" i="8"/>
  <c r="BO30" i="8"/>
  <c r="BP30" i="8"/>
  <c r="BQ30" i="8"/>
  <c r="BR30" i="8"/>
  <c r="BS30" i="8"/>
  <c r="BT30" i="8"/>
  <c r="BU30" i="8"/>
  <c r="BV30" i="8"/>
  <c r="BW30" i="8"/>
  <c r="BX30" i="8"/>
  <c r="BY30" i="8"/>
  <c r="BZ30" i="8"/>
  <c r="C31"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AG31" i="8"/>
  <c r="AH31" i="8"/>
  <c r="AI31" i="8"/>
  <c r="AJ31" i="8"/>
  <c r="AK31" i="8"/>
  <c r="AL31" i="8"/>
  <c r="AM31" i="8"/>
  <c r="AN31" i="8"/>
  <c r="AO31" i="8"/>
  <c r="AP31" i="8"/>
  <c r="AQ31" i="8"/>
  <c r="AR31" i="8"/>
  <c r="AS31" i="8"/>
  <c r="AT31" i="8"/>
  <c r="AU31" i="8"/>
  <c r="AV31" i="8"/>
  <c r="AW31" i="8"/>
  <c r="AX31" i="8"/>
  <c r="AY31" i="8"/>
  <c r="AZ31" i="8"/>
  <c r="BA31" i="8"/>
  <c r="BB31" i="8"/>
  <c r="BC31" i="8"/>
  <c r="BD31" i="8"/>
  <c r="BE31" i="8"/>
  <c r="BF31" i="8"/>
  <c r="BG31" i="8"/>
  <c r="BH31" i="8"/>
  <c r="BI31" i="8"/>
  <c r="BJ31" i="8"/>
  <c r="BK31" i="8"/>
  <c r="BL31" i="8"/>
  <c r="BM31" i="8"/>
  <c r="BN31" i="8"/>
  <c r="BO31" i="8"/>
  <c r="BP31" i="8"/>
  <c r="BQ31" i="8"/>
  <c r="BR31" i="8"/>
  <c r="BS31" i="8"/>
  <c r="BT31" i="8"/>
  <c r="BU31" i="8"/>
  <c r="BV31" i="8"/>
  <c r="BW31" i="8"/>
  <c r="BX31" i="8"/>
  <c r="BY31" i="8"/>
  <c r="BZ31" i="8"/>
  <c r="C32"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AG32" i="8"/>
  <c r="AH32" i="8"/>
  <c r="AI32" i="8"/>
  <c r="AJ32" i="8"/>
  <c r="AK32" i="8"/>
  <c r="AL32" i="8"/>
  <c r="AM32" i="8"/>
  <c r="AN32" i="8"/>
  <c r="AO32" i="8"/>
  <c r="AP32" i="8"/>
  <c r="AQ32" i="8"/>
  <c r="AR32" i="8"/>
  <c r="AS32" i="8"/>
  <c r="AT32" i="8"/>
  <c r="AU32" i="8"/>
  <c r="AV32" i="8"/>
  <c r="AW32" i="8"/>
  <c r="AX32" i="8"/>
  <c r="AY32" i="8"/>
  <c r="AZ32" i="8"/>
  <c r="BA32" i="8"/>
  <c r="BB32" i="8"/>
  <c r="BC32" i="8"/>
  <c r="BD32" i="8"/>
  <c r="BE32" i="8"/>
  <c r="BF32" i="8"/>
  <c r="BG32" i="8"/>
  <c r="BH32" i="8"/>
  <c r="BI32" i="8"/>
  <c r="BJ32" i="8"/>
  <c r="BK32" i="8"/>
  <c r="BL32" i="8"/>
  <c r="BM32" i="8"/>
  <c r="BN32" i="8"/>
  <c r="BO32" i="8"/>
  <c r="BP32" i="8"/>
  <c r="BQ32" i="8"/>
  <c r="BR32" i="8"/>
  <c r="BS32" i="8"/>
  <c r="BT32" i="8"/>
  <c r="BU32" i="8"/>
  <c r="BV32" i="8"/>
  <c r="BW32" i="8"/>
  <c r="BX32" i="8"/>
  <c r="BY32" i="8"/>
  <c r="BZ32" i="8"/>
  <c r="C33"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AG33" i="8"/>
  <c r="AH33" i="8"/>
  <c r="AI33" i="8"/>
  <c r="AJ33" i="8"/>
  <c r="AK33" i="8"/>
  <c r="AL33" i="8"/>
  <c r="AM33" i="8"/>
  <c r="AN33" i="8"/>
  <c r="AO33" i="8"/>
  <c r="AP33" i="8"/>
  <c r="AQ33" i="8"/>
  <c r="AR33" i="8"/>
  <c r="AS33" i="8"/>
  <c r="AT33" i="8"/>
  <c r="AU33" i="8"/>
  <c r="AV33" i="8"/>
  <c r="AW33" i="8"/>
  <c r="AX33" i="8"/>
  <c r="AY33" i="8"/>
  <c r="AZ33" i="8"/>
  <c r="BA33" i="8"/>
  <c r="BB33" i="8"/>
  <c r="BC33" i="8"/>
  <c r="BD33" i="8"/>
  <c r="BE33" i="8"/>
  <c r="BF33" i="8"/>
  <c r="BG33" i="8"/>
  <c r="BH33" i="8"/>
  <c r="BI33" i="8"/>
  <c r="BJ33" i="8"/>
  <c r="BK33" i="8"/>
  <c r="BL33" i="8"/>
  <c r="BM33" i="8"/>
  <c r="BN33" i="8"/>
  <c r="BO33" i="8"/>
  <c r="BP33" i="8"/>
  <c r="BQ33" i="8"/>
  <c r="BR33" i="8"/>
  <c r="BS33" i="8"/>
  <c r="BT33" i="8"/>
  <c r="BU33" i="8"/>
  <c r="BV33" i="8"/>
  <c r="BW33" i="8"/>
  <c r="BX33" i="8"/>
  <c r="BY33" i="8"/>
  <c r="BZ33" i="8"/>
  <c r="C34"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AO34" i="8"/>
  <c r="AP34" i="8"/>
  <c r="AQ34" i="8"/>
  <c r="AR34" i="8"/>
  <c r="AS34" i="8"/>
  <c r="AT34" i="8"/>
  <c r="AU34" i="8"/>
  <c r="AV34" i="8"/>
  <c r="AW34" i="8"/>
  <c r="AX34" i="8"/>
  <c r="AY34" i="8"/>
  <c r="AZ34" i="8"/>
  <c r="BA34" i="8"/>
  <c r="BB34" i="8"/>
  <c r="BC34" i="8"/>
  <c r="BD34" i="8"/>
  <c r="BE34" i="8"/>
  <c r="BF34" i="8"/>
  <c r="BG34" i="8"/>
  <c r="BH34" i="8"/>
  <c r="BI34" i="8"/>
  <c r="BJ34" i="8"/>
  <c r="BK34" i="8"/>
  <c r="BL34" i="8"/>
  <c r="BM34" i="8"/>
  <c r="BN34" i="8"/>
  <c r="BO34" i="8"/>
  <c r="BP34" i="8"/>
  <c r="BQ34" i="8"/>
  <c r="BR34" i="8"/>
  <c r="BS34" i="8"/>
  <c r="BT34" i="8"/>
  <c r="BU34" i="8"/>
  <c r="BV34" i="8"/>
  <c r="BW34" i="8"/>
  <c r="BX34" i="8"/>
  <c r="BY34" i="8"/>
  <c r="BZ34" i="8"/>
  <c r="C35" i="8"/>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AQ35" i="8"/>
  <c r="AR35" i="8"/>
  <c r="AS35" i="8"/>
  <c r="AT35" i="8"/>
  <c r="AU35" i="8"/>
  <c r="AV35" i="8"/>
  <c r="AW35" i="8"/>
  <c r="AX35" i="8"/>
  <c r="AY35" i="8"/>
  <c r="AZ35" i="8"/>
  <c r="BA35" i="8"/>
  <c r="BB35" i="8"/>
  <c r="BC35" i="8"/>
  <c r="BD35" i="8"/>
  <c r="BE35" i="8"/>
  <c r="BF35" i="8"/>
  <c r="BG35" i="8"/>
  <c r="BH35" i="8"/>
  <c r="BI35" i="8"/>
  <c r="BJ35" i="8"/>
  <c r="BK35" i="8"/>
  <c r="BL35" i="8"/>
  <c r="BM35" i="8"/>
  <c r="BN35" i="8"/>
  <c r="BO35" i="8"/>
  <c r="BP35" i="8"/>
  <c r="BQ35" i="8"/>
  <c r="BR35" i="8"/>
  <c r="BS35" i="8"/>
  <c r="BT35" i="8"/>
  <c r="BU35" i="8"/>
  <c r="BV35" i="8"/>
  <c r="BW35" i="8"/>
  <c r="BX35" i="8"/>
  <c r="BY35" i="8"/>
  <c r="BZ35" i="8"/>
  <c r="C36" i="8"/>
  <c r="D36" i="8"/>
  <c r="E36" i="8"/>
  <c r="F36" i="8"/>
  <c r="G36" i="8"/>
  <c r="H36" i="8"/>
  <c r="I36" i="8"/>
  <c r="J36" i="8"/>
  <c r="K36" i="8"/>
  <c r="L36" i="8"/>
  <c r="M36" i="8"/>
  <c r="N36" i="8"/>
  <c r="O36" i="8"/>
  <c r="P36" i="8"/>
  <c r="Q36" i="8"/>
  <c r="R36" i="8"/>
  <c r="S36" i="8"/>
  <c r="T36" i="8"/>
  <c r="U36" i="8"/>
  <c r="V36" i="8"/>
  <c r="W36" i="8"/>
  <c r="X36" i="8"/>
  <c r="Y36" i="8"/>
  <c r="Z36" i="8"/>
  <c r="AA36" i="8"/>
  <c r="AB36" i="8"/>
  <c r="AC36" i="8"/>
  <c r="AD36" i="8"/>
  <c r="AE36" i="8"/>
  <c r="AF36" i="8"/>
  <c r="AG36" i="8"/>
  <c r="AH36" i="8"/>
  <c r="AI36" i="8"/>
  <c r="AJ36" i="8"/>
  <c r="AK36" i="8"/>
  <c r="AL36" i="8"/>
  <c r="AM36" i="8"/>
  <c r="AN36" i="8"/>
  <c r="AO36" i="8"/>
  <c r="AP36" i="8"/>
  <c r="AQ36" i="8"/>
  <c r="AR36" i="8"/>
  <c r="AS36" i="8"/>
  <c r="AT36" i="8"/>
  <c r="AU36" i="8"/>
  <c r="AV36" i="8"/>
  <c r="AW36" i="8"/>
  <c r="AX36" i="8"/>
  <c r="AY36" i="8"/>
  <c r="AZ36" i="8"/>
  <c r="BA36" i="8"/>
  <c r="BB36" i="8"/>
  <c r="BC36" i="8"/>
  <c r="BD36" i="8"/>
  <c r="BE36" i="8"/>
  <c r="BF36" i="8"/>
  <c r="BG36" i="8"/>
  <c r="BH36" i="8"/>
  <c r="BI36" i="8"/>
  <c r="BJ36" i="8"/>
  <c r="BK36" i="8"/>
  <c r="BL36" i="8"/>
  <c r="BM36" i="8"/>
  <c r="BN36" i="8"/>
  <c r="BO36" i="8"/>
  <c r="BP36" i="8"/>
  <c r="BQ36" i="8"/>
  <c r="BR36" i="8"/>
  <c r="BS36" i="8"/>
  <c r="BT36" i="8"/>
  <c r="BU36" i="8"/>
  <c r="BV36" i="8"/>
  <c r="BW36" i="8"/>
  <c r="BX36" i="8"/>
  <c r="BY36" i="8"/>
  <c r="BZ36" i="8"/>
  <c r="C37" i="8"/>
  <c r="D37" i="8"/>
  <c r="E37" i="8"/>
  <c r="F37" i="8"/>
  <c r="G37" i="8"/>
  <c r="H37" i="8"/>
  <c r="I37" i="8"/>
  <c r="J37" i="8"/>
  <c r="K37" i="8"/>
  <c r="L37" i="8"/>
  <c r="M37" i="8"/>
  <c r="N37" i="8"/>
  <c r="O37" i="8"/>
  <c r="P37" i="8"/>
  <c r="Q37" i="8"/>
  <c r="R37" i="8"/>
  <c r="S37" i="8"/>
  <c r="T37" i="8"/>
  <c r="U37" i="8"/>
  <c r="V37" i="8"/>
  <c r="W37" i="8"/>
  <c r="X37" i="8"/>
  <c r="Y37" i="8"/>
  <c r="Z37" i="8"/>
  <c r="AA37" i="8"/>
  <c r="AB37" i="8"/>
  <c r="AC37" i="8"/>
  <c r="AD37" i="8"/>
  <c r="AE37" i="8"/>
  <c r="AF37" i="8"/>
  <c r="AG37" i="8"/>
  <c r="AH37" i="8"/>
  <c r="AI37" i="8"/>
  <c r="AJ37" i="8"/>
  <c r="AK37" i="8"/>
  <c r="AL37" i="8"/>
  <c r="AM37" i="8"/>
  <c r="AN37" i="8"/>
  <c r="AO37" i="8"/>
  <c r="AP37" i="8"/>
  <c r="AQ37" i="8"/>
  <c r="AR37" i="8"/>
  <c r="AS37" i="8"/>
  <c r="AT37" i="8"/>
  <c r="AU37" i="8"/>
  <c r="AV37" i="8"/>
  <c r="AW37" i="8"/>
  <c r="AX37" i="8"/>
  <c r="AY37" i="8"/>
  <c r="AZ37" i="8"/>
  <c r="BA37" i="8"/>
  <c r="BB37" i="8"/>
  <c r="BC37" i="8"/>
  <c r="BD37" i="8"/>
  <c r="BE37" i="8"/>
  <c r="BF37" i="8"/>
  <c r="BG37" i="8"/>
  <c r="BH37" i="8"/>
  <c r="BI37" i="8"/>
  <c r="BJ37" i="8"/>
  <c r="BK37" i="8"/>
  <c r="BL37" i="8"/>
  <c r="BM37" i="8"/>
  <c r="BN37" i="8"/>
  <c r="BO37" i="8"/>
  <c r="BP37" i="8"/>
  <c r="BQ37" i="8"/>
  <c r="BR37" i="8"/>
  <c r="BS37" i="8"/>
  <c r="BT37" i="8"/>
  <c r="BU37" i="8"/>
  <c r="BV37" i="8"/>
  <c r="BW37" i="8"/>
  <c r="BX37" i="8"/>
  <c r="BY37" i="8"/>
  <c r="BZ37" i="8"/>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BW2" i="2"/>
  <c r="BX2" i="2"/>
  <c r="BY2" i="2"/>
  <c r="BZ2" i="2"/>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AJ2" i="9"/>
  <c r="AK2" i="9"/>
  <c r="AL2" i="9"/>
  <c r="AM2" i="9"/>
  <c r="AN2" i="9"/>
  <c r="AO2" i="9"/>
  <c r="AP2" i="9"/>
  <c r="AQ2" i="9"/>
  <c r="AR2" i="9"/>
  <c r="AS2" i="9"/>
  <c r="AT2" i="9"/>
  <c r="AU2" i="9"/>
  <c r="AV2" i="9"/>
  <c r="AW2" i="9"/>
  <c r="AX2" i="9"/>
  <c r="AY2" i="9"/>
  <c r="AZ2" i="9"/>
  <c r="BA2" i="9"/>
  <c r="BB2" i="9"/>
  <c r="BC2" i="9"/>
  <c r="BD2" i="9"/>
  <c r="BE2" i="9"/>
  <c r="BF2" i="9"/>
  <c r="BG2" i="9"/>
  <c r="BH2" i="9"/>
  <c r="BI2" i="9"/>
  <c r="BJ2" i="9"/>
  <c r="BK2" i="9"/>
  <c r="BL2" i="9"/>
  <c r="BM2" i="9"/>
  <c r="BN2" i="9"/>
  <c r="BO2" i="9"/>
  <c r="BP2" i="9"/>
  <c r="BQ2" i="9"/>
  <c r="BR2" i="9"/>
  <c r="BS2" i="9"/>
  <c r="BT2" i="9"/>
  <c r="BU2" i="9"/>
  <c r="BV2" i="9"/>
  <c r="BW2" i="9"/>
  <c r="BX2" i="9"/>
  <c r="BY2" i="9"/>
  <c r="BZ2" i="9"/>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AJ3" i="9"/>
  <c r="AK3" i="9"/>
  <c r="AL3" i="9"/>
  <c r="AM3" i="9"/>
  <c r="AN3" i="9"/>
  <c r="AO3" i="9"/>
  <c r="AP3" i="9"/>
  <c r="AQ3" i="9"/>
  <c r="AR3" i="9"/>
  <c r="AS3" i="9"/>
  <c r="AT3" i="9"/>
  <c r="AU3" i="9"/>
  <c r="AV3" i="9"/>
  <c r="AW3" i="9"/>
  <c r="AX3" i="9"/>
  <c r="AY3" i="9"/>
  <c r="AZ3" i="9"/>
  <c r="BA3" i="9"/>
  <c r="BB3" i="9"/>
  <c r="BC3" i="9"/>
  <c r="BD3" i="9"/>
  <c r="BE3" i="9"/>
  <c r="BF3" i="9"/>
  <c r="BG3" i="9"/>
  <c r="BH3" i="9"/>
  <c r="BI3" i="9"/>
  <c r="BJ3" i="9"/>
  <c r="BK3" i="9"/>
  <c r="BL3" i="9"/>
  <c r="BM3" i="9"/>
  <c r="BN3" i="9"/>
  <c r="BO3" i="9"/>
  <c r="BP3" i="9"/>
  <c r="BQ3" i="9"/>
  <c r="BR3" i="9"/>
  <c r="BS3" i="9"/>
  <c r="BT3" i="9"/>
  <c r="BU3" i="9"/>
  <c r="BV3" i="9"/>
  <c r="BW3" i="9"/>
  <c r="BX3" i="9"/>
  <c r="BY3" i="9"/>
  <c r="BZ3"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AJ4" i="9"/>
  <c r="AK4" i="9"/>
  <c r="AL4" i="9"/>
  <c r="AM4" i="9"/>
  <c r="AN4" i="9"/>
  <c r="AO4" i="9"/>
  <c r="AP4" i="9"/>
  <c r="AQ4" i="9"/>
  <c r="AR4" i="9"/>
  <c r="AS4" i="9"/>
  <c r="AT4" i="9"/>
  <c r="AU4" i="9"/>
  <c r="AV4" i="9"/>
  <c r="AW4" i="9"/>
  <c r="AX4" i="9"/>
  <c r="AY4" i="9"/>
  <c r="AZ4" i="9"/>
  <c r="BA4" i="9"/>
  <c r="BB4" i="9"/>
  <c r="BC4" i="9"/>
  <c r="BD4" i="9"/>
  <c r="BE4" i="9"/>
  <c r="BF4" i="9"/>
  <c r="BG4" i="9"/>
  <c r="BH4" i="9"/>
  <c r="BI4" i="9"/>
  <c r="BJ4" i="9"/>
  <c r="BK4" i="9"/>
  <c r="BL4" i="9"/>
  <c r="BM4" i="9"/>
  <c r="BN4" i="9"/>
  <c r="BO4" i="9"/>
  <c r="BP4" i="9"/>
  <c r="BQ4" i="9"/>
  <c r="BR4" i="9"/>
  <c r="BS4" i="9"/>
  <c r="BT4" i="9"/>
  <c r="BU4" i="9"/>
  <c r="BV4" i="9"/>
  <c r="BW4" i="9"/>
  <c r="BX4" i="9"/>
  <c r="BY4" i="9"/>
  <c r="BZ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AR5" i="9"/>
  <c r="AS5" i="9"/>
  <c r="AT5" i="9"/>
  <c r="AU5" i="9"/>
  <c r="AV5" i="9"/>
  <c r="AW5" i="9"/>
  <c r="AX5" i="9"/>
  <c r="AY5" i="9"/>
  <c r="AZ5" i="9"/>
  <c r="BA5" i="9"/>
  <c r="BB5" i="9"/>
  <c r="BC5" i="9"/>
  <c r="BD5" i="9"/>
  <c r="BE5" i="9"/>
  <c r="BF5" i="9"/>
  <c r="BG5" i="9"/>
  <c r="BH5" i="9"/>
  <c r="BI5" i="9"/>
  <c r="BJ5" i="9"/>
  <c r="BK5" i="9"/>
  <c r="BL5" i="9"/>
  <c r="BM5" i="9"/>
  <c r="BN5" i="9"/>
  <c r="BO5" i="9"/>
  <c r="BP5" i="9"/>
  <c r="BQ5" i="9"/>
  <c r="BR5" i="9"/>
  <c r="BS5" i="9"/>
  <c r="BT5" i="9"/>
  <c r="BU5" i="9"/>
  <c r="BV5" i="9"/>
  <c r="BW5" i="9"/>
  <c r="BX5" i="9"/>
  <c r="BY5" i="9"/>
  <c r="BZ5" i="9"/>
  <c r="C6" i="9"/>
  <c r="D6" i="9"/>
  <c r="E6" i="9"/>
  <c r="F6" i="9"/>
  <c r="G6" i="9"/>
  <c r="H6" i="9"/>
  <c r="I6" i="9"/>
  <c r="J6" i="9"/>
  <c r="K6" i="9"/>
  <c r="L6" i="9"/>
  <c r="M6" i="9"/>
  <c r="N6" i="9"/>
  <c r="O6" i="9"/>
  <c r="P6" i="9"/>
  <c r="Q6" i="9"/>
  <c r="R6" i="9"/>
  <c r="S6" i="9"/>
  <c r="T6" i="9"/>
  <c r="U6" i="9"/>
  <c r="V6" i="9"/>
  <c r="W6" i="9"/>
  <c r="X6" i="9"/>
  <c r="Y6" i="9"/>
  <c r="Z6" i="9"/>
  <c r="AA6" i="9"/>
  <c r="AB6" i="9"/>
  <c r="AC6" i="9"/>
  <c r="AD6" i="9"/>
  <c r="AE6" i="9"/>
  <c r="AF6" i="9"/>
  <c r="AG6" i="9"/>
  <c r="AH6" i="9"/>
  <c r="AI6" i="9"/>
  <c r="AJ6" i="9"/>
  <c r="AK6" i="9"/>
  <c r="AL6" i="9"/>
  <c r="AM6" i="9"/>
  <c r="AN6" i="9"/>
  <c r="AO6" i="9"/>
  <c r="AP6" i="9"/>
  <c r="AQ6" i="9"/>
  <c r="AR6" i="9"/>
  <c r="AS6" i="9"/>
  <c r="AT6" i="9"/>
  <c r="AU6" i="9"/>
  <c r="AV6" i="9"/>
  <c r="AW6" i="9"/>
  <c r="AX6" i="9"/>
  <c r="AY6" i="9"/>
  <c r="AZ6" i="9"/>
  <c r="BA6" i="9"/>
  <c r="BB6" i="9"/>
  <c r="BC6" i="9"/>
  <c r="BD6" i="9"/>
  <c r="BE6" i="9"/>
  <c r="BF6" i="9"/>
  <c r="BG6" i="9"/>
  <c r="BH6" i="9"/>
  <c r="BI6" i="9"/>
  <c r="BJ6" i="9"/>
  <c r="BK6" i="9"/>
  <c r="BL6" i="9"/>
  <c r="BM6" i="9"/>
  <c r="BN6" i="9"/>
  <c r="BO6" i="9"/>
  <c r="BP6" i="9"/>
  <c r="BQ6" i="9"/>
  <c r="BR6" i="9"/>
  <c r="BS6" i="9"/>
  <c r="BT6" i="9"/>
  <c r="BU6" i="9"/>
  <c r="BV6" i="9"/>
  <c r="BW6" i="9"/>
  <c r="BX6" i="9"/>
  <c r="BY6" i="9"/>
  <c r="BZ6" i="9"/>
  <c r="C7" i="9"/>
  <c r="D7" i="9"/>
  <c r="E7" i="9"/>
  <c r="F7" i="9"/>
  <c r="G7" i="9"/>
  <c r="H7" i="9"/>
  <c r="I7" i="9"/>
  <c r="J7" i="9"/>
  <c r="K7" i="9"/>
  <c r="L7" i="9"/>
  <c r="M7" i="9"/>
  <c r="N7" i="9"/>
  <c r="O7" i="9"/>
  <c r="P7" i="9"/>
  <c r="Q7" i="9"/>
  <c r="R7" i="9"/>
  <c r="S7" i="9"/>
  <c r="T7" i="9"/>
  <c r="U7" i="9"/>
  <c r="V7" i="9"/>
  <c r="W7" i="9"/>
  <c r="X7" i="9"/>
  <c r="Y7" i="9"/>
  <c r="Z7" i="9"/>
  <c r="AA7" i="9"/>
  <c r="AB7" i="9"/>
  <c r="AC7" i="9"/>
  <c r="AD7" i="9"/>
  <c r="AE7" i="9"/>
  <c r="AF7" i="9"/>
  <c r="AG7" i="9"/>
  <c r="AH7" i="9"/>
  <c r="AI7" i="9"/>
  <c r="AJ7" i="9"/>
  <c r="AK7" i="9"/>
  <c r="AL7" i="9"/>
  <c r="AM7" i="9"/>
  <c r="AN7" i="9"/>
  <c r="AO7" i="9"/>
  <c r="AP7" i="9"/>
  <c r="AQ7" i="9"/>
  <c r="AR7" i="9"/>
  <c r="AS7" i="9"/>
  <c r="AT7" i="9"/>
  <c r="AU7" i="9"/>
  <c r="AV7" i="9"/>
  <c r="AW7" i="9"/>
  <c r="AX7" i="9"/>
  <c r="AY7" i="9"/>
  <c r="AZ7" i="9"/>
  <c r="BA7" i="9"/>
  <c r="BB7" i="9"/>
  <c r="BC7" i="9"/>
  <c r="BD7" i="9"/>
  <c r="BE7" i="9"/>
  <c r="BF7" i="9"/>
  <c r="BG7" i="9"/>
  <c r="BH7" i="9"/>
  <c r="BI7" i="9"/>
  <c r="BJ7" i="9"/>
  <c r="BK7" i="9"/>
  <c r="BL7" i="9"/>
  <c r="BM7" i="9"/>
  <c r="BN7" i="9"/>
  <c r="BO7" i="9"/>
  <c r="BP7" i="9"/>
  <c r="BQ7" i="9"/>
  <c r="BR7" i="9"/>
  <c r="BS7" i="9"/>
  <c r="BT7" i="9"/>
  <c r="BU7" i="9"/>
  <c r="BV7" i="9"/>
  <c r="BW7" i="9"/>
  <c r="BX7" i="9"/>
  <c r="BY7" i="9"/>
  <c r="BZ7" i="9"/>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AH8" i="9"/>
  <c r="AI8" i="9"/>
  <c r="AJ8" i="9"/>
  <c r="AK8" i="9"/>
  <c r="AL8" i="9"/>
  <c r="AM8" i="9"/>
  <c r="AN8" i="9"/>
  <c r="AO8" i="9"/>
  <c r="AP8" i="9"/>
  <c r="AQ8" i="9"/>
  <c r="AR8" i="9"/>
  <c r="AS8" i="9"/>
  <c r="AT8" i="9"/>
  <c r="AU8" i="9"/>
  <c r="AV8" i="9"/>
  <c r="AW8" i="9"/>
  <c r="AX8" i="9"/>
  <c r="AY8" i="9"/>
  <c r="AZ8" i="9"/>
  <c r="BA8" i="9"/>
  <c r="BB8" i="9"/>
  <c r="BC8" i="9"/>
  <c r="BD8" i="9"/>
  <c r="BE8" i="9"/>
  <c r="BF8" i="9"/>
  <c r="BG8" i="9"/>
  <c r="BH8" i="9"/>
  <c r="BI8" i="9"/>
  <c r="BJ8" i="9"/>
  <c r="BK8" i="9"/>
  <c r="BL8" i="9"/>
  <c r="BM8" i="9"/>
  <c r="BN8" i="9"/>
  <c r="BO8" i="9"/>
  <c r="BP8" i="9"/>
  <c r="BQ8" i="9"/>
  <c r="BR8" i="9"/>
  <c r="BS8" i="9"/>
  <c r="BT8" i="9"/>
  <c r="BU8" i="9"/>
  <c r="BV8" i="9"/>
  <c r="BW8" i="9"/>
  <c r="BX8" i="9"/>
  <c r="BY8" i="9"/>
  <c r="BZ8" i="9"/>
  <c r="C9"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AX9" i="9"/>
  <c r="AY9" i="9"/>
  <c r="AZ9" i="9"/>
  <c r="BA9" i="9"/>
  <c r="BB9" i="9"/>
  <c r="BC9" i="9"/>
  <c r="BD9" i="9"/>
  <c r="BE9" i="9"/>
  <c r="BF9" i="9"/>
  <c r="BG9" i="9"/>
  <c r="BH9" i="9"/>
  <c r="BI9" i="9"/>
  <c r="BJ9" i="9"/>
  <c r="BK9" i="9"/>
  <c r="BL9" i="9"/>
  <c r="BM9" i="9"/>
  <c r="BN9" i="9"/>
  <c r="BO9" i="9"/>
  <c r="BP9" i="9"/>
  <c r="BQ9" i="9"/>
  <c r="BR9" i="9"/>
  <c r="BS9" i="9"/>
  <c r="BT9" i="9"/>
  <c r="BU9" i="9"/>
  <c r="BV9" i="9"/>
  <c r="BW9" i="9"/>
  <c r="BX9" i="9"/>
  <c r="BY9" i="9"/>
  <c r="BZ9" i="9"/>
  <c r="C10" i="9"/>
  <c r="D10" i="9"/>
  <c r="E10" i="9"/>
  <c r="F10" i="9"/>
  <c r="G10" i="9"/>
  <c r="H10" i="9"/>
  <c r="I10" i="9"/>
  <c r="J10" i="9"/>
  <c r="K10" i="9"/>
  <c r="L10" i="9"/>
  <c r="M10" i="9"/>
  <c r="N10" i="9"/>
  <c r="O10" i="9"/>
  <c r="P10" i="9"/>
  <c r="Q10" i="9"/>
  <c r="R10" i="9"/>
  <c r="S10" i="9"/>
  <c r="T10" i="9"/>
  <c r="U10" i="9"/>
  <c r="V10" i="9"/>
  <c r="W10" i="9"/>
  <c r="X10" i="9"/>
  <c r="Y10" i="9"/>
  <c r="Z10" i="9"/>
  <c r="AA10" i="9"/>
  <c r="AB10" i="9"/>
  <c r="AC10" i="9"/>
  <c r="AD10" i="9"/>
  <c r="AE10" i="9"/>
  <c r="AF10" i="9"/>
  <c r="AG10" i="9"/>
  <c r="AH10" i="9"/>
  <c r="AI10" i="9"/>
  <c r="AJ10" i="9"/>
  <c r="AK10" i="9"/>
  <c r="AL10" i="9"/>
  <c r="AM10" i="9"/>
  <c r="AN10" i="9"/>
  <c r="AO10" i="9"/>
  <c r="AP10" i="9"/>
  <c r="AQ10" i="9"/>
  <c r="AR10" i="9"/>
  <c r="AS10" i="9"/>
  <c r="AT10" i="9"/>
  <c r="AU10" i="9"/>
  <c r="AV10" i="9"/>
  <c r="AW10" i="9"/>
  <c r="AX10" i="9"/>
  <c r="AY10" i="9"/>
  <c r="AZ10" i="9"/>
  <c r="BA10" i="9"/>
  <c r="BB10" i="9"/>
  <c r="BC10" i="9"/>
  <c r="BD10" i="9"/>
  <c r="BE10" i="9"/>
  <c r="BF10" i="9"/>
  <c r="BG10" i="9"/>
  <c r="BH10" i="9"/>
  <c r="BI10" i="9"/>
  <c r="BJ10" i="9"/>
  <c r="BK10" i="9"/>
  <c r="BL10" i="9"/>
  <c r="BM10" i="9"/>
  <c r="BN10" i="9"/>
  <c r="BO10" i="9"/>
  <c r="BP10" i="9"/>
  <c r="BQ10" i="9"/>
  <c r="BR10" i="9"/>
  <c r="BS10" i="9"/>
  <c r="BT10" i="9"/>
  <c r="BU10" i="9"/>
  <c r="BV10" i="9"/>
  <c r="BW10" i="9"/>
  <c r="BX10" i="9"/>
  <c r="BY10" i="9"/>
  <c r="BZ10"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AG11" i="9"/>
  <c r="AH11" i="9"/>
  <c r="AI11" i="9"/>
  <c r="AJ11" i="9"/>
  <c r="AK11" i="9"/>
  <c r="AL11" i="9"/>
  <c r="AM11" i="9"/>
  <c r="AN11" i="9"/>
  <c r="AO11" i="9"/>
  <c r="AP11" i="9"/>
  <c r="AQ11" i="9"/>
  <c r="AR11" i="9"/>
  <c r="AS11" i="9"/>
  <c r="AT11" i="9"/>
  <c r="AU11" i="9"/>
  <c r="AV11" i="9"/>
  <c r="AW11" i="9"/>
  <c r="AX11" i="9"/>
  <c r="AY11" i="9"/>
  <c r="AZ11" i="9"/>
  <c r="BA11" i="9"/>
  <c r="BB11" i="9"/>
  <c r="BC11" i="9"/>
  <c r="BD11" i="9"/>
  <c r="BE11" i="9"/>
  <c r="BF11" i="9"/>
  <c r="BG11" i="9"/>
  <c r="BH11" i="9"/>
  <c r="BI11" i="9"/>
  <c r="BJ11" i="9"/>
  <c r="BK11" i="9"/>
  <c r="BL11" i="9"/>
  <c r="BM11" i="9"/>
  <c r="BN11" i="9"/>
  <c r="BO11" i="9"/>
  <c r="BP11" i="9"/>
  <c r="BQ11" i="9"/>
  <c r="BR11" i="9"/>
  <c r="BS11" i="9"/>
  <c r="BT11" i="9"/>
  <c r="BU11" i="9"/>
  <c r="BV11" i="9"/>
  <c r="BW11" i="9"/>
  <c r="BX11" i="9"/>
  <c r="BY11" i="9"/>
  <c r="BZ11"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AG12" i="9"/>
  <c r="AH12" i="9"/>
  <c r="AI12" i="9"/>
  <c r="AJ12" i="9"/>
  <c r="AK12" i="9"/>
  <c r="AL12" i="9"/>
  <c r="AM12" i="9"/>
  <c r="AN12" i="9"/>
  <c r="AO12" i="9"/>
  <c r="AP12" i="9"/>
  <c r="AQ12" i="9"/>
  <c r="AR12" i="9"/>
  <c r="AS12" i="9"/>
  <c r="AT12" i="9"/>
  <c r="AU12" i="9"/>
  <c r="AV12" i="9"/>
  <c r="AW12" i="9"/>
  <c r="AX12" i="9"/>
  <c r="AY12" i="9"/>
  <c r="AZ12" i="9"/>
  <c r="BA12" i="9"/>
  <c r="BB12" i="9"/>
  <c r="BC12" i="9"/>
  <c r="BD12" i="9"/>
  <c r="BE12" i="9"/>
  <c r="BF12" i="9"/>
  <c r="BG12" i="9"/>
  <c r="BH12" i="9"/>
  <c r="BI12" i="9"/>
  <c r="BJ12" i="9"/>
  <c r="BK12" i="9"/>
  <c r="BL12" i="9"/>
  <c r="BM12" i="9"/>
  <c r="BN12" i="9"/>
  <c r="BO12" i="9"/>
  <c r="BP12" i="9"/>
  <c r="BQ12" i="9"/>
  <c r="BR12" i="9"/>
  <c r="BS12" i="9"/>
  <c r="BT12" i="9"/>
  <c r="BU12" i="9"/>
  <c r="BV12" i="9"/>
  <c r="BW12" i="9"/>
  <c r="BX12" i="9"/>
  <c r="BY12" i="9"/>
  <c r="BZ12" i="9"/>
  <c r="C13" i="9"/>
  <c r="D13" i="9"/>
  <c r="E13" i="9"/>
  <c r="F13" i="9"/>
  <c r="G13" i="9"/>
  <c r="H13" i="9"/>
  <c r="I13" i="9"/>
  <c r="J13" i="9"/>
  <c r="K13" i="9"/>
  <c r="L13" i="9"/>
  <c r="M13" i="9"/>
  <c r="N13" i="9"/>
  <c r="O13" i="9"/>
  <c r="P13" i="9"/>
  <c r="Q13" i="9"/>
  <c r="R13" i="9"/>
  <c r="S13" i="9"/>
  <c r="T13" i="9"/>
  <c r="U13" i="9"/>
  <c r="V13" i="9"/>
  <c r="W13" i="9"/>
  <c r="X13" i="9"/>
  <c r="Y13" i="9"/>
  <c r="Z13" i="9"/>
  <c r="AA13" i="9"/>
  <c r="AB13" i="9"/>
  <c r="AC13" i="9"/>
  <c r="AD13" i="9"/>
  <c r="AE13" i="9"/>
  <c r="AF13" i="9"/>
  <c r="AG13" i="9"/>
  <c r="AH13" i="9"/>
  <c r="AI13" i="9"/>
  <c r="AJ13" i="9"/>
  <c r="AK13" i="9"/>
  <c r="AL13" i="9"/>
  <c r="AM13" i="9"/>
  <c r="AN13" i="9"/>
  <c r="AO13" i="9"/>
  <c r="AP13" i="9"/>
  <c r="AQ13" i="9"/>
  <c r="AR13" i="9"/>
  <c r="AS13" i="9"/>
  <c r="AT13" i="9"/>
  <c r="AU13" i="9"/>
  <c r="AV13" i="9"/>
  <c r="AW13" i="9"/>
  <c r="AX13" i="9"/>
  <c r="AY13" i="9"/>
  <c r="AZ13" i="9"/>
  <c r="BA13" i="9"/>
  <c r="BB13" i="9"/>
  <c r="BC13" i="9"/>
  <c r="BD13" i="9"/>
  <c r="BE13" i="9"/>
  <c r="BF13" i="9"/>
  <c r="BG13" i="9"/>
  <c r="BH13" i="9"/>
  <c r="BI13" i="9"/>
  <c r="BJ13" i="9"/>
  <c r="BK13" i="9"/>
  <c r="BL13" i="9"/>
  <c r="BM13" i="9"/>
  <c r="BN13" i="9"/>
  <c r="BO13" i="9"/>
  <c r="BP13" i="9"/>
  <c r="BQ13" i="9"/>
  <c r="BR13" i="9"/>
  <c r="BS13" i="9"/>
  <c r="BT13" i="9"/>
  <c r="BU13" i="9"/>
  <c r="BV13" i="9"/>
  <c r="BW13" i="9"/>
  <c r="BX13" i="9"/>
  <c r="BY13" i="9"/>
  <c r="BZ13" i="9"/>
  <c r="C14" i="9"/>
  <c r="D14" i="9"/>
  <c r="E14" i="9"/>
  <c r="F14" i="9"/>
  <c r="G14" i="9"/>
  <c r="H14" i="9"/>
  <c r="I14" i="9"/>
  <c r="J14" i="9"/>
  <c r="K14" i="9"/>
  <c r="L14" i="9"/>
  <c r="M14" i="9"/>
  <c r="N14" i="9"/>
  <c r="O14" i="9"/>
  <c r="P14" i="9"/>
  <c r="Q14" i="9"/>
  <c r="R14" i="9"/>
  <c r="S14" i="9"/>
  <c r="T14" i="9"/>
  <c r="U14" i="9"/>
  <c r="V14" i="9"/>
  <c r="W14" i="9"/>
  <c r="X14" i="9"/>
  <c r="Y14" i="9"/>
  <c r="Z14" i="9"/>
  <c r="AA14" i="9"/>
  <c r="AB14" i="9"/>
  <c r="AC14" i="9"/>
  <c r="AD14" i="9"/>
  <c r="AE14" i="9"/>
  <c r="AF14" i="9"/>
  <c r="AG14" i="9"/>
  <c r="AH14" i="9"/>
  <c r="AI14" i="9"/>
  <c r="AJ14" i="9"/>
  <c r="AK14" i="9"/>
  <c r="AL14" i="9"/>
  <c r="AM14" i="9"/>
  <c r="AN14" i="9"/>
  <c r="AO14" i="9"/>
  <c r="AP14" i="9"/>
  <c r="AQ14" i="9"/>
  <c r="AR14" i="9"/>
  <c r="AS14" i="9"/>
  <c r="AT14" i="9"/>
  <c r="AU14" i="9"/>
  <c r="AV14" i="9"/>
  <c r="AW14" i="9"/>
  <c r="AX14" i="9"/>
  <c r="AY14" i="9"/>
  <c r="AZ14" i="9"/>
  <c r="BA14" i="9"/>
  <c r="BB14" i="9"/>
  <c r="BC14" i="9"/>
  <c r="BD14" i="9"/>
  <c r="BE14" i="9"/>
  <c r="BF14" i="9"/>
  <c r="BG14" i="9"/>
  <c r="BH14" i="9"/>
  <c r="BI14" i="9"/>
  <c r="BJ14" i="9"/>
  <c r="BK14" i="9"/>
  <c r="BL14" i="9"/>
  <c r="BM14" i="9"/>
  <c r="BN14" i="9"/>
  <c r="BO14" i="9"/>
  <c r="BP14" i="9"/>
  <c r="BQ14" i="9"/>
  <c r="BR14" i="9"/>
  <c r="BS14" i="9"/>
  <c r="BT14" i="9"/>
  <c r="BU14" i="9"/>
  <c r="BV14" i="9"/>
  <c r="BW14" i="9"/>
  <c r="BX14" i="9"/>
  <c r="BY14" i="9"/>
  <c r="BZ14" i="9"/>
  <c r="C15" i="9"/>
  <c r="D15" i="9"/>
  <c r="E15" i="9"/>
  <c r="F15" i="9"/>
  <c r="G15" i="9"/>
  <c r="H15" i="9"/>
  <c r="I15" i="9"/>
  <c r="J15" i="9"/>
  <c r="K15" i="9"/>
  <c r="L15" i="9"/>
  <c r="M15" i="9"/>
  <c r="N15" i="9"/>
  <c r="O15" i="9"/>
  <c r="P15" i="9"/>
  <c r="Q15" i="9"/>
  <c r="R15" i="9"/>
  <c r="S15" i="9"/>
  <c r="T15" i="9"/>
  <c r="U15" i="9"/>
  <c r="V15" i="9"/>
  <c r="W15" i="9"/>
  <c r="X15" i="9"/>
  <c r="Y15" i="9"/>
  <c r="Z15" i="9"/>
  <c r="AA15" i="9"/>
  <c r="AB15" i="9"/>
  <c r="AC15" i="9"/>
  <c r="AD15" i="9"/>
  <c r="AE15" i="9"/>
  <c r="AF15" i="9"/>
  <c r="AG15" i="9"/>
  <c r="AH15" i="9"/>
  <c r="AI15" i="9"/>
  <c r="AJ15" i="9"/>
  <c r="AK15" i="9"/>
  <c r="AL15" i="9"/>
  <c r="AM15" i="9"/>
  <c r="AN15" i="9"/>
  <c r="AO15" i="9"/>
  <c r="AP15" i="9"/>
  <c r="AQ15" i="9"/>
  <c r="AR15" i="9"/>
  <c r="AS15" i="9"/>
  <c r="AT15" i="9"/>
  <c r="AU15" i="9"/>
  <c r="AV15" i="9"/>
  <c r="AW15" i="9"/>
  <c r="AX15" i="9"/>
  <c r="AY15" i="9"/>
  <c r="AZ15" i="9"/>
  <c r="BA15" i="9"/>
  <c r="BB15" i="9"/>
  <c r="BC15" i="9"/>
  <c r="BD15" i="9"/>
  <c r="BE15" i="9"/>
  <c r="BF15" i="9"/>
  <c r="BG15" i="9"/>
  <c r="BH15" i="9"/>
  <c r="BI15" i="9"/>
  <c r="BJ15" i="9"/>
  <c r="BK15" i="9"/>
  <c r="BL15" i="9"/>
  <c r="BM15" i="9"/>
  <c r="BN15" i="9"/>
  <c r="BO15" i="9"/>
  <c r="BP15" i="9"/>
  <c r="BQ15" i="9"/>
  <c r="BR15" i="9"/>
  <c r="BS15" i="9"/>
  <c r="BT15" i="9"/>
  <c r="BU15" i="9"/>
  <c r="BV15" i="9"/>
  <c r="BW15" i="9"/>
  <c r="BX15" i="9"/>
  <c r="BY15" i="9"/>
  <c r="BZ15" i="9"/>
  <c r="C16" i="9"/>
  <c r="D16" i="9"/>
  <c r="E16" i="9"/>
  <c r="F16" i="9"/>
  <c r="G16" i="9"/>
  <c r="H16" i="9"/>
  <c r="I16" i="9"/>
  <c r="J16" i="9"/>
  <c r="K16" i="9"/>
  <c r="L16" i="9"/>
  <c r="M16" i="9"/>
  <c r="N16" i="9"/>
  <c r="O16" i="9"/>
  <c r="P16" i="9"/>
  <c r="Q16" i="9"/>
  <c r="R16" i="9"/>
  <c r="S16" i="9"/>
  <c r="T16" i="9"/>
  <c r="U16" i="9"/>
  <c r="V16" i="9"/>
  <c r="W16" i="9"/>
  <c r="X16" i="9"/>
  <c r="Y16" i="9"/>
  <c r="Z16" i="9"/>
  <c r="AA16" i="9"/>
  <c r="AB16" i="9"/>
  <c r="AC16" i="9"/>
  <c r="AD16" i="9"/>
  <c r="AE16" i="9"/>
  <c r="AF16" i="9"/>
  <c r="AG16" i="9"/>
  <c r="AH16" i="9"/>
  <c r="AI16" i="9"/>
  <c r="AJ16" i="9"/>
  <c r="AK16" i="9"/>
  <c r="AL16" i="9"/>
  <c r="AM16" i="9"/>
  <c r="AN16" i="9"/>
  <c r="AO16" i="9"/>
  <c r="AP16" i="9"/>
  <c r="AQ16" i="9"/>
  <c r="AR16" i="9"/>
  <c r="AS16" i="9"/>
  <c r="AT16" i="9"/>
  <c r="AU16" i="9"/>
  <c r="AV16" i="9"/>
  <c r="AW16" i="9"/>
  <c r="AX16" i="9"/>
  <c r="AY16" i="9"/>
  <c r="AZ16" i="9"/>
  <c r="BA16" i="9"/>
  <c r="BB16" i="9"/>
  <c r="BC16" i="9"/>
  <c r="BD16" i="9"/>
  <c r="BE16" i="9"/>
  <c r="BF16" i="9"/>
  <c r="BG16" i="9"/>
  <c r="BH16" i="9"/>
  <c r="BI16" i="9"/>
  <c r="BJ16" i="9"/>
  <c r="BK16" i="9"/>
  <c r="BL16" i="9"/>
  <c r="BM16" i="9"/>
  <c r="BN16" i="9"/>
  <c r="BO16" i="9"/>
  <c r="BP16" i="9"/>
  <c r="BQ16" i="9"/>
  <c r="BR16" i="9"/>
  <c r="BS16" i="9"/>
  <c r="BT16" i="9"/>
  <c r="BU16" i="9"/>
  <c r="BV16" i="9"/>
  <c r="BW16" i="9"/>
  <c r="BX16" i="9"/>
  <c r="BY16" i="9"/>
  <c r="BZ16"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AG17" i="9"/>
  <c r="AH17" i="9"/>
  <c r="AI17" i="9"/>
  <c r="AJ17" i="9"/>
  <c r="AK17" i="9"/>
  <c r="AL17" i="9"/>
  <c r="AM17" i="9"/>
  <c r="AN17" i="9"/>
  <c r="AO17" i="9"/>
  <c r="AP17" i="9"/>
  <c r="AQ17" i="9"/>
  <c r="AR17" i="9"/>
  <c r="AS17" i="9"/>
  <c r="AT17" i="9"/>
  <c r="AU17" i="9"/>
  <c r="AV17" i="9"/>
  <c r="AW17" i="9"/>
  <c r="AX17" i="9"/>
  <c r="AY17" i="9"/>
  <c r="AZ17" i="9"/>
  <c r="BA17" i="9"/>
  <c r="BB17" i="9"/>
  <c r="BC17" i="9"/>
  <c r="BD17" i="9"/>
  <c r="BE17" i="9"/>
  <c r="BF17" i="9"/>
  <c r="BG17" i="9"/>
  <c r="BH17" i="9"/>
  <c r="BI17" i="9"/>
  <c r="BJ17" i="9"/>
  <c r="BK17" i="9"/>
  <c r="BL17" i="9"/>
  <c r="BM17" i="9"/>
  <c r="BN17" i="9"/>
  <c r="BO17" i="9"/>
  <c r="BP17" i="9"/>
  <c r="BQ17" i="9"/>
  <c r="BR17" i="9"/>
  <c r="BS17" i="9"/>
  <c r="BT17" i="9"/>
  <c r="BU17" i="9"/>
  <c r="BV17" i="9"/>
  <c r="BW17" i="9"/>
  <c r="BX17" i="9"/>
  <c r="BY17" i="9"/>
  <c r="BZ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AG18" i="9"/>
  <c r="AH18" i="9"/>
  <c r="AI18" i="9"/>
  <c r="AJ18" i="9"/>
  <c r="AK18" i="9"/>
  <c r="AL18" i="9"/>
  <c r="AM18" i="9"/>
  <c r="AN18" i="9"/>
  <c r="AO18" i="9"/>
  <c r="AP18" i="9"/>
  <c r="AQ18" i="9"/>
  <c r="AR18" i="9"/>
  <c r="AS18" i="9"/>
  <c r="AT18" i="9"/>
  <c r="AU18" i="9"/>
  <c r="AV18" i="9"/>
  <c r="AW18" i="9"/>
  <c r="AX18" i="9"/>
  <c r="AY18" i="9"/>
  <c r="AZ18" i="9"/>
  <c r="BA18" i="9"/>
  <c r="BB18" i="9"/>
  <c r="BC18" i="9"/>
  <c r="BD18" i="9"/>
  <c r="BE18" i="9"/>
  <c r="BF18" i="9"/>
  <c r="BG18" i="9"/>
  <c r="BH18" i="9"/>
  <c r="BI18" i="9"/>
  <c r="BJ18" i="9"/>
  <c r="BK18" i="9"/>
  <c r="BL18" i="9"/>
  <c r="BM18" i="9"/>
  <c r="BN18" i="9"/>
  <c r="BO18" i="9"/>
  <c r="BP18" i="9"/>
  <c r="BQ18" i="9"/>
  <c r="BR18" i="9"/>
  <c r="BS18" i="9"/>
  <c r="BT18" i="9"/>
  <c r="BU18" i="9"/>
  <c r="BV18" i="9"/>
  <c r="BW18" i="9"/>
  <c r="BX18" i="9"/>
  <c r="BY18" i="9"/>
  <c r="BZ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AG19" i="9"/>
  <c r="AH19" i="9"/>
  <c r="AI19" i="9"/>
  <c r="AJ19" i="9"/>
  <c r="AK19" i="9"/>
  <c r="AL19" i="9"/>
  <c r="AM19" i="9"/>
  <c r="AN19" i="9"/>
  <c r="AO19" i="9"/>
  <c r="AP19" i="9"/>
  <c r="AQ19" i="9"/>
  <c r="AR19" i="9"/>
  <c r="AS19" i="9"/>
  <c r="AT19" i="9"/>
  <c r="AU19" i="9"/>
  <c r="AV19" i="9"/>
  <c r="AW19" i="9"/>
  <c r="AX19" i="9"/>
  <c r="AY19" i="9"/>
  <c r="AZ19" i="9"/>
  <c r="BA19" i="9"/>
  <c r="BB19" i="9"/>
  <c r="BC19" i="9"/>
  <c r="BD19" i="9"/>
  <c r="BE19" i="9"/>
  <c r="BF19" i="9"/>
  <c r="BG19" i="9"/>
  <c r="BH19" i="9"/>
  <c r="BI19" i="9"/>
  <c r="BJ19" i="9"/>
  <c r="BK19" i="9"/>
  <c r="BL19" i="9"/>
  <c r="BM19" i="9"/>
  <c r="BN19" i="9"/>
  <c r="BO19" i="9"/>
  <c r="BP19" i="9"/>
  <c r="BQ19" i="9"/>
  <c r="BR19" i="9"/>
  <c r="BS19" i="9"/>
  <c r="BT19" i="9"/>
  <c r="BU19" i="9"/>
  <c r="BV19" i="9"/>
  <c r="BW19" i="9"/>
  <c r="BX19" i="9"/>
  <c r="BY19" i="9"/>
  <c r="BZ19" i="9"/>
  <c r="C20" i="9"/>
  <c r="D20" i="9"/>
  <c r="E20" i="9"/>
  <c r="F20" i="9"/>
  <c r="G20" i="9"/>
  <c r="H20" i="9"/>
  <c r="I20" i="9"/>
  <c r="J20" i="9"/>
  <c r="K20" i="9"/>
  <c r="L20" i="9"/>
  <c r="M20" i="9"/>
  <c r="N20" i="9"/>
  <c r="O20" i="9"/>
  <c r="P20" i="9"/>
  <c r="Q20" i="9"/>
  <c r="R20" i="9"/>
  <c r="S20" i="9"/>
  <c r="T20" i="9"/>
  <c r="U20" i="9"/>
  <c r="V20" i="9"/>
  <c r="W20" i="9"/>
  <c r="X20" i="9"/>
  <c r="Y20" i="9"/>
  <c r="Z20" i="9"/>
  <c r="AA20" i="9"/>
  <c r="AB20" i="9"/>
  <c r="AC20" i="9"/>
  <c r="AD20" i="9"/>
  <c r="AE20" i="9"/>
  <c r="AF20" i="9"/>
  <c r="AG20" i="9"/>
  <c r="AH20" i="9"/>
  <c r="AI20" i="9"/>
  <c r="AJ20" i="9"/>
  <c r="AK20" i="9"/>
  <c r="AL20" i="9"/>
  <c r="AM20" i="9"/>
  <c r="AN20" i="9"/>
  <c r="AO20" i="9"/>
  <c r="AP20" i="9"/>
  <c r="AQ20" i="9"/>
  <c r="AR20" i="9"/>
  <c r="AS20" i="9"/>
  <c r="AT20" i="9"/>
  <c r="AU20" i="9"/>
  <c r="AV20" i="9"/>
  <c r="AW20" i="9"/>
  <c r="AX20" i="9"/>
  <c r="AY20" i="9"/>
  <c r="AZ20" i="9"/>
  <c r="BA20" i="9"/>
  <c r="BB20" i="9"/>
  <c r="BC20" i="9"/>
  <c r="BD20" i="9"/>
  <c r="BE20" i="9"/>
  <c r="BF20" i="9"/>
  <c r="BG20" i="9"/>
  <c r="BH20" i="9"/>
  <c r="BI20" i="9"/>
  <c r="BJ20" i="9"/>
  <c r="BK20" i="9"/>
  <c r="BL20" i="9"/>
  <c r="BM20" i="9"/>
  <c r="BN20" i="9"/>
  <c r="BO20" i="9"/>
  <c r="BP20" i="9"/>
  <c r="BQ20" i="9"/>
  <c r="BR20" i="9"/>
  <c r="BS20" i="9"/>
  <c r="BT20" i="9"/>
  <c r="BU20" i="9"/>
  <c r="BV20" i="9"/>
  <c r="BW20" i="9"/>
  <c r="BX20" i="9"/>
  <c r="BY20" i="9"/>
  <c r="BZ20" i="9"/>
  <c r="C21" i="9"/>
  <c r="D21" i="9"/>
  <c r="E21" i="9"/>
  <c r="F21" i="9"/>
  <c r="G21" i="9"/>
  <c r="H21" i="9"/>
  <c r="I21" i="9"/>
  <c r="J21" i="9"/>
  <c r="K21" i="9"/>
  <c r="L21" i="9"/>
  <c r="M21" i="9"/>
  <c r="N21" i="9"/>
  <c r="O21" i="9"/>
  <c r="P21" i="9"/>
  <c r="Q21" i="9"/>
  <c r="R21" i="9"/>
  <c r="S21" i="9"/>
  <c r="T21" i="9"/>
  <c r="U21" i="9"/>
  <c r="V21" i="9"/>
  <c r="W21" i="9"/>
  <c r="X21" i="9"/>
  <c r="Y21" i="9"/>
  <c r="Z21" i="9"/>
  <c r="AA21" i="9"/>
  <c r="AB21" i="9"/>
  <c r="AC21" i="9"/>
  <c r="AD21" i="9"/>
  <c r="AE21" i="9"/>
  <c r="AF21" i="9"/>
  <c r="AG21" i="9"/>
  <c r="AH21" i="9"/>
  <c r="AI21" i="9"/>
  <c r="AJ21" i="9"/>
  <c r="AK21" i="9"/>
  <c r="AL21" i="9"/>
  <c r="AM21" i="9"/>
  <c r="AN21" i="9"/>
  <c r="AO21" i="9"/>
  <c r="AP21" i="9"/>
  <c r="AQ21" i="9"/>
  <c r="AR21" i="9"/>
  <c r="AS21" i="9"/>
  <c r="AT21" i="9"/>
  <c r="AU21" i="9"/>
  <c r="AV21" i="9"/>
  <c r="AW21" i="9"/>
  <c r="AX21" i="9"/>
  <c r="AY21" i="9"/>
  <c r="AZ21" i="9"/>
  <c r="BA21" i="9"/>
  <c r="BB21" i="9"/>
  <c r="BC21" i="9"/>
  <c r="BD21" i="9"/>
  <c r="BE21" i="9"/>
  <c r="BF21" i="9"/>
  <c r="BG21" i="9"/>
  <c r="BH21" i="9"/>
  <c r="BI21" i="9"/>
  <c r="BJ21" i="9"/>
  <c r="BK21" i="9"/>
  <c r="BL21" i="9"/>
  <c r="BM21" i="9"/>
  <c r="BN21" i="9"/>
  <c r="BO21" i="9"/>
  <c r="BP21" i="9"/>
  <c r="BQ21" i="9"/>
  <c r="BR21" i="9"/>
  <c r="BS21" i="9"/>
  <c r="BT21" i="9"/>
  <c r="BU21" i="9"/>
  <c r="BV21" i="9"/>
  <c r="BW21" i="9"/>
  <c r="BX21" i="9"/>
  <c r="BY21" i="9"/>
  <c r="BZ21"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AX22" i="9"/>
  <c r="AY22" i="9"/>
  <c r="AZ22" i="9"/>
  <c r="BA22" i="9"/>
  <c r="BB22" i="9"/>
  <c r="BC22" i="9"/>
  <c r="BD22" i="9"/>
  <c r="BE22" i="9"/>
  <c r="BF22" i="9"/>
  <c r="BG22" i="9"/>
  <c r="BH22" i="9"/>
  <c r="BI22" i="9"/>
  <c r="BJ22" i="9"/>
  <c r="BK22" i="9"/>
  <c r="BL22" i="9"/>
  <c r="BM22" i="9"/>
  <c r="BN22" i="9"/>
  <c r="BO22" i="9"/>
  <c r="BP22" i="9"/>
  <c r="BQ22" i="9"/>
  <c r="BR22" i="9"/>
  <c r="BS22" i="9"/>
  <c r="BT22" i="9"/>
  <c r="BU22" i="9"/>
  <c r="BV22" i="9"/>
  <c r="BW22" i="9"/>
  <c r="BX22" i="9"/>
  <c r="BY22" i="9"/>
  <c r="BZ22" i="9"/>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AG23" i="9"/>
  <c r="AH23" i="9"/>
  <c r="AI23" i="9"/>
  <c r="AJ23" i="9"/>
  <c r="AK23" i="9"/>
  <c r="AL23" i="9"/>
  <c r="AM23" i="9"/>
  <c r="AN23" i="9"/>
  <c r="AO23" i="9"/>
  <c r="AP23" i="9"/>
  <c r="AQ23" i="9"/>
  <c r="AR23" i="9"/>
  <c r="AS23" i="9"/>
  <c r="AT23" i="9"/>
  <c r="AU23" i="9"/>
  <c r="AV23" i="9"/>
  <c r="AW23" i="9"/>
  <c r="AX23" i="9"/>
  <c r="AY23" i="9"/>
  <c r="AZ23" i="9"/>
  <c r="BA23" i="9"/>
  <c r="BB23" i="9"/>
  <c r="BC23" i="9"/>
  <c r="BD23" i="9"/>
  <c r="BE23" i="9"/>
  <c r="BF23" i="9"/>
  <c r="BG23" i="9"/>
  <c r="BH23" i="9"/>
  <c r="BI23" i="9"/>
  <c r="BJ23" i="9"/>
  <c r="BK23" i="9"/>
  <c r="BL23" i="9"/>
  <c r="BM23" i="9"/>
  <c r="BN23" i="9"/>
  <c r="BO23" i="9"/>
  <c r="BP23" i="9"/>
  <c r="BQ23" i="9"/>
  <c r="BR23" i="9"/>
  <c r="BS23" i="9"/>
  <c r="BT23" i="9"/>
  <c r="BU23" i="9"/>
  <c r="BV23" i="9"/>
  <c r="BW23" i="9"/>
  <c r="BX23" i="9"/>
  <c r="BY23" i="9"/>
  <c r="BZ23" i="9"/>
  <c r="C24" i="9"/>
  <c r="D24" i="9"/>
  <c r="E24" i="9"/>
  <c r="F24" i="9"/>
  <c r="G24" i="9"/>
  <c r="H24" i="9"/>
  <c r="I24" i="9"/>
  <c r="J24" i="9"/>
  <c r="K24" i="9"/>
  <c r="L24" i="9"/>
  <c r="M24" i="9"/>
  <c r="N24" i="9"/>
  <c r="O24" i="9"/>
  <c r="P24" i="9"/>
  <c r="Q24" i="9"/>
  <c r="R24" i="9"/>
  <c r="S24" i="9"/>
  <c r="T24" i="9"/>
  <c r="U24" i="9"/>
  <c r="V24" i="9"/>
  <c r="W24" i="9"/>
  <c r="X24" i="9"/>
  <c r="Y24" i="9"/>
  <c r="Z24" i="9"/>
  <c r="AA24" i="9"/>
  <c r="AB24" i="9"/>
  <c r="AC24" i="9"/>
  <c r="AD24" i="9"/>
  <c r="AE24" i="9"/>
  <c r="AF24" i="9"/>
  <c r="AG24" i="9"/>
  <c r="AH24" i="9"/>
  <c r="AI24" i="9"/>
  <c r="AJ24" i="9"/>
  <c r="AK24" i="9"/>
  <c r="AL24" i="9"/>
  <c r="AM24" i="9"/>
  <c r="AN24" i="9"/>
  <c r="AO24" i="9"/>
  <c r="AP24" i="9"/>
  <c r="AQ24" i="9"/>
  <c r="AR24" i="9"/>
  <c r="AS24" i="9"/>
  <c r="AT24" i="9"/>
  <c r="AU24" i="9"/>
  <c r="AV24" i="9"/>
  <c r="AW24" i="9"/>
  <c r="AX24" i="9"/>
  <c r="AY24" i="9"/>
  <c r="AZ24" i="9"/>
  <c r="BA24" i="9"/>
  <c r="BB24" i="9"/>
  <c r="BC24" i="9"/>
  <c r="BD24" i="9"/>
  <c r="BE24" i="9"/>
  <c r="BF24" i="9"/>
  <c r="BG24" i="9"/>
  <c r="BH24" i="9"/>
  <c r="BI24" i="9"/>
  <c r="BJ24" i="9"/>
  <c r="BK24" i="9"/>
  <c r="BL24" i="9"/>
  <c r="BM24" i="9"/>
  <c r="BN24" i="9"/>
  <c r="BO24" i="9"/>
  <c r="BP24" i="9"/>
  <c r="BQ24" i="9"/>
  <c r="BR24" i="9"/>
  <c r="BS24" i="9"/>
  <c r="BT24" i="9"/>
  <c r="BU24" i="9"/>
  <c r="BV24" i="9"/>
  <c r="BW24" i="9"/>
  <c r="BX24" i="9"/>
  <c r="BY24" i="9"/>
  <c r="BZ24"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AG25" i="9"/>
  <c r="AH25" i="9"/>
  <c r="AI25" i="9"/>
  <c r="AJ25" i="9"/>
  <c r="AK25" i="9"/>
  <c r="AL25" i="9"/>
  <c r="AM25" i="9"/>
  <c r="AN25" i="9"/>
  <c r="AO25" i="9"/>
  <c r="AP25" i="9"/>
  <c r="AQ25" i="9"/>
  <c r="AR25" i="9"/>
  <c r="AS25" i="9"/>
  <c r="AT25" i="9"/>
  <c r="AU25" i="9"/>
  <c r="AV25" i="9"/>
  <c r="AW25" i="9"/>
  <c r="AX25" i="9"/>
  <c r="AY25" i="9"/>
  <c r="AZ25" i="9"/>
  <c r="BA25" i="9"/>
  <c r="BB25" i="9"/>
  <c r="BC25" i="9"/>
  <c r="BD25" i="9"/>
  <c r="BE25" i="9"/>
  <c r="BF25" i="9"/>
  <c r="BG25" i="9"/>
  <c r="BH25" i="9"/>
  <c r="BI25" i="9"/>
  <c r="BJ25" i="9"/>
  <c r="BK25" i="9"/>
  <c r="BL25" i="9"/>
  <c r="BM25" i="9"/>
  <c r="BN25" i="9"/>
  <c r="BO25" i="9"/>
  <c r="BP25" i="9"/>
  <c r="BQ25" i="9"/>
  <c r="BR25" i="9"/>
  <c r="BS25" i="9"/>
  <c r="BT25" i="9"/>
  <c r="BU25" i="9"/>
  <c r="BV25" i="9"/>
  <c r="BW25" i="9"/>
  <c r="BX25" i="9"/>
  <c r="BY25" i="9"/>
  <c r="BZ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AG26" i="9"/>
  <c r="AH26" i="9"/>
  <c r="AI26" i="9"/>
  <c r="AJ26" i="9"/>
  <c r="AK26" i="9"/>
  <c r="AL26" i="9"/>
  <c r="AM26" i="9"/>
  <c r="AN26" i="9"/>
  <c r="AO26" i="9"/>
  <c r="AP26" i="9"/>
  <c r="AQ26" i="9"/>
  <c r="AR26" i="9"/>
  <c r="AS26" i="9"/>
  <c r="AT26" i="9"/>
  <c r="AU26" i="9"/>
  <c r="AV26" i="9"/>
  <c r="AW26" i="9"/>
  <c r="AX26" i="9"/>
  <c r="AY26" i="9"/>
  <c r="AZ26" i="9"/>
  <c r="BA26" i="9"/>
  <c r="BB26" i="9"/>
  <c r="BC26" i="9"/>
  <c r="BD26" i="9"/>
  <c r="BE26" i="9"/>
  <c r="BF26" i="9"/>
  <c r="BG26" i="9"/>
  <c r="BH26" i="9"/>
  <c r="BI26" i="9"/>
  <c r="BJ26" i="9"/>
  <c r="BK26" i="9"/>
  <c r="BL26" i="9"/>
  <c r="BM26" i="9"/>
  <c r="BN26" i="9"/>
  <c r="BO26" i="9"/>
  <c r="BP26" i="9"/>
  <c r="BQ26" i="9"/>
  <c r="BR26" i="9"/>
  <c r="BS26" i="9"/>
  <c r="BT26" i="9"/>
  <c r="BU26" i="9"/>
  <c r="BV26" i="9"/>
  <c r="BW26" i="9"/>
  <c r="BX26" i="9"/>
  <c r="BY26" i="9"/>
  <c r="BZ26" i="9"/>
  <c r="C27" i="9"/>
  <c r="D27" i="9"/>
  <c r="E27" i="9"/>
  <c r="F27" i="9"/>
  <c r="G27" i="9"/>
  <c r="H27" i="9"/>
  <c r="I27" i="9"/>
  <c r="J27" i="9"/>
  <c r="K27" i="9"/>
  <c r="L27" i="9"/>
  <c r="M27" i="9"/>
  <c r="N27" i="9"/>
  <c r="O27" i="9"/>
  <c r="P27" i="9"/>
  <c r="Q27" i="9"/>
  <c r="R27" i="9"/>
  <c r="S27" i="9"/>
  <c r="T27" i="9"/>
  <c r="U27" i="9"/>
  <c r="V27" i="9"/>
  <c r="W27" i="9"/>
  <c r="X27" i="9"/>
  <c r="Y27" i="9"/>
  <c r="Z27" i="9"/>
  <c r="AA27" i="9"/>
  <c r="AB27" i="9"/>
  <c r="AC27" i="9"/>
  <c r="AD27" i="9"/>
  <c r="AE27" i="9"/>
  <c r="AF27" i="9"/>
  <c r="AG27" i="9"/>
  <c r="AH27" i="9"/>
  <c r="AI27" i="9"/>
  <c r="AJ27" i="9"/>
  <c r="AK27" i="9"/>
  <c r="AL27" i="9"/>
  <c r="AM27" i="9"/>
  <c r="AN27" i="9"/>
  <c r="AO27" i="9"/>
  <c r="AP27" i="9"/>
  <c r="AQ27" i="9"/>
  <c r="AR27" i="9"/>
  <c r="AS27" i="9"/>
  <c r="AT27" i="9"/>
  <c r="AU27" i="9"/>
  <c r="AV27" i="9"/>
  <c r="AW27" i="9"/>
  <c r="AX27" i="9"/>
  <c r="AY27" i="9"/>
  <c r="AZ27" i="9"/>
  <c r="BA27" i="9"/>
  <c r="BB27" i="9"/>
  <c r="BC27" i="9"/>
  <c r="BD27" i="9"/>
  <c r="BE27" i="9"/>
  <c r="BF27" i="9"/>
  <c r="BG27" i="9"/>
  <c r="BH27" i="9"/>
  <c r="BI27" i="9"/>
  <c r="BJ27" i="9"/>
  <c r="BK27" i="9"/>
  <c r="BL27" i="9"/>
  <c r="BM27" i="9"/>
  <c r="BN27" i="9"/>
  <c r="BO27" i="9"/>
  <c r="BP27" i="9"/>
  <c r="BQ27" i="9"/>
  <c r="BR27" i="9"/>
  <c r="BS27" i="9"/>
  <c r="BT27" i="9"/>
  <c r="BU27" i="9"/>
  <c r="BV27" i="9"/>
  <c r="BW27" i="9"/>
  <c r="BX27" i="9"/>
  <c r="BY27" i="9"/>
  <c r="BZ27" i="9"/>
  <c r="C28" i="9"/>
  <c r="D28" i="9"/>
  <c r="E28" i="9"/>
  <c r="F28" i="9"/>
  <c r="G28" i="9"/>
  <c r="H28" i="9"/>
  <c r="I28" i="9"/>
  <c r="J28" i="9"/>
  <c r="K28" i="9"/>
  <c r="L28" i="9"/>
  <c r="M28" i="9"/>
  <c r="N28" i="9"/>
  <c r="O28" i="9"/>
  <c r="P28" i="9"/>
  <c r="Q28" i="9"/>
  <c r="R28" i="9"/>
  <c r="S28" i="9"/>
  <c r="T28" i="9"/>
  <c r="U28" i="9"/>
  <c r="V28" i="9"/>
  <c r="W28" i="9"/>
  <c r="X28" i="9"/>
  <c r="Y28" i="9"/>
  <c r="Z28" i="9"/>
  <c r="AA28" i="9"/>
  <c r="AB28" i="9"/>
  <c r="AC28" i="9"/>
  <c r="AD28" i="9"/>
  <c r="AE28" i="9"/>
  <c r="AF28" i="9"/>
  <c r="AG28" i="9"/>
  <c r="AH28" i="9"/>
  <c r="AI28" i="9"/>
  <c r="AJ28" i="9"/>
  <c r="AK28" i="9"/>
  <c r="AL28" i="9"/>
  <c r="AM28" i="9"/>
  <c r="AN28" i="9"/>
  <c r="AO28" i="9"/>
  <c r="AP28" i="9"/>
  <c r="AQ28" i="9"/>
  <c r="AR28" i="9"/>
  <c r="AS28" i="9"/>
  <c r="AT28" i="9"/>
  <c r="AU28" i="9"/>
  <c r="AV28" i="9"/>
  <c r="AW28" i="9"/>
  <c r="AX28" i="9"/>
  <c r="AY28" i="9"/>
  <c r="AZ28" i="9"/>
  <c r="BA28" i="9"/>
  <c r="BB28" i="9"/>
  <c r="BC28" i="9"/>
  <c r="BD28" i="9"/>
  <c r="BE28" i="9"/>
  <c r="BF28" i="9"/>
  <c r="BG28" i="9"/>
  <c r="BH28" i="9"/>
  <c r="BI28" i="9"/>
  <c r="BJ28" i="9"/>
  <c r="BK28" i="9"/>
  <c r="BL28" i="9"/>
  <c r="BM28" i="9"/>
  <c r="BN28" i="9"/>
  <c r="BO28" i="9"/>
  <c r="BP28" i="9"/>
  <c r="BQ28" i="9"/>
  <c r="BR28" i="9"/>
  <c r="BS28" i="9"/>
  <c r="BT28" i="9"/>
  <c r="BU28" i="9"/>
  <c r="BV28" i="9"/>
  <c r="BW28" i="9"/>
  <c r="BX28" i="9"/>
  <c r="BY28" i="9"/>
  <c r="BZ28" i="9"/>
  <c r="C29" i="9"/>
  <c r="D29" i="9"/>
  <c r="E29" i="9"/>
  <c r="F29" i="9"/>
  <c r="G29" i="9"/>
  <c r="H29" i="9"/>
  <c r="I29" i="9"/>
  <c r="J29" i="9"/>
  <c r="K29" i="9"/>
  <c r="L29" i="9"/>
  <c r="M29" i="9"/>
  <c r="N29" i="9"/>
  <c r="O29" i="9"/>
  <c r="P29" i="9"/>
  <c r="Q29" i="9"/>
  <c r="R29" i="9"/>
  <c r="S29" i="9"/>
  <c r="T29" i="9"/>
  <c r="U29" i="9"/>
  <c r="V29" i="9"/>
  <c r="W29" i="9"/>
  <c r="X29" i="9"/>
  <c r="Y29" i="9"/>
  <c r="Z29" i="9"/>
  <c r="AA29" i="9"/>
  <c r="AB29" i="9"/>
  <c r="AC29" i="9"/>
  <c r="AD29" i="9"/>
  <c r="AE29" i="9"/>
  <c r="AF29" i="9"/>
  <c r="AG29" i="9"/>
  <c r="AH29" i="9"/>
  <c r="AI29" i="9"/>
  <c r="AJ29" i="9"/>
  <c r="AK29" i="9"/>
  <c r="AL29" i="9"/>
  <c r="AM29" i="9"/>
  <c r="AN29" i="9"/>
  <c r="AO29" i="9"/>
  <c r="AP29" i="9"/>
  <c r="AQ29" i="9"/>
  <c r="AR29" i="9"/>
  <c r="AS29" i="9"/>
  <c r="AT29" i="9"/>
  <c r="AU29" i="9"/>
  <c r="AV29" i="9"/>
  <c r="AW29" i="9"/>
  <c r="AX29" i="9"/>
  <c r="AY29" i="9"/>
  <c r="AZ29" i="9"/>
  <c r="BA29" i="9"/>
  <c r="BB29" i="9"/>
  <c r="BC29" i="9"/>
  <c r="BD29" i="9"/>
  <c r="BE29" i="9"/>
  <c r="BF29" i="9"/>
  <c r="BG29" i="9"/>
  <c r="BH29" i="9"/>
  <c r="BI29" i="9"/>
  <c r="BJ29" i="9"/>
  <c r="BK29" i="9"/>
  <c r="BL29" i="9"/>
  <c r="BM29" i="9"/>
  <c r="BN29" i="9"/>
  <c r="BO29" i="9"/>
  <c r="BP29" i="9"/>
  <c r="BQ29" i="9"/>
  <c r="BR29" i="9"/>
  <c r="BS29" i="9"/>
  <c r="BT29" i="9"/>
  <c r="BU29" i="9"/>
  <c r="BV29" i="9"/>
  <c r="BW29" i="9"/>
  <c r="BX29" i="9"/>
  <c r="BY29" i="9"/>
  <c r="BZ29" i="9"/>
  <c r="C30" i="9"/>
  <c r="D30" i="9"/>
  <c r="E30" i="9"/>
  <c r="F30" i="9"/>
  <c r="G30"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AL30" i="9"/>
  <c r="AM30" i="9"/>
  <c r="AN30" i="9"/>
  <c r="AO30" i="9"/>
  <c r="AP30" i="9"/>
  <c r="AQ30" i="9"/>
  <c r="AR30" i="9"/>
  <c r="AS30" i="9"/>
  <c r="AT30" i="9"/>
  <c r="AU30" i="9"/>
  <c r="AV30" i="9"/>
  <c r="AW30" i="9"/>
  <c r="AX30" i="9"/>
  <c r="AY30" i="9"/>
  <c r="AZ30" i="9"/>
  <c r="BA30" i="9"/>
  <c r="BB30" i="9"/>
  <c r="BC30" i="9"/>
  <c r="BD30" i="9"/>
  <c r="BE30" i="9"/>
  <c r="BF30" i="9"/>
  <c r="BG30" i="9"/>
  <c r="BH30" i="9"/>
  <c r="BI30" i="9"/>
  <c r="BJ30" i="9"/>
  <c r="BK30" i="9"/>
  <c r="BL30" i="9"/>
  <c r="BM30" i="9"/>
  <c r="BN30" i="9"/>
  <c r="BO30" i="9"/>
  <c r="BP30" i="9"/>
  <c r="BQ30" i="9"/>
  <c r="BR30" i="9"/>
  <c r="BS30" i="9"/>
  <c r="BT30" i="9"/>
  <c r="BU30" i="9"/>
  <c r="BV30" i="9"/>
  <c r="BW30" i="9"/>
  <c r="BX30" i="9"/>
  <c r="BY30" i="9"/>
  <c r="BZ30" i="9"/>
  <c r="C31" i="9"/>
  <c r="D31" i="9"/>
  <c r="E31" i="9"/>
  <c r="F31" i="9"/>
  <c r="G31" i="9"/>
  <c r="H31" i="9"/>
  <c r="I31" i="9"/>
  <c r="J31" i="9"/>
  <c r="K31" i="9"/>
  <c r="L31" i="9"/>
  <c r="M31" i="9"/>
  <c r="N31" i="9"/>
  <c r="O31" i="9"/>
  <c r="P31" i="9"/>
  <c r="Q31" i="9"/>
  <c r="R31" i="9"/>
  <c r="S31" i="9"/>
  <c r="T31" i="9"/>
  <c r="U31" i="9"/>
  <c r="V31" i="9"/>
  <c r="W31" i="9"/>
  <c r="X31" i="9"/>
  <c r="Y31" i="9"/>
  <c r="Z31" i="9"/>
  <c r="AA31" i="9"/>
  <c r="AB31" i="9"/>
  <c r="AC31" i="9"/>
  <c r="AD31" i="9"/>
  <c r="AE31" i="9"/>
  <c r="AF31" i="9"/>
  <c r="AG31" i="9"/>
  <c r="AH31" i="9"/>
  <c r="AI31" i="9"/>
  <c r="AJ31" i="9"/>
  <c r="AK31" i="9"/>
  <c r="AL31" i="9"/>
  <c r="AM31" i="9"/>
  <c r="AN31" i="9"/>
  <c r="AO31" i="9"/>
  <c r="AP31" i="9"/>
  <c r="AQ31" i="9"/>
  <c r="AR31" i="9"/>
  <c r="AS31" i="9"/>
  <c r="AT31" i="9"/>
  <c r="AU31" i="9"/>
  <c r="AV31" i="9"/>
  <c r="AW31" i="9"/>
  <c r="AX31" i="9"/>
  <c r="AY31" i="9"/>
  <c r="AZ31" i="9"/>
  <c r="BA31" i="9"/>
  <c r="BB31" i="9"/>
  <c r="BC31" i="9"/>
  <c r="BD31" i="9"/>
  <c r="BE31" i="9"/>
  <c r="BF31" i="9"/>
  <c r="BG31" i="9"/>
  <c r="BH31" i="9"/>
  <c r="BI31" i="9"/>
  <c r="BJ31" i="9"/>
  <c r="BK31" i="9"/>
  <c r="BL31" i="9"/>
  <c r="BM31" i="9"/>
  <c r="BN31" i="9"/>
  <c r="BO31" i="9"/>
  <c r="BP31" i="9"/>
  <c r="BQ31" i="9"/>
  <c r="BR31" i="9"/>
  <c r="BS31" i="9"/>
  <c r="BT31" i="9"/>
  <c r="BU31" i="9"/>
  <c r="BV31" i="9"/>
  <c r="BW31" i="9"/>
  <c r="BX31" i="9"/>
  <c r="BY31" i="9"/>
  <c r="BZ31" i="9"/>
  <c r="C32" i="9"/>
  <c r="D32" i="9"/>
  <c r="E32" i="9"/>
  <c r="F32" i="9"/>
  <c r="G32" i="9"/>
  <c r="H32" i="9"/>
  <c r="I32" i="9"/>
  <c r="J32" i="9"/>
  <c r="K32" i="9"/>
  <c r="L32" i="9"/>
  <c r="M32" i="9"/>
  <c r="N32" i="9"/>
  <c r="O32" i="9"/>
  <c r="P32" i="9"/>
  <c r="Q32" i="9"/>
  <c r="R32" i="9"/>
  <c r="S32" i="9"/>
  <c r="T32" i="9"/>
  <c r="U32" i="9"/>
  <c r="V32" i="9"/>
  <c r="W32" i="9"/>
  <c r="X32" i="9"/>
  <c r="Y32" i="9"/>
  <c r="Z32" i="9"/>
  <c r="AA32" i="9"/>
  <c r="AB32" i="9"/>
  <c r="AC32" i="9"/>
  <c r="AD32" i="9"/>
  <c r="AE32" i="9"/>
  <c r="AF32" i="9"/>
  <c r="AG32" i="9"/>
  <c r="AH32" i="9"/>
  <c r="AI32" i="9"/>
  <c r="AJ32" i="9"/>
  <c r="AK32" i="9"/>
  <c r="AL32" i="9"/>
  <c r="AM32" i="9"/>
  <c r="AN32" i="9"/>
  <c r="AO32" i="9"/>
  <c r="AP32" i="9"/>
  <c r="AQ32" i="9"/>
  <c r="AR32" i="9"/>
  <c r="AS32" i="9"/>
  <c r="AT32" i="9"/>
  <c r="AU32" i="9"/>
  <c r="AV32" i="9"/>
  <c r="AW32" i="9"/>
  <c r="AX32" i="9"/>
  <c r="AY32" i="9"/>
  <c r="AZ32" i="9"/>
  <c r="BA32" i="9"/>
  <c r="BB32" i="9"/>
  <c r="BC32" i="9"/>
  <c r="BD32" i="9"/>
  <c r="BE32" i="9"/>
  <c r="BF32" i="9"/>
  <c r="BG32" i="9"/>
  <c r="BH32" i="9"/>
  <c r="BI32" i="9"/>
  <c r="BJ32" i="9"/>
  <c r="BK32" i="9"/>
  <c r="BL32" i="9"/>
  <c r="BM32" i="9"/>
  <c r="BN32" i="9"/>
  <c r="BO32" i="9"/>
  <c r="BP32" i="9"/>
  <c r="BQ32" i="9"/>
  <c r="BR32" i="9"/>
  <c r="BS32" i="9"/>
  <c r="BT32" i="9"/>
  <c r="BU32" i="9"/>
  <c r="BV32" i="9"/>
  <c r="BW32" i="9"/>
  <c r="BX32" i="9"/>
  <c r="BY32" i="9"/>
  <c r="BZ32" i="9"/>
  <c r="C33" i="9"/>
  <c r="D33" i="9"/>
  <c r="E33" i="9"/>
  <c r="F33" i="9"/>
  <c r="G33" i="9"/>
  <c r="H33" i="9"/>
  <c r="I33" i="9"/>
  <c r="J33" i="9"/>
  <c r="K33" i="9"/>
  <c r="L33" i="9"/>
  <c r="M33" i="9"/>
  <c r="N33" i="9"/>
  <c r="O33" i="9"/>
  <c r="P33" i="9"/>
  <c r="Q33" i="9"/>
  <c r="R33" i="9"/>
  <c r="S33" i="9"/>
  <c r="T33" i="9"/>
  <c r="U33" i="9"/>
  <c r="V33" i="9"/>
  <c r="W33" i="9"/>
  <c r="X33" i="9"/>
  <c r="Y33" i="9"/>
  <c r="Z33" i="9"/>
  <c r="AA33" i="9"/>
  <c r="AB33" i="9"/>
  <c r="AC33" i="9"/>
  <c r="AD33" i="9"/>
  <c r="AE33" i="9"/>
  <c r="AF33" i="9"/>
  <c r="AG33" i="9"/>
  <c r="AH33" i="9"/>
  <c r="AI33" i="9"/>
  <c r="AJ33" i="9"/>
  <c r="AK33" i="9"/>
  <c r="AL33" i="9"/>
  <c r="AM33" i="9"/>
  <c r="AN33" i="9"/>
  <c r="AO33" i="9"/>
  <c r="AP33" i="9"/>
  <c r="AQ33" i="9"/>
  <c r="AR33" i="9"/>
  <c r="AS33" i="9"/>
  <c r="AT33" i="9"/>
  <c r="AU33" i="9"/>
  <c r="AV33" i="9"/>
  <c r="AW33" i="9"/>
  <c r="AX33" i="9"/>
  <c r="AY33" i="9"/>
  <c r="AZ33" i="9"/>
  <c r="BA33" i="9"/>
  <c r="BB33" i="9"/>
  <c r="BC33" i="9"/>
  <c r="BD33" i="9"/>
  <c r="BE33" i="9"/>
  <c r="BF33" i="9"/>
  <c r="BG33" i="9"/>
  <c r="BH33" i="9"/>
  <c r="BI33" i="9"/>
  <c r="BJ33" i="9"/>
  <c r="BK33" i="9"/>
  <c r="BL33" i="9"/>
  <c r="BM33" i="9"/>
  <c r="BN33" i="9"/>
  <c r="BO33" i="9"/>
  <c r="BP33" i="9"/>
  <c r="BQ33" i="9"/>
  <c r="BR33" i="9"/>
  <c r="BS33" i="9"/>
  <c r="BT33" i="9"/>
  <c r="BU33" i="9"/>
  <c r="BV33" i="9"/>
  <c r="BW33" i="9"/>
  <c r="BX33" i="9"/>
  <c r="BY33" i="9"/>
  <c r="BZ33" i="9"/>
  <c r="C34" i="9"/>
  <c r="D34" i="9"/>
  <c r="E34" i="9"/>
  <c r="F34" i="9"/>
  <c r="G34" i="9"/>
  <c r="H34" i="9"/>
  <c r="I34" i="9"/>
  <c r="J34" i="9"/>
  <c r="K34" i="9"/>
  <c r="L34" i="9"/>
  <c r="M34" i="9"/>
  <c r="N34" i="9"/>
  <c r="O34" i="9"/>
  <c r="P34" i="9"/>
  <c r="Q34" i="9"/>
  <c r="R34" i="9"/>
  <c r="S34" i="9"/>
  <c r="T34" i="9"/>
  <c r="U34" i="9"/>
  <c r="V34" i="9"/>
  <c r="W34" i="9"/>
  <c r="X34" i="9"/>
  <c r="Y34" i="9"/>
  <c r="Z34" i="9"/>
  <c r="AA34" i="9"/>
  <c r="AB34" i="9"/>
  <c r="AC34" i="9"/>
  <c r="AD34" i="9"/>
  <c r="AE34" i="9"/>
  <c r="AF34" i="9"/>
  <c r="AG34" i="9"/>
  <c r="AH34" i="9"/>
  <c r="AI34" i="9"/>
  <c r="AJ34" i="9"/>
  <c r="AK34" i="9"/>
  <c r="AL34" i="9"/>
  <c r="AM34" i="9"/>
  <c r="AN34" i="9"/>
  <c r="AO34" i="9"/>
  <c r="AP34" i="9"/>
  <c r="AQ34" i="9"/>
  <c r="AR34" i="9"/>
  <c r="AS34" i="9"/>
  <c r="AT34" i="9"/>
  <c r="AU34" i="9"/>
  <c r="AV34" i="9"/>
  <c r="AW34" i="9"/>
  <c r="AX34" i="9"/>
  <c r="AY34" i="9"/>
  <c r="AZ34" i="9"/>
  <c r="BA34" i="9"/>
  <c r="BB34" i="9"/>
  <c r="BC34" i="9"/>
  <c r="BD34" i="9"/>
  <c r="BE34" i="9"/>
  <c r="BF34" i="9"/>
  <c r="BG34" i="9"/>
  <c r="BH34" i="9"/>
  <c r="BI34" i="9"/>
  <c r="BJ34" i="9"/>
  <c r="BK34" i="9"/>
  <c r="BL34" i="9"/>
  <c r="BM34" i="9"/>
  <c r="BN34" i="9"/>
  <c r="BO34" i="9"/>
  <c r="BP34" i="9"/>
  <c r="BQ34" i="9"/>
  <c r="BR34" i="9"/>
  <c r="BS34" i="9"/>
  <c r="BT34" i="9"/>
  <c r="BU34" i="9"/>
  <c r="BV34" i="9"/>
  <c r="BW34" i="9"/>
  <c r="BX34" i="9"/>
  <c r="BY34" i="9"/>
  <c r="BZ34" i="9"/>
  <c r="C35" i="9"/>
  <c r="D35" i="9"/>
  <c r="E35" i="9"/>
  <c r="F35" i="9"/>
  <c r="G35" i="9"/>
  <c r="H35" i="9"/>
  <c r="I35" i="9"/>
  <c r="J35" i="9"/>
  <c r="K35" i="9"/>
  <c r="L35" i="9"/>
  <c r="M35" i="9"/>
  <c r="N35" i="9"/>
  <c r="O35" i="9"/>
  <c r="P35" i="9"/>
  <c r="Q35" i="9"/>
  <c r="R35" i="9"/>
  <c r="S35" i="9"/>
  <c r="T35" i="9"/>
  <c r="U35" i="9"/>
  <c r="V35" i="9"/>
  <c r="W35" i="9"/>
  <c r="X35" i="9"/>
  <c r="Y35" i="9"/>
  <c r="Z35" i="9"/>
  <c r="AA35" i="9"/>
  <c r="AB35" i="9"/>
  <c r="AC35" i="9"/>
  <c r="AD35" i="9"/>
  <c r="AE35" i="9"/>
  <c r="AF35" i="9"/>
  <c r="AG35" i="9"/>
  <c r="AH35" i="9"/>
  <c r="AI35" i="9"/>
  <c r="AJ35" i="9"/>
  <c r="AK35" i="9"/>
  <c r="AL35" i="9"/>
  <c r="AM35" i="9"/>
  <c r="AN35" i="9"/>
  <c r="AO35" i="9"/>
  <c r="AP35" i="9"/>
  <c r="AQ35" i="9"/>
  <c r="AR35" i="9"/>
  <c r="AS35" i="9"/>
  <c r="AT35" i="9"/>
  <c r="AU35" i="9"/>
  <c r="AV35" i="9"/>
  <c r="AW35" i="9"/>
  <c r="AX35" i="9"/>
  <c r="AY35" i="9"/>
  <c r="AZ35" i="9"/>
  <c r="BA35" i="9"/>
  <c r="BB35" i="9"/>
  <c r="BC35" i="9"/>
  <c r="BD35" i="9"/>
  <c r="BE35" i="9"/>
  <c r="BF35" i="9"/>
  <c r="BG35" i="9"/>
  <c r="BH35" i="9"/>
  <c r="BI35" i="9"/>
  <c r="BJ35" i="9"/>
  <c r="BK35" i="9"/>
  <c r="BL35" i="9"/>
  <c r="BM35" i="9"/>
  <c r="BN35" i="9"/>
  <c r="BO35" i="9"/>
  <c r="BP35" i="9"/>
  <c r="BQ35" i="9"/>
  <c r="BR35" i="9"/>
  <c r="BS35" i="9"/>
  <c r="BT35" i="9"/>
  <c r="BU35" i="9"/>
  <c r="BV35" i="9"/>
  <c r="BW35" i="9"/>
  <c r="BX35" i="9"/>
  <c r="BY35" i="9"/>
  <c r="BZ35" i="9"/>
  <c r="C36" i="9"/>
  <c r="D36" i="9"/>
  <c r="E36" i="9"/>
  <c r="F36" i="9"/>
  <c r="G36" i="9"/>
  <c r="H36" i="9"/>
  <c r="I36" i="9"/>
  <c r="J36" i="9"/>
  <c r="K36" i="9"/>
  <c r="L36" i="9"/>
  <c r="M36" i="9"/>
  <c r="N36" i="9"/>
  <c r="O36" i="9"/>
  <c r="P36" i="9"/>
  <c r="Q36" i="9"/>
  <c r="R36" i="9"/>
  <c r="S36" i="9"/>
  <c r="T36" i="9"/>
  <c r="U36" i="9"/>
  <c r="V36" i="9"/>
  <c r="W36" i="9"/>
  <c r="X36" i="9"/>
  <c r="Y36" i="9"/>
  <c r="Z36" i="9"/>
  <c r="AA36" i="9"/>
  <c r="AB36" i="9"/>
  <c r="AC36" i="9"/>
  <c r="AD36" i="9"/>
  <c r="AE36" i="9"/>
  <c r="AF36" i="9"/>
  <c r="AG36" i="9"/>
  <c r="AH36" i="9"/>
  <c r="AI36" i="9"/>
  <c r="AJ36" i="9"/>
  <c r="AK36" i="9"/>
  <c r="AL36" i="9"/>
  <c r="AM36" i="9"/>
  <c r="AN36" i="9"/>
  <c r="AO36" i="9"/>
  <c r="AP36" i="9"/>
  <c r="AQ36" i="9"/>
  <c r="AR36" i="9"/>
  <c r="AS36" i="9"/>
  <c r="AT36" i="9"/>
  <c r="AU36" i="9"/>
  <c r="AV36" i="9"/>
  <c r="AW36" i="9"/>
  <c r="AX36" i="9"/>
  <c r="AY36" i="9"/>
  <c r="AZ36" i="9"/>
  <c r="BA36" i="9"/>
  <c r="BB36" i="9"/>
  <c r="BC36" i="9"/>
  <c r="BD36" i="9"/>
  <c r="BE36" i="9"/>
  <c r="BF36" i="9"/>
  <c r="BG36" i="9"/>
  <c r="BH36" i="9"/>
  <c r="BI36" i="9"/>
  <c r="BJ36" i="9"/>
  <c r="BK36" i="9"/>
  <c r="BL36" i="9"/>
  <c r="BM36" i="9"/>
  <c r="BN36" i="9"/>
  <c r="BO36" i="9"/>
  <c r="BP36" i="9"/>
  <c r="BQ36" i="9"/>
  <c r="BR36" i="9"/>
  <c r="BS36" i="9"/>
  <c r="BT36" i="9"/>
  <c r="BU36" i="9"/>
  <c r="BV36" i="9"/>
  <c r="BW36" i="9"/>
  <c r="BX36" i="9"/>
  <c r="BY36" i="9"/>
  <c r="BZ36" i="9"/>
  <c r="C37" i="9"/>
  <c r="D37" i="9"/>
  <c r="E37" i="9"/>
  <c r="F37" i="9"/>
  <c r="G37" i="9"/>
  <c r="H37" i="9"/>
  <c r="I37" i="9"/>
  <c r="J37" i="9"/>
  <c r="K37" i="9"/>
  <c r="L37" i="9"/>
  <c r="M37" i="9"/>
  <c r="N37" i="9"/>
  <c r="O37" i="9"/>
  <c r="P37" i="9"/>
  <c r="Q37" i="9"/>
  <c r="R37" i="9"/>
  <c r="S37" i="9"/>
  <c r="T37" i="9"/>
  <c r="U37" i="9"/>
  <c r="V37" i="9"/>
  <c r="W37" i="9"/>
  <c r="X37" i="9"/>
  <c r="Y37" i="9"/>
  <c r="Z37" i="9"/>
  <c r="AA37" i="9"/>
  <c r="AB37" i="9"/>
  <c r="AC37" i="9"/>
  <c r="AD37" i="9"/>
  <c r="AE37" i="9"/>
  <c r="AF37" i="9"/>
  <c r="AG37" i="9"/>
  <c r="AH37" i="9"/>
  <c r="AI37" i="9"/>
  <c r="AJ37" i="9"/>
  <c r="AK37" i="9"/>
  <c r="AL37" i="9"/>
  <c r="AM37" i="9"/>
  <c r="AN37" i="9"/>
  <c r="AO37" i="9"/>
  <c r="AP37" i="9"/>
  <c r="AQ37" i="9"/>
  <c r="AR37" i="9"/>
  <c r="AS37" i="9"/>
  <c r="AT37" i="9"/>
  <c r="AU37" i="9"/>
  <c r="AV37" i="9"/>
  <c r="AW37" i="9"/>
  <c r="AX37" i="9"/>
  <c r="AY37" i="9"/>
  <c r="AZ37" i="9"/>
  <c r="BA37" i="9"/>
  <c r="BB37" i="9"/>
  <c r="BC37" i="9"/>
  <c r="BD37" i="9"/>
  <c r="BE37" i="9"/>
  <c r="BF37" i="9"/>
  <c r="BG37" i="9"/>
  <c r="BH37" i="9"/>
  <c r="BI37" i="9"/>
  <c r="BJ37" i="9"/>
  <c r="BK37" i="9"/>
  <c r="BL37" i="9"/>
  <c r="BM37" i="9"/>
  <c r="BN37" i="9"/>
  <c r="BO37" i="9"/>
  <c r="BP37" i="9"/>
  <c r="BQ37" i="9"/>
  <c r="BR37" i="9"/>
  <c r="BS37" i="9"/>
  <c r="BT37" i="9"/>
  <c r="BU37" i="9"/>
  <c r="BV37" i="9"/>
  <c r="BW37" i="9"/>
  <c r="BX37" i="9"/>
  <c r="BY37" i="9"/>
  <c r="BZ37" i="9"/>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AK2" i="3"/>
  <c r="AL2" i="3"/>
  <c r="AM2" i="3"/>
  <c r="AN2" i="3"/>
  <c r="AO2" i="3"/>
  <c r="AP2" i="3"/>
  <c r="AQ2" i="3"/>
  <c r="AR2" i="3"/>
  <c r="AS2" i="3"/>
  <c r="AT2" i="3"/>
  <c r="AU2" i="3"/>
  <c r="AV2" i="3"/>
  <c r="AW2" i="3"/>
  <c r="AX2" i="3"/>
  <c r="AY2" i="3"/>
  <c r="AZ2" i="3"/>
  <c r="BA2" i="3"/>
  <c r="BB2" i="3"/>
  <c r="BC2" i="3"/>
  <c r="BD2" i="3"/>
  <c r="BE2" i="3"/>
  <c r="BF2" i="3"/>
  <c r="BG2" i="3"/>
  <c r="BH2" i="3"/>
  <c r="BI2" i="3"/>
  <c r="BJ2" i="3"/>
  <c r="BK2" i="3"/>
  <c r="BL2" i="3"/>
  <c r="BM2" i="3"/>
  <c r="BN2" i="3"/>
  <c r="BO2" i="3"/>
  <c r="BP2" i="3"/>
  <c r="BQ2" i="3"/>
  <c r="BR2" i="3"/>
  <c r="BS2" i="3"/>
  <c r="BT2" i="3"/>
  <c r="BU2" i="3"/>
  <c r="BV2" i="3"/>
  <c r="BW2" i="3"/>
  <c r="BX2" i="3"/>
  <c r="BY2" i="3"/>
  <c r="BZ2" i="3"/>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AJ3" i="3"/>
  <c r="AK3" i="3"/>
  <c r="AL3" i="3"/>
  <c r="AM3" i="3"/>
  <c r="AN3" i="3"/>
  <c r="AO3" i="3"/>
  <c r="AP3" i="3"/>
  <c r="AQ3" i="3"/>
  <c r="AR3" i="3"/>
  <c r="AS3" i="3"/>
  <c r="AT3" i="3"/>
  <c r="AU3" i="3"/>
  <c r="AV3" i="3"/>
  <c r="AW3" i="3"/>
  <c r="AX3" i="3"/>
  <c r="AY3" i="3"/>
  <c r="AZ3" i="3"/>
  <c r="BA3" i="3"/>
  <c r="BB3" i="3"/>
  <c r="BC3" i="3"/>
  <c r="BD3" i="3"/>
  <c r="BE3" i="3"/>
  <c r="BF3" i="3"/>
  <c r="BG3" i="3"/>
  <c r="BH3" i="3"/>
  <c r="BI3" i="3"/>
  <c r="BJ3" i="3"/>
  <c r="BK3" i="3"/>
  <c r="BL3" i="3"/>
  <c r="BM3" i="3"/>
  <c r="BN3" i="3"/>
  <c r="BO3" i="3"/>
  <c r="BP3" i="3"/>
  <c r="BQ3" i="3"/>
  <c r="BR3" i="3"/>
  <c r="BS3" i="3"/>
  <c r="BT3" i="3"/>
  <c r="BU3" i="3"/>
  <c r="BV3" i="3"/>
  <c r="BW3" i="3"/>
  <c r="BX3" i="3"/>
  <c r="BY3" i="3"/>
  <c r="BZ3"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AM4" i="3"/>
  <c r="AN4" i="3"/>
  <c r="AO4" i="3"/>
  <c r="AP4" i="3"/>
  <c r="AQ4" i="3"/>
  <c r="AR4" i="3"/>
  <c r="AS4" i="3"/>
  <c r="AT4" i="3"/>
  <c r="AU4" i="3"/>
  <c r="AV4" i="3"/>
  <c r="AW4" i="3"/>
  <c r="AX4" i="3"/>
  <c r="AY4" i="3"/>
  <c r="AZ4" i="3"/>
  <c r="BA4" i="3"/>
  <c r="BB4" i="3"/>
  <c r="BC4" i="3"/>
  <c r="BD4" i="3"/>
  <c r="BE4" i="3"/>
  <c r="BF4" i="3"/>
  <c r="BG4" i="3"/>
  <c r="BH4" i="3"/>
  <c r="BI4" i="3"/>
  <c r="BJ4" i="3"/>
  <c r="BK4" i="3"/>
  <c r="BL4" i="3"/>
  <c r="BM4" i="3"/>
  <c r="BN4" i="3"/>
  <c r="BO4" i="3"/>
  <c r="BP4" i="3"/>
  <c r="BQ4" i="3"/>
  <c r="BR4" i="3"/>
  <c r="BS4" i="3"/>
  <c r="BT4" i="3"/>
  <c r="BU4" i="3"/>
  <c r="BV4" i="3"/>
  <c r="BW4" i="3"/>
  <c r="BX4" i="3"/>
  <c r="BY4" i="3"/>
  <c r="BZ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AJ5" i="3"/>
  <c r="AK5" i="3"/>
  <c r="AL5" i="3"/>
  <c r="AM5" i="3"/>
  <c r="AN5" i="3"/>
  <c r="AO5" i="3"/>
  <c r="AP5" i="3"/>
  <c r="AQ5" i="3"/>
  <c r="AR5" i="3"/>
  <c r="AS5" i="3"/>
  <c r="AT5" i="3"/>
  <c r="AU5" i="3"/>
  <c r="AV5" i="3"/>
  <c r="AW5" i="3"/>
  <c r="AX5" i="3"/>
  <c r="AY5" i="3"/>
  <c r="AZ5" i="3"/>
  <c r="BA5" i="3"/>
  <c r="BB5" i="3"/>
  <c r="BC5" i="3"/>
  <c r="BD5" i="3"/>
  <c r="BE5" i="3"/>
  <c r="BF5" i="3"/>
  <c r="BG5" i="3"/>
  <c r="BH5" i="3"/>
  <c r="BI5" i="3"/>
  <c r="BJ5" i="3"/>
  <c r="BK5" i="3"/>
  <c r="BL5" i="3"/>
  <c r="BM5" i="3"/>
  <c r="BN5" i="3"/>
  <c r="BO5" i="3"/>
  <c r="BP5" i="3"/>
  <c r="BQ5" i="3"/>
  <c r="BR5" i="3"/>
  <c r="BS5" i="3"/>
  <c r="BT5" i="3"/>
  <c r="BU5" i="3"/>
  <c r="BV5" i="3"/>
  <c r="BW5" i="3"/>
  <c r="BX5" i="3"/>
  <c r="BY5" i="3"/>
  <c r="BZ5" i="3"/>
  <c r="C6" i="3"/>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AP6" i="3"/>
  <c r="AQ6" i="3"/>
  <c r="AR6" i="3"/>
  <c r="AS6" i="3"/>
  <c r="AT6" i="3"/>
  <c r="AU6" i="3"/>
  <c r="AV6" i="3"/>
  <c r="AW6" i="3"/>
  <c r="AX6" i="3"/>
  <c r="AY6" i="3"/>
  <c r="AZ6" i="3"/>
  <c r="BA6" i="3"/>
  <c r="BB6" i="3"/>
  <c r="BC6" i="3"/>
  <c r="BD6" i="3"/>
  <c r="BE6" i="3"/>
  <c r="BF6" i="3"/>
  <c r="BG6" i="3"/>
  <c r="BH6" i="3"/>
  <c r="BI6" i="3"/>
  <c r="BJ6" i="3"/>
  <c r="BK6" i="3"/>
  <c r="BL6" i="3"/>
  <c r="BM6" i="3"/>
  <c r="BN6" i="3"/>
  <c r="BO6" i="3"/>
  <c r="BP6" i="3"/>
  <c r="BQ6" i="3"/>
  <c r="BR6" i="3"/>
  <c r="BS6" i="3"/>
  <c r="BT6" i="3"/>
  <c r="BU6" i="3"/>
  <c r="BV6" i="3"/>
  <c r="BW6" i="3"/>
  <c r="BX6" i="3"/>
  <c r="BY6" i="3"/>
  <c r="BZ6" i="3"/>
  <c r="C7" i="3"/>
  <c r="D7"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AI7" i="3"/>
  <c r="AJ7" i="3"/>
  <c r="AK7" i="3"/>
  <c r="AL7" i="3"/>
  <c r="AM7" i="3"/>
  <c r="AN7" i="3"/>
  <c r="AO7" i="3"/>
  <c r="AP7" i="3"/>
  <c r="AQ7" i="3"/>
  <c r="AR7" i="3"/>
  <c r="AS7" i="3"/>
  <c r="AT7" i="3"/>
  <c r="AU7" i="3"/>
  <c r="AV7" i="3"/>
  <c r="AW7" i="3"/>
  <c r="AX7" i="3"/>
  <c r="AY7" i="3"/>
  <c r="AZ7" i="3"/>
  <c r="BA7" i="3"/>
  <c r="BB7" i="3"/>
  <c r="BC7" i="3"/>
  <c r="BD7" i="3"/>
  <c r="BE7" i="3"/>
  <c r="BF7" i="3"/>
  <c r="BG7" i="3"/>
  <c r="BH7" i="3"/>
  <c r="BI7" i="3"/>
  <c r="BJ7" i="3"/>
  <c r="BK7" i="3"/>
  <c r="BL7" i="3"/>
  <c r="BM7" i="3"/>
  <c r="BN7" i="3"/>
  <c r="BO7" i="3"/>
  <c r="BP7" i="3"/>
  <c r="BQ7" i="3"/>
  <c r="BR7" i="3"/>
  <c r="BS7" i="3"/>
  <c r="BT7" i="3"/>
  <c r="BU7" i="3"/>
  <c r="BV7" i="3"/>
  <c r="BW7" i="3"/>
  <c r="BX7" i="3"/>
  <c r="BY7" i="3"/>
  <c r="BZ7"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AJ8" i="3"/>
  <c r="AK8" i="3"/>
  <c r="AL8" i="3"/>
  <c r="AM8" i="3"/>
  <c r="AN8" i="3"/>
  <c r="AO8" i="3"/>
  <c r="AP8" i="3"/>
  <c r="AQ8" i="3"/>
  <c r="AR8" i="3"/>
  <c r="AS8" i="3"/>
  <c r="AT8" i="3"/>
  <c r="AU8" i="3"/>
  <c r="AV8" i="3"/>
  <c r="AW8" i="3"/>
  <c r="AX8" i="3"/>
  <c r="AY8" i="3"/>
  <c r="AZ8" i="3"/>
  <c r="BA8" i="3"/>
  <c r="BB8" i="3"/>
  <c r="BC8" i="3"/>
  <c r="BD8" i="3"/>
  <c r="BE8" i="3"/>
  <c r="BF8" i="3"/>
  <c r="BG8" i="3"/>
  <c r="BH8" i="3"/>
  <c r="BI8" i="3"/>
  <c r="BJ8" i="3"/>
  <c r="BK8" i="3"/>
  <c r="BL8" i="3"/>
  <c r="BM8" i="3"/>
  <c r="BN8" i="3"/>
  <c r="BO8" i="3"/>
  <c r="BP8" i="3"/>
  <c r="BQ8" i="3"/>
  <c r="BR8" i="3"/>
  <c r="BS8" i="3"/>
  <c r="BT8" i="3"/>
  <c r="BU8" i="3"/>
  <c r="BV8" i="3"/>
  <c r="BW8" i="3"/>
  <c r="BX8" i="3"/>
  <c r="BY8" i="3"/>
  <c r="BZ8" i="3"/>
  <c r="C9" i="3"/>
  <c r="D9"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AM9" i="3"/>
  <c r="AN9" i="3"/>
  <c r="AO9" i="3"/>
  <c r="AP9" i="3"/>
  <c r="AQ9" i="3"/>
  <c r="AR9" i="3"/>
  <c r="AS9" i="3"/>
  <c r="AT9" i="3"/>
  <c r="AU9" i="3"/>
  <c r="AV9" i="3"/>
  <c r="AW9" i="3"/>
  <c r="AX9" i="3"/>
  <c r="AY9" i="3"/>
  <c r="AZ9" i="3"/>
  <c r="BA9" i="3"/>
  <c r="BB9" i="3"/>
  <c r="BC9" i="3"/>
  <c r="BD9" i="3"/>
  <c r="BE9" i="3"/>
  <c r="BF9" i="3"/>
  <c r="BG9" i="3"/>
  <c r="BH9" i="3"/>
  <c r="BI9" i="3"/>
  <c r="BJ9" i="3"/>
  <c r="BK9" i="3"/>
  <c r="BL9" i="3"/>
  <c r="BM9" i="3"/>
  <c r="BN9" i="3"/>
  <c r="BO9" i="3"/>
  <c r="BP9" i="3"/>
  <c r="BQ9" i="3"/>
  <c r="BR9" i="3"/>
  <c r="BS9" i="3"/>
  <c r="BT9" i="3"/>
  <c r="BU9" i="3"/>
  <c r="BV9" i="3"/>
  <c r="BW9" i="3"/>
  <c r="BX9" i="3"/>
  <c r="BY9" i="3"/>
  <c r="BZ9"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AO10" i="3"/>
  <c r="AP10" i="3"/>
  <c r="AQ10" i="3"/>
  <c r="AR10" i="3"/>
  <c r="AS10" i="3"/>
  <c r="AT10" i="3"/>
  <c r="AU10" i="3"/>
  <c r="AV10" i="3"/>
  <c r="AW10" i="3"/>
  <c r="AX10" i="3"/>
  <c r="AY10" i="3"/>
  <c r="AZ10" i="3"/>
  <c r="BA10" i="3"/>
  <c r="BB10" i="3"/>
  <c r="BC10" i="3"/>
  <c r="BD10" i="3"/>
  <c r="BE10" i="3"/>
  <c r="BF10" i="3"/>
  <c r="BG10" i="3"/>
  <c r="BH10" i="3"/>
  <c r="BI10" i="3"/>
  <c r="BJ10" i="3"/>
  <c r="BK10" i="3"/>
  <c r="BL10" i="3"/>
  <c r="BM10" i="3"/>
  <c r="BN10" i="3"/>
  <c r="BO10" i="3"/>
  <c r="BP10" i="3"/>
  <c r="BQ10" i="3"/>
  <c r="BR10" i="3"/>
  <c r="BS10" i="3"/>
  <c r="BT10" i="3"/>
  <c r="BU10" i="3"/>
  <c r="BV10" i="3"/>
  <c r="BW10" i="3"/>
  <c r="BX10" i="3"/>
  <c r="BY10" i="3"/>
  <c r="BZ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AO11" i="3"/>
  <c r="AP11" i="3"/>
  <c r="AQ11" i="3"/>
  <c r="AR11" i="3"/>
  <c r="AS11" i="3"/>
  <c r="AT11" i="3"/>
  <c r="AU11" i="3"/>
  <c r="AV11" i="3"/>
  <c r="AW11" i="3"/>
  <c r="AX11" i="3"/>
  <c r="AY11" i="3"/>
  <c r="AZ11" i="3"/>
  <c r="BA11" i="3"/>
  <c r="BB11" i="3"/>
  <c r="BC11" i="3"/>
  <c r="BD11" i="3"/>
  <c r="BE11" i="3"/>
  <c r="BF11" i="3"/>
  <c r="BG11" i="3"/>
  <c r="BH11" i="3"/>
  <c r="BI11" i="3"/>
  <c r="BJ11" i="3"/>
  <c r="BK11" i="3"/>
  <c r="BL11" i="3"/>
  <c r="BM11" i="3"/>
  <c r="BN11" i="3"/>
  <c r="BO11" i="3"/>
  <c r="BP11" i="3"/>
  <c r="BQ11" i="3"/>
  <c r="BR11" i="3"/>
  <c r="BS11" i="3"/>
  <c r="BT11" i="3"/>
  <c r="BU11" i="3"/>
  <c r="BV11" i="3"/>
  <c r="BW11" i="3"/>
  <c r="BX11" i="3"/>
  <c r="BY11" i="3"/>
  <c r="BZ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AO12" i="3"/>
  <c r="AP12" i="3"/>
  <c r="AQ12" i="3"/>
  <c r="AR12" i="3"/>
  <c r="AS12" i="3"/>
  <c r="AT12" i="3"/>
  <c r="AU12" i="3"/>
  <c r="AV12" i="3"/>
  <c r="AW12" i="3"/>
  <c r="AX12" i="3"/>
  <c r="AY12" i="3"/>
  <c r="AZ12" i="3"/>
  <c r="BA12" i="3"/>
  <c r="BB12" i="3"/>
  <c r="BC12" i="3"/>
  <c r="BD12" i="3"/>
  <c r="BE12" i="3"/>
  <c r="BF12" i="3"/>
  <c r="BG12" i="3"/>
  <c r="BH12" i="3"/>
  <c r="BI12" i="3"/>
  <c r="BJ12" i="3"/>
  <c r="BK12" i="3"/>
  <c r="BL12" i="3"/>
  <c r="BM12" i="3"/>
  <c r="BN12" i="3"/>
  <c r="BO12" i="3"/>
  <c r="BP12" i="3"/>
  <c r="BQ12" i="3"/>
  <c r="BR12" i="3"/>
  <c r="BS12" i="3"/>
  <c r="BT12" i="3"/>
  <c r="BU12" i="3"/>
  <c r="BV12" i="3"/>
  <c r="BW12" i="3"/>
  <c r="BX12" i="3"/>
  <c r="BY12" i="3"/>
  <c r="BZ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AO13" i="3"/>
  <c r="AP13" i="3"/>
  <c r="AQ13" i="3"/>
  <c r="AR13" i="3"/>
  <c r="AS13" i="3"/>
  <c r="AT13" i="3"/>
  <c r="AU13" i="3"/>
  <c r="AV13" i="3"/>
  <c r="AW13" i="3"/>
  <c r="AX13" i="3"/>
  <c r="AY13" i="3"/>
  <c r="AZ13" i="3"/>
  <c r="BA13" i="3"/>
  <c r="BB13" i="3"/>
  <c r="BC13" i="3"/>
  <c r="BD13" i="3"/>
  <c r="BE13" i="3"/>
  <c r="BF13" i="3"/>
  <c r="BG13" i="3"/>
  <c r="BH13" i="3"/>
  <c r="BI13" i="3"/>
  <c r="BJ13" i="3"/>
  <c r="BK13" i="3"/>
  <c r="BL13" i="3"/>
  <c r="BM13" i="3"/>
  <c r="BN13" i="3"/>
  <c r="BO13" i="3"/>
  <c r="BP13" i="3"/>
  <c r="BQ13" i="3"/>
  <c r="BR13" i="3"/>
  <c r="BS13" i="3"/>
  <c r="BT13" i="3"/>
  <c r="BU13" i="3"/>
  <c r="BV13" i="3"/>
  <c r="BW13" i="3"/>
  <c r="BX13" i="3"/>
  <c r="BY13" i="3"/>
  <c r="BZ13" i="3"/>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AO14" i="3"/>
  <c r="AP14" i="3"/>
  <c r="AQ14" i="3"/>
  <c r="AR14" i="3"/>
  <c r="AS14" i="3"/>
  <c r="AT14" i="3"/>
  <c r="AU14" i="3"/>
  <c r="AV14" i="3"/>
  <c r="AW14" i="3"/>
  <c r="AX14" i="3"/>
  <c r="AY14" i="3"/>
  <c r="AZ14" i="3"/>
  <c r="BA14" i="3"/>
  <c r="BB14" i="3"/>
  <c r="BC14" i="3"/>
  <c r="BD14" i="3"/>
  <c r="BE14" i="3"/>
  <c r="BF14" i="3"/>
  <c r="BG14" i="3"/>
  <c r="BH14" i="3"/>
  <c r="BI14" i="3"/>
  <c r="BJ14" i="3"/>
  <c r="BK14" i="3"/>
  <c r="BL14" i="3"/>
  <c r="BM14" i="3"/>
  <c r="BN14" i="3"/>
  <c r="BO14" i="3"/>
  <c r="BP14" i="3"/>
  <c r="BQ14" i="3"/>
  <c r="BR14" i="3"/>
  <c r="BS14" i="3"/>
  <c r="BT14" i="3"/>
  <c r="BU14" i="3"/>
  <c r="BV14" i="3"/>
  <c r="BW14" i="3"/>
  <c r="BX14" i="3"/>
  <c r="BY14" i="3"/>
  <c r="BZ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BA15" i="3"/>
  <c r="BB15" i="3"/>
  <c r="BC15" i="3"/>
  <c r="BD15" i="3"/>
  <c r="BE15" i="3"/>
  <c r="BF15" i="3"/>
  <c r="BG15" i="3"/>
  <c r="BH15" i="3"/>
  <c r="BI15" i="3"/>
  <c r="BJ15" i="3"/>
  <c r="BK15" i="3"/>
  <c r="BL15" i="3"/>
  <c r="BM15" i="3"/>
  <c r="BN15" i="3"/>
  <c r="BO15" i="3"/>
  <c r="BP15" i="3"/>
  <c r="BQ15" i="3"/>
  <c r="BR15" i="3"/>
  <c r="BS15" i="3"/>
  <c r="BT15" i="3"/>
  <c r="BU15" i="3"/>
  <c r="BV15" i="3"/>
  <c r="BW15" i="3"/>
  <c r="BX15" i="3"/>
  <c r="BY15" i="3"/>
  <c r="BZ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AO16" i="3"/>
  <c r="AP16" i="3"/>
  <c r="AQ16" i="3"/>
  <c r="AR16" i="3"/>
  <c r="AS16" i="3"/>
  <c r="AT16" i="3"/>
  <c r="AU16" i="3"/>
  <c r="AV16" i="3"/>
  <c r="AW16" i="3"/>
  <c r="AX16" i="3"/>
  <c r="AY16" i="3"/>
  <c r="AZ16" i="3"/>
  <c r="BA16" i="3"/>
  <c r="BB16" i="3"/>
  <c r="BC16" i="3"/>
  <c r="BD16" i="3"/>
  <c r="BE16" i="3"/>
  <c r="BF16" i="3"/>
  <c r="BG16" i="3"/>
  <c r="BH16" i="3"/>
  <c r="BI16" i="3"/>
  <c r="BJ16" i="3"/>
  <c r="BK16" i="3"/>
  <c r="BL16" i="3"/>
  <c r="BM16" i="3"/>
  <c r="BN16" i="3"/>
  <c r="BO16" i="3"/>
  <c r="BP16" i="3"/>
  <c r="BQ16" i="3"/>
  <c r="BR16" i="3"/>
  <c r="BS16" i="3"/>
  <c r="BT16" i="3"/>
  <c r="BU16" i="3"/>
  <c r="BV16" i="3"/>
  <c r="BW16" i="3"/>
  <c r="BX16" i="3"/>
  <c r="BY16" i="3"/>
  <c r="BZ16"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AM17" i="3"/>
  <c r="AN17" i="3"/>
  <c r="AO17" i="3"/>
  <c r="AP17" i="3"/>
  <c r="AQ17" i="3"/>
  <c r="AR17" i="3"/>
  <c r="AS17" i="3"/>
  <c r="AT17" i="3"/>
  <c r="AU17" i="3"/>
  <c r="AV17" i="3"/>
  <c r="AW17" i="3"/>
  <c r="AX17" i="3"/>
  <c r="AY17" i="3"/>
  <c r="AZ17" i="3"/>
  <c r="BA17" i="3"/>
  <c r="BB17" i="3"/>
  <c r="BC17" i="3"/>
  <c r="BD17" i="3"/>
  <c r="BE17" i="3"/>
  <c r="BF17" i="3"/>
  <c r="BG17" i="3"/>
  <c r="BH17" i="3"/>
  <c r="BI17" i="3"/>
  <c r="BJ17" i="3"/>
  <c r="BK17" i="3"/>
  <c r="BL17" i="3"/>
  <c r="BM17" i="3"/>
  <c r="BN17" i="3"/>
  <c r="BO17" i="3"/>
  <c r="BP17" i="3"/>
  <c r="BQ17" i="3"/>
  <c r="BR17" i="3"/>
  <c r="BS17" i="3"/>
  <c r="BT17" i="3"/>
  <c r="BU17" i="3"/>
  <c r="BV17" i="3"/>
  <c r="BW17" i="3"/>
  <c r="BX17" i="3"/>
  <c r="BY17" i="3"/>
  <c r="BZ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AI18" i="3"/>
  <c r="AJ18" i="3"/>
  <c r="AK18" i="3"/>
  <c r="AL18" i="3"/>
  <c r="AM18" i="3"/>
  <c r="AN18" i="3"/>
  <c r="AO18" i="3"/>
  <c r="AP18" i="3"/>
  <c r="AQ18" i="3"/>
  <c r="AR18" i="3"/>
  <c r="AS18" i="3"/>
  <c r="AT18" i="3"/>
  <c r="AU18" i="3"/>
  <c r="AV18" i="3"/>
  <c r="AW18" i="3"/>
  <c r="AX18" i="3"/>
  <c r="AY18" i="3"/>
  <c r="AZ18" i="3"/>
  <c r="BA18" i="3"/>
  <c r="BB18" i="3"/>
  <c r="BC18" i="3"/>
  <c r="BD18" i="3"/>
  <c r="BE18" i="3"/>
  <c r="BF18" i="3"/>
  <c r="BG18" i="3"/>
  <c r="BH18" i="3"/>
  <c r="BI18" i="3"/>
  <c r="BJ18" i="3"/>
  <c r="BK18" i="3"/>
  <c r="BL18" i="3"/>
  <c r="BM18" i="3"/>
  <c r="BN18" i="3"/>
  <c r="BO18" i="3"/>
  <c r="BP18" i="3"/>
  <c r="BQ18" i="3"/>
  <c r="BR18" i="3"/>
  <c r="BS18" i="3"/>
  <c r="BT18" i="3"/>
  <c r="BU18" i="3"/>
  <c r="BV18" i="3"/>
  <c r="BW18" i="3"/>
  <c r="BX18" i="3"/>
  <c r="BY18" i="3"/>
  <c r="BZ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AI19" i="3"/>
  <c r="AJ19" i="3"/>
  <c r="AK19" i="3"/>
  <c r="AL19" i="3"/>
  <c r="AM19" i="3"/>
  <c r="AN19" i="3"/>
  <c r="AO19" i="3"/>
  <c r="AP19" i="3"/>
  <c r="AQ19" i="3"/>
  <c r="AR19" i="3"/>
  <c r="AS19" i="3"/>
  <c r="AT19" i="3"/>
  <c r="AU19" i="3"/>
  <c r="AV19" i="3"/>
  <c r="AW19" i="3"/>
  <c r="AX19" i="3"/>
  <c r="AY19" i="3"/>
  <c r="AZ19" i="3"/>
  <c r="BA19" i="3"/>
  <c r="BB19" i="3"/>
  <c r="BC19" i="3"/>
  <c r="BD19" i="3"/>
  <c r="BE19" i="3"/>
  <c r="BF19" i="3"/>
  <c r="BG19" i="3"/>
  <c r="BH19" i="3"/>
  <c r="BI19" i="3"/>
  <c r="BJ19" i="3"/>
  <c r="BK19" i="3"/>
  <c r="BL19" i="3"/>
  <c r="BM19" i="3"/>
  <c r="BN19" i="3"/>
  <c r="BO19" i="3"/>
  <c r="BP19" i="3"/>
  <c r="BQ19" i="3"/>
  <c r="BR19" i="3"/>
  <c r="BS19" i="3"/>
  <c r="BT19" i="3"/>
  <c r="BU19" i="3"/>
  <c r="BV19" i="3"/>
  <c r="BW19" i="3"/>
  <c r="BX19" i="3"/>
  <c r="BY19" i="3"/>
  <c r="BZ19" i="3"/>
  <c r="C20"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AI20" i="3"/>
  <c r="AJ20" i="3"/>
  <c r="AK20" i="3"/>
  <c r="AL20" i="3"/>
  <c r="AM20" i="3"/>
  <c r="AN20" i="3"/>
  <c r="AO20" i="3"/>
  <c r="AP20" i="3"/>
  <c r="AQ20" i="3"/>
  <c r="AR20" i="3"/>
  <c r="AS20" i="3"/>
  <c r="AT20" i="3"/>
  <c r="AU20" i="3"/>
  <c r="AV20" i="3"/>
  <c r="AW20" i="3"/>
  <c r="AX20" i="3"/>
  <c r="AY20" i="3"/>
  <c r="AZ20" i="3"/>
  <c r="BA20" i="3"/>
  <c r="BB20" i="3"/>
  <c r="BC20" i="3"/>
  <c r="BD20" i="3"/>
  <c r="BE20" i="3"/>
  <c r="BF20" i="3"/>
  <c r="BG20" i="3"/>
  <c r="BH20" i="3"/>
  <c r="BI20" i="3"/>
  <c r="BJ20" i="3"/>
  <c r="BK20" i="3"/>
  <c r="BL20" i="3"/>
  <c r="BM20" i="3"/>
  <c r="BN20" i="3"/>
  <c r="BO20" i="3"/>
  <c r="BP20" i="3"/>
  <c r="BQ20" i="3"/>
  <c r="BR20" i="3"/>
  <c r="BS20" i="3"/>
  <c r="BT20" i="3"/>
  <c r="BU20" i="3"/>
  <c r="BV20" i="3"/>
  <c r="BW20" i="3"/>
  <c r="BX20" i="3"/>
  <c r="BY20" i="3"/>
  <c r="BZ20" i="3"/>
  <c r="C21" i="3"/>
  <c r="D21"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AI21" i="3"/>
  <c r="AJ21" i="3"/>
  <c r="AK21" i="3"/>
  <c r="AL21" i="3"/>
  <c r="AM21" i="3"/>
  <c r="AN21" i="3"/>
  <c r="AO21" i="3"/>
  <c r="AP21" i="3"/>
  <c r="AQ21" i="3"/>
  <c r="AR21" i="3"/>
  <c r="AS21" i="3"/>
  <c r="AT21" i="3"/>
  <c r="AU21" i="3"/>
  <c r="AV21" i="3"/>
  <c r="AW21" i="3"/>
  <c r="AX21" i="3"/>
  <c r="AY21" i="3"/>
  <c r="AZ21" i="3"/>
  <c r="BA21" i="3"/>
  <c r="BB21" i="3"/>
  <c r="BC21" i="3"/>
  <c r="BD21" i="3"/>
  <c r="BE21" i="3"/>
  <c r="BF21" i="3"/>
  <c r="BG21" i="3"/>
  <c r="BH21" i="3"/>
  <c r="BI21" i="3"/>
  <c r="BJ21" i="3"/>
  <c r="BK21" i="3"/>
  <c r="BL21" i="3"/>
  <c r="BM21" i="3"/>
  <c r="BN21" i="3"/>
  <c r="BO21" i="3"/>
  <c r="BP21" i="3"/>
  <c r="BQ21" i="3"/>
  <c r="BR21" i="3"/>
  <c r="BS21" i="3"/>
  <c r="BT21" i="3"/>
  <c r="BU21" i="3"/>
  <c r="BV21" i="3"/>
  <c r="BW21" i="3"/>
  <c r="BX21" i="3"/>
  <c r="BY21" i="3"/>
  <c r="BZ21"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AO22" i="3"/>
  <c r="AP22" i="3"/>
  <c r="AQ22" i="3"/>
  <c r="AR22" i="3"/>
  <c r="AS22" i="3"/>
  <c r="AT22" i="3"/>
  <c r="AU22" i="3"/>
  <c r="AV22" i="3"/>
  <c r="AW22" i="3"/>
  <c r="AX22" i="3"/>
  <c r="AY22" i="3"/>
  <c r="AZ22" i="3"/>
  <c r="BA22" i="3"/>
  <c r="BB22" i="3"/>
  <c r="BC22" i="3"/>
  <c r="BD22" i="3"/>
  <c r="BE22" i="3"/>
  <c r="BF22" i="3"/>
  <c r="BG22" i="3"/>
  <c r="BH22" i="3"/>
  <c r="BI22" i="3"/>
  <c r="BJ22" i="3"/>
  <c r="BK22" i="3"/>
  <c r="BL22" i="3"/>
  <c r="BM22" i="3"/>
  <c r="BN22" i="3"/>
  <c r="BO22" i="3"/>
  <c r="BP22" i="3"/>
  <c r="BQ22" i="3"/>
  <c r="BR22" i="3"/>
  <c r="BS22" i="3"/>
  <c r="BT22" i="3"/>
  <c r="BU22" i="3"/>
  <c r="BV22" i="3"/>
  <c r="BW22" i="3"/>
  <c r="BX22" i="3"/>
  <c r="BY22" i="3"/>
  <c r="BZ22" i="3"/>
  <c r="C23" i="3"/>
  <c r="D23"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AO23" i="3"/>
  <c r="AP23" i="3"/>
  <c r="AQ23" i="3"/>
  <c r="AR23" i="3"/>
  <c r="AS23" i="3"/>
  <c r="AT23" i="3"/>
  <c r="AU23" i="3"/>
  <c r="AV23" i="3"/>
  <c r="AW23" i="3"/>
  <c r="AX23" i="3"/>
  <c r="AY23" i="3"/>
  <c r="AZ23" i="3"/>
  <c r="BA23" i="3"/>
  <c r="BB23" i="3"/>
  <c r="BC23" i="3"/>
  <c r="BD23" i="3"/>
  <c r="BE23" i="3"/>
  <c r="BF23" i="3"/>
  <c r="BG23" i="3"/>
  <c r="BH23" i="3"/>
  <c r="BI23" i="3"/>
  <c r="BJ23" i="3"/>
  <c r="BK23" i="3"/>
  <c r="BL23" i="3"/>
  <c r="BM23" i="3"/>
  <c r="BN23" i="3"/>
  <c r="BO23" i="3"/>
  <c r="BP23" i="3"/>
  <c r="BQ23" i="3"/>
  <c r="BR23" i="3"/>
  <c r="BS23" i="3"/>
  <c r="BT23" i="3"/>
  <c r="BU23" i="3"/>
  <c r="BV23" i="3"/>
  <c r="BW23" i="3"/>
  <c r="BX23" i="3"/>
  <c r="BY23" i="3"/>
  <c r="BZ23" i="3"/>
  <c r="C24" i="3"/>
  <c r="D24"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AO24" i="3"/>
  <c r="AP24" i="3"/>
  <c r="AQ24" i="3"/>
  <c r="AR24" i="3"/>
  <c r="AS24" i="3"/>
  <c r="AT24" i="3"/>
  <c r="AU24" i="3"/>
  <c r="AV24" i="3"/>
  <c r="AW24" i="3"/>
  <c r="AX24" i="3"/>
  <c r="AY24" i="3"/>
  <c r="AZ24" i="3"/>
  <c r="BA24" i="3"/>
  <c r="BB24" i="3"/>
  <c r="BC24" i="3"/>
  <c r="BD24" i="3"/>
  <c r="BE24" i="3"/>
  <c r="BF24" i="3"/>
  <c r="BG24" i="3"/>
  <c r="BH24" i="3"/>
  <c r="BI24" i="3"/>
  <c r="BJ24" i="3"/>
  <c r="BK24" i="3"/>
  <c r="BL24" i="3"/>
  <c r="BM24" i="3"/>
  <c r="BN24" i="3"/>
  <c r="BO24" i="3"/>
  <c r="BP24" i="3"/>
  <c r="BQ24" i="3"/>
  <c r="BR24" i="3"/>
  <c r="BS24" i="3"/>
  <c r="BT24" i="3"/>
  <c r="BU24" i="3"/>
  <c r="BV24" i="3"/>
  <c r="BW24" i="3"/>
  <c r="BX24" i="3"/>
  <c r="BY24" i="3"/>
  <c r="BZ24"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AO25" i="3"/>
  <c r="AP25" i="3"/>
  <c r="AQ25" i="3"/>
  <c r="AR25" i="3"/>
  <c r="AS25" i="3"/>
  <c r="AT25" i="3"/>
  <c r="AU25" i="3"/>
  <c r="AV25" i="3"/>
  <c r="AW25" i="3"/>
  <c r="AX25" i="3"/>
  <c r="AY25" i="3"/>
  <c r="AZ25" i="3"/>
  <c r="BA25" i="3"/>
  <c r="BB25" i="3"/>
  <c r="BC25" i="3"/>
  <c r="BD25" i="3"/>
  <c r="BE25" i="3"/>
  <c r="BF25" i="3"/>
  <c r="BG25" i="3"/>
  <c r="BH25" i="3"/>
  <c r="BI25" i="3"/>
  <c r="BJ25" i="3"/>
  <c r="BK25" i="3"/>
  <c r="BL25" i="3"/>
  <c r="BM25" i="3"/>
  <c r="BN25" i="3"/>
  <c r="BO25" i="3"/>
  <c r="BP25" i="3"/>
  <c r="BQ25" i="3"/>
  <c r="BR25" i="3"/>
  <c r="BS25" i="3"/>
  <c r="BT25" i="3"/>
  <c r="BU25" i="3"/>
  <c r="BV25" i="3"/>
  <c r="BW25" i="3"/>
  <c r="BX25" i="3"/>
  <c r="BY25" i="3"/>
  <c r="BZ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AO26" i="3"/>
  <c r="AP26" i="3"/>
  <c r="AQ26" i="3"/>
  <c r="AR26" i="3"/>
  <c r="AS26" i="3"/>
  <c r="AT26" i="3"/>
  <c r="AU26" i="3"/>
  <c r="AV26" i="3"/>
  <c r="AW26" i="3"/>
  <c r="AX26" i="3"/>
  <c r="AY26" i="3"/>
  <c r="AZ26" i="3"/>
  <c r="BA26" i="3"/>
  <c r="BB26" i="3"/>
  <c r="BC26" i="3"/>
  <c r="BD26" i="3"/>
  <c r="BE26" i="3"/>
  <c r="BF26" i="3"/>
  <c r="BG26" i="3"/>
  <c r="BH26" i="3"/>
  <c r="BI26" i="3"/>
  <c r="BJ26" i="3"/>
  <c r="BK26" i="3"/>
  <c r="BL26" i="3"/>
  <c r="BM26" i="3"/>
  <c r="BN26" i="3"/>
  <c r="BO26" i="3"/>
  <c r="BP26" i="3"/>
  <c r="BQ26" i="3"/>
  <c r="BR26" i="3"/>
  <c r="BS26" i="3"/>
  <c r="BT26" i="3"/>
  <c r="BU26" i="3"/>
  <c r="BV26" i="3"/>
  <c r="BW26" i="3"/>
  <c r="BX26" i="3"/>
  <c r="BY26" i="3"/>
  <c r="BZ26" i="3"/>
  <c r="C27" i="3"/>
  <c r="D27"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AO27" i="3"/>
  <c r="AP27" i="3"/>
  <c r="AQ27" i="3"/>
  <c r="AR27" i="3"/>
  <c r="AS27" i="3"/>
  <c r="AT27" i="3"/>
  <c r="AU27" i="3"/>
  <c r="AV27" i="3"/>
  <c r="AW27" i="3"/>
  <c r="AX27" i="3"/>
  <c r="AY27" i="3"/>
  <c r="AZ27" i="3"/>
  <c r="BA27" i="3"/>
  <c r="BB27" i="3"/>
  <c r="BC27" i="3"/>
  <c r="BD27" i="3"/>
  <c r="BE27" i="3"/>
  <c r="BF27" i="3"/>
  <c r="BG27" i="3"/>
  <c r="BH27" i="3"/>
  <c r="BI27" i="3"/>
  <c r="BJ27" i="3"/>
  <c r="BK27" i="3"/>
  <c r="BL27" i="3"/>
  <c r="BM27" i="3"/>
  <c r="BN27" i="3"/>
  <c r="BO27" i="3"/>
  <c r="BP27" i="3"/>
  <c r="BQ27" i="3"/>
  <c r="BR27" i="3"/>
  <c r="BS27" i="3"/>
  <c r="BT27" i="3"/>
  <c r="BU27" i="3"/>
  <c r="BV27" i="3"/>
  <c r="BW27" i="3"/>
  <c r="BX27" i="3"/>
  <c r="BY27" i="3"/>
  <c r="BZ27" i="3"/>
  <c r="C28" i="3"/>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AY28" i="3"/>
  <c r="AZ28" i="3"/>
  <c r="BA28" i="3"/>
  <c r="BB28" i="3"/>
  <c r="BC28" i="3"/>
  <c r="BD28" i="3"/>
  <c r="BE28" i="3"/>
  <c r="BF28" i="3"/>
  <c r="BG28" i="3"/>
  <c r="BH28" i="3"/>
  <c r="BI28" i="3"/>
  <c r="BJ28" i="3"/>
  <c r="BK28" i="3"/>
  <c r="BL28" i="3"/>
  <c r="BM28" i="3"/>
  <c r="BN28" i="3"/>
  <c r="BO28" i="3"/>
  <c r="BP28" i="3"/>
  <c r="BQ28" i="3"/>
  <c r="BR28" i="3"/>
  <c r="BS28" i="3"/>
  <c r="BT28" i="3"/>
  <c r="BU28" i="3"/>
  <c r="BV28" i="3"/>
  <c r="BW28" i="3"/>
  <c r="BX28" i="3"/>
  <c r="BY28" i="3"/>
  <c r="BZ28" i="3"/>
  <c r="C29" i="3"/>
  <c r="D29"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AO29" i="3"/>
  <c r="AP29" i="3"/>
  <c r="AQ29" i="3"/>
  <c r="AR29" i="3"/>
  <c r="AS29" i="3"/>
  <c r="AT29" i="3"/>
  <c r="AU29" i="3"/>
  <c r="AV29" i="3"/>
  <c r="AW29" i="3"/>
  <c r="AX29" i="3"/>
  <c r="AY29" i="3"/>
  <c r="AZ29" i="3"/>
  <c r="BA29" i="3"/>
  <c r="BB29" i="3"/>
  <c r="BC29" i="3"/>
  <c r="BD29" i="3"/>
  <c r="BE29" i="3"/>
  <c r="BF29" i="3"/>
  <c r="BG29" i="3"/>
  <c r="BH29" i="3"/>
  <c r="BI29" i="3"/>
  <c r="BJ29" i="3"/>
  <c r="BK29" i="3"/>
  <c r="BL29" i="3"/>
  <c r="BM29" i="3"/>
  <c r="BN29" i="3"/>
  <c r="BO29" i="3"/>
  <c r="BP29" i="3"/>
  <c r="BQ29" i="3"/>
  <c r="BR29" i="3"/>
  <c r="BS29" i="3"/>
  <c r="BT29" i="3"/>
  <c r="BU29" i="3"/>
  <c r="BV29" i="3"/>
  <c r="BW29" i="3"/>
  <c r="BX29" i="3"/>
  <c r="BY29" i="3"/>
  <c r="BZ29"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AG2" i="10"/>
  <c r="AH2" i="10"/>
  <c r="AI2" i="10"/>
  <c r="AJ2" i="10"/>
  <c r="AK2" i="10"/>
  <c r="AL2" i="10"/>
  <c r="AM2" i="10"/>
  <c r="AN2" i="10"/>
  <c r="AO2" i="10"/>
  <c r="AP2" i="10"/>
  <c r="AQ2" i="10"/>
  <c r="AR2" i="10"/>
  <c r="AS2" i="10"/>
  <c r="AT2" i="10"/>
  <c r="AU2" i="10"/>
  <c r="AV2" i="10"/>
  <c r="AW2" i="10"/>
  <c r="AX2" i="10"/>
  <c r="AY2" i="10"/>
  <c r="AZ2" i="10"/>
  <c r="BA2" i="10"/>
  <c r="BB2" i="10"/>
  <c r="BC2" i="10"/>
  <c r="BD2" i="10"/>
  <c r="BE2" i="10"/>
  <c r="BF2" i="10"/>
  <c r="BG2" i="10"/>
  <c r="BH2" i="10"/>
  <c r="BI2" i="10"/>
  <c r="BJ2" i="10"/>
  <c r="BK2" i="10"/>
  <c r="BL2" i="10"/>
  <c r="BM2" i="10"/>
  <c r="BN2" i="10"/>
  <c r="BO2" i="10"/>
  <c r="BP2" i="10"/>
  <c r="BQ2" i="10"/>
  <c r="BR2" i="10"/>
  <c r="BS2" i="10"/>
  <c r="BT2" i="10"/>
  <c r="BU2" i="10"/>
  <c r="BV2" i="10"/>
  <c r="BW2" i="10"/>
  <c r="BX2" i="10"/>
  <c r="BY2" i="10"/>
  <c r="BZ2" i="10"/>
  <c r="C3"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AG3" i="10"/>
  <c r="AH3" i="10"/>
  <c r="AI3" i="10"/>
  <c r="AJ3" i="10"/>
  <c r="AK3" i="10"/>
  <c r="AL3" i="10"/>
  <c r="AM3" i="10"/>
  <c r="AN3" i="10"/>
  <c r="AO3" i="10"/>
  <c r="AP3" i="10"/>
  <c r="AQ3" i="10"/>
  <c r="AR3" i="10"/>
  <c r="AS3" i="10"/>
  <c r="AT3" i="10"/>
  <c r="AU3" i="10"/>
  <c r="AV3" i="10"/>
  <c r="AW3" i="10"/>
  <c r="AX3" i="10"/>
  <c r="AY3" i="10"/>
  <c r="AZ3" i="10"/>
  <c r="BA3" i="10"/>
  <c r="BB3" i="10"/>
  <c r="BC3" i="10"/>
  <c r="BD3" i="10"/>
  <c r="BE3" i="10"/>
  <c r="BF3" i="10"/>
  <c r="BG3" i="10"/>
  <c r="BH3" i="10"/>
  <c r="BI3" i="10"/>
  <c r="BJ3" i="10"/>
  <c r="BK3" i="10"/>
  <c r="BL3" i="10"/>
  <c r="BM3" i="10"/>
  <c r="BN3" i="10"/>
  <c r="BO3" i="10"/>
  <c r="BP3" i="10"/>
  <c r="BQ3" i="10"/>
  <c r="BR3" i="10"/>
  <c r="BS3" i="10"/>
  <c r="BT3" i="10"/>
  <c r="BU3" i="10"/>
  <c r="BV3" i="10"/>
  <c r="BW3" i="10"/>
  <c r="BX3" i="10"/>
  <c r="BY3" i="10"/>
  <c r="BZ3"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AG4" i="10"/>
  <c r="AH4" i="10"/>
  <c r="AI4" i="10"/>
  <c r="AJ4" i="10"/>
  <c r="AK4" i="10"/>
  <c r="AL4" i="10"/>
  <c r="AM4" i="10"/>
  <c r="AN4" i="10"/>
  <c r="AO4" i="10"/>
  <c r="AP4" i="10"/>
  <c r="AQ4" i="10"/>
  <c r="AR4" i="10"/>
  <c r="AS4" i="10"/>
  <c r="AT4" i="10"/>
  <c r="AU4" i="10"/>
  <c r="AV4" i="10"/>
  <c r="AW4" i="10"/>
  <c r="AX4" i="10"/>
  <c r="AY4" i="10"/>
  <c r="AZ4" i="10"/>
  <c r="BA4" i="10"/>
  <c r="BB4" i="10"/>
  <c r="BC4" i="10"/>
  <c r="BD4" i="10"/>
  <c r="BE4" i="10"/>
  <c r="BF4" i="10"/>
  <c r="BG4" i="10"/>
  <c r="BH4" i="10"/>
  <c r="BI4" i="10"/>
  <c r="BJ4" i="10"/>
  <c r="BK4" i="10"/>
  <c r="BL4" i="10"/>
  <c r="BM4" i="10"/>
  <c r="BN4" i="10"/>
  <c r="BO4" i="10"/>
  <c r="BP4" i="10"/>
  <c r="BQ4" i="10"/>
  <c r="BR4" i="10"/>
  <c r="BS4" i="10"/>
  <c r="BT4" i="10"/>
  <c r="BU4" i="10"/>
  <c r="BV4" i="10"/>
  <c r="BW4" i="10"/>
  <c r="BX4" i="10"/>
  <c r="BY4" i="10"/>
  <c r="BZ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AG5" i="10"/>
  <c r="AH5" i="10"/>
  <c r="AI5" i="10"/>
  <c r="AJ5" i="10"/>
  <c r="AK5" i="10"/>
  <c r="AL5" i="10"/>
  <c r="AM5" i="10"/>
  <c r="AN5" i="10"/>
  <c r="AO5" i="10"/>
  <c r="AP5" i="10"/>
  <c r="AQ5" i="10"/>
  <c r="AR5" i="10"/>
  <c r="AS5" i="10"/>
  <c r="AT5" i="10"/>
  <c r="AU5" i="10"/>
  <c r="AV5" i="10"/>
  <c r="AW5" i="10"/>
  <c r="AX5" i="10"/>
  <c r="AY5" i="10"/>
  <c r="AZ5" i="10"/>
  <c r="BA5" i="10"/>
  <c r="BB5" i="10"/>
  <c r="BC5" i="10"/>
  <c r="BD5" i="10"/>
  <c r="BE5" i="10"/>
  <c r="BF5" i="10"/>
  <c r="BG5" i="10"/>
  <c r="BH5" i="10"/>
  <c r="BI5" i="10"/>
  <c r="BJ5" i="10"/>
  <c r="BK5" i="10"/>
  <c r="BL5" i="10"/>
  <c r="BM5" i="10"/>
  <c r="BN5" i="10"/>
  <c r="BO5" i="10"/>
  <c r="BP5" i="10"/>
  <c r="BQ5" i="10"/>
  <c r="BR5" i="10"/>
  <c r="BS5" i="10"/>
  <c r="BT5" i="10"/>
  <c r="BU5" i="10"/>
  <c r="BV5" i="10"/>
  <c r="BW5" i="10"/>
  <c r="BX5" i="10"/>
  <c r="BY5" i="10"/>
  <c r="BZ5" i="10"/>
  <c r="C6"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AH6" i="10"/>
  <c r="AI6" i="10"/>
  <c r="AJ6" i="10"/>
  <c r="AK6" i="10"/>
  <c r="AL6" i="10"/>
  <c r="AM6" i="10"/>
  <c r="AN6" i="10"/>
  <c r="AO6" i="10"/>
  <c r="AP6" i="10"/>
  <c r="AQ6" i="10"/>
  <c r="AR6" i="10"/>
  <c r="AS6" i="10"/>
  <c r="AT6" i="10"/>
  <c r="AU6" i="10"/>
  <c r="AV6" i="10"/>
  <c r="AW6" i="10"/>
  <c r="AX6" i="10"/>
  <c r="AY6" i="10"/>
  <c r="AZ6" i="10"/>
  <c r="BA6" i="10"/>
  <c r="BB6" i="10"/>
  <c r="BC6" i="10"/>
  <c r="BD6" i="10"/>
  <c r="BE6" i="10"/>
  <c r="BF6" i="10"/>
  <c r="BG6" i="10"/>
  <c r="BH6" i="10"/>
  <c r="BI6" i="10"/>
  <c r="BJ6" i="10"/>
  <c r="BK6" i="10"/>
  <c r="BL6" i="10"/>
  <c r="BM6" i="10"/>
  <c r="BN6" i="10"/>
  <c r="BO6" i="10"/>
  <c r="BP6" i="10"/>
  <c r="BQ6" i="10"/>
  <c r="BR6" i="10"/>
  <c r="BS6" i="10"/>
  <c r="BT6" i="10"/>
  <c r="BU6" i="10"/>
  <c r="BV6" i="10"/>
  <c r="BW6" i="10"/>
  <c r="BX6" i="10"/>
  <c r="BY6" i="10"/>
  <c r="BZ6" i="10"/>
  <c r="C7"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AG7" i="10"/>
  <c r="AH7" i="10"/>
  <c r="AI7" i="10"/>
  <c r="AJ7" i="10"/>
  <c r="AK7" i="10"/>
  <c r="AL7" i="10"/>
  <c r="AM7" i="10"/>
  <c r="AN7" i="10"/>
  <c r="AO7" i="10"/>
  <c r="AP7" i="10"/>
  <c r="AQ7" i="10"/>
  <c r="AR7" i="10"/>
  <c r="AS7" i="10"/>
  <c r="AT7" i="10"/>
  <c r="AU7" i="10"/>
  <c r="AV7" i="10"/>
  <c r="AW7" i="10"/>
  <c r="AX7" i="10"/>
  <c r="AY7" i="10"/>
  <c r="AZ7" i="10"/>
  <c r="BA7" i="10"/>
  <c r="BB7" i="10"/>
  <c r="BC7" i="10"/>
  <c r="BD7" i="10"/>
  <c r="BE7" i="10"/>
  <c r="BF7" i="10"/>
  <c r="BG7" i="10"/>
  <c r="BH7" i="10"/>
  <c r="BI7" i="10"/>
  <c r="BJ7" i="10"/>
  <c r="BK7" i="10"/>
  <c r="BL7" i="10"/>
  <c r="BM7" i="10"/>
  <c r="BN7" i="10"/>
  <c r="BO7" i="10"/>
  <c r="BP7" i="10"/>
  <c r="BQ7" i="10"/>
  <c r="BR7" i="10"/>
  <c r="BS7" i="10"/>
  <c r="BT7" i="10"/>
  <c r="BU7" i="10"/>
  <c r="BV7" i="10"/>
  <c r="BW7" i="10"/>
  <c r="BX7" i="10"/>
  <c r="BY7" i="10"/>
  <c r="BZ7"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AG8" i="10"/>
  <c r="AH8" i="10"/>
  <c r="AI8" i="10"/>
  <c r="AJ8" i="10"/>
  <c r="AK8" i="10"/>
  <c r="AL8" i="10"/>
  <c r="AM8" i="10"/>
  <c r="AN8" i="10"/>
  <c r="AO8" i="10"/>
  <c r="AP8" i="10"/>
  <c r="AQ8" i="10"/>
  <c r="AR8" i="10"/>
  <c r="AS8" i="10"/>
  <c r="AT8" i="10"/>
  <c r="AU8" i="10"/>
  <c r="AV8" i="10"/>
  <c r="AW8" i="10"/>
  <c r="AX8" i="10"/>
  <c r="AY8" i="10"/>
  <c r="AZ8" i="10"/>
  <c r="BA8" i="10"/>
  <c r="BB8" i="10"/>
  <c r="BC8" i="10"/>
  <c r="BD8" i="10"/>
  <c r="BE8" i="10"/>
  <c r="BF8" i="10"/>
  <c r="BG8" i="10"/>
  <c r="BH8" i="10"/>
  <c r="BI8" i="10"/>
  <c r="BJ8" i="10"/>
  <c r="BK8" i="10"/>
  <c r="BL8" i="10"/>
  <c r="BM8" i="10"/>
  <c r="BN8" i="10"/>
  <c r="BO8" i="10"/>
  <c r="BP8" i="10"/>
  <c r="BQ8" i="10"/>
  <c r="BR8" i="10"/>
  <c r="BS8" i="10"/>
  <c r="BT8" i="10"/>
  <c r="BU8" i="10"/>
  <c r="BV8" i="10"/>
  <c r="BW8" i="10"/>
  <c r="BX8" i="10"/>
  <c r="BY8" i="10"/>
  <c r="BZ8" i="10"/>
  <c r="C9"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AG9" i="10"/>
  <c r="AH9" i="10"/>
  <c r="AI9" i="10"/>
  <c r="AJ9" i="10"/>
  <c r="AK9" i="10"/>
  <c r="AL9" i="10"/>
  <c r="AM9" i="10"/>
  <c r="AN9" i="10"/>
  <c r="AO9" i="10"/>
  <c r="AP9" i="10"/>
  <c r="AQ9" i="10"/>
  <c r="AR9" i="10"/>
  <c r="AS9" i="10"/>
  <c r="AT9" i="10"/>
  <c r="AU9" i="10"/>
  <c r="AV9" i="10"/>
  <c r="AW9" i="10"/>
  <c r="AX9" i="10"/>
  <c r="AY9" i="10"/>
  <c r="AZ9" i="10"/>
  <c r="BA9" i="10"/>
  <c r="BB9" i="10"/>
  <c r="BC9" i="10"/>
  <c r="BD9" i="10"/>
  <c r="BE9" i="10"/>
  <c r="BF9" i="10"/>
  <c r="BG9" i="10"/>
  <c r="BH9" i="10"/>
  <c r="BI9" i="10"/>
  <c r="BJ9" i="10"/>
  <c r="BK9" i="10"/>
  <c r="BL9" i="10"/>
  <c r="BM9" i="10"/>
  <c r="BN9" i="10"/>
  <c r="BO9" i="10"/>
  <c r="BP9" i="10"/>
  <c r="BQ9" i="10"/>
  <c r="BR9" i="10"/>
  <c r="BS9" i="10"/>
  <c r="BT9" i="10"/>
  <c r="BU9" i="10"/>
  <c r="BV9" i="10"/>
  <c r="BW9" i="10"/>
  <c r="BX9" i="10"/>
  <c r="BY9" i="10"/>
  <c r="BZ9" i="10"/>
  <c r="C10" i="10"/>
  <c r="D10" i="10"/>
  <c r="E10" i="10"/>
  <c r="F10" i="10"/>
  <c r="G10" i="10"/>
  <c r="H10" i="10"/>
  <c r="I10" i="10"/>
  <c r="J10" i="10"/>
  <c r="K10" i="10"/>
  <c r="L10" i="10"/>
  <c r="M10" i="10"/>
  <c r="N10" i="10"/>
  <c r="O10" i="10"/>
  <c r="P10" i="10"/>
  <c r="Q10" i="10"/>
  <c r="R10" i="10"/>
  <c r="S10" i="10"/>
  <c r="T10" i="10"/>
  <c r="U10" i="10"/>
  <c r="V10" i="10"/>
  <c r="W10" i="10"/>
  <c r="X10" i="10"/>
  <c r="Y10" i="10"/>
  <c r="Z10" i="10"/>
  <c r="AA10" i="10"/>
  <c r="AB10" i="10"/>
  <c r="AC10" i="10"/>
  <c r="AD10" i="10"/>
  <c r="AE10" i="10"/>
  <c r="AF10" i="10"/>
  <c r="AG10" i="10"/>
  <c r="AH10" i="10"/>
  <c r="AI10" i="10"/>
  <c r="AJ10" i="10"/>
  <c r="AK10" i="10"/>
  <c r="AL10" i="10"/>
  <c r="AM10" i="10"/>
  <c r="AN10" i="10"/>
  <c r="AO10" i="10"/>
  <c r="AP10" i="10"/>
  <c r="AQ10" i="10"/>
  <c r="AR10" i="10"/>
  <c r="AS10" i="10"/>
  <c r="AT10" i="10"/>
  <c r="AU10" i="10"/>
  <c r="AV10" i="10"/>
  <c r="AW10" i="10"/>
  <c r="AX10" i="10"/>
  <c r="AY10" i="10"/>
  <c r="AZ10" i="10"/>
  <c r="BA10" i="10"/>
  <c r="BB10" i="10"/>
  <c r="BC10" i="10"/>
  <c r="BD10" i="10"/>
  <c r="BE10" i="10"/>
  <c r="BF10" i="10"/>
  <c r="BG10" i="10"/>
  <c r="BH10" i="10"/>
  <c r="BI10" i="10"/>
  <c r="BJ10" i="10"/>
  <c r="BK10" i="10"/>
  <c r="BL10" i="10"/>
  <c r="BM10" i="10"/>
  <c r="BN10" i="10"/>
  <c r="BO10" i="10"/>
  <c r="BP10" i="10"/>
  <c r="BQ10" i="10"/>
  <c r="BR10" i="10"/>
  <c r="BS10" i="10"/>
  <c r="BT10" i="10"/>
  <c r="BU10" i="10"/>
  <c r="BV10" i="10"/>
  <c r="BW10" i="10"/>
  <c r="BX10" i="10"/>
  <c r="BY10" i="10"/>
  <c r="BZ10" i="10"/>
  <c r="C11" i="10"/>
  <c r="D11" i="10"/>
  <c r="E11" i="10"/>
  <c r="F11" i="10"/>
  <c r="G11" i="10"/>
  <c r="H11" i="10"/>
  <c r="I11" i="10"/>
  <c r="J11" i="10"/>
  <c r="K11" i="10"/>
  <c r="L11" i="10"/>
  <c r="M11" i="10"/>
  <c r="N11" i="10"/>
  <c r="O11" i="10"/>
  <c r="P11" i="10"/>
  <c r="Q11" i="10"/>
  <c r="R11" i="10"/>
  <c r="S11" i="10"/>
  <c r="T11" i="10"/>
  <c r="U11" i="10"/>
  <c r="V11" i="10"/>
  <c r="W11" i="10"/>
  <c r="X11" i="10"/>
  <c r="Y11" i="10"/>
  <c r="Z11" i="10"/>
  <c r="AA11" i="10"/>
  <c r="AB11" i="10"/>
  <c r="AC11" i="10"/>
  <c r="AD11" i="10"/>
  <c r="AE11" i="10"/>
  <c r="AF11" i="10"/>
  <c r="AG11" i="10"/>
  <c r="AH11" i="10"/>
  <c r="AI11" i="10"/>
  <c r="AJ11" i="10"/>
  <c r="AK11" i="10"/>
  <c r="AL11" i="10"/>
  <c r="AM11" i="10"/>
  <c r="AN11" i="10"/>
  <c r="AO11" i="10"/>
  <c r="AP11" i="10"/>
  <c r="AQ11" i="10"/>
  <c r="AR11" i="10"/>
  <c r="AS11" i="10"/>
  <c r="AT11" i="10"/>
  <c r="AU11" i="10"/>
  <c r="AV11" i="10"/>
  <c r="AW11" i="10"/>
  <c r="AX11" i="10"/>
  <c r="AY11" i="10"/>
  <c r="AZ11" i="10"/>
  <c r="BA11" i="10"/>
  <c r="BB11" i="10"/>
  <c r="BC11" i="10"/>
  <c r="BD11" i="10"/>
  <c r="BE11" i="10"/>
  <c r="BF11" i="10"/>
  <c r="BG11" i="10"/>
  <c r="BH11" i="10"/>
  <c r="BI11" i="10"/>
  <c r="BJ11" i="10"/>
  <c r="BK11" i="10"/>
  <c r="BL11" i="10"/>
  <c r="BM11" i="10"/>
  <c r="BN11" i="10"/>
  <c r="BO11" i="10"/>
  <c r="BP11" i="10"/>
  <c r="BQ11" i="10"/>
  <c r="BR11" i="10"/>
  <c r="BS11" i="10"/>
  <c r="BT11" i="10"/>
  <c r="BU11" i="10"/>
  <c r="BV11" i="10"/>
  <c r="BW11" i="10"/>
  <c r="BX11" i="10"/>
  <c r="BY11" i="10"/>
  <c r="BZ11"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AG12" i="10"/>
  <c r="AH12" i="10"/>
  <c r="AI12" i="10"/>
  <c r="AJ12" i="10"/>
  <c r="AK12" i="10"/>
  <c r="AL12" i="10"/>
  <c r="AM12" i="10"/>
  <c r="AN12" i="10"/>
  <c r="AO12" i="10"/>
  <c r="AP12" i="10"/>
  <c r="AQ12" i="10"/>
  <c r="AR12" i="10"/>
  <c r="AS12" i="10"/>
  <c r="AT12" i="10"/>
  <c r="AU12" i="10"/>
  <c r="AV12" i="10"/>
  <c r="AW12" i="10"/>
  <c r="AX12" i="10"/>
  <c r="AY12" i="10"/>
  <c r="AZ12" i="10"/>
  <c r="BA12" i="10"/>
  <c r="BB12" i="10"/>
  <c r="BC12" i="10"/>
  <c r="BD12" i="10"/>
  <c r="BE12" i="10"/>
  <c r="BF12" i="10"/>
  <c r="BG12" i="10"/>
  <c r="BH12" i="10"/>
  <c r="BI12" i="10"/>
  <c r="BJ12" i="10"/>
  <c r="BK12" i="10"/>
  <c r="BL12" i="10"/>
  <c r="BM12" i="10"/>
  <c r="BN12" i="10"/>
  <c r="BO12" i="10"/>
  <c r="BP12" i="10"/>
  <c r="BQ12" i="10"/>
  <c r="BR12" i="10"/>
  <c r="BS12" i="10"/>
  <c r="BT12" i="10"/>
  <c r="BU12" i="10"/>
  <c r="BV12" i="10"/>
  <c r="BW12" i="10"/>
  <c r="BX12" i="10"/>
  <c r="BY12" i="10"/>
  <c r="BZ12" i="10"/>
  <c r="C13" i="10"/>
  <c r="D13" i="10"/>
  <c r="E13" i="10"/>
  <c r="F13" i="10"/>
  <c r="G13" i="10"/>
  <c r="H13" i="10"/>
  <c r="I13" i="10"/>
  <c r="J13" i="10"/>
  <c r="K13" i="10"/>
  <c r="L13" i="10"/>
  <c r="M13" i="10"/>
  <c r="N13" i="10"/>
  <c r="O13" i="10"/>
  <c r="P13" i="10"/>
  <c r="Q13" i="10"/>
  <c r="R13" i="10"/>
  <c r="S13" i="10"/>
  <c r="T13" i="10"/>
  <c r="U13" i="10"/>
  <c r="V13" i="10"/>
  <c r="W13" i="10"/>
  <c r="X13" i="10"/>
  <c r="Y13" i="10"/>
  <c r="Z13" i="10"/>
  <c r="AA13" i="10"/>
  <c r="AB13" i="10"/>
  <c r="AC13" i="10"/>
  <c r="AD13" i="10"/>
  <c r="AE13" i="10"/>
  <c r="AF13" i="10"/>
  <c r="AG13" i="10"/>
  <c r="AH13" i="10"/>
  <c r="AI13" i="10"/>
  <c r="AJ13" i="10"/>
  <c r="AK13" i="10"/>
  <c r="AL13" i="10"/>
  <c r="AM13" i="10"/>
  <c r="AN13" i="10"/>
  <c r="AO13" i="10"/>
  <c r="AP13" i="10"/>
  <c r="AQ13" i="10"/>
  <c r="AR13" i="10"/>
  <c r="AS13" i="10"/>
  <c r="AT13" i="10"/>
  <c r="AU13" i="10"/>
  <c r="AV13" i="10"/>
  <c r="AW13" i="10"/>
  <c r="AX13" i="10"/>
  <c r="AY13" i="10"/>
  <c r="AZ13" i="10"/>
  <c r="BA13" i="10"/>
  <c r="BB13" i="10"/>
  <c r="BC13" i="10"/>
  <c r="BD13" i="10"/>
  <c r="BE13" i="10"/>
  <c r="BF13" i="10"/>
  <c r="BG13" i="10"/>
  <c r="BH13" i="10"/>
  <c r="BI13" i="10"/>
  <c r="BJ13" i="10"/>
  <c r="BK13" i="10"/>
  <c r="BL13" i="10"/>
  <c r="BM13" i="10"/>
  <c r="BN13" i="10"/>
  <c r="BO13" i="10"/>
  <c r="BP13" i="10"/>
  <c r="BQ13" i="10"/>
  <c r="BR13" i="10"/>
  <c r="BS13" i="10"/>
  <c r="BT13" i="10"/>
  <c r="BU13" i="10"/>
  <c r="BV13" i="10"/>
  <c r="BW13" i="10"/>
  <c r="BX13" i="10"/>
  <c r="BY13" i="10"/>
  <c r="BZ13" i="10"/>
  <c r="C14" i="10"/>
  <c r="D14" i="10"/>
  <c r="E14" i="10"/>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AG14" i="10"/>
  <c r="AH14" i="10"/>
  <c r="AI14" i="10"/>
  <c r="AJ14" i="10"/>
  <c r="AK14" i="10"/>
  <c r="AL14" i="10"/>
  <c r="AM14" i="10"/>
  <c r="AN14" i="10"/>
  <c r="AO14" i="10"/>
  <c r="AP14" i="10"/>
  <c r="AQ14" i="10"/>
  <c r="AR14" i="10"/>
  <c r="AS14" i="10"/>
  <c r="AT14" i="10"/>
  <c r="AU14" i="10"/>
  <c r="AV14" i="10"/>
  <c r="AW14" i="10"/>
  <c r="AX14" i="10"/>
  <c r="AY14" i="10"/>
  <c r="AZ14" i="10"/>
  <c r="BA14" i="10"/>
  <c r="BB14" i="10"/>
  <c r="BC14" i="10"/>
  <c r="BD14" i="10"/>
  <c r="BE14" i="10"/>
  <c r="BF14" i="10"/>
  <c r="BG14" i="10"/>
  <c r="BH14" i="10"/>
  <c r="BI14" i="10"/>
  <c r="BJ14" i="10"/>
  <c r="BK14" i="10"/>
  <c r="BL14" i="10"/>
  <c r="BM14" i="10"/>
  <c r="BN14" i="10"/>
  <c r="BO14" i="10"/>
  <c r="BP14" i="10"/>
  <c r="BQ14" i="10"/>
  <c r="BR14" i="10"/>
  <c r="BS14" i="10"/>
  <c r="BT14" i="10"/>
  <c r="BU14" i="10"/>
  <c r="BV14" i="10"/>
  <c r="BW14" i="10"/>
  <c r="BX14" i="10"/>
  <c r="BY14" i="10"/>
  <c r="BZ14" i="10"/>
  <c r="C15" i="10"/>
  <c r="D15" i="10"/>
  <c r="E15" i="10"/>
  <c r="F15" i="10"/>
  <c r="G15" i="10"/>
  <c r="H15" i="10"/>
  <c r="I15" i="10"/>
  <c r="J15" i="10"/>
  <c r="K15" i="10"/>
  <c r="L15" i="10"/>
  <c r="M15" i="10"/>
  <c r="N15" i="10"/>
  <c r="O15" i="10"/>
  <c r="P15" i="10"/>
  <c r="Q15" i="10"/>
  <c r="R15" i="10"/>
  <c r="S15" i="10"/>
  <c r="T15" i="10"/>
  <c r="U15" i="10"/>
  <c r="V15" i="10"/>
  <c r="W15" i="10"/>
  <c r="X15" i="10"/>
  <c r="Y15" i="10"/>
  <c r="Z15" i="10"/>
  <c r="AA15" i="10"/>
  <c r="AB15" i="10"/>
  <c r="AC15" i="10"/>
  <c r="AD15" i="10"/>
  <c r="AE15" i="10"/>
  <c r="AF15" i="10"/>
  <c r="AG15" i="10"/>
  <c r="AH15" i="10"/>
  <c r="AI15" i="10"/>
  <c r="AJ15" i="10"/>
  <c r="AK15" i="10"/>
  <c r="AL15" i="10"/>
  <c r="AM15" i="10"/>
  <c r="AN15" i="10"/>
  <c r="AO15" i="10"/>
  <c r="AP15" i="10"/>
  <c r="AQ15" i="10"/>
  <c r="AR15" i="10"/>
  <c r="AS15" i="10"/>
  <c r="AT15" i="10"/>
  <c r="AU15" i="10"/>
  <c r="AV15" i="10"/>
  <c r="AW15" i="10"/>
  <c r="AX15" i="10"/>
  <c r="AY15" i="10"/>
  <c r="AZ15" i="10"/>
  <c r="BA15" i="10"/>
  <c r="BB15" i="10"/>
  <c r="BC15" i="10"/>
  <c r="BD15" i="10"/>
  <c r="BE15" i="10"/>
  <c r="BF15" i="10"/>
  <c r="BG15" i="10"/>
  <c r="BH15" i="10"/>
  <c r="BI15" i="10"/>
  <c r="BJ15" i="10"/>
  <c r="BK15" i="10"/>
  <c r="BL15" i="10"/>
  <c r="BM15" i="10"/>
  <c r="BN15" i="10"/>
  <c r="BO15" i="10"/>
  <c r="BP15" i="10"/>
  <c r="BQ15" i="10"/>
  <c r="BR15" i="10"/>
  <c r="BS15" i="10"/>
  <c r="BT15" i="10"/>
  <c r="BU15" i="10"/>
  <c r="BV15" i="10"/>
  <c r="BW15" i="10"/>
  <c r="BX15" i="10"/>
  <c r="BY15" i="10"/>
  <c r="BZ15" i="10"/>
  <c r="C16" i="10"/>
  <c r="D16" i="10"/>
  <c r="E16" i="10"/>
  <c r="F16" i="10"/>
  <c r="G16" i="10"/>
  <c r="H16" i="10"/>
  <c r="I16" i="10"/>
  <c r="J16" i="10"/>
  <c r="K16" i="10"/>
  <c r="L16" i="10"/>
  <c r="M16" i="10"/>
  <c r="N16" i="10"/>
  <c r="O16" i="10"/>
  <c r="P16" i="10"/>
  <c r="Q16" i="10"/>
  <c r="R16" i="10"/>
  <c r="S16" i="10"/>
  <c r="T16" i="10"/>
  <c r="U16" i="10"/>
  <c r="V16" i="10"/>
  <c r="W16" i="10"/>
  <c r="X16" i="10"/>
  <c r="Y16" i="10"/>
  <c r="Z16" i="10"/>
  <c r="AA16" i="10"/>
  <c r="AB16" i="10"/>
  <c r="AC16" i="10"/>
  <c r="AD16" i="10"/>
  <c r="AE16" i="10"/>
  <c r="AF16"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BJ16" i="10"/>
  <c r="BK16" i="10"/>
  <c r="BL16" i="10"/>
  <c r="BM16" i="10"/>
  <c r="BN16" i="10"/>
  <c r="BO16" i="10"/>
  <c r="BP16" i="10"/>
  <c r="BQ16" i="10"/>
  <c r="BR16" i="10"/>
  <c r="BS16" i="10"/>
  <c r="BT16" i="10"/>
  <c r="BU16" i="10"/>
  <c r="BV16" i="10"/>
  <c r="BW16" i="10"/>
  <c r="BX16" i="10"/>
  <c r="BY16" i="10"/>
  <c r="BZ16"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AP17" i="10"/>
  <c r="AQ17" i="10"/>
  <c r="AR17" i="10"/>
  <c r="AS17" i="10"/>
  <c r="AT17" i="10"/>
  <c r="AU17" i="10"/>
  <c r="AV17" i="10"/>
  <c r="AW17" i="10"/>
  <c r="AX17" i="10"/>
  <c r="AY17" i="10"/>
  <c r="AZ17" i="10"/>
  <c r="BA17" i="10"/>
  <c r="BB17" i="10"/>
  <c r="BC17" i="10"/>
  <c r="BD17" i="10"/>
  <c r="BE17" i="10"/>
  <c r="BF17" i="10"/>
  <c r="BG17" i="10"/>
  <c r="BH17" i="10"/>
  <c r="BI17" i="10"/>
  <c r="BJ17" i="10"/>
  <c r="BK17" i="10"/>
  <c r="BL17" i="10"/>
  <c r="BM17" i="10"/>
  <c r="BN17" i="10"/>
  <c r="BO17" i="10"/>
  <c r="BP17" i="10"/>
  <c r="BQ17" i="10"/>
  <c r="BR17" i="10"/>
  <c r="BS17" i="10"/>
  <c r="BT17" i="10"/>
  <c r="BU17" i="10"/>
  <c r="BV17" i="10"/>
  <c r="BW17" i="10"/>
  <c r="BX17" i="10"/>
  <c r="BY17" i="10"/>
  <c r="BZ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AG18" i="10"/>
  <c r="AH18" i="10"/>
  <c r="AI18" i="10"/>
  <c r="AJ18" i="10"/>
  <c r="AK18" i="10"/>
  <c r="AL18" i="10"/>
  <c r="AM18" i="10"/>
  <c r="AN18" i="10"/>
  <c r="AO18" i="10"/>
  <c r="AP18" i="10"/>
  <c r="AQ18" i="10"/>
  <c r="AR18" i="10"/>
  <c r="AS18" i="10"/>
  <c r="AT18" i="10"/>
  <c r="AU18" i="10"/>
  <c r="AV18" i="10"/>
  <c r="AW18" i="10"/>
  <c r="AX18" i="10"/>
  <c r="AY18" i="10"/>
  <c r="AZ18" i="10"/>
  <c r="BA18" i="10"/>
  <c r="BB18" i="10"/>
  <c r="BC18" i="10"/>
  <c r="BD18" i="10"/>
  <c r="BE18" i="10"/>
  <c r="BF18" i="10"/>
  <c r="BG18" i="10"/>
  <c r="BH18" i="10"/>
  <c r="BI18" i="10"/>
  <c r="BJ18" i="10"/>
  <c r="BK18" i="10"/>
  <c r="BL18" i="10"/>
  <c r="BM18" i="10"/>
  <c r="BN18" i="10"/>
  <c r="BO18" i="10"/>
  <c r="BP18" i="10"/>
  <c r="BQ18" i="10"/>
  <c r="BR18" i="10"/>
  <c r="BS18" i="10"/>
  <c r="BT18" i="10"/>
  <c r="BU18" i="10"/>
  <c r="BV18" i="10"/>
  <c r="BW18" i="10"/>
  <c r="BX18" i="10"/>
  <c r="BY18" i="10"/>
  <c r="BZ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AG19" i="10"/>
  <c r="AH19" i="10"/>
  <c r="AI19" i="10"/>
  <c r="AJ19" i="10"/>
  <c r="AK19" i="10"/>
  <c r="AL19" i="10"/>
  <c r="AM19" i="10"/>
  <c r="AN19" i="10"/>
  <c r="AO19" i="10"/>
  <c r="AP19" i="10"/>
  <c r="AQ19" i="10"/>
  <c r="AR19" i="10"/>
  <c r="AS19" i="10"/>
  <c r="AT19" i="10"/>
  <c r="AU19" i="10"/>
  <c r="AV19" i="10"/>
  <c r="AW19" i="10"/>
  <c r="AX19" i="10"/>
  <c r="AY19" i="10"/>
  <c r="AZ19" i="10"/>
  <c r="BA19" i="10"/>
  <c r="BB19" i="10"/>
  <c r="BC19" i="10"/>
  <c r="BD19" i="10"/>
  <c r="BE19" i="10"/>
  <c r="BF19" i="10"/>
  <c r="BG19" i="10"/>
  <c r="BH19" i="10"/>
  <c r="BI19" i="10"/>
  <c r="BJ19" i="10"/>
  <c r="BK19" i="10"/>
  <c r="BL19" i="10"/>
  <c r="BM19" i="10"/>
  <c r="BN19" i="10"/>
  <c r="BO19" i="10"/>
  <c r="BP19" i="10"/>
  <c r="BQ19" i="10"/>
  <c r="BR19" i="10"/>
  <c r="BS19" i="10"/>
  <c r="BT19" i="10"/>
  <c r="BU19" i="10"/>
  <c r="BV19" i="10"/>
  <c r="BW19" i="10"/>
  <c r="BX19" i="10"/>
  <c r="BY19" i="10"/>
  <c r="BZ19" i="10"/>
  <c r="C20" i="10"/>
  <c r="D20" i="10"/>
  <c r="E20" i="10"/>
  <c r="F20" i="10"/>
  <c r="G20" i="10"/>
  <c r="H20" i="10"/>
  <c r="I20" i="10"/>
  <c r="J20" i="10"/>
  <c r="K20" i="10"/>
  <c r="L20" i="10"/>
  <c r="M20" i="10"/>
  <c r="N20" i="10"/>
  <c r="O20" i="10"/>
  <c r="P20" i="10"/>
  <c r="Q20" i="10"/>
  <c r="R20" i="10"/>
  <c r="S20" i="10"/>
  <c r="T20" i="10"/>
  <c r="U20" i="10"/>
  <c r="V20" i="10"/>
  <c r="W20" i="10"/>
  <c r="X20" i="10"/>
  <c r="Y20" i="10"/>
  <c r="Z20" i="10"/>
  <c r="AA20" i="10"/>
  <c r="AB20" i="10"/>
  <c r="AC20" i="10"/>
  <c r="AD20" i="10"/>
  <c r="AE20" i="10"/>
  <c r="AF20" i="10"/>
  <c r="AG20" i="10"/>
  <c r="AH20" i="10"/>
  <c r="AI20" i="10"/>
  <c r="AJ20" i="10"/>
  <c r="AK20" i="10"/>
  <c r="AL20" i="10"/>
  <c r="AM20" i="10"/>
  <c r="AN20" i="10"/>
  <c r="AO20" i="10"/>
  <c r="AP20" i="10"/>
  <c r="AQ20" i="10"/>
  <c r="AR20" i="10"/>
  <c r="AS20" i="10"/>
  <c r="AT20" i="10"/>
  <c r="AU20" i="10"/>
  <c r="AV20" i="10"/>
  <c r="AW20" i="10"/>
  <c r="AX20" i="10"/>
  <c r="AY20" i="10"/>
  <c r="AZ20" i="10"/>
  <c r="BA20" i="10"/>
  <c r="BB20" i="10"/>
  <c r="BC20" i="10"/>
  <c r="BD20" i="10"/>
  <c r="BE20" i="10"/>
  <c r="BF20" i="10"/>
  <c r="BG20" i="10"/>
  <c r="BH20" i="10"/>
  <c r="BI20" i="10"/>
  <c r="BJ20" i="10"/>
  <c r="BK20" i="10"/>
  <c r="BL20" i="10"/>
  <c r="BM20" i="10"/>
  <c r="BN20" i="10"/>
  <c r="BO20" i="10"/>
  <c r="BP20" i="10"/>
  <c r="BQ20" i="10"/>
  <c r="BR20" i="10"/>
  <c r="BS20" i="10"/>
  <c r="BT20" i="10"/>
  <c r="BU20" i="10"/>
  <c r="BV20" i="10"/>
  <c r="BW20" i="10"/>
  <c r="BX20" i="10"/>
  <c r="BY20" i="10"/>
  <c r="BZ20" i="10"/>
  <c r="C21" i="10"/>
  <c r="D21" i="10"/>
  <c r="E21" i="10"/>
  <c r="F21" i="10"/>
  <c r="G21" i="10"/>
  <c r="H21" i="10"/>
  <c r="I21" i="10"/>
  <c r="J21" i="10"/>
  <c r="K21" i="10"/>
  <c r="L21" i="10"/>
  <c r="M21" i="10"/>
  <c r="N21" i="10"/>
  <c r="O21" i="10"/>
  <c r="P21" i="10"/>
  <c r="Q21" i="10"/>
  <c r="R21" i="10"/>
  <c r="S21" i="10"/>
  <c r="T21" i="10"/>
  <c r="U21" i="10"/>
  <c r="V21" i="10"/>
  <c r="W21" i="10"/>
  <c r="X21" i="10"/>
  <c r="Y21" i="10"/>
  <c r="Z21" i="10"/>
  <c r="AA21" i="10"/>
  <c r="AB21" i="10"/>
  <c r="AC21" i="10"/>
  <c r="AD21" i="10"/>
  <c r="AE21" i="10"/>
  <c r="AF21" i="10"/>
  <c r="AG21" i="10"/>
  <c r="AH21" i="10"/>
  <c r="AI21" i="10"/>
  <c r="AJ21" i="10"/>
  <c r="AK21" i="10"/>
  <c r="AL21" i="10"/>
  <c r="AM21" i="10"/>
  <c r="AN21" i="10"/>
  <c r="AO21" i="10"/>
  <c r="AP21" i="10"/>
  <c r="AQ21" i="10"/>
  <c r="AR21" i="10"/>
  <c r="AS21" i="10"/>
  <c r="AT21" i="10"/>
  <c r="AU21" i="10"/>
  <c r="AV21" i="10"/>
  <c r="AW21" i="10"/>
  <c r="AX21" i="10"/>
  <c r="AY21" i="10"/>
  <c r="AZ21" i="10"/>
  <c r="BA21" i="10"/>
  <c r="BB21" i="10"/>
  <c r="BC21" i="10"/>
  <c r="BD21" i="10"/>
  <c r="BE21" i="10"/>
  <c r="BF21" i="10"/>
  <c r="BG21" i="10"/>
  <c r="BH21" i="10"/>
  <c r="BI21" i="10"/>
  <c r="BJ21" i="10"/>
  <c r="BK21" i="10"/>
  <c r="BL21" i="10"/>
  <c r="BM21" i="10"/>
  <c r="BN21" i="10"/>
  <c r="BO21" i="10"/>
  <c r="BP21" i="10"/>
  <c r="BQ21" i="10"/>
  <c r="BR21" i="10"/>
  <c r="BS21" i="10"/>
  <c r="BT21" i="10"/>
  <c r="BU21" i="10"/>
  <c r="BV21" i="10"/>
  <c r="BW21" i="10"/>
  <c r="BX21" i="10"/>
  <c r="BY21" i="10"/>
  <c r="BZ21"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AG22" i="10"/>
  <c r="AH22" i="10"/>
  <c r="AI22" i="10"/>
  <c r="AJ22" i="10"/>
  <c r="AK22" i="10"/>
  <c r="AL22" i="10"/>
  <c r="AM22" i="10"/>
  <c r="AN22" i="10"/>
  <c r="AO22" i="10"/>
  <c r="AP22" i="10"/>
  <c r="AQ22" i="10"/>
  <c r="AR22" i="10"/>
  <c r="AS22" i="10"/>
  <c r="AT22" i="10"/>
  <c r="AU22" i="10"/>
  <c r="AV22" i="10"/>
  <c r="AW22" i="10"/>
  <c r="AX22" i="10"/>
  <c r="AY22" i="10"/>
  <c r="AZ22" i="10"/>
  <c r="BA22" i="10"/>
  <c r="BB22" i="10"/>
  <c r="BC22" i="10"/>
  <c r="BD22" i="10"/>
  <c r="BE22" i="10"/>
  <c r="BF22" i="10"/>
  <c r="BG22" i="10"/>
  <c r="BH22" i="10"/>
  <c r="BI22" i="10"/>
  <c r="BJ22" i="10"/>
  <c r="BK22" i="10"/>
  <c r="BL22" i="10"/>
  <c r="BM22" i="10"/>
  <c r="BN22" i="10"/>
  <c r="BO22" i="10"/>
  <c r="BP22" i="10"/>
  <c r="BQ22" i="10"/>
  <c r="BR22" i="10"/>
  <c r="BS22" i="10"/>
  <c r="BT22" i="10"/>
  <c r="BU22" i="10"/>
  <c r="BV22" i="10"/>
  <c r="BW22" i="10"/>
  <c r="BX22" i="10"/>
  <c r="BY22" i="10"/>
  <c r="BZ22" i="10"/>
  <c r="C23" i="10"/>
  <c r="D23" i="10"/>
  <c r="E23" i="10"/>
  <c r="F23" i="10"/>
  <c r="G23" i="10"/>
  <c r="H23" i="10"/>
  <c r="I23" i="10"/>
  <c r="J23" i="10"/>
  <c r="K23" i="10"/>
  <c r="L23" i="10"/>
  <c r="M23" i="10"/>
  <c r="N23" i="10"/>
  <c r="O23" i="10"/>
  <c r="P23" i="10"/>
  <c r="Q23" i="10"/>
  <c r="R23" i="10"/>
  <c r="S23" i="10"/>
  <c r="T23" i="10"/>
  <c r="U23" i="10"/>
  <c r="V23" i="10"/>
  <c r="W23" i="10"/>
  <c r="X23" i="10"/>
  <c r="Y23" i="10"/>
  <c r="Z23" i="10"/>
  <c r="AA23" i="10"/>
  <c r="AB23" i="10"/>
  <c r="AC23" i="10"/>
  <c r="AD23" i="10"/>
  <c r="AE23" i="10"/>
  <c r="AF23" i="10"/>
  <c r="AG23" i="10"/>
  <c r="AH23" i="10"/>
  <c r="AI23" i="10"/>
  <c r="AJ23" i="10"/>
  <c r="AK23" i="10"/>
  <c r="AL23" i="10"/>
  <c r="AM23" i="10"/>
  <c r="AN23" i="10"/>
  <c r="AO23" i="10"/>
  <c r="AP23" i="10"/>
  <c r="AQ23" i="10"/>
  <c r="AR23" i="10"/>
  <c r="AS23" i="10"/>
  <c r="AT23" i="10"/>
  <c r="AU23" i="10"/>
  <c r="AV23" i="10"/>
  <c r="AW23" i="10"/>
  <c r="AX23" i="10"/>
  <c r="AY23" i="10"/>
  <c r="AZ23" i="10"/>
  <c r="BA23" i="10"/>
  <c r="BB23" i="10"/>
  <c r="BC23" i="10"/>
  <c r="BD23" i="10"/>
  <c r="BE23" i="10"/>
  <c r="BF23" i="10"/>
  <c r="BG23" i="10"/>
  <c r="BH23" i="10"/>
  <c r="BI23" i="10"/>
  <c r="BJ23" i="10"/>
  <c r="BK23" i="10"/>
  <c r="BL23" i="10"/>
  <c r="BM23" i="10"/>
  <c r="BN23" i="10"/>
  <c r="BO23" i="10"/>
  <c r="BP23" i="10"/>
  <c r="BQ23" i="10"/>
  <c r="BR23" i="10"/>
  <c r="BS23" i="10"/>
  <c r="BT23" i="10"/>
  <c r="BU23" i="10"/>
  <c r="BV23" i="10"/>
  <c r="BW23" i="10"/>
  <c r="BX23" i="10"/>
  <c r="BY23" i="10"/>
  <c r="BZ23" i="10"/>
  <c r="C24" i="10"/>
  <c r="D24" i="10"/>
  <c r="E24" i="10"/>
  <c r="F24" i="10"/>
  <c r="G24" i="10"/>
  <c r="H24" i="10"/>
  <c r="I24" i="10"/>
  <c r="J24" i="10"/>
  <c r="K24" i="10"/>
  <c r="L24" i="10"/>
  <c r="M24" i="10"/>
  <c r="N24" i="10"/>
  <c r="O24" i="10"/>
  <c r="P24" i="10"/>
  <c r="Q24" i="10"/>
  <c r="R24" i="10"/>
  <c r="S24" i="10"/>
  <c r="T24" i="10"/>
  <c r="U24" i="10"/>
  <c r="V24" i="10"/>
  <c r="W24" i="10"/>
  <c r="X24" i="10"/>
  <c r="Y24" i="10"/>
  <c r="Z24" i="10"/>
  <c r="AA24" i="10"/>
  <c r="AB24" i="10"/>
  <c r="AC24" i="10"/>
  <c r="AD24" i="10"/>
  <c r="AE24" i="10"/>
  <c r="AF24" i="10"/>
  <c r="AG24" i="10"/>
  <c r="AH24" i="10"/>
  <c r="AI24" i="10"/>
  <c r="AJ24" i="10"/>
  <c r="AK24" i="10"/>
  <c r="AL24" i="10"/>
  <c r="AM24" i="10"/>
  <c r="AN24" i="10"/>
  <c r="AO24" i="10"/>
  <c r="AP24" i="10"/>
  <c r="AQ24" i="10"/>
  <c r="AR24" i="10"/>
  <c r="AS24" i="10"/>
  <c r="AT24" i="10"/>
  <c r="AU24" i="10"/>
  <c r="AV24" i="10"/>
  <c r="AW24" i="10"/>
  <c r="AX24" i="10"/>
  <c r="AY24" i="10"/>
  <c r="AZ24" i="10"/>
  <c r="BA24" i="10"/>
  <c r="BB24" i="10"/>
  <c r="BC24" i="10"/>
  <c r="BD24" i="10"/>
  <c r="BE24" i="10"/>
  <c r="BF24" i="10"/>
  <c r="BG24" i="10"/>
  <c r="BH24" i="10"/>
  <c r="BI24" i="10"/>
  <c r="BJ24" i="10"/>
  <c r="BK24" i="10"/>
  <c r="BL24" i="10"/>
  <c r="BM24" i="10"/>
  <c r="BN24" i="10"/>
  <c r="BO24" i="10"/>
  <c r="BP24" i="10"/>
  <c r="BQ24" i="10"/>
  <c r="BR24" i="10"/>
  <c r="BS24" i="10"/>
  <c r="BT24" i="10"/>
  <c r="BU24" i="10"/>
  <c r="BV24" i="10"/>
  <c r="BW24" i="10"/>
  <c r="BX24" i="10"/>
  <c r="BY24" i="10"/>
  <c r="BZ24"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AX25" i="10"/>
  <c r="AY25" i="10"/>
  <c r="AZ25" i="10"/>
  <c r="BA25" i="10"/>
  <c r="BB25" i="10"/>
  <c r="BC25" i="10"/>
  <c r="BD25" i="10"/>
  <c r="BE25" i="10"/>
  <c r="BF25" i="10"/>
  <c r="BG25" i="10"/>
  <c r="BH25" i="10"/>
  <c r="BI25" i="10"/>
  <c r="BJ25" i="10"/>
  <c r="BK25" i="10"/>
  <c r="BL25" i="10"/>
  <c r="BM25" i="10"/>
  <c r="BN25" i="10"/>
  <c r="BO25" i="10"/>
  <c r="BP25" i="10"/>
  <c r="BQ25" i="10"/>
  <c r="BR25" i="10"/>
  <c r="BS25" i="10"/>
  <c r="BT25" i="10"/>
  <c r="BU25" i="10"/>
  <c r="BV25" i="10"/>
  <c r="BW25" i="10"/>
  <c r="BX25" i="10"/>
  <c r="BY25" i="10"/>
  <c r="BZ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AX26" i="10"/>
  <c r="AY26" i="10"/>
  <c r="AZ26" i="10"/>
  <c r="BA26" i="10"/>
  <c r="BB26" i="10"/>
  <c r="BC26" i="10"/>
  <c r="BD26" i="10"/>
  <c r="BE26" i="10"/>
  <c r="BF26" i="10"/>
  <c r="BG26" i="10"/>
  <c r="BH26" i="10"/>
  <c r="BI26" i="10"/>
  <c r="BJ26" i="10"/>
  <c r="BK26" i="10"/>
  <c r="BL26" i="10"/>
  <c r="BM26" i="10"/>
  <c r="BN26" i="10"/>
  <c r="BO26" i="10"/>
  <c r="BP26" i="10"/>
  <c r="BQ26" i="10"/>
  <c r="BR26" i="10"/>
  <c r="BS26" i="10"/>
  <c r="BT26" i="10"/>
  <c r="BU26" i="10"/>
  <c r="BV26" i="10"/>
  <c r="BW26" i="10"/>
  <c r="BX26" i="10"/>
  <c r="BY26" i="10"/>
  <c r="BZ26" i="10"/>
  <c r="C27" i="10"/>
  <c r="D27" i="10"/>
  <c r="E27" i="10"/>
  <c r="F27" i="10"/>
  <c r="G27" i="10"/>
  <c r="H27" i="10"/>
  <c r="I27" i="10"/>
  <c r="J27" i="10"/>
  <c r="K27" i="10"/>
  <c r="L27" i="10"/>
  <c r="M27" i="10"/>
  <c r="N27" i="10"/>
  <c r="O27" i="10"/>
  <c r="P27" i="10"/>
  <c r="Q27" i="10"/>
  <c r="R27" i="10"/>
  <c r="S27" i="10"/>
  <c r="T27" i="10"/>
  <c r="U27" i="10"/>
  <c r="V27" i="10"/>
  <c r="W27" i="10"/>
  <c r="X27" i="10"/>
  <c r="Y27" i="10"/>
  <c r="Z27" i="10"/>
  <c r="AA27" i="10"/>
  <c r="AB27" i="10"/>
  <c r="AC27" i="10"/>
  <c r="AD27" i="10"/>
  <c r="AE27" i="10"/>
  <c r="AF27" i="10"/>
  <c r="AG27" i="10"/>
  <c r="AH27" i="10"/>
  <c r="AI27" i="10"/>
  <c r="AJ27" i="10"/>
  <c r="AK27" i="10"/>
  <c r="AL27" i="10"/>
  <c r="AM27" i="10"/>
  <c r="AN27" i="10"/>
  <c r="AO27" i="10"/>
  <c r="AP27" i="10"/>
  <c r="AQ27" i="10"/>
  <c r="AR27" i="10"/>
  <c r="AS27" i="10"/>
  <c r="AT27" i="10"/>
  <c r="AU27" i="10"/>
  <c r="AV27" i="10"/>
  <c r="AW27" i="10"/>
  <c r="AX27" i="10"/>
  <c r="AY27" i="10"/>
  <c r="AZ27" i="10"/>
  <c r="BA27" i="10"/>
  <c r="BB27" i="10"/>
  <c r="BC27" i="10"/>
  <c r="BD27" i="10"/>
  <c r="BE27" i="10"/>
  <c r="BF27" i="10"/>
  <c r="BG27" i="10"/>
  <c r="BH27" i="10"/>
  <c r="BI27" i="10"/>
  <c r="BJ27" i="10"/>
  <c r="BK27" i="10"/>
  <c r="BL27" i="10"/>
  <c r="BM27" i="10"/>
  <c r="BN27" i="10"/>
  <c r="BO27" i="10"/>
  <c r="BP27" i="10"/>
  <c r="BQ27" i="10"/>
  <c r="BR27" i="10"/>
  <c r="BS27" i="10"/>
  <c r="BT27" i="10"/>
  <c r="BU27" i="10"/>
  <c r="BV27" i="10"/>
  <c r="BW27" i="10"/>
  <c r="BX27" i="10"/>
  <c r="BY27" i="10"/>
  <c r="BZ27" i="10"/>
  <c r="C28" i="10"/>
  <c r="D28" i="10"/>
  <c r="E28" i="10"/>
  <c r="F28" i="10"/>
  <c r="G28" i="10"/>
  <c r="H28" i="10"/>
  <c r="I28" i="10"/>
  <c r="J28" i="10"/>
  <c r="K28" i="10"/>
  <c r="L28" i="10"/>
  <c r="M28" i="10"/>
  <c r="N28" i="10"/>
  <c r="O28" i="10"/>
  <c r="P28" i="10"/>
  <c r="Q28" i="10"/>
  <c r="R28" i="10"/>
  <c r="S28" i="10"/>
  <c r="T28" i="10"/>
  <c r="U28" i="10"/>
  <c r="V28" i="10"/>
  <c r="W28" i="10"/>
  <c r="X28" i="10"/>
  <c r="Y28" i="10"/>
  <c r="Z28" i="10"/>
  <c r="AA28" i="10"/>
  <c r="AB28" i="10"/>
  <c r="AC28" i="10"/>
  <c r="AD28" i="10"/>
  <c r="AE28" i="10"/>
  <c r="AF28" i="10"/>
  <c r="AG28" i="10"/>
  <c r="AH28" i="10"/>
  <c r="AI28" i="10"/>
  <c r="AJ28" i="10"/>
  <c r="AK28" i="10"/>
  <c r="AL28" i="10"/>
  <c r="AM28" i="10"/>
  <c r="AN28" i="10"/>
  <c r="AO28" i="10"/>
  <c r="AP28" i="10"/>
  <c r="AQ28" i="10"/>
  <c r="AR28" i="10"/>
  <c r="AS28" i="10"/>
  <c r="AT28" i="10"/>
  <c r="AU28" i="10"/>
  <c r="AV28" i="10"/>
  <c r="AW28" i="10"/>
  <c r="AX28" i="10"/>
  <c r="AY28" i="10"/>
  <c r="AZ28" i="10"/>
  <c r="BA28" i="10"/>
  <c r="BB28" i="10"/>
  <c r="BC28" i="10"/>
  <c r="BD28" i="10"/>
  <c r="BE28" i="10"/>
  <c r="BF28" i="10"/>
  <c r="BG28" i="10"/>
  <c r="BH28" i="10"/>
  <c r="BI28" i="10"/>
  <c r="BJ28" i="10"/>
  <c r="BK28" i="10"/>
  <c r="BL28" i="10"/>
  <c r="BM28" i="10"/>
  <c r="BN28" i="10"/>
  <c r="BO28" i="10"/>
  <c r="BP28" i="10"/>
  <c r="BQ28" i="10"/>
  <c r="BR28" i="10"/>
  <c r="BS28" i="10"/>
  <c r="BT28" i="10"/>
  <c r="BU28" i="10"/>
  <c r="BV28" i="10"/>
  <c r="BW28" i="10"/>
  <c r="BX28" i="10"/>
  <c r="BY28" i="10"/>
  <c r="BZ28" i="10"/>
  <c r="C29" i="10"/>
  <c r="D29" i="10"/>
  <c r="E29" i="10"/>
  <c r="F29" i="10"/>
  <c r="G29" i="10"/>
  <c r="H29" i="10"/>
  <c r="I29" i="10"/>
  <c r="J29" i="10"/>
  <c r="K29" i="10"/>
  <c r="L29" i="10"/>
  <c r="M29" i="10"/>
  <c r="N29" i="10"/>
  <c r="O29" i="10"/>
  <c r="P29" i="10"/>
  <c r="Q29" i="10"/>
  <c r="R29" i="10"/>
  <c r="S29" i="10"/>
  <c r="T29" i="10"/>
  <c r="U29" i="10"/>
  <c r="V29" i="10"/>
  <c r="W29" i="10"/>
  <c r="X29" i="10"/>
  <c r="Y29" i="10"/>
  <c r="Z29" i="10"/>
  <c r="AA29" i="10"/>
  <c r="AB29" i="10"/>
  <c r="AC29" i="10"/>
  <c r="AD29" i="10"/>
  <c r="AE29" i="10"/>
  <c r="AF29" i="10"/>
  <c r="AG29" i="10"/>
  <c r="AH29" i="10"/>
  <c r="AI29" i="10"/>
  <c r="AJ29" i="10"/>
  <c r="AK29" i="10"/>
  <c r="AL29" i="10"/>
  <c r="AM29" i="10"/>
  <c r="AN29" i="10"/>
  <c r="AO29" i="10"/>
  <c r="AP29" i="10"/>
  <c r="AQ29" i="10"/>
  <c r="AR29" i="10"/>
  <c r="AS29" i="10"/>
  <c r="AT29" i="10"/>
  <c r="AU29" i="10"/>
  <c r="AV29" i="10"/>
  <c r="AW29" i="10"/>
  <c r="AX29" i="10"/>
  <c r="AY29" i="10"/>
  <c r="AZ29" i="10"/>
  <c r="BA29" i="10"/>
  <c r="BB29" i="10"/>
  <c r="BC29" i="10"/>
  <c r="BD29" i="10"/>
  <c r="BE29" i="10"/>
  <c r="BF29" i="10"/>
  <c r="BG29" i="10"/>
  <c r="BH29" i="10"/>
  <c r="BI29" i="10"/>
  <c r="BJ29" i="10"/>
  <c r="BK29" i="10"/>
  <c r="BL29" i="10"/>
  <c r="BM29" i="10"/>
  <c r="BN29" i="10"/>
  <c r="BO29" i="10"/>
  <c r="BP29" i="10"/>
  <c r="BQ29" i="10"/>
  <c r="BR29" i="10"/>
  <c r="BS29" i="10"/>
  <c r="BT29" i="10"/>
  <c r="BU29" i="10"/>
  <c r="BV29" i="10"/>
  <c r="BW29" i="10"/>
  <c r="BX29" i="10"/>
  <c r="BY29" i="10"/>
  <c r="BZ29" i="10"/>
  <c r="C30" i="10"/>
  <c r="D30" i="10"/>
  <c r="E30" i="10"/>
  <c r="F30" i="10"/>
  <c r="G30" i="10"/>
  <c r="H30" i="10"/>
  <c r="I30" i="10"/>
  <c r="J30" i="10"/>
  <c r="K30" i="10"/>
  <c r="L30" i="10"/>
  <c r="M30" i="10"/>
  <c r="N30" i="10"/>
  <c r="O30" i="10"/>
  <c r="P30" i="10"/>
  <c r="Q30" i="10"/>
  <c r="R30" i="10"/>
  <c r="S30" i="10"/>
  <c r="T30" i="10"/>
  <c r="U30" i="10"/>
  <c r="V30" i="10"/>
  <c r="W30" i="10"/>
  <c r="X30" i="10"/>
  <c r="Y30" i="10"/>
  <c r="Z30" i="10"/>
  <c r="AA30" i="10"/>
  <c r="AB30" i="10"/>
  <c r="AC30" i="10"/>
  <c r="AD30" i="10"/>
  <c r="AE30" i="10"/>
  <c r="AF30" i="10"/>
  <c r="AG30" i="10"/>
  <c r="AH30" i="10"/>
  <c r="AI30" i="10"/>
  <c r="AJ30" i="10"/>
  <c r="AK30" i="10"/>
  <c r="AL30" i="10"/>
  <c r="AM30" i="10"/>
  <c r="AN30" i="10"/>
  <c r="AO30" i="10"/>
  <c r="AP30" i="10"/>
  <c r="AQ30" i="10"/>
  <c r="AR30" i="10"/>
  <c r="AS30" i="10"/>
  <c r="AT30" i="10"/>
  <c r="AU30" i="10"/>
  <c r="AV30" i="10"/>
  <c r="AW30" i="10"/>
  <c r="AX30" i="10"/>
  <c r="AY30" i="10"/>
  <c r="AZ30" i="10"/>
  <c r="BA30" i="10"/>
  <c r="BB30" i="10"/>
  <c r="BC30" i="10"/>
  <c r="BD30" i="10"/>
  <c r="BE30" i="10"/>
  <c r="BF30" i="10"/>
  <c r="BG30" i="10"/>
  <c r="BH30" i="10"/>
  <c r="BI30" i="10"/>
  <c r="BJ30" i="10"/>
  <c r="BK30" i="10"/>
  <c r="BL30" i="10"/>
  <c r="BM30" i="10"/>
  <c r="BN30" i="10"/>
  <c r="BO30" i="10"/>
  <c r="BP30" i="10"/>
  <c r="BQ30" i="10"/>
  <c r="BR30" i="10"/>
  <c r="BS30" i="10"/>
  <c r="BT30" i="10"/>
  <c r="BU30" i="10"/>
  <c r="BV30" i="10"/>
  <c r="BW30" i="10"/>
  <c r="BX30" i="10"/>
  <c r="BY30" i="10"/>
  <c r="BZ30" i="10"/>
  <c r="C31" i="10"/>
  <c r="D31" i="10"/>
  <c r="E31" i="10"/>
  <c r="F31" i="10"/>
  <c r="G31" i="10"/>
  <c r="H31" i="10"/>
  <c r="I31" i="10"/>
  <c r="J31" i="10"/>
  <c r="K31" i="10"/>
  <c r="L31" i="10"/>
  <c r="M31" i="10"/>
  <c r="N31" i="10"/>
  <c r="O31" i="10"/>
  <c r="P31" i="10"/>
  <c r="Q31" i="10"/>
  <c r="R31" i="10"/>
  <c r="S31" i="10"/>
  <c r="T31" i="10"/>
  <c r="U31" i="10"/>
  <c r="V31" i="10"/>
  <c r="W31" i="10"/>
  <c r="X31" i="10"/>
  <c r="Y31" i="10"/>
  <c r="Z31" i="10"/>
  <c r="AA31" i="10"/>
  <c r="AB31" i="10"/>
  <c r="AC31" i="10"/>
  <c r="AD31" i="10"/>
  <c r="AE31" i="10"/>
  <c r="AF31" i="10"/>
  <c r="AG31" i="10"/>
  <c r="AH31" i="10"/>
  <c r="AI31" i="10"/>
  <c r="AJ31" i="10"/>
  <c r="AK31" i="10"/>
  <c r="AL31" i="10"/>
  <c r="AM31" i="10"/>
  <c r="AN31" i="10"/>
  <c r="AO31" i="10"/>
  <c r="AP31" i="10"/>
  <c r="AQ31" i="10"/>
  <c r="AR31" i="10"/>
  <c r="AS31" i="10"/>
  <c r="AT31" i="10"/>
  <c r="AU31" i="10"/>
  <c r="AV31" i="10"/>
  <c r="AW31" i="10"/>
  <c r="AX31" i="10"/>
  <c r="AY31" i="10"/>
  <c r="AZ31" i="10"/>
  <c r="BA31" i="10"/>
  <c r="BB31" i="10"/>
  <c r="BC31" i="10"/>
  <c r="BD31" i="10"/>
  <c r="BE31" i="10"/>
  <c r="BF31" i="10"/>
  <c r="BG31" i="10"/>
  <c r="BH31" i="10"/>
  <c r="BI31" i="10"/>
  <c r="BJ31" i="10"/>
  <c r="BK31" i="10"/>
  <c r="BL31" i="10"/>
  <c r="BM31" i="10"/>
  <c r="BN31" i="10"/>
  <c r="BO31" i="10"/>
  <c r="BP31" i="10"/>
  <c r="BQ31" i="10"/>
  <c r="BR31" i="10"/>
  <c r="BS31" i="10"/>
  <c r="BT31" i="10"/>
  <c r="BU31" i="10"/>
  <c r="BV31" i="10"/>
  <c r="BW31" i="10"/>
  <c r="BX31" i="10"/>
  <c r="BY31" i="10"/>
  <c r="BZ31" i="10"/>
  <c r="C32" i="10"/>
  <c r="D32" i="10"/>
  <c r="E32" i="10"/>
  <c r="F32" i="10"/>
  <c r="G32" i="10"/>
  <c r="H32" i="10"/>
  <c r="I32" i="10"/>
  <c r="J32" i="10"/>
  <c r="K32" i="10"/>
  <c r="L32" i="10"/>
  <c r="M32" i="10"/>
  <c r="N32" i="10"/>
  <c r="O32" i="10"/>
  <c r="P32" i="10"/>
  <c r="Q32" i="10"/>
  <c r="R32" i="10"/>
  <c r="S32" i="10"/>
  <c r="T32" i="10"/>
  <c r="U32" i="10"/>
  <c r="V32" i="10"/>
  <c r="W32" i="10"/>
  <c r="X32" i="10"/>
  <c r="Y32" i="10"/>
  <c r="Z32" i="10"/>
  <c r="AA32" i="10"/>
  <c r="AB32" i="10"/>
  <c r="AC32" i="10"/>
  <c r="AD32" i="10"/>
  <c r="AE32" i="10"/>
  <c r="AF32" i="10"/>
  <c r="AG32" i="10"/>
  <c r="AH32" i="10"/>
  <c r="AI32" i="10"/>
  <c r="AJ32" i="10"/>
  <c r="AK32" i="10"/>
  <c r="AL32" i="10"/>
  <c r="AM32" i="10"/>
  <c r="AN32" i="10"/>
  <c r="AO32" i="10"/>
  <c r="AP32" i="10"/>
  <c r="AQ32" i="10"/>
  <c r="AR32" i="10"/>
  <c r="AS32" i="10"/>
  <c r="AT32" i="10"/>
  <c r="AU32" i="10"/>
  <c r="AV32" i="10"/>
  <c r="AW32" i="10"/>
  <c r="AX32" i="10"/>
  <c r="AY32" i="10"/>
  <c r="AZ32" i="10"/>
  <c r="BA32" i="10"/>
  <c r="BB32" i="10"/>
  <c r="BC32" i="10"/>
  <c r="BD32" i="10"/>
  <c r="BE32" i="10"/>
  <c r="BF32" i="10"/>
  <c r="BG32" i="10"/>
  <c r="BH32" i="10"/>
  <c r="BI32" i="10"/>
  <c r="BJ32" i="10"/>
  <c r="BK32" i="10"/>
  <c r="BL32" i="10"/>
  <c r="BM32" i="10"/>
  <c r="BN32" i="10"/>
  <c r="BO32" i="10"/>
  <c r="BP32" i="10"/>
  <c r="BQ32" i="10"/>
  <c r="BR32" i="10"/>
  <c r="BS32" i="10"/>
  <c r="BT32" i="10"/>
  <c r="BU32" i="10"/>
  <c r="BV32" i="10"/>
  <c r="BW32" i="10"/>
  <c r="BX32" i="10"/>
  <c r="BY32" i="10"/>
  <c r="BZ32" i="10"/>
  <c r="C33"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AX33" i="10"/>
  <c r="AY33" i="10"/>
  <c r="AZ33" i="10"/>
  <c r="BA33" i="10"/>
  <c r="BB33" i="10"/>
  <c r="BC33" i="10"/>
  <c r="BD33" i="10"/>
  <c r="BE33" i="10"/>
  <c r="BF33" i="10"/>
  <c r="BG33" i="10"/>
  <c r="BH33" i="10"/>
  <c r="BI33" i="10"/>
  <c r="BJ33" i="10"/>
  <c r="BK33" i="10"/>
  <c r="BL33" i="10"/>
  <c r="BM33" i="10"/>
  <c r="BN33" i="10"/>
  <c r="BO33" i="10"/>
  <c r="BP33" i="10"/>
  <c r="BQ33" i="10"/>
  <c r="BR33" i="10"/>
  <c r="BS33" i="10"/>
  <c r="BT33" i="10"/>
  <c r="BU33" i="10"/>
  <c r="BV33" i="10"/>
  <c r="BW33" i="10"/>
  <c r="BX33" i="10"/>
  <c r="BY33" i="10"/>
  <c r="BZ33" i="10"/>
  <c r="C34" i="10"/>
  <c r="D34" i="10"/>
  <c r="E34" i="10"/>
  <c r="F34" i="10"/>
  <c r="G34" i="10"/>
  <c r="H34" i="10"/>
  <c r="I34" i="10"/>
  <c r="J34" i="10"/>
  <c r="K34" i="10"/>
  <c r="L34" i="10"/>
  <c r="M34" i="10"/>
  <c r="N34" i="10"/>
  <c r="O34" i="10"/>
  <c r="P34" i="10"/>
  <c r="Q34" i="10"/>
  <c r="R34" i="10"/>
  <c r="S34" i="10"/>
  <c r="T34" i="10"/>
  <c r="U34" i="10"/>
  <c r="V34" i="10"/>
  <c r="W34" i="10"/>
  <c r="X34" i="10"/>
  <c r="Y34" i="10"/>
  <c r="Z34" i="10"/>
  <c r="AA34" i="10"/>
  <c r="AB34" i="10"/>
  <c r="AC34" i="10"/>
  <c r="AD34" i="10"/>
  <c r="AE34" i="10"/>
  <c r="AF34" i="10"/>
  <c r="AG34" i="10"/>
  <c r="AH34" i="10"/>
  <c r="AI34" i="10"/>
  <c r="AJ34" i="10"/>
  <c r="AK34" i="10"/>
  <c r="AL34" i="10"/>
  <c r="AM34" i="10"/>
  <c r="AN34" i="10"/>
  <c r="AO34" i="10"/>
  <c r="AP34" i="10"/>
  <c r="AQ34" i="10"/>
  <c r="AR34" i="10"/>
  <c r="AS34" i="10"/>
  <c r="AT34" i="10"/>
  <c r="AU34" i="10"/>
  <c r="AV34" i="10"/>
  <c r="AW34" i="10"/>
  <c r="AX34" i="10"/>
  <c r="AY34" i="10"/>
  <c r="AZ34" i="10"/>
  <c r="BA34" i="10"/>
  <c r="BB34" i="10"/>
  <c r="BC34" i="10"/>
  <c r="BD34" i="10"/>
  <c r="BE34" i="10"/>
  <c r="BF34" i="10"/>
  <c r="BG34" i="10"/>
  <c r="BH34" i="10"/>
  <c r="BI34" i="10"/>
  <c r="BJ34" i="10"/>
  <c r="BK34" i="10"/>
  <c r="BL34" i="10"/>
  <c r="BM34" i="10"/>
  <c r="BN34" i="10"/>
  <c r="BO34" i="10"/>
  <c r="BP34" i="10"/>
  <c r="BQ34" i="10"/>
  <c r="BR34" i="10"/>
  <c r="BS34" i="10"/>
  <c r="BT34" i="10"/>
  <c r="BU34" i="10"/>
  <c r="BV34" i="10"/>
  <c r="BW34" i="10"/>
  <c r="BX34" i="10"/>
  <c r="BY34" i="10"/>
  <c r="BZ34" i="10"/>
  <c r="C35" i="10"/>
  <c r="D35" i="10"/>
  <c r="E35" i="10"/>
  <c r="F35" i="10"/>
  <c r="G35" i="10"/>
  <c r="H35" i="10"/>
  <c r="I35" i="10"/>
  <c r="J35" i="10"/>
  <c r="K35" i="10"/>
  <c r="L35" i="10"/>
  <c r="M35" i="10"/>
  <c r="N35" i="10"/>
  <c r="O35" i="10"/>
  <c r="P35" i="10"/>
  <c r="Q35" i="10"/>
  <c r="R35" i="10"/>
  <c r="S35" i="10"/>
  <c r="T35" i="10"/>
  <c r="U35" i="10"/>
  <c r="V35" i="10"/>
  <c r="W35" i="10"/>
  <c r="X35" i="10"/>
  <c r="Y35" i="10"/>
  <c r="Z35" i="10"/>
  <c r="AA35" i="10"/>
  <c r="AB35" i="10"/>
  <c r="AC35" i="10"/>
  <c r="AD35" i="10"/>
  <c r="AE35" i="10"/>
  <c r="AF35" i="10"/>
  <c r="AG35" i="10"/>
  <c r="AH35" i="10"/>
  <c r="AI35" i="10"/>
  <c r="AJ35" i="10"/>
  <c r="AK35" i="10"/>
  <c r="AL35" i="10"/>
  <c r="AM35" i="10"/>
  <c r="AN35" i="10"/>
  <c r="AO35" i="10"/>
  <c r="AP35" i="10"/>
  <c r="AQ35" i="10"/>
  <c r="AR35" i="10"/>
  <c r="AS35" i="10"/>
  <c r="AT35" i="10"/>
  <c r="AU35" i="10"/>
  <c r="AV35" i="10"/>
  <c r="AW35" i="10"/>
  <c r="AX35" i="10"/>
  <c r="AY35" i="10"/>
  <c r="AZ35" i="10"/>
  <c r="BA35" i="10"/>
  <c r="BB35" i="10"/>
  <c r="BC35" i="10"/>
  <c r="BD35" i="10"/>
  <c r="BE35" i="10"/>
  <c r="BF35" i="10"/>
  <c r="BG35" i="10"/>
  <c r="BH35" i="10"/>
  <c r="BI35" i="10"/>
  <c r="BJ35" i="10"/>
  <c r="BK35" i="10"/>
  <c r="BL35" i="10"/>
  <c r="BM35" i="10"/>
  <c r="BN35" i="10"/>
  <c r="BO35" i="10"/>
  <c r="BP35" i="10"/>
  <c r="BQ35" i="10"/>
  <c r="BR35" i="10"/>
  <c r="BS35" i="10"/>
  <c r="BT35" i="10"/>
  <c r="BU35" i="10"/>
  <c r="BV35" i="10"/>
  <c r="BW35" i="10"/>
  <c r="BX35" i="10"/>
  <c r="BY35" i="10"/>
  <c r="BZ35" i="10"/>
  <c r="C36" i="10"/>
  <c r="D36" i="10"/>
  <c r="E36" i="10"/>
  <c r="F36" i="10"/>
  <c r="G36" i="10"/>
  <c r="H36" i="10"/>
  <c r="I36" i="10"/>
  <c r="J36" i="10"/>
  <c r="K36" i="10"/>
  <c r="L36" i="10"/>
  <c r="M36" i="10"/>
  <c r="N36" i="10"/>
  <c r="O36" i="10"/>
  <c r="P36" i="10"/>
  <c r="Q36" i="10"/>
  <c r="R36" i="10"/>
  <c r="S36" i="10"/>
  <c r="T36" i="10"/>
  <c r="U36" i="10"/>
  <c r="V36" i="10"/>
  <c r="W36" i="10"/>
  <c r="X36" i="10"/>
  <c r="Y36" i="10"/>
  <c r="Z36" i="10"/>
  <c r="AA36" i="10"/>
  <c r="AB36" i="10"/>
  <c r="AC36" i="10"/>
  <c r="AD36" i="10"/>
  <c r="AE36" i="10"/>
  <c r="AF36" i="10"/>
  <c r="AG36" i="10"/>
  <c r="AH36" i="10"/>
  <c r="AI36" i="10"/>
  <c r="AJ36" i="10"/>
  <c r="AK36" i="10"/>
  <c r="AL36" i="10"/>
  <c r="AM36" i="10"/>
  <c r="AN36" i="10"/>
  <c r="AO36" i="10"/>
  <c r="AP36" i="10"/>
  <c r="AQ36" i="10"/>
  <c r="AR36" i="10"/>
  <c r="AS36" i="10"/>
  <c r="AT36" i="10"/>
  <c r="AU36" i="10"/>
  <c r="AV36" i="10"/>
  <c r="AW36" i="10"/>
  <c r="AX36" i="10"/>
  <c r="AY36" i="10"/>
  <c r="AZ36" i="10"/>
  <c r="BA36" i="10"/>
  <c r="BB36" i="10"/>
  <c r="BC36" i="10"/>
  <c r="BD36" i="10"/>
  <c r="BE36" i="10"/>
  <c r="BF36" i="10"/>
  <c r="BG36" i="10"/>
  <c r="BH36" i="10"/>
  <c r="BI36" i="10"/>
  <c r="BJ36" i="10"/>
  <c r="BK36" i="10"/>
  <c r="BL36" i="10"/>
  <c r="BM36" i="10"/>
  <c r="BN36" i="10"/>
  <c r="BO36" i="10"/>
  <c r="BP36" i="10"/>
  <c r="BQ36" i="10"/>
  <c r="BR36" i="10"/>
  <c r="BS36" i="10"/>
  <c r="BT36" i="10"/>
  <c r="BU36" i="10"/>
  <c r="BV36" i="10"/>
  <c r="BW36" i="10"/>
  <c r="BX36" i="10"/>
  <c r="BY36" i="10"/>
  <c r="BZ36" i="10"/>
  <c r="C37" i="10"/>
  <c r="D37" i="10"/>
  <c r="E37" i="10"/>
  <c r="F37" i="10"/>
  <c r="G37" i="10"/>
  <c r="H37" i="10"/>
  <c r="I37" i="10"/>
  <c r="J37" i="10"/>
  <c r="K37" i="10"/>
  <c r="L37" i="10"/>
  <c r="M37" i="10"/>
  <c r="N37" i="10"/>
  <c r="O37" i="10"/>
  <c r="P37" i="10"/>
  <c r="Q37" i="10"/>
  <c r="R37" i="10"/>
  <c r="S37" i="10"/>
  <c r="T37" i="10"/>
  <c r="U37" i="10"/>
  <c r="V37" i="10"/>
  <c r="W37" i="10"/>
  <c r="X37" i="10"/>
  <c r="Y37" i="10"/>
  <c r="Z37" i="10"/>
  <c r="AA37" i="10"/>
  <c r="AB37" i="10"/>
  <c r="AC37" i="10"/>
  <c r="AD37" i="10"/>
  <c r="AE37" i="10"/>
  <c r="AF37" i="10"/>
  <c r="AG37" i="10"/>
  <c r="AH37" i="10"/>
  <c r="AI37" i="10"/>
  <c r="AJ37" i="10"/>
  <c r="AK37" i="10"/>
  <c r="AL37" i="10"/>
  <c r="AM37" i="10"/>
  <c r="AN37" i="10"/>
  <c r="AO37" i="10"/>
  <c r="AP37" i="10"/>
  <c r="AQ37" i="10"/>
  <c r="AR37" i="10"/>
  <c r="AS37" i="10"/>
  <c r="AT37" i="10"/>
  <c r="AU37" i="10"/>
  <c r="AV37" i="10"/>
  <c r="AW37" i="10"/>
  <c r="AX37" i="10"/>
  <c r="AY37" i="10"/>
  <c r="AZ37" i="10"/>
  <c r="BA37" i="10"/>
  <c r="BB37" i="10"/>
  <c r="BC37" i="10"/>
  <c r="BD37" i="10"/>
  <c r="BE37" i="10"/>
  <c r="BF37" i="10"/>
  <c r="BG37" i="10"/>
  <c r="BH37" i="10"/>
  <c r="BI37" i="10"/>
  <c r="BJ37" i="10"/>
  <c r="BK37" i="10"/>
  <c r="BL37" i="10"/>
  <c r="BM37" i="10"/>
  <c r="BN37" i="10"/>
  <c r="BO37" i="10"/>
  <c r="BP37" i="10"/>
  <c r="BQ37" i="10"/>
  <c r="BR37" i="10"/>
  <c r="BS37" i="10"/>
  <c r="BT37" i="10"/>
  <c r="BU37" i="10"/>
  <c r="BV37" i="10"/>
  <c r="BW37" i="10"/>
  <c r="BX37" i="10"/>
  <c r="BY37" i="10"/>
  <c r="BZ37" i="10"/>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72" i="1" l="1"/>
  <c r="D72" i="1" s="1"/>
  <c r="E72" i="1" s="1"/>
  <c r="F72" i="1" s="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AK72" i="1" s="1"/>
  <c r="AL72" i="1" s="1"/>
  <c r="AM72" i="1" s="1"/>
  <c r="AN72" i="1" s="1"/>
  <c r="AO72" i="1" s="1"/>
  <c r="AP72" i="1" s="1"/>
  <c r="AQ72" i="1" s="1"/>
  <c r="AR72" i="1" s="1"/>
  <c r="AS72" i="1" s="1"/>
  <c r="AT72" i="1" s="1"/>
  <c r="AU72" i="1" s="1"/>
  <c r="AV72" i="1" s="1"/>
  <c r="AW72" i="1" s="1"/>
  <c r="AX72" i="1" s="1"/>
  <c r="AY72" i="1" s="1"/>
  <c r="AZ72" i="1" s="1"/>
  <c r="BA72" i="1" s="1"/>
  <c r="BB72" i="1" s="1"/>
  <c r="BC72" i="1" s="1"/>
  <c r="BD72" i="1" s="1"/>
  <c r="BE72" i="1" s="1"/>
  <c r="BF72" i="1" s="1"/>
  <c r="BG72" i="1" s="1"/>
  <c r="BH72" i="1" s="1"/>
  <c r="BI72" i="1" s="1"/>
  <c r="BJ72" i="1" s="1"/>
  <c r="BK72" i="1" s="1"/>
  <c r="BL72" i="1" s="1"/>
  <c r="BM72" i="1" s="1"/>
  <c r="BN72" i="1" s="1"/>
  <c r="BO72" i="1" s="1"/>
  <c r="BP72" i="1" s="1"/>
  <c r="BQ72" i="1" s="1"/>
  <c r="BR72" i="1" s="1"/>
  <c r="BS72" i="1" s="1"/>
  <c r="BT72" i="1" s="1"/>
  <c r="BU72" i="1" s="1"/>
  <c r="BV72" i="1" s="1"/>
  <c r="BW72" i="1" s="1"/>
  <c r="BX72" i="1" s="1"/>
  <c r="BY72" i="1" s="1"/>
  <c r="BZ72" i="1" s="1"/>
  <c r="AL22" i="4" l="1"/>
  <c r="AL23" i="4" s="1"/>
  <c r="AL24" i="4" s="1"/>
  <c r="AL25" i="4" s="1"/>
  <c r="AL26" i="4" s="1"/>
  <c r="AL27" i="4" s="1"/>
  <c r="AL28" i="4" s="1"/>
  <c r="AL29" i="4" s="1"/>
  <c r="AL30" i="4" s="1"/>
  <c r="AL31" i="4" s="1"/>
  <c r="AL32" i="4" s="1"/>
  <c r="AL33" i="4" s="1"/>
  <c r="AL34" i="4" s="1"/>
  <c r="AL35" i="4" s="1"/>
  <c r="AL36" i="4" s="1"/>
  <c r="AL37" i="4" s="1"/>
  <c r="AL21" i="4"/>
  <c r="P6" i="4"/>
  <c r="P7" i="4"/>
  <c r="P8" i="4"/>
  <c r="P9" i="4"/>
  <c r="P10" i="4"/>
  <c r="P11" i="4"/>
  <c r="P12" i="4"/>
  <c r="P13" i="4"/>
  <c r="P14" i="4"/>
  <c r="P15" i="4"/>
  <c r="P16" i="4"/>
  <c r="P17" i="4"/>
  <c r="P5" i="4"/>
  <c r="CC65" i="7"/>
  <c r="CC66" i="7" s="1"/>
  <c r="CC67" i="7" s="1"/>
  <c r="CC68" i="7" s="1"/>
  <c r="CC69" i="7" s="1"/>
  <c r="CC70" i="7" s="1"/>
  <c r="CC71" i="7" s="1"/>
  <c r="CC72" i="7" s="1"/>
  <c r="CC73" i="7" s="1"/>
  <c r="A211" i="7"/>
  <c r="A212" i="7" s="1"/>
  <c r="A213" i="7" s="1"/>
  <c r="A214" i="7" s="1"/>
  <c r="A215" i="7" s="1"/>
  <c r="A216" i="7" s="1"/>
  <c r="A217" i="7" s="1"/>
  <c r="A218" i="7" s="1"/>
  <c r="A219" i="7" s="1"/>
  <c r="A220" i="7" s="1"/>
  <c r="A221" i="7" s="1"/>
  <c r="A222" i="7" s="1"/>
  <c r="A211" i="6"/>
  <c r="A212" i="6" s="1"/>
  <c r="A213" i="6" s="1"/>
  <c r="A214" i="6" s="1"/>
  <c r="A215" i="6" s="1"/>
  <c r="A216" i="6" s="1"/>
  <c r="A217" i="6" s="1"/>
  <c r="A218" i="6" s="1"/>
  <c r="A219" i="6" s="1"/>
  <c r="A220" i="6" s="1"/>
  <c r="A221" i="6" s="1"/>
  <c r="A222" i="6" s="1"/>
  <c r="CC65" i="6"/>
  <c r="CC66" i="6" s="1"/>
  <c r="CC67" i="6" s="1"/>
  <c r="CC68" i="6" s="1"/>
  <c r="CC69" i="6" s="1"/>
  <c r="CC70" i="6" s="1"/>
  <c r="CC71" i="6" s="1"/>
  <c r="CC72" i="6" s="1"/>
  <c r="CC73" i="6" s="1"/>
  <c r="A211" i="5"/>
  <c r="A212" i="5" s="1"/>
  <c r="A213" i="5" s="1"/>
  <c r="A214" i="5" s="1"/>
  <c r="A215" i="5" s="1"/>
  <c r="A216" i="5" s="1"/>
  <c r="A217" i="5" s="1"/>
  <c r="A218" i="5" s="1"/>
  <c r="A219" i="5" s="1"/>
  <c r="A220" i="5" s="1"/>
  <c r="A221" i="5" s="1"/>
  <c r="A222" i="5" s="1"/>
  <c r="CB38" i="1" l="1"/>
  <c r="CC38" i="1"/>
  <c r="CC65" i="5" l="1"/>
  <c r="CC66" i="5" s="1"/>
  <c r="CC67" i="5" s="1"/>
  <c r="CC68" i="5" s="1"/>
  <c r="CC69" i="5" s="1"/>
  <c r="CC70" i="5" s="1"/>
  <c r="CC71" i="5" s="1"/>
  <c r="CC72" i="5" s="1"/>
  <c r="CC73" i="5" s="1"/>
  <c r="AL11" i="4" l="1"/>
  <c r="AM11" i="4" l="1"/>
  <c r="AM12" i="4"/>
  <c r="A206" i="7"/>
  <c r="B206" i="7"/>
  <c r="A207" i="7"/>
  <c r="B207" i="7"/>
  <c r="A201" i="7"/>
  <c r="B201" i="7"/>
  <c r="A202" i="7"/>
  <c r="B202" i="7"/>
  <c r="A203" i="7"/>
  <c r="B203" i="7"/>
  <c r="A204" i="7"/>
  <c r="B204" i="7"/>
  <c r="A205" i="7"/>
  <c r="B20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B136" i="7"/>
  <c r="A136" i="7"/>
  <c r="B132" i="7"/>
  <c r="B130" i="7"/>
  <c r="B131" i="7"/>
  <c r="B122" i="7"/>
  <c r="B123" i="7"/>
  <c r="B124" i="7"/>
  <c r="B125" i="7"/>
  <c r="B126" i="7"/>
  <c r="B127" i="7"/>
  <c r="B128" i="7"/>
  <c r="B129" i="7"/>
  <c r="B121" i="7"/>
  <c r="A202" i="6"/>
  <c r="B202" i="6"/>
  <c r="A203" i="6"/>
  <c r="B203" i="6"/>
  <c r="A204" i="6"/>
  <c r="B204" i="6"/>
  <c r="A205" i="6"/>
  <c r="B205" i="6"/>
  <c r="A206" i="6"/>
  <c r="B206" i="6"/>
  <c r="A207" i="6"/>
  <c r="B207" i="6"/>
  <c r="A137" i="6"/>
  <c r="B137" i="6"/>
  <c r="A138" i="6"/>
  <c r="B138" i="6"/>
  <c r="A139" i="6"/>
  <c r="B139" i="6"/>
  <c r="A140" i="6"/>
  <c r="B140" i="6"/>
  <c r="A141" i="6"/>
  <c r="B141" i="6"/>
  <c r="A142" i="6"/>
  <c r="B142" i="6"/>
  <c r="A143" i="6"/>
  <c r="B143" i="6"/>
  <c r="A144" i="6"/>
  <c r="B144" i="6"/>
  <c r="A145" i="6"/>
  <c r="B145" i="6"/>
  <c r="A146" i="6"/>
  <c r="B146" i="6"/>
  <c r="A147" i="6"/>
  <c r="B147" i="6"/>
  <c r="A148" i="6"/>
  <c r="B148" i="6"/>
  <c r="A149" i="6"/>
  <c r="B149" i="6"/>
  <c r="A150" i="6"/>
  <c r="B150" i="6"/>
  <c r="A151" i="6"/>
  <c r="B151" i="6"/>
  <c r="A152" i="6"/>
  <c r="B152" i="6"/>
  <c r="A153" i="6"/>
  <c r="B153" i="6"/>
  <c r="A154" i="6"/>
  <c r="B154" i="6"/>
  <c r="A155" i="6"/>
  <c r="B155" i="6"/>
  <c r="A156" i="6"/>
  <c r="B156" i="6"/>
  <c r="A157" i="6"/>
  <c r="B157" i="6"/>
  <c r="A158" i="6"/>
  <c r="B158" i="6"/>
  <c r="A159" i="6"/>
  <c r="B159" i="6"/>
  <c r="A160" i="6"/>
  <c r="B160" i="6"/>
  <c r="A161" i="6"/>
  <c r="B161" i="6"/>
  <c r="A162" i="6"/>
  <c r="B162" i="6"/>
  <c r="A163" i="6"/>
  <c r="B163" i="6"/>
  <c r="A164" i="6"/>
  <c r="B164" i="6"/>
  <c r="A165" i="6"/>
  <c r="B165" i="6"/>
  <c r="A166" i="6"/>
  <c r="B166" i="6"/>
  <c r="A167" i="6"/>
  <c r="B167" i="6"/>
  <c r="A168" i="6"/>
  <c r="B168" i="6"/>
  <c r="A169" i="6"/>
  <c r="B169" i="6"/>
  <c r="A170" i="6"/>
  <c r="B170" i="6"/>
  <c r="A171" i="6"/>
  <c r="B171" i="6"/>
  <c r="A172" i="6"/>
  <c r="B172" i="6"/>
  <c r="A173" i="6"/>
  <c r="B173" i="6"/>
  <c r="A174" i="6"/>
  <c r="B174" i="6"/>
  <c r="A175" i="6"/>
  <c r="B175" i="6"/>
  <c r="A176" i="6"/>
  <c r="B176" i="6"/>
  <c r="A177" i="6"/>
  <c r="B177" i="6"/>
  <c r="A178" i="6"/>
  <c r="B178" i="6"/>
  <c r="A179" i="6"/>
  <c r="B179" i="6"/>
  <c r="A180" i="6"/>
  <c r="B180" i="6"/>
  <c r="A181" i="6"/>
  <c r="B181" i="6"/>
  <c r="A182" i="6"/>
  <c r="B182" i="6"/>
  <c r="A183" i="6"/>
  <c r="B183" i="6"/>
  <c r="A184" i="6"/>
  <c r="B184" i="6"/>
  <c r="A185" i="6"/>
  <c r="B185" i="6"/>
  <c r="A186" i="6"/>
  <c r="B186" i="6"/>
  <c r="A187" i="6"/>
  <c r="B187" i="6"/>
  <c r="A188" i="6"/>
  <c r="B188" i="6"/>
  <c r="A189" i="6"/>
  <c r="B189" i="6"/>
  <c r="A190" i="6"/>
  <c r="B190" i="6"/>
  <c r="A191" i="6"/>
  <c r="B191" i="6"/>
  <c r="A192" i="6"/>
  <c r="B192" i="6"/>
  <c r="A193" i="6"/>
  <c r="B193" i="6"/>
  <c r="A194" i="6"/>
  <c r="B194" i="6"/>
  <c r="A195" i="6"/>
  <c r="B195" i="6"/>
  <c r="A196" i="6"/>
  <c r="B196" i="6"/>
  <c r="A197" i="6"/>
  <c r="B197" i="6"/>
  <c r="A198" i="6"/>
  <c r="B198" i="6"/>
  <c r="A199" i="6"/>
  <c r="B199" i="6"/>
  <c r="A200" i="6"/>
  <c r="B200" i="6"/>
  <c r="A201" i="6"/>
  <c r="B201" i="6"/>
  <c r="B136" i="6"/>
  <c r="A136" i="6"/>
  <c r="B133" i="6"/>
  <c r="B123" i="6"/>
  <c r="B124" i="6"/>
  <c r="B125" i="6"/>
  <c r="B126" i="6"/>
  <c r="B127" i="6"/>
  <c r="B128" i="6"/>
  <c r="B129" i="6"/>
  <c r="B130" i="6"/>
  <c r="B131" i="6"/>
  <c r="B132" i="6"/>
  <c r="B122" i="6"/>
  <c r="A207" i="5"/>
  <c r="B207" i="5"/>
  <c r="A199" i="5"/>
  <c r="B199" i="5"/>
  <c r="A200" i="5"/>
  <c r="B200" i="5"/>
  <c r="A201" i="5"/>
  <c r="B201" i="5"/>
  <c r="A202" i="5"/>
  <c r="B202" i="5"/>
  <c r="A203" i="5"/>
  <c r="B203" i="5"/>
  <c r="A204" i="5"/>
  <c r="B204" i="5"/>
  <c r="A205" i="5"/>
  <c r="B205" i="5"/>
  <c r="A206" i="5"/>
  <c r="B206" i="5"/>
  <c r="A191" i="5"/>
  <c r="B191" i="5"/>
  <c r="A192" i="5"/>
  <c r="B192" i="5"/>
  <c r="A193" i="5"/>
  <c r="B193" i="5"/>
  <c r="A194" i="5"/>
  <c r="B194" i="5"/>
  <c r="A195" i="5"/>
  <c r="B195" i="5"/>
  <c r="A196" i="5"/>
  <c r="B196" i="5"/>
  <c r="A197" i="5"/>
  <c r="B197" i="5"/>
  <c r="A198" i="5"/>
  <c r="B198" i="5"/>
  <c r="A137" i="5"/>
  <c r="B137" i="5"/>
  <c r="A138" i="5"/>
  <c r="B138" i="5"/>
  <c r="A139" i="5"/>
  <c r="B139" i="5"/>
  <c r="A140" i="5"/>
  <c r="B140" i="5"/>
  <c r="A141" i="5"/>
  <c r="B141" i="5"/>
  <c r="A142" i="5"/>
  <c r="B142" i="5"/>
  <c r="A143" i="5"/>
  <c r="B143" i="5"/>
  <c r="A144" i="5"/>
  <c r="B144" i="5"/>
  <c r="A145" i="5"/>
  <c r="B145" i="5"/>
  <c r="A146" i="5"/>
  <c r="B146" i="5"/>
  <c r="A147" i="5"/>
  <c r="B147" i="5"/>
  <c r="A148" i="5"/>
  <c r="B148" i="5"/>
  <c r="A149" i="5"/>
  <c r="B149" i="5"/>
  <c r="A150" i="5"/>
  <c r="B150" i="5"/>
  <c r="A151" i="5"/>
  <c r="B151" i="5"/>
  <c r="A152" i="5"/>
  <c r="B152" i="5"/>
  <c r="A153" i="5"/>
  <c r="B153" i="5"/>
  <c r="A154" i="5"/>
  <c r="B154" i="5"/>
  <c r="A155" i="5"/>
  <c r="B155" i="5"/>
  <c r="A156" i="5"/>
  <c r="B156" i="5"/>
  <c r="A157" i="5"/>
  <c r="B157" i="5"/>
  <c r="A158" i="5"/>
  <c r="B158" i="5"/>
  <c r="A159" i="5"/>
  <c r="B159" i="5"/>
  <c r="A160" i="5"/>
  <c r="B160" i="5"/>
  <c r="A161" i="5"/>
  <c r="B161" i="5"/>
  <c r="A162" i="5"/>
  <c r="B162" i="5"/>
  <c r="A163" i="5"/>
  <c r="B163" i="5"/>
  <c r="A164" i="5"/>
  <c r="B164" i="5"/>
  <c r="A165" i="5"/>
  <c r="B165" i="5"/>
  <c r="A166" i="5"/>
  <c r="B166" i="5"/>
  <c r="A167" i="5"/>
  <c r="B167" i="5"/>
  <c r="A168" i="5"/>
  <c r="B168" i="5"/>
  <c r="A169" i="5"/>
  <c r="B169" i="5"/>
  <c r="A170" i="5"/>
  <c r="B170" i="5"/>
  <c r="A171" i="5"/>
  <c r="B171" i="5"/>
  <c r="A172" i="5"/>
  <c r="B172" i="5"/>
  <c r="A173" i="5"/>
  <c r="B173" i="5"/>
  <c r="A174" i="5"/>
  <c r="B174" i="5"/>
  <c r="A175" i="5"/>
  <c r="B175" i="5"/>
  <c r="A176" i="5"/>
  <c r="B176" i="5"/>
  <c r="A177" i="5"/>
  <c r="B177" i="5"/>
  <c r="A178" i="5"/>
  <c r="B178" i="5"/>
  <c r="A179" i="5"/>
  <c r="B179" i="5"/>
  <c r="A180" i="5"/>
  <c r="B180" i="5"/>
  <c r="A181" i="5"/>
  <c r="B181" i="5"/>
  <c r="A182" i="5"/>
  <c r="B182" i="5"/>
  <c r="A183" i="5"/>
  <c r="B183" i="5"/>
  <c r="A184" i="5"/>
  <c r="B184" i="5"/>
  <c r="A185" i="5"/>
  <c r="B185" i="5"/>
  <c r="A186" i="5"/>
  <c r="B186" i="5"/>
  <c r="A187" i="5"/>
  <c r="B187" i="5"/>
  <c r="A188" i="5"/>
  <c r="B188" i="5"/>
  <c r="A189" i="5"/>
  <c r="B189" i="5"/>
  <c r="A190" i="5"/>
  <c r="B190" i="5"/>
  <c r="B136" i="5"/>
  <c r="A136" i="5"/>
  <c r="C115" i="7" l="1"/>
  <c r="BZ118" i="7"/>
  <c r="BN118" i="7"/>
  <c r="BJ118" i="7"/>
  <c r="C118" i="7"/>
  <c r="C114" i="7"/>
  <c r="BY118" i="7"/>
  <c r="BU118" i="7"/>
  <c r="BQ118" i="7"/>
  <c r="BI118" i="7"/>
  <c r="BE118" i="7"/>
  <c r="C117" i="7"/>
  <c r="C113" i="7"/>
  <c r="BX118" i="7"/>
  <c r="BT118" i="7"/>
  <c r="BP118" i="7"/>
  <c r="BH118" i="7"/>
  <c r="BD118" i="7"/>
  <c r="AZ118" i="7"/>
  <c r="AR118" i="7"/>
  <c r="AN118" i="7"/>
  <c r="AJ118" i="7"/>
  <c r="AB118" i="7"/>
  <c r="X118" i="7"/>
  <c r="T118" i="7"/>
  <c r="L118" i="7"/>
  <c r="H118" i="7"/>
  <c r="D118" i="7"/>
  <c r="BW117" i="7"/>
  <c r="BS117" i="7"/>
  <c r="BO117" i="7"/>
  <c r="BK117" i="7"/>
  <c r="BG117" i="7"/>
  <c r="BC117" i="7"/>
  <c r="AY117" i="7"/>
  <c r="AU117" i="7"/>
  <c r="AQ117" i="7"/>
  <c r="AM117" i="7"/>
  <c r="C116" i="7"/>
  <c r="C112" i="7"/>
  <c r="BW118" i="7"/>
  <c r="BO118" i="7"/>
  <c r="BG118" i="7"/>
  <c r="AY118" i="7"/>
  <c r="AQ118" i="7"/>
  <c r="AI118" i="7"/>
  <c r="AA118" i="7"/>
  <c r="S118" i="7"/>
  <c r="K118" i="7"/>
  <c r="BZ117" i="7"/>
  <c r="BR117" i="7"/>
  <c r="BJ117" i="7"/>
  <c r="BB117" i="7"/>
  <c r="AT117" i="7"/>
  <c r="AL117" i="7"/>
  <c r="BB118" i="7"/>
  <c r="AT118" i="7"/>
  <c r="AL118" i="7"/>
  <c r="AD118" i="7"/>
  <c r="V118" i="7"/>
  <c r="N118" i="7"/>
  <c r="F118" i="7"/>
  <c r="BU117" i="7"/>
  <c r="BM117" i="7"/>
  <c r="BE117" i="7"/>
  <c r="AW117" i="7"/>
  <c r="AO117" i="7"/>
  <c r="AC117" i="7"/>
  <c r="Y117" i="7"/>
  <c r="Q117" i="7"/>
  <c r="I117" i="7"/>
  <c r="BX116" i="7"/>
  <c r="BT116" i="7"/>
  <c r="BD116" i="7"/>
  <c r="AZ116" i="7"/>
  <c r="AV116" i="7"/>
  <c r="AF116" i="7"/>
  <c r="AB116" i="7"/>
  <c r="X116" i="7"/>
  <c r="H116" i="7"/>
  <c r="D116" i="7"/>
  <c r="BW115" i="7"/>
  <c r="BG115" i="7"/>
  <c r="BC115" i="7"/>
  <c r="AY115" i="7"/>
  <c r="AI115" i="7"/>
  <c r="AE115" i="7"/>
  <c r="AA115" i="7"/>
  <c r="K115" i="7"/>
  <c r="G115" i="7"/>
  <c r="BZ114" i="7"/>
  <c r="BJ114" i="7"/>
  <c r="BF114" i="7"/>
  <c r="BB114" i="7"/>
  <c r="AL114" i="7"/>
  <c r="AH114" i="7"/>
  <c r="AD114" i="7"/>
  <c r="N114" i="7"/>
  <c r="J114" i="7"/>
  <c r="F114" i="7"/>
  <c r="BM113" i="7"/>
  <c r="BI113" i="7"/>
  <c r="BE113" i="7"/>
  <c r="AO113" i="7"/>
  <c r="AK113" i="7"/>
  <c r="AG113" i="7"/>
  <c r="Q113" i="7"/>
  <c r="M113" i="7"/>
  <c r="I113" i="7"/>
  <c r="BP112" i="7"/>
  <c r="BL112" i="7"/>
  <c r="BH112" i="7"/>
  <c r="BA118" i="7"/>
  <c r="AS118" i="7"/>
  <c r="AO118" i="7"/>
  <c r="AK118" i="7"/>
  <c r="AC118" i="7"/>
  <c r="Y118" i="7"/>
  <c r="U118" i="7"/>
  <c r="M118" i="7"/>
  <c r="I118" i="7"/>
  <c r="E118" i="7"/>
  <c r="BT117" i="7"/>
  <c r="BP117" i="7"/>
  <c r="BL117" i="7"/>
  <c r="BD117" i="7"/>
  <c r="AZ117" i="7"/>
  <c r="AV117" i="7"/>
  <c r="AN117" i="7"/>
  <c r="AJ117" i="7"/>
  <c r="AF117" i="7"/>
  <c r="X117" i="7"/>
  <c r="T117" i="7"/>
  <c r="P117" i="7"/>
  <c r="H117" i="7"/>
  <c r="D117" i="7"/>
  <c r="BW116" i="7"/>
  <c r="BO116" i="7"/>
  <c r="BK116" i="7"/>
  <c r="BG116" i="7"/>
  <c r="AY116" i="7"/>
  <c r="AU116" i="7"/>
  <c r="AQ116" i="7"/>
  <c r="AI116" i="7"/>
  <c r="AE116" i="7"/>
  <c r="AA116" i="7"/>
  <c r="S116" i="7"/>
  <c r="O116" i="7"/>
  <c r="K116" i="7"/>
  <c r="BZ115" i="7"/>
  <c r="BV115" i="7"/>
  <c r="BR115" i="7"/>
  <c r="BJ115" i="7"/>
  <c r="BF115" i="7"/>
  <c r="BB115" i="7"/>
  <c r="AT115" i="7"/>
  <c r="AP115" i="7"/>
  <c r="AL115" i="7"/>
  <c r="AD115" i="7"/>
  <c r="Z115" i="7"/>
  <c r="V115" i="7"/>
  <c r="N115" i="7"/>
  <c r="J115" i="7"/>
  <c r="F115" i="7"/>
  <c r="BU114" i="7"/>
  <c r="BQ114" i="7"/>
  <c r="BM114" i="7"/>
  <c r="BE114" i="7"/>
  <c r="BA114" i="7"/>
  <c r="AW114" i="7"/>
  <c r="AO114" i="7"/>
  <c r="AK114" i="7"/>
  <c r="AG114" i="7"/>
  <c r="Y114" i="7"/>
  <c r="U114" i="7"/>
  <c r="Q114" i="7"/>
  <c r="I114" i="7"/>
  <c r="E114" i="7"/>
  <c r="BX113" i="7"/>
  <c r="BP113" i="7"/>
  <c r="BL113" i="7"/>
  <c r="BH113" i="7"/>
  <c r="AZ113" i="7"/>
  <c r="AV113" i="7"/>
  <c r="AR113" i="7"/>
  <c r="AJ113" i="7"/>
  <c r="AF113" i="7"/>
  <c r="AB113" i="7"/>
  <c r="T113" i="7"/>
  <c r="P113" i="7"/>
  <c r="L113" i="7"/>
  <c r="D113" i="7"/>
  <c r="BW112" i="7"/>
  <c r="BS112" i="7"/>
  <c r="BK112" i="7"/>
  <c r="BG112" i="7"/>
  <c r="BC112" i="7"/>
  <c r="AI117" i="7"/>
  <c r="AE117" i="7"/>
  <c r="AA117" i="7"/>
  <c r="W117" i="7"/>
  <c r="S117" i="7"/>
  <c r="O117" i="7"/>
  <c r="K117" i="7"/>
  <c r="G117" i="7"/>
  <c r="BZ116" i="7"/>
  <c r="BV116" i="7"/>
  <c r="BR116" i="7"/>
  <c r="BN116" i="7"/>
  <c r="BJ116" i="7"/>
  <c r="BF116" i="7"/>
  <c r="BB116" i="7"/>
  <c r="AX116" i="7"/>
  <c r="AT116" i="7"/>
  <c r="AP116" i="7"/>
  <c r="AL116" i="7"/>
  <c r="AH116" i="7"/>
  <c r="AD116" i="7"/>
  <c r="Z116" i="7"/>
  <c r="V116" i="7"/>
  <c r="R116" i="7"/>
  <c r="N116" i="7"/>
  <c r="J116" i="7"/>
  <c r="F116" i="7"/>
  <c r="BY115" i="7"/>
  <c r="BU115" i="7"/>
  <c r="BQ115" i="7"/>
  <c r="BM115" i="7"/>
  <c r="BI115" i="7"/>
  <c r="BE115" i="7"/>
  <c r="BA115" i="7"/>
  <c r="AW115" i="7"/>
  <c r="AS115" i="7"/>
  <c r="AO115" i="7"/>
  <c r="AK115" i="7"/>
  <c r="AG115" i="7"/>
  <c r="AC115" i="7"/>
  <c r="Y115" i="7"/>
  <c r="U115" i="7"/>
  <c r="Q115" i="7"/>
  <c r="M115" i="7"/>
  <c r="I115" i="7"/>
  <c r="E115" i="7"/>
  <c r="BX114" i="7"/>
  <c r="BT114" i="7"/>
  <c r="BP114" i="7"/>
  <c r="BL114" i="7"/>
  <c r="BH114" i="7"/>
  <c r="BD114" i="7"/>
  <c r="AZ114" i="7"/>
  <c r="AV114" i="7"/>
  <c r="AR114" i="7"/>
  <c r="AN114" i="7"/>
  <c r="AJ114" i="7"/>
  <c r="AF114" i="7"/>
  <c r="AB114" i="7"/>
  <c r="X114" i="7"/>
  <c r="T114" i="7"/>
  <c r="P114" i="7"/>
  <c r="L114" i="7"/>
  <c r="H114" i="7"/>
  <c r="D114" i="7"/>
  <c r="BW113" i="7"/>
  <c r="BS113" i="7"/>
  <c r="BO113" i="7"/>
  <c r="BK113" i="7"/>
  <c r="BG113" i="7"/>
  <c r="BC113" i="7"/>
  <c r="AY113" i="7"/>
  <c r="AU113" i="7"/>
  <c r="AQ113" i="7"/>
  <c r="AM113" i="7"/>
  <c r="AI113" i="7"/>
  <c r="AE113" i="7"/>
  <c r="AA113" i="7"/>
  <c r="W113" i="7"/>
  <c r="S113" i="7"/>
  <c r="O113" i="7"/>
  <c r="K113" i="7"/>
  <c r="G113" i="7"/>
  <c r="BZ112" i="7"/>
  <c r="BV112" i="7"/>
  <c r="BR112" i="7"/>
  <c r="BN112" i="7"/>
  <c r="BJ112" i="7"/>
  <c r="BF112" i="7"/>
  <c r="BB112" i="7"/>
  <c r="AX112" i="7"/>
  <c r="AT112" i="7"/>
  <c r="AP112" i="7"/>
  <c r="AL112" i="7"/>
  <c r="AH112" i="7"/>
  <c r="AD112" i="7"/>
  <c r="Z112" i="7"/>
  <c r="V112" i="7"/>
  <c r="R112" i="7"/>
  <c r="N112" i="7"/>
  <c r="J112" i="7"/>
  <c r="F112" i="7"/>
  <c r="BY111" i="7"/>
  <c r="BU111" i="7"/>
  <c r="BQ111" i="7"/>
  <c r="BM111" i="7"/>
  <c r="BI111" i="7"/>
  <c r="BE111" i="7"/>
  <c r="BA111" i="7"/>
  <c r="AW111" i="7"/>
  <c r="AS111" i="7"/>
  <c r="AD117" i="7"/>
  <c r="V117" i="7"/>
  <c r="N117" i="7"/>
  <c r="F117" i="7"/>
  <c r="BU116" i="7"/>
  <c r="BM116" i="7"/>
  <c r="BE116" i="7"/>
  <c r="AW116" i="7"/>
  <c r="AO116" i="7"/>
  <c r="AG116" i="7"/>
  <c r="Y116" i="7"/>
  <c r="Q116" i="7"/>
  <c r="I116" i="7"/>
  <c r="BX115" i="7"/>
  <c r="BP115" i="7"/>
  <c r="BH115" i="7"/>
  <c r="AZ115" i="7"/>
  <c r="AR115" i="7"/>
  <c r="AJ115" i="7"/>
  <c r="AB115" i="7"/>
  <c r="T115" i="7"/>
  <c r="L115" i="7"/>
  <c r="D115" i="7"/>
  <c r="BS114" i="7"/>
  <c r="BK114" i="7"/>
  <c r="BC114" i="7"/>
  <c r="AU114" i="7"/>
  <c r="AM114" i="7"/>
  <c r="AE114" i="7"/>
  <c r="W114" i="7"/>
  <c r="O114" i="7"/>
  <c r="G114" i="7"/>
  <c r="BV113" i="7"/>
  <c r="BN113" i="7"/>
  <c r="BF113" i="7"/>
  <c r="AX113" i="7"/>
  <c r="AP113" i="7"/>
  <c r="AH113" i="7"/>
  <c r="Z113" i="7"/>
  <c r="R113" i="7"/>
  <c r="J113" i="7"/>
  <c r="BY112" i="7"/>
  <c r="BQ112" i="7"/>
  <c r="BI112" i="7"/>
  <c r="BA112" i="7"/>
  <c r="AS112" i="7"/>
  <c r="AK112" i="7"/>
  <c r="AC112" i="7"/>
  <c r="Y112" i="7"/>
  <c r="U112" i="7"/>
  <c r="M112" i="7"/>
  <c r="I112" i="7"/>
  <c r="E112" i="7"/>
  <c r="BT111" i="7"/>
  <c r="BP111" i="7"/>
  <c r="BL111" i="7"/>
  <c r="BD111" i="7"/>
  <c r="AZ111" i="7"/>
  <c r="AV111" i="7"/>
  <c r="AR112" i="7"/>
  <c r="AN112" i="7"/>
  <c r="AJ112" i="7"/>
  <c r="T112" i="7"/>
  <c r="P112" i="7"/>
  <c r="L112" i="7"/>
  <c r="BS111" i="7"/>
  <c r="BO111" i="7"/>
  <c r="BK111" i="7"/>
  <c r="AU111" i="7"/>
  <c r="AQ111" i="7"/>
  <c r="AM111" i="7"/>
  <c r="W111" i="7"/>
  <c r="S111" i="7"/>
  <c r="O111" i="7"/>
  <c r="BV110" i="7"/>
  <c r="BR110" i="7"/>
  <c r="BN110" i="7"/>
  <c r="BF110" i="7"/>
  <c r="AP110" i="7"/>
  <c r="AH110" i="7"/>
  <c r="Z110" i="7"/>
  <c r="R110" i="7"/>
  <c r="J110" i="7"/>
  <c r="BY109" i="7"/>
  <c r="BQ109" i="7"/>
  <c r="BI109" i="7"/>
  <c r="BA109" i="7"/>
  <c r="AS109" i="7"/>
  <c r="AK109" i="7"/>
  <c r="AC109" i="7"/>
  <c r="U109" i="7"/>
  <c r="M109" i="7"/>
  <c r="E109" i="7"/>
  <c r="BT108" i="7"/>
  <c r="BL108" i="7"/>
  <c r="BD108" i="7"/>
  <c r="AV108" i="7"/>
  <c r="AN108" i="7"/>
  <c r="AF108" i="7"/>
  <c r="X108" i="7"/>
  <c r="AU112" i="7"/>
  <c r="AQ112" i="7"/>
  <c r="AM112" i="7"/>
  <c r="AE112" i="7"/>
  <c r="AA112" i="7"/>
  <c r="W112" i="7"/>
  <c r="O112" i="7"/>
  <c r="K112" i="7"/>
  <c r="G112" i="7"/>
  <c r="BV111" i="7"/>
  <c r="BR111" i="7"/>
  <c r="BN111" i="7"/>
  <c r="BF111" i="7"/>
  <c r="BB111" i="7"/>
  <c r="AX111" i="7"/>
  <c r="AP111" i="7"/>
  <c r="AL111" i="7"/>
  <c r="AH111" i="7"/>
  <c r="Z111" i="7"/>
  <c r="V111" i="7"/>
  <c r="R111" i="7"/>
  <c r="J111" i="7"/>
  <c r="F111" i="7"/>
  <c r="BY110" i="7"/>
  <c r="BQ110" i="7"/>
  <c r="BM110" i="7"/>
  <c r="BI110" i="7"/>
  <c r="BA110" i="7"/>
  <c r="AW110" i="7"/>
  <c r="AS110" i="7"/>
  <c r="AK110" i="7"/>
  <c r="AG110" i="7"/>
  <c r="AC110" i="7"/>
  <c r="U110" i="7"/>
  <c r="Q110" i="7"/>
  <c r="M110" i="7"/>
  <c r="E110" i="7"/>
  <c r="BX109" i="7"/>
  <c r="BT109" i="7"/>
  <c r="BL109" i="7"/>
  <c r="BH109" i="7"/>
  <c r="BD109" i="7"/>
  <c r="AV109" i="7"/>
  <c r="AR109" i="7"/>
  <c r="AN109" i="7"/>
  <c r="AF109" i="7"/>
  <c r="AB109" i="7"/>
  <c r="X109" i="7"/>
  <c r="P109" i="7"/>
  <c r="L109" i="7"/>
  <c r="H109" i="7"/>
  <c r="BW108" i="7"/>
  <c r="BS108" i="7"/>
  <c r="BO108" i="7"/>
  <c r="BG108" i="7"/>
  <c r="BC108" i="7"/>
  <c r="AY108" i="7"/>
  <c r="AQ108" i="7"/>
  <c r="AM108" i="7"/>
  <c r="AI108" i="7"/>
  <c r="AA108" i="7"/>
  <c r="W108" i="7"/>
  <c r="S108" i="7"/>
  <c r="O108" i="7"/>
  <c r="K108" i="7"/>
  <c r="G108" i="7"/>
  <c r="BN107" i="7"/>
  <c r="AX107" i="7"/>
  <c r="AH215" i="7"/>
  <c r="AD217" i="7"/>
  <c r="Z222" i="7"/>
  <c r="R212" i="7"/>
  <c r="N213" i="7"/>
  <c r="J211" i="7"/>
  <c r="F210" i="7"/>
  <c r="AO111" i="7"/>
  <c r="AK111" i="7"/>
  <c r="AG111" i="7"/>
  <c r="AC111" i="7"/>
  <c r="Y111" i="7"/>
  <c r="U111" i="7"/>
  <c r="Q111" i="7"/>
  <c r="M111" i="7"/>
  <c r="I111" i="7"/>
  <c r="E111" i="7"/>
  <c r="BX110" i="7"/>
  <c r="BT110" i="7"/>
  <c r="BP110" i="7"/>
  <c r="BL110" i="7"/>
  <c r="BH110" i="7"/>
  <c r="BD110" i="7"/>
  <c r="AZ110" i="7"/>
  <c r="AV110" i="7"/>
  <c r="AR110" i="7"/>
  <c r="AN110" i="7"/>
  <c r="AJ110" i="7"/>
  <c r="AF110" i="7"/>
  <c r="AB110" i="7"/>
  <c r="X110" i="7"/>
  <c r="T110" i="7"/>
  <c r="P110" i="7"/>
  <c r="L110" i="7"/>
  <c r="H110" i="7"/>
  <c r="D110" i="7"/>
  <c r="BW109" i="7"/>
  <c r="BS109" i="7"/>
  <c r="BO109" i="7"/>
  <c r="BK109" i="7"/>
  <c r="BG109" i="7"/>
  <c r="BC109" i="7"/>
  <c r="AY109" i="7"/>
  <c r="AU109" i="7"/>
  <c r="AQ109" i="7"/>
  <c r="AM109" i="7"/>
  <c r="AI109" i="7"/>
  <c r="AE109" i="7"/>
  <c r="AA109" i="7"/>
  <c r="W109" i="7"/>
  <c r="S109" i="7"/>
  <c r="O109" i="7"/>
  <c r="K109" i="7"/>
  <c r="G109" i="7"/>
  <c r="BZ108" i="7"/>
  <c r="BV108" i="7"/>
  <c r="BR108" i="7"/>
  <c r="BN108" i="7"/>
  <c r="BJ108" i="7"/>
  <c r="BF108" i="7"/>
  <c r="BB108" i="7"/>
  <c r="AX108" i="7"/>
  <c r="AT108" i="7"/>
  <c r="AP108" i="7"/>
  <c r="AL108" i="7"/>
  <c r="AH108" i="7"/>
  <c r="AD108" i="7"/>
  <c r="Z108" i="7"/>
  <c r="V108" i="7"/>
  <c r="R108" i="7"/>
  <c r="N108" i="7"/>
  <c r="J108" i="7"/>
  <c r="F108" i="7"/>
  <c r="BY104" i="7"/>
  <c r="BU107" i="7"/>
  <c r="BQ104" i="7"/>
  <c r="BM107" i="7"/>
  <c r="BI104" i="7"/>
  <c r="BE107" i="7"/>
  <c r="BA104" i="7"/>
  <c r="AW107" i="7"/>
  <c r="AS104" i="7"/>
  <c r="AO107" i="7"/>
  <c r="AK104" i="7"/>
  <c r="AG107" i="7"/>
  <c r="AC104" i="7"/>
  <c r="Y107" i="7"/>
  <c r="U104" i="7"/>
  <c r="Q107" i="7"/>
  <c r="M107" i="7"/>
  <c r="I104" i="7"/>
  <c r="E104" i="7"/>
  <c r="AN111" i="7"/>
  <c r="AJ111" i="7"/>
  <c r="AF111" i="7"/>
  <c r="X111" i="7"/>
  <c r="T111" i="7"/>
  <c r="P111" i="7"/>
  <c r="H111" i="7"/>
  <c r="D111" i="7"/>
  <c r="BW110" i="7"/>
  <c r="BO110" i="7"/>
  <c r="BK110" i="7"/>
  <c r="BG110" i="7"/>
  <c r="AY110" i="7"/>
  <c r="AU110" i="7"/>
  <c r="AQ110" i="7"/>
  <c r="AI110" i="7"/>
  <c r="AE110" i="7"/>
  <c r="AA110" i="7"/>
  <c r="S110" i="7"/>
  <c r="O110" i="7"/>
  <c r="K110" i="7"/>
  <c r="BZ109" i="7"/>
  <c r="BV109" i="7"/>
  <c r="BR109" i="7"/>
  <c r="BJ109" i="7"/>
  <c r="BF109" i="7"/>
  <c r="BB109" i="7"/>
  <c r="AT109" i="7"/>
  <c r="AP109" i="7"/>
  <c r="AL109" i="7"/>
  <c r="AD109" i="7"/>
  <c r="Z109" i="7"/>
  <c r="V109" i="7"/>
  <c r="N109" i="7"/>
  <c r="J109" i="7"/>
  <c r="F109" i="7"/>
  <c r="BU108" i="7"/>
  <c r="BQ108" i="7"/>
  <c r="BM108" i="7"/>
  <c r="BE108" i="7"/>
  <c r="BA108" i="7"/>
  <c r="AW108" i="7"/>
  <c r="AO108" i="7"/>
  <c r="AK108" i="7"/>
  <c r="AG108" i="7"/>
  <c r="Y108" i="7"/>
  <c r="M108" i="7"/>
  <c r="I108" i="7"/>
  <c r="E108" i="7"/>
  <c r="BX107" i="7"/>
  <c r="BT107" i="7"/>
  <c r="BP107" i="7"/>
  <c r="BH107" i="7"/>
  <c r="BD107" i="7"/>
  <c r="AZ107" i="7"/>
  <c r="AR107" i="7"/>
  <c r="AN107" i="7"/>
  <c r="AJ107" i="7"/>
  <c r="AB107" i="7"/>
  <c r="X107" i="7"/>
  <c r="T107" i="7"/>
  <c r="L104" i="7"/>
  <c r="H104" i="7"/>
  <c r="D107" i="7"/>
  <c r="C210" i="7"/>
  <c r="C213" i="7"/>
  <c r="C218" i="7"/>
  <c r="C211" i="7"/>
  <c r="C212" i="7"/>
  <c r="C217" i="7"/>
  <c r="C222" i="7"/>
  <c r="C215" i="7"/>
  <c r="C216" i="7"/>
  <c r="C221" i="7"/>
  <c r="C107" i="7"/>
  <c r="C219" i="7"/>
  <c r="C220" i="7"/>
  <c r="C214" i="7"/>
  <c r="C111" i="7"/>
  <c r="BV118" i="7"/>
  <c r="BR118" i="7"/>
  <c r="BF118" i="7"/>
  <c r="AX118" i="7"/>
  <c r="AP118" i="7"/>
  <c r="AH118" i="7"/>
  <c r="Z118" i="7"/>
  <c r="R118" i="7"/>
  <c r="J118" i="7"/>
  <c r="BY117" i="7"/>
  <c r="BQ117" i="7"/>
  <c r="BI117" i="7"/>
  <c r="BA117" i="7"/>
  <c r="BA131" i="7" s="1"/>
  <c r="AS117" i="7"/>
  <c r="AK117" i="7"/>
  <c r="AG117" i="7"/>
  <c r="U117" i="7"/>
  <c r="M117" i="7"/>
  <c r="E117" i="7"/>
  <c r="BP116" i="7"/>
  <c r="BL116" i="7"/>
  <c r="BH116" i="7"/>
  <c r="AR116" i="7"/>
  <c r="AN116" i="7"/>
  <c r="AJ116" i="7"/>
  <c r="T116" i="7"/>
  <c r="P116" i="7"/>
  <c r="L116" i="7"/>
  <c r="BS115" i="7"/>
  <c r="BO115" i="7"/>
  <c r="BK115" i="7"/>
  <c r="AU115" i="7"/>
  <c r="AQ115" i="7"/>
  <c r="AM115" i="7"/>
  <c r="W115" i="7"/>
  <c r="S115" i="7"/>
  <c r="O115" i="7"/>
  <c r="BV114" i="7"/>
  <c r="BR114" i="7"/>
  <c r="BN114" i="7"/>
  <c r="AX114" i="7"/>
  <c r="AT114" i="7"/>
  <c r="AP114" i="7"/>
  <c r="Z114" i="7"/>
  <c r="V114" i="7"/>
  <c r="R114" i="7"/>
  <c r="BY113" i="7"/>
  <c r="BU113" i="7"/>
  <c r="BQ113" i="7"/>
  <c r="BA113" i="7"/>
  <c r="AW113" i="7"/>
  <c r="AS113" i="7"/>
  <c r="AC113" i="7"/>
  <c r="AC127" i="7" s="1"/>
  <c r="AC202" i="7" s="1"/>
  <c r="Y113" i="7"/>
  <c r="U113" i="7"/>
  <c r="E113" i="7"/>
  <c r="BX112" i="7"/>
  <c r="BT112" i="7"/>
  <c r="BD112" i="7"/>
  <c r="AZ112" i="7"/>
  <c r="AV112" i="7"/>
  <c r="AF112" i="7"/>
  <c r="AB112" i="7"/>
  <c r="X112" i="7"/>
  <c r="H112" i="7"/>
  <c r="D112" i="7"/>
  <c r="BW111" i="7"/>
  <c r="BG111" i="7"/>
  <c r="BC111" i="7"/>
  <c r="AY111" i="7"/>
  <c r="AI111" i="7"/>
  <c r="AE111" i="7"/>
  <c r="AA111" i="7"/>
  <c r="K111" i="7"/>
  <c r="G111" i="7"/>
  <c r="BZ110" i="7"/>
  <c r="BJ110" i="7"/>
  <c r="BB110" i="7"/>
  <c r="AX110" i="7"/>
  <c r="AT110" i="7"/>
  <c r="AL110" i="7"/>
  <c r="AD110" i="7"/>
  <c r="V110" i="7"/>
  <c r="N110" i="7"/>
  <c r="F110" i="7"/>
  <c r="BU109" i="7"/>
  <c r="BM109" i="7"/>
  <c r="BE109" i="7"/>
  <c r="AW109" i="7"/>
  <c r="AO109" i="7"/>
  <c r="AG109" i="7"/>
  <c r="Y109" i="7"/>
  <c r="Q109" i="7"/>
  <c r="I109" i="7"/>
  <c r="BX108" i="7"/>
  <c r="BP108" i="7"/>
  <c r="BH108" i="7"/>
  <c r="AZ108" i="7"/>
  <c r="AR108" i="7"/>
  <c r="AJ108" i="7"/>
  <c r="AB108" i="7"/>
  <c r="T108" i="7"/>
  <c r="P108" i="7"/>
  <c r="L108" i="7"/>
  <c r="H108" i="7"/>
  <c r="D108" i="7"/>
  <c r="BW211" i="7"/>
  <c r="BW215" i="7"/>
  <c r="BW217" i="7"/>
  <c r="BW210" i="7"/>
  <c r="BW219" i="7"/>
  <c r="BW220" i="7"/>
  <c r="BW104" i="7"/>
  <c r="BW130" i="7" s="1"/>
  <c r="BW169" i="7" s="1"/>
  <c r="BW216" i="7"/>
  <c r="BW214" i="7"/>
  <c r="BW222" i="7"/>
  <c r="BW213" i="7"/>
  <c r="BW212" i="7"/>
  <c r="BW218" i="7"/>
  <c r="BW221" i="7"/>
  <c r="BS104" i="7"/>
  <c r="BS127" i="7" s="1"/>
  <c r="BS202" i="7" s="1"/>
  <c r="BS217" i="7"/>
  <c r="BS214" i="7"/>
  <c r="BS222" i="7"/>
  <c r="BS213" i="7"/>
  <c r="BS212" i="7"/>
  <c r="BS219" i="7"/>
  <c r="BS221" i="7"/>
  <c r="BS211" i="7"/>
  <c r="BS216" i="7"/>
  <c r="BS218" i="7"/>
  <c r="BS210" i="7"/>
  <c r="BS215" i="7"/>
  <c r="BS220" i="7"/>
  <c r="BO211" i="7"/>
  <c r="BO216" i="7"/>
  <c r="BO214" i="7"/>
  <c r="BO210" i="7"/>
  <c r="BO215" i="7"/>
  <c r="BO220" i="7"/>
  <c r="BO104" i="7"/>
  <c r="BO130" i="7" s="1"/>
  <c r="BO212" i="7"/>
  <c r="BO219" i="7"/>
  <c r="BO222" i="7"/>
  <c r="BO213" i="7"/>
  <c r="BO217" i="7"/>
  <c r="BO218" i="7"/>
  <c r="BO221" i="7"/>
  <c r="BK104" i="7"/>
  <c r="BK125" i="7" s="1"/>
  <c r="BK176" i="7" s="1"/>
  <c r="BK217" i="7"/>
  <c r="BK219" i="7"/>
  <c r="BK222" i="7"/>
  <c r="BK213" i="7"/>
  <c r="BK216" i="7"/>
  <c r="BK218" i="7"/>
  <c r="BK221" i="7"/>
  <c r="BK211" i="7"/>
  <c r="BK215" i="7"/>
  <c r="BK214" i="7"/>
  <c r="BK210" i="7"/>
  <c r="BK212" i="7"/>
  <c r="BK220" i="7"/>
  <c r="BG211" i="7"/>
  <c r="BG212" i="7"/>
  <c r="BG218" i="7"/>
  <c r="BG210" i="7"/>
  <c r="BG215" i="7"/>
  <c r="BG220" i="7"/>
  <c r="BG104" i="7"/>
  <c r="BG129" i="7" s="1"/>
  <c r="BG217" i="7"/>
  <c r="BG219" i="7"/>
  <c r="BG222" i="7"/>
  <c r="BG213" i="7"/>
  <c r="BG216" i="7"/>
  <c r="BG214" i="7"/>
  <c r="BG221" i="7"/>
  <c r="BC104" i="7"/>
  <c r="BC126" i="7" s="1"/>
  <c r="BC141" i="7" s="1"/>
  <c r="BC217" i="7"/>
  <c r="BC214" i="7"/>
  <c r="BC222" i="7"/>
  <c r="BC213" i="7"/>
  <c r="BC212" i="7"/>
  <c r="BC219" i="7"/>
  <c r="BC221" i="7"/>
  <c r="BC211" i="7"/>
  <c r="BC216" i="7"/>
  <c r="BC218" i="7"/>
  <c r="BC210" i="7"/>
  <c r="BC215" i="7"/>
  <c r="BC220" i="7"/>
  <c r="AY211" i="7"/>
  <c r="AY216" i="7"/>
  <c r="AY214" i="7"/>
  <c r="AY210" i="7"/>
  <c r="AY215" i="7"/>
  <c r="AY220" i="7"/>
  <c r="AY104" i="7"/>
  <c r="AY130" i="7" s="1"/>
  <c r="AY157" i="7" s="1"/>
  <c r="AY212" i="7"/>
  <c r="AY219" i="7"/>
  <c r="AY222" i="7"/>
  <c r="AY213" i="7"/>
  <c r="AY217" i="7"/>
  <c r="AY218" i="7"/>
  <c r="AY221" i="7"/>
  <c r="AU104" i="7"/>
  <c r="AU130" i="7" s="1"/>
  <c r="AU217" i="7"/>
  <c r="AU219" i="7"/>
  <c r="AU220" i="7"/>
  <c r="AU213" i="7"/>
  <c r="AU216" i="7"/>
  <c r="AU218" i="7"/>
  <c r="AU222" i="7"/>
  <c r="AU211" i="7"/>
  <c r="AU215" i="7"/>
  <c r="AU214" i="7"/>
  <c r="AU210" i="7"/>
  <c r="AU212" i="7"/>
  <c r="AU221" i="7"/>
  <c r="AQ211" i="7"/>
  <c r="AQ216" i="7"/>
  <c r="AQ218" i="7"/>
  <c r="AQ210" i="7"/>
  <c r="AQ212" i="7"/>
  <c r="AQ221" i="7"/>
  <c r="AQ104" i="7"/>
  <c r="AQ132" i="7" s="1"/>
  <c r="AQ147" i="7" s="1"/>
  <c r="AQ214" i="7"/>
  <c r="AQ215" i="7"/>
  <c r="AQ220" i="7"/>
  <c r="AQ213" i="7"/>
  <c r="AQ217" i="7"/>
  <c r="AQ219" i="7"/>
  <c r="AQ222" i="7"/>
  <c r="AM104" i="7"/>
  <c r="AM131" i="7" s="1"/>
  <c r="AM214" i="7"/>
  <c r="AM215" i="7"/>
  <c r="AM220" i="7"/>
  <c r="AM213" i="7"/>
  <c r="AM217" i="7"/>
  <c r="AM219" i="7"/>
  <c r="AM222" i="7"/>
  <c r="AM211" i="7"/>
  <c r="AM212" i="7"/>
  <c r="AM218" i="7"/>
  <c r="AM210" i="7"/>
  <c r="AM216" i="7"/>
  <c r="AM221" i="7"/>
  <c r="AI211" i="7"/>
  <c r="AI217" i="7"/>
  <c r="AI218" i="7"/>
  <c r="AI210" i="7"/>
  <c r="AI216" i="7"/>
  <c r="AI221" i="7"/>
  <c r="AI104" i="7"/>
  <c r="AI122" i="7" s="1"/>
  <c r="AI214" i="7"/>
  <c r="AI215" i="7"/>
  <c r="AI220" i="7"/>
  <c r="AI213" i="7"/>
  <c r="AI212" i="7"/>
  <c r="AI219" i="7"/>
  <c r="AI222" i="7"/>
  <c r="AE104" i="7"/>
  <c r="AE130" i="7" s="1"/>
  <c r="AE205" i="7" s="1"/>
  <c r="AE214" i="7"/>
  <c r="AE212" i="7"/>
  <c r="AE220" i="7"/>
  <c r="AE213" i="7"/>
  <c r="AE217" i="7"/>
  <c r="AE219" i="7"/>
  <c r="AE222" i="7"/>
  <c r="AE211" i="7"/>
  <c r="AE216" i="7"/>
  <c r="AE218" i="7"/>
  <c r="AE210" i="7"/>
  <c r="AE215" i="7"/>
  <c r="AE221" i="7"/>
  <c r="AA211" i="7"/>
  <c r="AA216" i="7"/>
  <c r="AA218" i="7"/>
  <c r="AA210" i="7"/>
  <c r="AA212" i="7"/>
  <c r="AA221" i="7"/>
  <c r="AA104" i="7"/>
  <c r="AA130" i="7" s="1"/>
  <c r="AA145" i="7" s="1"/>
  <c r="AA214" i="7"/>
  <c r="AA215" i="7"/>
  <c r="AA220" i="7"/>
  <c r="AA213" i="7"/>
  <c r="AA217" i="7"/>
  <c r="AA219" i="7"/>
  <c r="AA222" i="7"/>
  <c r="W104" i="7"/>
  <c r="W125" i="7" s="1"/>
  <c r="W152" i="7" s="1"/>
  <c r="W214" i="7"/>
  <c r="W215" i="7"/>
  <c r="W220" i="7"/>
  <c r="W213" i="7"/>
  <c r="W217" i="7"/>
  <c r="W219" i="7"/>
  <c r="W222" i="7"/>
  <c r="W211" i="7"/>
  <c r="W212" i="7"/>
  <c r="W218" i="7"/>
  <c r="W210" i="7"/>
  <c r="W216" i="7"/>
  <c r="W221" i="7"/>
  <c r="S211" i="7"/>
  <c r="S217" i="7"/>
  <c r="S218" i="7"/>
  <c r="S210" i="7"/>
  <c r="S216" i="7"/>
  <c r="S221" i="7"/>
  <c r="S104" i="7"/>
  <c r="S125" i="7" s="1"/>
  <c r="S164" i="7" s="1"/>
  <c r="S214" i="7"/>
  <c r="S215" i="7"/>
  <c r="S220" i="7"/>
  <c r="S213" i="7"/>
  <c r="S212" i="7"/>
  <c r="S219" i="7"/>
  <c r="S222" i="7"/>
  <c r="O104" i="7"/>
  <c r="O122" i="7" s="1"/>
  <c r="O137" i="7" s="1"/>
  <c r="O214" i="7"/>
  <c r="O212" i="7"/>
  <c r="O220" i="7"/>
  <c r="O213" i="7"/>
  <c r="O217" i="7"/>
  <c r="O219" i="7"/>
  <c r="O222" i="7"/>
  <c r="O211" i="7"/>
  <c r="O216" i="7"/>
  <c r="O218" i="7"/>
  <c r="O210" i="7"/>
  <c r="O215" i="7"/>
  <c r="O221" i="7"/>
  <c r="K211" i="7"/>
  <c r="K216" i="7"/>
  <c r="K218" i="7"/>
  <c r="K210" i="7"/>
  <c r="K212" i="7"/>
  <c r="K221" i="7"/>
  <c r="K107" i="7"/>
  <c r="K214" i="7"/>
  <c r="K215" i="7"/>
  <c r="K220" i="7"/>
  <c r="K213" i="7"/>
  <c r="K217" i="7"/>
  <c r="K219" i="7"/>
  <c r="K222" i="7"/>
  <c r="G107" i="7"/>
  <c r="G214" i="7"/>
  <c r="G215" i="7"/>
  <c r="G220" i="7"/>
  <c r="G213" i="7"/>
  <c r="G217" i="7"/>
  <c r="G219" i="7"/>
  <c r="G222" i="7"/>
  <c r="G211" i="7"/>
  <c r="G212" i="7"/>
  <c r="G218" i="7"/>
  <c r="G210" i="7"/>
  <c r="G216" i="7"/>
  <c r="G221" i="7"/>
  <c r="R104" i="7"/>
  <c r="AH104" i="7"/>
  <c r="AX104" i="7"/>
  <c r="AX127" i="7" s="1"/>
  <c r="AX202" i="7" s="1"/>
  <c r="BN104" i="7"/>
  <c r="R107" i="7"/>
  <c r="AH107" i="7"/>
  <c r="G104" i="7"/>
  <c r="G128" i="7" s="1"/>
  <c r="G203" i="7" s="1"/>
  <c r="L107" i="7"/>
  <c r="O107" i="7"/>
  <c r="AE107" i="7"/>
  <c r="AU107" i="7"/>
  <c r="AU121" i="7" s="1"/>
  <c r="AU136" i="7" s="1"/>
  <c r="BK107" i="7"/>
  <c r="N104" i="7"/>
  <c r="F221" i="7"/>
  <c r="N219" i="7"/>
  <c r="R221" i="7"/>
  <c r="C110" i="7"/>
  <c r="BM118" i="7"/>
  <c r="AW118" i="7"/>
  <c r="AG118" i="7"/>
  <c r="Q118" i="7"/>
  <c r="BX117" i="7"/>
  <c r="BH117" i="7"/>
  <c r="AR117" i="7"/>
  <c r="AB117" i="7"/>
  <c r="L117" i="7"/>
  <c r="BS116" i="7"/>
  <c r="BS130" i="7" s="1"/>
  <c r="BS169" i="7" s="1"/>
  <c r="BC116" i="7"/>
  <c r="AM116" i="7"/>
  <c r="W116" i="7"/>
  <c r="G116" i="7"/>
  <c r="G130" i="7" s="1"/>
  <c r="G157" i="7" s="1"/>
  <c r="BN115" i="7"/>
  <c r="AX115" i="7"/>
  <c r="AH115" i="7"/>
  <c r="R115" i="7"/>
  <c r="BY114" i="7"/>
  <c r="BI114" i="7"/>
  <c r="AS114" i="7"/>
  <c r="AC114" i="7"/>
  <c r="AC128" i="7" s="1"/>
  <c r="AC155" i="7" s="1"/>
  <c r="M114" i="7"/>
  <c r="BT113" i="7"/>
  <c r="BD113" i="7"/>
  <c r="AN113" i="7"/>
  <c r="X113" i="7"/>
  <c r="H113" i="7"/>
  <c r="BO112" i="7"/>
  <c r="AY112" i="7"/>
  <c r="AY126" i="7" s="1"/>
  <c r="AI112" i="7"/>
  <c r="S112" i="7"/>
  <c r="BZ111" i="7"/>
  <c r="BJ111" i="7"/>
  <c r="AT111" i="7"/>
  <c r="AD111" i="7"/>
  <c r="N111" i="7"/>
  <c r="BU110" i="7"/>
  <c r="BE110" i="7"/>
  <c r="AO110" i="7"/>
  <c r="Y110" i="7"/>
  <c r="I110" i="7"/>
  <c r="BP109" i="7"/>
  <c r="AZ109" i="7"/>
  <c r="AJ109" i="7"/>
  <c r="T109" i="7"/>
  <c r="D109" i="7"/>
  <c r="BK108" i="7"/>
  <c r="AU108" i="7"/>
  <c r="AE108" i="7"/>
  <c r="AE122" i="7" s="1"/>
  <c r="BZ213" i="7"/>
  <c r="BZ214" i="7"/>
  <c r="BZ219" i="7"/>
  <c r="BZ211" i="7"/>
  <c r="BZ218" i="7"/>
  <c r="BZ221" i="7"/>
  <c r="BZ212" i="7"/>
  <c r="BZ216" i="7"/>
  <c r="BZ217" i="7"/>
  <c r="BZ222" i="7"/>
  <c r="BZ210" i="7"/>
  <c r="BZ215" i="7"/>
  <c r="BZ220" i="7"/>
  <c r="BV210" i="7"/>
  <c r="BV214" i="7"/>
  <c r="BV220" i="7"/>
  <c r="BV213" i="7"/>
  <c r="BV211" i="7"/>
  <c r="BV219" i="7"/>
  <c r="BV216" i="7"/>
  <c r="BV218" i="7"/>
  <c r="BV221" i="7"/>
  <c r="BV212" i="7"/>
  <c r="BV215" i="7"/>
  <c r="BV217" i="7"/>
  <c r="BV222" i="7"/>
  <c r="BR212" i="7"/>
  <c r="BR215" i="7"/>
  <c r="BR218" i="7"/>
  <c r="BR222" i="7"/>
  <c r="BR210" i="7"/>
  <c r="BR211" i="7"/>
  <c r="BR220" i="7"/>
  <c r="BR213" i="7"/>
  <c r="BR214" i="7"/>
  <c r="BR219" i="7"/>
  <c r="BR216" i="7"/>
  <c r="BR217" i="7"/>
  <c r="BR221" i="7"/>
  <c r="BN216" i="7"/>
  <c r="BN218" i="7"/>
  <c r="BN221" i="7"/>
  <c r="BN212" i="7"/>
  <c r="BN211" i="7"/>
  <c r="BN220" i="7"/>
  <c r="BN222" i="7"/>
  <c r="BN210" i="7"/>
  <c r="BN215" i="7"/>
  <c r="BN217" i="7"/>
  <c r="BN213" i="7"/>
  <c r="BN214" i="7"/>
  <c r="BN219" i="7"/>
  <c r="BJ213" i="7"/>
  <c r="BJ214" i="7"/>
  <c r="BJ219" i="7"/>
  <c r="BJ211" i="7"/>
  <c r="BJ218" i="7"/>
  <c r="BJ221" i="7"/>
  <c r="BJ212" i="7"/>
  <c r="BJ216" i="7"/>
  <c r="BJ217" i="7"/>
  <c r="BJ222" i="7"/>
  <c r="BJ210" i="7"/>
  <c r="BJ215" i="7"/>
  <c r="BJ220" i="7"/>
  <c r="BF210" i="7"/>
  <c r="BF214" i="7"/>
  <c r="BF220" i="7"/>
  <c r="BF213" i="7"/>
  <c r="BF211" i="7"/>
  <c r="BF219" i="7"/>
  <c r="BF216" i="7"/>
  <c r="BF218" i="7"/>
  <c r="BF221" i="7"/>
  <c r="BF212" i="7"/>
  <c r="BF215" i="7"/>
  <c r="BF217" i="7"/>
  <c r="BF222" i="7"/>
  <c r="BB212" i="7"/>
  <c r="BB215" i="7"/>
  <c r="BB218" i="7"/>
  <c r="BB222" i="7"/>
  <c r="BB210" i="7"/>
  <c r="BB211" i="7"/>
  <c r="BB220" i="7"/>
  <c r="BB213" i="7"/>
  <c r="BB214" i="7"/>
  <c r="BB219" i="7"/>
  <c r="BB216" i="7"/>
  <c r="BB217" i="7"/>
  <c r="BB221" i="7"/>
  <c r="AX216" i="7"/>
  <c r="AX218" i="7"/>
  <c r="AX221" i="7"/>
  <c r="AX212" i="7"/>
  <c r="AX211" i="7"/>
  <c r="AX220" i="7"/>
  <c r="AX222" i="7"/>
  <c r="AX210" i="7"/>
  <c r="AX215" i="7"/>
  <c r="AX217" i="7"/>
  <c r="AX213" i="7"/>
  <c r="AX214" i="7"/>
  <c r="AX219" i="7"/>
  <c r="AT213" i="7"/>
  <c r="AT214" i="7"/>
  <c r="AT220" i="7"/>
  <c r="AT211" i="7"/>
  <c r="AT218" i="7"/>
  <c r="AT219" i="7"/>
  <c r="AT212" i="7"/>
  <c r="AT216" i="7"/>
  <c r="AT221" i="7"/>
  <c r="AT222" i="7"/>
  <c r="AT210" i="7"/>
  <c r="AT215" i="7"/>
  <c r="AT217" i="7"/>
  <c r="AP210" i="7"/>
  <c r="AP215" i="7"/>
  <c r="AP221" i="7"/>
  <c r="AP214" i="7"/>
  <c r="AP211" i="7"/>
  <c r="AP220" i="7"/>
  <c r="AP213" i="7"/>
  <c r="AP218" i="7"/>
  <c r="AP219" i="7"/>
  <c r="AP212" i="7"/>
  <c r="AP216" i="7"/>
  <c r="AP217" i="7"/>
  <c r="AP222" i="7"/>
  <c r="AL212" i="7"/>
  <c r="AL216" i="7"/>
  <c r="AL218" i="7"/>
  <c r="AL222" i="7"/>
  <c r="AL210" i="7"/>
  <c r="AL215" i="7"/>
  <c r="AL221" i="7"/>
  <c r="AL214" i="7"/>
  <c r="AL211" i="7"/>
  <c r="AL220" i="7"/>
  <c r="AL213" i="7"/>
  <c r="AH213" i="7"/>
  <c r="AH218" i="7"/>
  <c r="AH219" i="7"/>
  <c r="AH212" i="7"/>
  <c r="AH216" i="7"/>
  <c r="AH221" i="7"/>
  <c r="AH222" i="7"/>
  <c r="AH210" i="7"/>
  <c r="AH211" i="7"/>
  <c r="AH220" i="7"/>
  <c r="AD214" i="7"/>
  <c r="AD215" i="7"/>
  <c r="AD220" i="7"/>
  <c r="AD213" i="7"/>
  <c r="AD218" i="7"/>
  <c r="AD219" i="7"/>
  <c r="AD212" i="7"/>
  <c r="AD211" i="7"/>
  <c r="AD221" i="7"/>
  <c r="AD222" i="7"/>
  <c r="Z210" i="7"/>
  <c r="Z215" i="7"/>
  <c r="Z221" i="7"/>
  <c r="Z214" i="7"/>
  <c r="Z211" i="7"/>
  <c r="Z220" i="7"/>
  <c r="Z213" i="7"/>
  <c r="Z218" i="7"/>
  <c r="Z219" i="7"/>
  <c r="V212" i="7"/>
  <c r="V216" i="7"/>
  <c r="V218" i="7"/>
  <c r="V222" i="7"/>
  <c r="V210" i="7"/>
  <c r="V215" i="7"/>
  <c r="V221" i="7"/>
  <c r="V214" i="7"/>
  <c r="V211" i="7"/>
  <c r="V220" i="7"/>
  <c r="R213" i="7"/>
  <c r="R218" i="7"/>
  <c r="R219" i="7"/>
  <c r="R210" i="7"/>
  <c r="R211" i="7"/>
  <c r="R220" i="7"/>
  <c r="N214" i="7"/>
  <c r="N215" i="7"/>
  <c r="N220" i="7"/>
  <c r="N212" i="7"/>
  <c r="N211" i="7"/>
  <c r="N221" i="7"/>
  <c r="N222" i="7"/>
  <c r="J210" i="7"/>
  <c r="J215" i="7"/>
  <c r="J221" i="7"/>
  <c r="J213" i="7"/>
  <c r="J218" i="7"/>
  <c r="J219" i="7"/>
  <c r="F212" i="7"/>
  <c r="F216" i="7"/>
  <c r="F218" i="7"/>
  <c r="F222" i="7"/>
  <c r="F214" i="7"/>
  <c r="F211" i="7"/>
  <c r="F220" i="7"/>
  <c r="V104" i="7"/>
  <c r="AL104" i="7"/>
  <c r="BB104" i="7"/>
  <c r="BR104" i="7"/>
  <c r="V107" i="7"/>
  <c r="AL107" i="7"/>
  <c r="BB107" i="7"/>
  <c r="BR107" i="7"/>
  <c r="K104" i="7"/>
  <c r="S107" i="7"/>
  <c r="S121" i="7" s="1"/>
  <c r="AI107" i="7"/>
  <c r="AY107" i="7"/>
  <c r="BO107" i="7"/>
  <c r="F107" i="7"/>
  <c r="F217" i="7"/>
  <c r="J222" i="7"/>
  <c r="J216" i="7"/>
  <c r="N217" i="7"/>
  <c r="N210" i="7"/>
  <c r="R215" i="7"/>
  <c r="V219" i="7"/>
  <c r="Z217" i="7"/>
  <c r="AD216" i="7"/>
  <c r="AH214" i="7"/>
  <c r="C109" i="7"/>
  <c r="BL118" i="7"/>
  <c r="AV118" i="7"/>
  <c r="AF118" i="7"/>
  <c r="P118" i="7"/>
  <c r="BY213" i="7"/>
  <c r="BY214" i="7"/>
  <c r="BY216" i="7"/>
  <c r="BY212" i="7"/>
  <c r="BY217" i="7"/>
  <c r="BY218" i="7"/>
  <c r="BY215" i="7"/>
  <c r="BY220" i="7"/>
  <c r="BY222" i="7"/>
  <c r="BY211" i="7"/>
  <c r="BY210" i="7"/>
  <c r="BY219" i="7"/>
  <c r="BY221" i="7"/>
  <c r="BU211" i="7"/>
  <c r="BU215" i="7"/>
  <c r="BU216" i="7"/>
  <c r="BU221" i="7"/>
  <c r="BU213" i="7"/>
  <c r="BU214" i="7"/>
  <c r="BU219" i="7"/>
  <c r="BU212" i="7"/>
  <c r="BU217" i="7"/>
  <c r="BU218" i="7"/>
  <c r="BU210" i="7"/>
  <c r="BU220" i="7"/>
  <c r="BU222" i="7"/>
  <c r="BQ215" i="7"/>
  <c r="BQ216" i="7"/>
  <c r="BQ222" i="7"/>
  <c r="BQ211" i="7"/>
  <c r="BQ214" i="7"/>
  <c r="BQ220" i="7"/>
  <c r="BQ221" i="7"/>
  <c r="BQ213" i="7"/>
  <c r="BQ217" i="7"/>
  <c r="BQ219" i="7"/>
  <c r="BQ212" i="7"/>
  <c r="BQ210" i="7"/>
  <c r="BQ218" i="7"/>
  <c r="BM212" i="7"/>
  <c r="BM217" i="7"/>
  <c r="BM218" i="7"/>
  <c r="BM215" i="7"/>
  <c r="BM216" i="7"/>
  <c r="BM222" i="7"/>
  <c r="BM211" i="7"/>
  <c r="BM214" i="7"/>
  <c r="BM220" i="7"/>
  <c r="BM221" i="7"/>
  <c r="BM213" i="7"/>
  <c r="BM210" i="7"/>
  <c r="BM219" i="7"/>
  <c r="BI213" i="7"/>
  <c r="BI214" i="7"/>
  <c r="BI216" i="7"/>
  <c r="BI212" i="7"/>
  <c r="BI217" i="7"/>
  <c r="BI218" i="7"/>
  <c r="BI215" i="7"/>
  <c r="BI220" i="7"/>
  <c r="BI222" i="7"/>
  <c r="BI211" i="7"/>
  <c r="BI210" i="7"/>
  <c r="BI219" i="7"/>
  <c r="BI221" i="7"/>
  <c r="BE211" i="7"/>
  <c r="BE215" i="7"/>
  <c r="BE216" i="7"/>
  <c r="BE221" i="7"/>
  <c r="BE213" i="7"/>
  <c r="BE214" i="7"/>
  <c r="BE219" i="7"/>
  <c r="BE212" i="7"/>
  <c r="BE217" i="7"/>
  <c r="BE218" i="7"/>
  <c r="BE210" i="7"/>
  <c r="BE220" i="7"/>
  <c r="BE222" i="7"/>
  <c r="BA215" i="7"/>
  <c r="BA216" i="7"/>
  <c r="BA222" i="7"/>
  <c r="BA211" i="7"/>
  <c r="BA214" i="7"/>
  <c r="BA220" i="7"/>
  <c r="BA221" i="7"/>
  <c r="BA213" i="7"/>
  <c r="BA217" i="7"/>
  <c r="BA219" i="7"/>
  <c r="BA212" i="7"/>
  <c r="BA210" i="7"/>
  <c r="BA218" i="7"/>
  <c r="AW212" i="7"/>
  <c r="AW217" i="7"/>
  <c r="AW218" i="7"/>
  <c r="AW215" i="7"/>
  <c r="AW216" i="7"/>
  <c r="AW221" i="7"/>
  <c r="AW211" i="7"/>
  <c r="AW214" i="7"/>
  <c r="AW220" i="7"/>
  <c r="AW222" i="7"/>
  <c r="AW213" i="7"/>
  <c r="AW210" i="7"/>
  <c r="AW219" i="7"/>
  <c r="AS213" i="7"/>
  <c r="AS214" i="7"/>
  <c r="AS219" i="7"/>
  <c r="AS212" i="7"/>
  <c r="AS217" i="7"/>
  <c r="AS216" i="7"/>
  <c r="AS215" i="7"/>
  <c r="AS221" i="7"/>
  <c r="AS218" i="7"/>
  <c r="AS211" i="7"/>
  <c r="AS210" i="7"/>
  <c r="AS220" i="7"/>
  <c r="AS222" i="7"/>
  <c r="AO211" i="7"/>
  <c r="AO215" i="7"/>
  <c r="AO220" i="7"/>
  <c r="AO222" i="7"/>
  <c r="AO213" i="7"/>
  <c r="AO217" i="7"/>
  <c r="AO216" i="7"/>
  <c r="AO212" i="7"/>
  <c r="AO221" i="7"/>
  <c r="AO219" i="7"/>
  <c r="AO210" i="7"/>
  <c r="AO214" i="7"/>
  <c r="AO218" i="7"/>
  <c r="AK215" i="7"/>
  <c r="AK221" i="7"/>
  <c r="AK218" i="7"/>
  <c r="AK211" i="7"/>
  <c r="AK214" i="7"/>
  <c r="AK216" i="7"/>
  <c r="AK222" i="7"/>
  <c r="AK213" i="7"/>
  <c r="AK217" i="7"/>
  <c r="AK220" i="7"/>
  <c r="AK212" i="7"/>
  <c r="AK210" i="7"/>
  <c r="AK219" i="7"/>
  <c r="AG212" i="7"/>
  <c r="AG217" i="7"/>
  <c r="AG219" i="7"/>
  <c r="AG215" i="7"/>
  <c r="AG216" i="7"/>
  <c r="AG218" i="7"/>
  <c r="AG211" i="7"/>
  <c r="AG214" i="7"/>
  <c r="AG221" i="7"/>
  <c r="AG222" i="7"/>
  <c r="AG213" i="7"/>
  <c r="AG210" i="7"/>
  <c r="AG220" i="7"/>
  <c r="AC213" i="7"/>
  <c r="AC210" i="7"/>
  <c r="AC219" i="7"/>
  <c r="AC212" i="7"/>
  <c r="AC217" i="7"/>
  <c r="AC216" i="7"/>
  <c r="AC214" i="7"/>
  <c r="AC221" i="7"/>
  <c r="AC218" i="7"/>
  <c r="AC211" i="7"/>
  <c r="AC215" i="7"/>
  <c r="AC220" i="7"/>
  <c r="AC222" i="7"/>
  <c r="Y211" i="7"/>
  <c r="Y215" i="7"/>
  <c r="Y220" i="7"/>
  <c r="Y222" i="7"/>
  <c r="Y213" i="7"/>
  <c r="Y217" i="7"/>
  <c r="Y216" i="7"/>
  <c r="Y212" i="7"/>
  <c r="Y214" i="7"/>
  <c r="Y219" i="7"/>
  <c r="Y210" i="7"/>
  <c r="Y221" i="7"/>
  <c r="Y218" i="7"/>
  <c r="U215" i="7"/>
  <c r="U221" i="7"/>
  <c r="U218" i="7"/>
  <c r="U211" i="7"/>
  <c r="U214" i="7"/>
  <c r="U216" i="7"/>
  <c r="U222" i="7"/>
  <c r="U213" i="7"/>
  <c r="U217" i="7"/>
  <c r="U220" i="7"/>
  <c r="U212" i="7"/>
  <c r="U210" i="7"/>
  <c r="U219" i="7"/>
  <c r="Q212" i="7"/>
  <c r="Q217" i="7"/>
  <c r="Q219" i="7"/>
  <c r="Q215" i="7"/>
  <c r="Q216" i="7"/>
  <c r="Q218" i="7"/>
  <c r="Q211" i="7"/>
  <c r="Q214" i="7"/>
  <c r="Q221" i="7"/>
  <c r="Q222" i="7"/>
  <c r="Q213" i="7"/>
  <c r="Q210" i="7"/>
  <c r="Q220" i="7"/>
  <c r="M213" i="7"/>
  <c r="M210" i="7"/>
  <c r="M219" i="7"/>
  <c r="M212" i="7"/>
  <c r="M217" i="7"/>
  <c r="M216" i="7"/>
  <c r="M214" i="7"/>
  <c r="M221" i="7"/>
  <c r="M218" i="7"/>
  <c r="M211" i="7"/>
  <c r="M215" i="7"/>
  <c r="M220" i="7"/>
  <c r="M222" i="7"/>
  <c r="I211" i="7"/>
  <c r="I215" i="7"/>
  <c r="I220" i="7"/>
  <c r="I222" i="7"/>
  <c r="I213" i="7"/>
  <c r="I217" i="7"/>
  <c r="I216" i="7"/>
  <c r="I212" i="7"/>
  <c r="I214" i="7"/>
  <c r="I219" i="7"/>
  <c r="I210" i="7"/>
  <c r="I221" i="7"/>
  <c r="I218" i="7"/>
  <c r="E212" i="7"/>
  <c r="E221" i="7"/>
  <c r="E218" i="7"/>
  <c r="E211" i="7"/>
  <c r="E215" i="7"/>
  <c r="E216" i="7"/>
  <c r="E222" i="7"/>
  <c r="E210" i="7"/>
  <c r="E214" i="7"/>
  <c r="E220" i="7"/>
  <c r="E213" i="7"/>
  <c r="E217" i="7"/>
  <c r="E219" i="7"/>
  <c r="Z104" i="7"/>
  <c r="AP104" i="7"/>
  <c r="AP126" i="7" s="1"/>
  <c r="AP189" i="7" s="1"/>
  <c r="BF104" i="7"/>
  <c r="BV104" i="7"/>
  <c r="Z107" i="7"/>
  <c r="AP107" i="7"/>
  <c r="AP121" i="7" s="1"/>
  <c r="AP148" i="7" s="1"/>
  <c r="BF107" i="7"/>
  <c r="BV107" i="7"/>
  <c r="W107" i="7"/>
  <c r="AM107" i="7"/>
  <c r="AM121" i="7" s="1"/>
  <c r="BC107" i="7"/>
  <c r="BS107" i="7"/>
  <c r="E107" i="7"/>
  <c r="J107" i="7"/>
  <c r="F104" i="7"/>
  <c r="I107" i="7"/>
  <c r="Q104" i="7"/>
  <c r="Y104" i="7"/>
  <c r="AG104" i="7"/>
  <c r="AO104" i="7"/>
  <c r="AW104" i="7"/>
  <c r="BE104" i="7"/>
  <c r="BM104" i="7"/>
  <c r="BU104" i="7"/>
  <c r="C104" i="7"/>
  <c r="C127" i="7" s="1"/>
  <c r="F215" i="7"/>
  <c r="J220" i="7"/>
  <c r="J214" i="7"/>
  <c r="N218" i="7"/>
  <c r="R222" i="7"/>
  <c r="R216" i="7"/>
  <c r="V217" i="7"/>
  <c r="Z216" i="7"/>
  <c r="AD210" i="7"/>
  <c r="AL219" i="7"/>
  <c r="C108" i="7"/>
  <c r="BS118" i="7"/>
  <c r="BK118" i="7"/>
  <c r="BK132" i="7" s="1"/>
  <c r="BC118" i="7"/>
  <c r="AU118" i="7"/>
  <c r="AM118" i="7"/>
  <c r="AE118" i="7"/>
  <c r="AE132" i="7" s="1"/>
  <c r="W118" i="7"/>
  <c r="O118" i="7"/>
  <c r="G118" i="7"/>
  <c r="BV117" i="7"/>
  <c r="BN117" i="7"/>
  <c r="BF117" i="7"/>
  <c r="AX117" i="7"/>
  <c r="AP117" i="7"/>
  <c r="AP131" i="7" s="1"/>
  <c r="AP194" i="7" s="1"/>
  <c r="AH117" i="7"/>
  <c r="Z117" i="7"/>
  <c r="R117" i="7"/>
  <c r="J117" i="7"/>
  <c r="BY116" i="7"/>
  <c r="BQ116" i="7"/>
  <c r="BI116" i="7"/>
  <c r="BA116" i="7"/>
  <c r="BA130" i="7" s="1"/>
  <c r="BA193" i="7" s="1"/>
  <c r="AS116" i="7"/>
  <c r="AK116" i="7"/>
  <c r="AC116" i="7"/>
  <c r="U116" i="7"/>
  <c r="U130" i="7" s="1"/>
  <c r="U193" i="7" s="1"/>
  <c r="M116" i="7"/>
  <c r="E116" i="7"/>
  <c r="BT115" i="7"/>
  <c r="BL115" i="7"/>
  <c r="BD115" i="7"/>
  <c r="AV115" i="7"/>
  <c r="AN115" i="7"/>
  <c r="AF115" i="7"/>
  <c r="X115" i="7"/>
  <c r="P115" i="7"/>
  <c r="H115" i="7"/>
  <c r="BW114" i="7"/>
  <c r="BW128" i="7" s="1"/>
  <c r="BO114" i="7"/>
  <c r="BG114" i="7"/>
  <c r="AY114" i="7"/>
  <c r="AQ114" i="7"/>
  <c r="AQ128" i="7" s="1"/>
  <c r="AI114" i="7"/>
  <c r="AA114" i="7"/>
  <c r="S114" i="7"/>
  <c r="K114" i="7"/>
  <c r="K128" i="7" s="1"/>
  <c r="K191" i="7" s="1"/>
  <c r="BZ113" i="7"/>
  <c r="BR113" i="7"/>
  <c r="BJ113" i="7"/>
  <c r="BB113" i="7"/>
  <c r="BB127" i="7" s="1"/>
  <c r="BB190" i="7" s="1"/>
  <c r="AT113" i="7"/>
  <c r="AL113" i="7"/>
  <c r="AD113" i="7"/>
  <c r="V113" i="7"/>
  <c r="V127" i="7" s="1"/>
  <c r="N113" i="7"/>
  <c r="F113" i="7"/>
  <c r="BU112" i="7"/>
  <c r="BM112" i="7"/>
  <c r="BE112" i="7"/>
  <c r="AW112" i="7"/>
  <c r="AO112" i="7"/>
  <c r="AG112" i="7"/>
  <c r="Q112" i="7"/>
  <c r="BX111" i="7"/>
  <c r="BH111" i="7"/>
  <c r="AR111" i="7"/>
  <c r="AB111" i="7"/>
  <c r="L111" i="7"/>
  <c r="BS110" i="7"/>
  <c r="BC110" i="7"/>
  <c r="BC124" i="7" s="1"/>
  <c r="AM110" i="7"/>
  <c r="W110" i="7"/>
  <c r="G110" i="7"/>
  <c r="BN109" i="7"/>
  <c r="BN123" i="7" s="1"/>
  <c r="AX109" i="7"/>
  <c r="AH109" i="7"/>
  <c r="R109" i="7"/>
  <c r="BY108" i="7"/>
  <c r="BY122" i="7" s="1"/>
  <c r="BY173" i="7" s="1"/>
  <c r="BI108" i="7"/>
  <c r="AS108" i="7"/>
  <c r="AC108" i="7"/>
  <c r="U108" i="7"/>
  <c r="U122" i="7" s="1"/>
  <c r="U173" i="7" s="1"/>
  <c r="Q108" i="7"/>
  <c r="BX212" i="7"/>
  <c r="BX216" i="7"/>
  <c r="BX218" i="7"/>
  <c r="BX211" i="7"/>
  <c r="BX215" i="7"/>
  <c r="BX217" i="7"/>
  <c r="BX104" i="7"/>
  <c r="BX127" i="7" s="1"/>
  <c r="BX166" i="7" s="1"/>
  <c r="BX214" i="7"/>
  <c r="BX220" i="7"/>
  <c r="BX222" i="7"/>
  <c r="BX210" i="7"/>
  <c r="BX213" i="7"/>
  <c r="BX219" i="7"/>
  <c r="BX221" i="7"/>
  <c r="BT104" i="7"/>
  <c r="BT131" i="7" s="1"/>
  <c r="BT194" i="7" s="1"/>
  <c r="BT213" i="7"/>
  <c r="BT220" i="7"/>
  <c r="BT222" i="7"/>
  <c r="BT210" i="7"/>
  <c r="BT214" i="7"/>
  <c r="BT219" i="7"/>
  <c r="BT221" i="7"/>
  <c r="BT212" i="7"/>
  <c r="BT217" i="7"/>
  <c r="BT218" i="7"/>
  <c r="BT211" i="7"/>
  <c r="BT216" i="7"/>
  <c r="BT215" i="7"/>
  <c r="BP212" i="7"/>
  <c r="BP216" i="7"/>
  <c r="BP215" i="7"/>
  <c r="BP211" i="7"/>
  <c r="BP213" i="7"/>
  <c r="BP218" i="7"/>
  <c r="BP104" i="7"/>
  <c r="BP131" i="7" s="1"/>
  <c r="BP146" i="7" s="1"/>
  <c r="BP214" i="7"/>
  <c r="BP220" i="7"/>
  <c r="BP222" i="7"/>
  <c r="BP210" i="7"/>
  <c r="BP217" i="7"/>
  <c r="BP219" i="7"/>
  <c r="BP221" i="7"/>
  <c r="BL104" i="7"/>
  <c r="BL122" i="7" s="1"/>
  <c r="BL214" i="7"/>
  <c r="BL220" i="7"/>
  <c r="BL222" i="7"/>
  <c r="BL210" i="7"/>
  <c r="BL217" i="7"/>
  <c r="BL215" i="7"/>
  <c r="BL221" i="7"/>
  <c r="BL212" i="7"/>
  <c r="BL213" i="7"/>
  <c r="BL219" i="7"/>
  <c r="BL211" i="7"/>
  <c r="BL216" i="7"/>
  <c r="BL218" i="7"/>
  <c r="BH212" i="7"/>
  <c r="BH217" i="7"/>
  <c r="BH219" i="7"/>
  <c r="BH211" i="7"/>
  <c r="BH216" i="7"/>
  <c r="BH218" i="7"/>
  <c r="BH104" i="7"/>
  <c r="BH126" i="7" s="1"/>
  <c r="BH165" i="7" s="1"/>
  <c r="BH214" i="7"/>
  <c r="BH215" i="7"/>
  <c r="BH222" i="7"/>
  <c r="BH210" i="7"/>
  <c r="BH213" i="7"/>
  <c r="BH220" i="7"/>
  <c r="BH221" i="7"/>
  <c r="BD104" i="7"/>
  <c r="BD123" i="7" s="1"/>
  <c r="BD138" i="7" s="1"/>
  <c r="BD213" i="7"/>
  <c r="BD220" i="7"/>
  <c r="BD222" i="7"/>
  <c r="BD210" i="7"/>
  <c r="BD214" i="7"/>
  <c r="BD219" i="7"/>
  <c r="BD221" i="7"/>
  <c r="BD212" i="7"/>
  <c r="BD217" i="7"/>
  <c r="BD218" i="7"/>
  <c r="BD211" i="7"/>
  <c r="BD216" i="7"/>
  <c r="BD215" i="7"/>
  <c r="AZ212" i="7"/>
  <c r="AZ216" i="7"/>
  <c r="AZ215" i="7"/>
  <c r="AZ211" i="7"/>
  <c r="AZ213" i="7"/>
  <c r="AZ218" i="7"/>
  <c r="AZ104" i="7"/>
  <c r="AZ131" i="7" s="1"/>
  <c r="AZ170" i="7" s="1"/>
  <c r="AZ214" i="7"/>
  <c r="AZ220" i="7"/>
  <c r="AZ221" i="7"/>
  <c r="AZ210" i="7"/>
  <c r="AZ217" i="7"/>
  <c r="AZ219" i="7"/>
  <c r="AZ222" i="7"/>
  <c r="AV104" i="7"/>
  <c r="AV131" i="7" s="1"/>
  <c r="AV214" i="7"/>
  <c r="AV220" i="7"/>
  <c r="AV221" i="7"/>
  <c r="AV210" i="7"/>
  <c r="AV217" i="7"/>
  <c r="AV215" i="7"/>
  <c r="AV222" i="7"/>
  <c r="AV212" i="7"/>
  <c r="AV213" i="7"/>
  <c r="AV219" i="7"/>
  <c r="AV211" i="7"/>
  <c r="AV216" i="7"/>
  <c r="AV218" i="7"/>
  <c r="AR212" i="7"/>
  <c r="AR217" i="7"/>
  <c r="AR219" i="7"/>
  <c r="AR211" i="7"/>
  <c r="AR216" i="7"/>
  <c r="AR218" i="7"/>
  <c r="AR104" i="7"/>
  <c r="AR129" i="7" s="1"/>
  <c r="AR144" i="7" s="1"/>
  <c r="AR214" i="7"/>
  <c r="AR215" i="7"/>
  <c r="AR221" i="7"/>
  <c r="AR210" i="7"/>
  <c r="AR213" i="7"/>
  <c r="AR220" i="7"/>
  <c r="AR222" i="7"/>
  <c r="AN104" i="7"/>
  <c r="AN128" i="7" s="1"/>
  <c r="AN203" i="7" s="1"/>
  <c r="AN211" i="7"/>
  <c r="AN220" i="7"/>
  <c r="AN221" i="7"/>
  <c r="AN210" i="7"/>
  <c r="AN213" i="7"/>
  <c r="AN219" i="7"/>
  <c r="AN222" i="7"/>
  <c r="AN214" i="7"/>
  <c r="AN217" i="7"/>
  <c r="AN218" i="7"/>
  <c r="AN212" i="7"/>
  <c r="AN216" i="7"/>
  <c r="AN215" i="7"/>
  <c r="AJ214" i="7"/>
  <c r="AJ216" i="7"/>
  <c r="AJ215" i="7"/>
  <c r="AJ212" i="7"/>
  <c r="AJ213" i="7"/>
  <c r="AJ218" i="7"/>
  <c r="AJ104" i="7"/>
  <c r="AJ132" i="7" s="1"/>
  <c r="AJ211" i="7"/>
  <c r="AJ220" i="7"/>
  <c r="AJ221" i="7"/>
  <c r="AJ210" i="7"/>
  <c r="AJ217" i="7"/>
  <c r="AJ219" i="7"/>
  <c r="AJ222" i="7"/>
  <c r="AF104" i="7"/>
  <c r="AF131" i="7" s="1"/>
  <c r="AF211" i="7"/>
  <c r="AF220" i="7"/>
  <c r="AF221" i="7"/>
  <c r="AF210" i="7"/>
  <c r="AF217" i="7"/>
  <c r="AF215" i="7"/>
  <c r="AF222" i="7"/>
  <c r="AF214" i="7"/>
  <c r="AF213" i="7"/>
  <c r="AF219" i="7"/>
  <c r="AF212" i="7"/>
  <c r="AF216" i="7"/>
  <c r="AF218" i="7"/>
  <c r="AB214" i="7"/>
  <c r="AB217" i="7"/>
  <c r="AB219" i="7"/>
  <c r="AB212" i="7"/>
  <c r="AB216" i="7"/>
  <c r="AB218" i="7"/>
  <c r="AB104" i="7"/>
  <c r="AB132" i="7" s="1"/>
  <c r="AB211" i="7"/>
  <c r="AB215" i="7"/>
  <c r="AB221" i="7"/>
  <c r="AB210" i="7"/>
  <c r="AB213" i="7"/>
  <c r="AB220" i="7"/>
  <c r="AB222" i="7"/>
  <c r="X104" i="7"/>
  <c r="X132" i="7" s="1"/>
  <c r="X211" i="7"/>
  <c r="X220" i="7"/>
  <c r="X221" i="7"/>
  <c r="X210" i="7"/>
  <c r="X213" i="7"/>
  <c r="X219" i="7"/>
  <c r="X222" i="7"/>
  <c r="X214" i="7"/>
  <c r="X217" i="7"/>
  <c r="X218" i="7"/>
  <c r="X212" i="7"/>
  <c r="X216" i="7"/>
  <c r="X215" i="7"/>
  <c r="T214" i="7"/>
  <c r="T216" i="7"/>
  <c r="T215" i="7"/>
  <c r="T212" i="7"/>
  <c r="T213" i="7"/>
  <c r="T218" i="7"/>
  <c r="T104" i="7"/>
  <c r="T126" i="7" s="1"/>
  <c r="T211" i="7"/>
  <c r="T220" i="7"/>
  <c r="T221" i="7"/>
  <c r="T210" i="7"/>
  <c r="T217" i="7"/>
  <c r="T219" i="7"/>
  <c r="T222" i="7"/>
  <c r="P104" i="7"/>
  <c r="P126" i="7" s="1"/>
  <c r="P211" i="7"/>
  <c r="P220" i="7"/>
  <c r="P221" i="7"/>
  <c r="P210" i="7"/>
  <c r="P217" i="7"/>
  <c r="P215" i="7"/>
  <c r="P222" i="7"/>
  <c r="P214" i="7"/>
  <c r="P213" i="7"/>
  <c r="P219" i="7"/>
  <c r="P212" i="7"/>
  <c r="P216" i="7"/>
  <c r="P218" i="7"/>
  <c r="L212" i="7"/>
  <c r="L216" i="7"/>
  <c r="L218" i="7"/>
  <c r="L211" i="7"/>
  <c r="L215" i="7"/>
  <c r="L221" i="7"/>
  <c r="L210" i="7"/>
  <c r="L213" i="7"/>
  <c r="L220" i="7"/>
  <c r="L222" i="7"/>
  <c r="L214" i="7"/>
  <c r="L217" i="7"/>
  <c r="L219" i="7"/>
  <c r="H214" i="7"/>
  <c r="H217" i="7"/>
  <c r="H218" i="7"/>
  <c r="H212" i="7"/>
  <c r="H216" i="7"/>
  <c r="H215" i="7"/>
  <c r="H211" i="7"/>
  <c r="H220" i="7"/>
  <c r="H221" i="7"/>
  <c r="H210" i="7"/>
  <c r="H213" i="7"/>
  <c r="H219" i="7"/>
  <c r="H222" i="7"/>
  <c r="D210" i="7"/>
  <c r="D217" i="7"/>
  <c r="D219" i="7"/>
  <c r="D222" i="7"/>
  <c r="D214" i="7"/>
  <c r="D216" i="7"/>
  <c r="D215" i="7"/>
  <c r="D212" i="7"/>
  <c r="D213" i="7"/>
  <c r="D218" i="7"/>
  <c r="D211" i="7"/>
  <c r="D220" i="7"/>
  <c r="D221" i="7"/>
  <c r="AD104" i="7"/>
  <c r="AD127" i="7" s="1"/>
  <c r="AD154" i="7" s="1"/>
  <c r="AT104" i="7"/>
  <c r="AT129" i="7" s="1"/>
  <c r="AT156" i="7" s="1"/>
  <c r="BJ104" i="7"/>
  <c r="BJ130" i="7" s="1"/>
  <c r="BJ193" i="7" s="1"/>
  <c r="BZ104" i="7"/>
  <c r="BZ129" i="7" s="1"/>
  <c r="BZ168" i="7" s="1"/>
  <c r="AD107" i="7"/>
  <c r="AD121" i="7" s="1"/>
  <c r="AD160" i="7" s="1"/>
  <c r="AT107" i="7"/>
  <c r="AT121" i="7" s="1"/>
  <c r="AT136" i="7" s="1"/>
  <c r="BJ107" i="7"/>
  <c r="BJ121" i="7" s="1"/>
  <c r="BJ160" i="7" s="1"/>
  <c r="BZ107" i="7"/>
  <c r="BZ121" i="7" s="1"/>
  <c r="BZ136" i="7" s="1"/>
  <c r="H107" i="7"/>
  <c r="H121" i="7" s="1"/>
  <c r="H196" i="7" s="1"/>
  <c r="AA107" i="7"/>
  <c r="AQ107" i="7"/>
  <c r="BG107" i="7"/>
  <c r="BG121" i="7" s="1"/>
  <c r="BG184" i="7" s="1"/>
  <c r="BW107" i="7"/>
  <c r="D104" i="7"/>
  <c r="D122" i="7" s="1"/>
  <c r="D197" i="7" s="1"/>
  <c r="P107" i="7"/>
  <c r="AF107" i="7"/>
  <c r="AF121" i="7" s="1"/>
  <c r="AF172" i="7" s="1"/>
  <c r="AV107" i="7"/>
  <c r="BL107" i="7"/>
  <c r="N107" i="7"/>
  <c r="N121" i="7" s="1"/>
  <c r="J104" i="7"/>
  <c r="J129" i="7" s="1"/>
  <c r="J156" i="7" s="1"/>
  <c r="M104" i="7"/>
  <c r="M122" i="7" s="1"/>
  <c r="U107" i="7"/>
  <c r="U121" i="7" s="1"/>
  <c r="U148" i="7" s="1"/>
  <c r="AC107" i="7"/>
  <c r="AC121" i="7" s="1"/>
  <c r="AC196" i="7" s="1"/>
  <c r="AK107" i="7"/>
  <c r="AK121" i="7" s="1"/>
  <c r="AK160" i="7" s="1"/>
  <c r="AS107" i="7"/>
  <c r="AS121" i="7" s="1"/>
  <c r="AS172" i="7" s="1"/>
  <c r="BA107" i="7"/>
  <c r="BA121" i="7" s="1"/>
  <c r="BA148" i="7" s="1"/>
  <c r="BI107" i="7"/>
  <c r="BI121" i="7" s="1"/>
  <c r="BQ107" i="7"/>
  <c r="BQ121" i="7" s="1"/>
  <c r="BQ160" i="7" s="1"/>
  <c r="BY107" i="7"/>
  <c r="BY121" i="7" s="1"/>
  <c r="BY136" i="7" s="1"/>
  <c r="F219" i="7"/>
  <c r="F213" i="7"/>
  <c r="J217" i="7"/>
  <c r="J212" i="7"/>
  <c r="N216" i="7"/>
  <c r="R217" i="7"/>
  <c r="R214" i="7"/>
  <c r="V213" i="7"/>
  <c r="Z212" i="7"/>
  <c r="AH217" i="7"/>
  <c r="AL217" i="7"/>
  <c r="C122" i="7"/>
  <c r="C173" i="7" s="1"/>
  <c r="C123" i="7"/>
  <c r="C198" i="7" s="1"/>
  <c r="C125" i="7"/>
  <c r="C200" i="7" s="1"/>
  <c r="C130" i="7"/>
  <c r="C131" i="7"/>
  <c r="C194" i="7" s="1"/>
  <c r="C132" i="7"/>
  <c r="C207" i="7" s="1"/>
  <c r="C188" i="7"/>
  <c r="L121" i="7"/>
  <c r="C206" i="7"/>
  <c r="I122" i="7"/>
  <c r="I197" i="7" s="1"/>
  <c r="C205" i="7"/>
  <c r="N122" i="7"/>
  <c r="N149" i="7" s="1"/>
  <c r="H124" i="7"/>
  <c r="H163" i="7" s="1"/>
  <c r="AC125" i="7"/>
  <c r="AC152" i="7" s="1"/>
  <c r="AS125" i="7"/>
  <c r="AS152" i="7" s="1"/>
  <c r="BI125" i="7"/>
  <c r="BI152" i="7" s="1"/>
  <c r="BY125" i="7"/>
  <c r="BY140" i="7" s="1"/>
  <c r="R126" i="7"/>
  <c r="R165" i="7" s="1"/>
  <c r="AH126" i="7"/>
  <c r="AH153" i="7" s="1"/>
  <c r="BN126" i="7"/>
  <c r="BN189" i="7" s="1"/>
  <c r="L128" i="7"/>
  <c r="L155" i="7" s="1"/>
  <c r="F130" i="7"/>
  <c r="F205" i="7" s="1"/>
  <c r="V130" i="7"/>
  <c r="BB130" i="7"/>
  <c r="BB157" i="7" s="1"/>
  <c r="BR130" i="7"/>
  <c r="BR157" i="7" s="1"/>
  <c r="K131" i="7"/>
  <c r="K206" i="7" s="1"/>
  <c r="K122" i="7"/>
  <c r="K149" i="7" s="1"/>
  <c r="Q121" i="7"/>
  <c r="Q136" i="7" s="1"/>
  <c r="AG121" i="7"/>
  <c r="AG148" i="7" s="1"/>
  <c r="AO121" i="7"/>
  <c r="AO160" i="7" s="1"/>
  <c r="AW121" i="7"/>
  <c r="BM121" i="7"/>
  <c r="BM196" i="7" s="1"/>
  <c r="BU121" i="7"/>
  <c r="BU148" i="7" s="1"/>
  <c r="F122" i="7"/>
  <c r="F173" i="7" s="1"/>
  <c r="V122" i="7"/>
  <c r="V197" i="7" s="1"/>
  <c r="BB122" i="7"/>
  <c r="BB173" i="7" s="1"/>
  <c r="BR122" i="7"/>
  <c r="BR173" i="7" s="1"/>
  <c r="K123" i="7"/>
  <c r="K138" i="7" s="1"/>
  <c r="E125" i="7"/>
  <c r="I129" i="7"/>
  <c r="I168" i="7" s="1"/>
  <c r="AO129" i="7"/>
  <c r="AO144" i="7" s="1"/>
  <c r="BU129" i="7"/>
  <c r="BU156" i="7" s="1"/>
  <c r="C121" i="7"/>
  <c r="C172" i="7" s="1"/>
  <c r="AE195" i="7"/>
  <c r="AM196" i="7"/>
  <c r="BG168" i="7"/>
  <c r="BG144" i="7"/>
  <c r="C154" i="7"/>
  <c r="BU160" i="7"/>
  <c r="BS142" i="7"/>
  <c r="BC189" i="7"/>
  <c r="AB183" i="7"/>
  <c r="V121" i="7"/>
  <c r="AL121" i="7"/>
  <c r="AL160" i="7" s="1"/>
  <c r="BB121" i="7"/>
  <c r="BB184" i="7" s="1"/>
  <c r="BR121" i="7"/>
  <c r="BR148" i="7" s="1"/>
  <c r="E122" i="7"/>
  <c r="E185" i="7" s="1"/>
  <c r="E121" i="7"/>
  <c r="I121" i="7"/>
  <c r="I160" i="7" s="1"/>
  <c r="H123" i="7"/>
  <c r="E124" i="7"/>
  <c r="E163" i="7" s="1"/>
  <c r="U124" i="7"/>
  <c r="U139" i="7" s="1"/>
  <c r="AC124" i="7"/>
  <c r="AC163" i="7" s="1"/>
  <c r="AK124" i="7"/>
  <c r="AK151" i="7" s="1"/>
  <c r="AS124" i="7"/>
  <c r="AS187" i="7" s="1"/>
  <c r="BA124" i="7"/>
  <c r="BA139" i="7" s="1"/>
  <c r="BI124" i="7"/>
  <c r="BQ124" i="7"/>
  <c r="BQ163" i="7" s="1"/>
  <c r="BY124" i="7"/>
  <c r="BY187" i="7" s="1"/>
  <c r="R125" i="7"/>
  <c r="R164" i="7" s="1"/>
  <c r="Z125" i="7"/>
  <c r="Z152" i="7" s="1"/>
  <c r="AH125" i="7"/>
  <c r="AH188" i="7" s="1"/>
  <c r="BF125" i="7"/>
  <c r="BF164" i="7" s="1"/>
  <c r="BN125" i="7"/>
  <c r="BN188" i="7" s="1"/>
  <c r="BV125" i="7"/>
  <c r="BV140" i="7" s="1"/>
  <c r="L127" i="7"/>
  <c r="L190" i="7" s="1"/>
  <c r="I128" i="7"/>
  <c r="I143" i="7" s="1"/>
  <c r="Q128" i="7"/>
  <c r="AG128" i="7"/>
  <c r="AG191" i="7" s="1"/>
  <c r="AO128" i="7"/>
  <c r="AO143" i="7" s="1"/>
  <c r="AW128" i="7"/>
  <c r="AW167" i="7" s="1"/>
  <c r="BM128" i="7"/>
  <c r="BM191" i="7" s="1"/>
  <c r="BU128" i="7"/>
  <c r="BU143" i="7" s="1"/>
  <c r="F129" i="7"/>
  <c r="N129" i="7"/>
  <c r="N168" i="7" s="1"/>
  <c r="V129" i="7"/>
  <c r="V192" i="7" s="1"/>
  <c r="BB129" i="7"/>
  <c r="BB192" i="7" s="1"/>
  <c r="BR129" i="7"/>
  <c r="K130" i="7"/>
  <c r="K193" i="7" s="1"/>
  <c r="H131" i="7"/>
  <c r="H146" i="7" s="1"/>
  <c r="E132" i="7"/>
  <c r="E171" i="7" s="1"/>
  <c r="U132" i="7"/>
  <c r="U195" i="7" s="1"/>
  <c r="AC132" i="7"/>
  <c r="AC147" i="7" s="1"/>
  <c r="AK132" i="7"/>
  <c r="AS132" i="7"/>
  <c r="AS171" i="7" s="1"/>
  <c r="BA132" i="7"/>
  <c r="BA195" i="7" s="1"/>
  <c r="BI132" i="7"/>
  <c r="BI147" i="7" s="1"/>
  <c r="BQ132" i="7"/>
  <c r="BQ171" i="7" s="1"/>
  <c r="BY132" i="7"/>
  <c r="BY159" i="7" s="1"/>
  <c r="AC122" i="7"/>
  <c r="AC149" i="7" s="1"/>
  <c r="AK122" i="7"/>
  <c r="AK197" i="7" s="1"/>
  <c r="AS122" i="7"/>
  <c r="BA122" i="7"/>
  <c r="BA161" i="7" s="1"/>
  <c r="BI122" i="7"/>
  <c r="BI161" i="7" s="1"/>
  <c r="BQ122" i="7"/>
  <c r="BQ197" i="7" s="1"/>
  <c r="J123" i="7"/>
  <c r="J150" i="7" s="1"/>
  <c r="R123" i="7"/>
  <c r="R150" i="7" s="1"/>
  <c r="Z123" i="7"/>
  <c r="Z198" i="7" s="1"/>
  <c r="AH123" i="7"/>
  <c r="AP123" i="7"/>
  <c r="AP162" i="7" s="1"/>
  <c r="BF123" i="7"/>
  <c r="BF198" i="7" s="1"/>
  <c r="BV123" i="7"/>
  <c r="BV150" i="7" s="1"/>
  <c r="G124" i="7"/>
  <c r="G151" i="7" s="1"/>
  <c r="L125" i="7"/>
  <c r="I126" i="7"/>
  <c r="I165" i="7" s="1"/>
  <c r="Q126" i="7"/>
  <c r="Q165" i="7" s="1"/>
  <c r="AO126" i="7"/>
  <c r="AO153" i="7" s="1"/>
  <c r="AW126" i="7"/>
  <c r="BU126" i="7"/>
  <c r="BU165" i="7" s="1"/>
  <c r="F127" i="7"/>
  <c r="F166" i="7" s="1"/>
  <c r="N127" i="7"/>
  <c r="N202" i="7" s="1"/>
  <c r="BR127" i="7"/>
  <c r="BR190" i="7" s="1"/>
  <c r="H129" i="7"/>
  <c r="H156" i="7" s="1"/>
  <c r="E130" i="7"/>
  <c r="E193" i="7" s="1"/>
  <c r="AC130" i="7"/>
  <c r="AC169" i="7" s="1"/>
  <c r="AK130" i="7"/>
  <c r="AK193" i="7" s="1"/>
  <c r="AS130" i="7"/>
  <c r="AS205" i="7" s="1"/>
  <c r="BI130" i="7"/>
  <c r="BI157" i="7" s="1"/>
  <c r="BQ130" i="7"/>
  <c r="BQ193" i="7" s="1"/>
  <c r="BY130" i="7"/>
  <c r="BY205" i="7" s="1"/>
  <c r="R131" i="7"/>
  <c r="R170" i="7" s="1"/>
  <c r="Z131" i="7"/>
  <c r="Z194" i="7" s="1"/>
  <c r="AH131" i="7"/>
  <c r="AH206" i="7" s="1"/>
  <c r="BF131" i="7"/>
  <c r="BF194" i="7" s="1"/>
  <c r="BN131" i="7"/>
  <c r="BN206" i="7" s="1"/>
  <c r="Z121" i="7"/>
  <c r="BF121" i="7"/>
  <c r="BF172" i="7" s="1"/>
  <c r="BV121" i="7"/>
  <c r="BV172" i="7" s="1"/>
  <c r="U125" i="7"/>
  <c r="AK125" i="7"/>
  <c r="AK164" i="7" s="1"/>
  <c r="BA125" i="7"/>
  <c r="BA188" i="7" s="1"/>
  <c r="BQ125" i="7"/>
  <c r="BQ188" i="7" s="1"/>
  <c r="J126" i="7"/>
  <c r="Z126" i="7"/>
  <c r="Z165" i="7" s="1"/>
  <c r="BF126" i="7"/>
  <c r="BF189" i="7" s="1"/>
  <c r="BV126" i="7"/>
  <c r="BV189" i="7" s="1"/>
  <c r="Q129" i="7"/>
  <c r="Q144" i="7" s="1"/>
  <c r="AG129" i="7"/>
  <c r="AG168" i="7" s="1"/>
  <c r="AW129" i="7"/>
  <c r="AW204" i="7" s="1"/>
  <c r="BM129" i="7"/>
  <c r="BM204" i="7" s="1"/>
  <c r="N130" i="7"/>
  <c r="N193" i="7" s="1"/>
  <c r="H132" i="7"/>
  <c r="H195" i="7" s="1"/>
  <c r="BK183" i="7"/>
  <c r="L172" i="7"/>
  <c r="L123" i="7"/>
  <c r="L150" i="7" s="1"/>
  <c r="I124" i="7"/>
  <c r="I151" i="7" s="1"/>
  <c r="Q124" i="7"/>
  <c r="Q199" i="7" s="1"/>
  <c r="AG124" i="7"/>
  <c r="AG163" i="7" s="1"/>
  <c r="AO124" i="7"/>
  <c r="AO175" i="7" s="1"/>
  <c r="AW124" i="7"/>
  <c r="AW199" i="7" s="1"/>
  <c r="BM124" i="7"/>
  <c r="BM151" i="7" s="1"/>
  <c r="BU124" i="7"/>
  <c r="BU151" i="7" s="1"/>
  <c r="F125" i="7"/>
  <c r="F200" i="7" s="1"/>
  <c r="N125" i="7"/>
  <c r="N140" i="7" s="1"/>
  <c r="V125" i="7"/>
  <c r="V164" i="7" s="1"/>
  <c r="BB125" i="7"/>
  <c r="BB152" i="7" s="1"/>
  <c r="BR125" i="7"/>
  <c r="BR200" i="7" s="1"/>
  <c r="K126" i="7"/>
  <c r="K165" i="7" s="1"/>
  <c r="H127" i="7"/>
  <c r="H178" i="7" s="1"/>
  <c r="E128" i="7"/>
  <c r="E203" i="7" s="1"/>
  <c r="U128" i="7"/>
  <c r="U155" i="7" s="1"/>
  <c r="AK128" i="7"/>
  <c r="AK203" i="7" s="1"/>
  <c r="AS128" i="7"/>
  <c r="AS143" i="7" s="1"/>
  <c r="BA128" i="7"/>
  <c r="BA167" i="7" s="1"/>
  <c r="BI128" i="7"/>
  <c r="BI179" i="7" s="1"/>
  <c r="BQ128" i="7"/>
  <c r="BQ203" i="7" s="1"/>
  <c r="BY128" i="7"/>
  <c r="BY143" i="7" s="1"/>
  <c r="Z129" i="7"/>
  <c r="Z204" i="7" s="1"/>
  <c r="AH129" i="7"/>
  <c r="AH144" i="7" s="1"/>
  <c r="BF129" i="7"/>
  <c r="BF204" i="7" s="1"/>
  <c r="BN129" i="7"/>
  <c r="BN144" i="7" s="1"/>
  <c r="BV129" i="7"/>
  <c r="BV156" i="7" s="1"/>
  <c r="L131" i="7"/>
  <c r="L146" i="7" s="1"/>
  <c r="I132" i="7"/>
  <c r="I171" i="7" s="1"/>
  <c r="Q132" i="7"/>
  <c r="Q183" i="7" s="1"/>
  <c r="AG132" i="7"/>
  <c r="AG147" i="7" s="1"/>
  <c r="AO132" i="7"/>
  <c r="AO159" i="7" s="1"/>
  <c r="BM132" i="7"/>
  <c r="BM147" i="7" s="1"/>
  <c r="BU132" i="7"/>
  <c r="BU171" i="7" s="1"/>
  <c r="AG122" i="7"/>
  <c r="AG137" i="7" s="1"/>
  <c r="AO122" i="7"/>
  <c r="AO197" i="7" s="1"/>
  <c r="AW122" i="7"/>
  <c r="AW197" i="7" s="1"/>
  <c r="BM122" i="7"/>
  <c r="BM161" i="7" s="1"/>
  <c r="BU122" i="7"/>
  <c r="BU197" i="7" s="1"/>
  <c r="F123" i="7"/>
  <c r="F162" i="7" s="1"/>
  <c r="N123" i="7"/>
  <c r="N198" i="7" s="1"/>
  <c r="V123" i="7"/>
  <c r="V138" i="7" s="1"/>
  <c r="AL123" i="7"/>
  <c r="AL198" i="7" s="1"/>
  <c r="BB123" i="7"/>
  <c r="BB162" i="7" s="1"/>
  <c r="BR123" i="7"/>
  <c r="BR162" i="7" s="1"/>
  <c r="K124" i="7"/>
  <c r="K139" i="7" s="1"/>
  <c r="H125" i="7"/>
  <c r="H200" i="7" s="1"/>
  <c r="E126" i="7"/>
  <c r="E201" i="7" s="1"/>
  <c r="U126" i="7"/>
  <c r="U165" i="7" s="1"/>
  <c r="AC126" i="7"/>
  <c r="AC201" i="7" s="1"/>
  <c r="AK126" i="7"/>
  <c r="AK165" i="7" s="1"/>
  <c r="AS126" i="7"/>
  <c r="AS201" i="7" s="1"/>
  <c r="BA126" i="7"/>
  <c r="BA141" i="7" s="1"/>
  <c r="BI126" i="7"/>
  <c r="BI201" i="7" s="1"/>
  <c r="BQ126" i="7"/>
  <c r="BQ201" i="7" s="1"/>
  <c r="BY126" i="7"/>
  <c r="BY201" i="7" s="1"/>
  <c r="R127" i="7"/>
  <c r="R202" i="7" s="1"/>
  <c r="Z127" i="7"/>
  <c r="Z166" i="7" s="1"/>
  <c r="AH127" i="7"/>
  <c r="AH202" i="7" s="1"/>
  <c r="BF127" i="7"/>
  <c r="BF202" i="7" s="1"/>
  <c r="BN127" i="7"/>
  <c r="BN202" i="7" s="1"/>
  <c r="BV127" i="7"/>
  <c r="BV166" i="7" s="1"/>
  <c r="L129" i="7"/>
  <c r="L204" i="7" s="1"/>
  <c r="I130" i="7"/>
  <c r="I145" i="7" s="1"/>
  <c r="Q130" i="7"/>
  <c r="Q205" i="7" s="1"/>
  <c r="AG130" i="7"/>
  <c r="AG205" i="7" s="1"/>
  <c r="AO130" i="7"/>
  <c r="AO169" i="7" s="1"/>
  <c r="AW130" i="7"/>
  <c r="AW205" i="7" s="1"/>
  <c r="BM130" i="7"/>
  <c r="BM205" i="7" s="1"/>
  <c r="BU130" i="7"/>
  <c r="BU145" i="7" s="1"/>
  <c r="F131" i="7"/>
  <c r="F206" i="7" s="1"/>
  <c r="N131" i="7"/>
  <c r="N206" i="7" s="1"/>
  <c r="V131" i="7"/>
  <c r="V206" i="7" s="1"/>
  <c r="BB131" i="7"/>
  <c r="BB206" i="7" s="1"/>
  <c r="BR131" i="7"/>
  <c r="BR206" i="7" s="1"/>
  <c r="K132" i="7"/>
  <c r="K207" i="7" s="1"/>
  <c r="BH189" i="7"/>
  <c r="S184" i="7"/>
  <c r="P177" i="7"/>
  <c r="BG172" i="7"/>
  <c r="R121" i="7"/>
  <c r="R196" i="7" s="1"/>
  <c r="AH121" i="7"/>
  <c r="AH136" i="7" s="1"/>
  <c r="AX121" i="7"/>
  <c r="BN121" i="7"/>
  <c r="R122" i="7"/>
  <c r="Z122" i="7"/>
  <c r="AH122" i="7"/>
  <c r="AH137" i="7" s="1"/>
  <c r="BF122" i="7"/>
  <c r="BN122" i="7"/>
  <c r="BN149" i="7" s="1"/>
  <c r="BV122" i="7"/>
  <c r="BV149" i="7" s="1"/>
  <c r="L124" i="7"/>
  <c r="L139" i="7" s="1"/>
  <c r="I125" i="7"/>
  <c r="I164" i="7" s="1"/>
  <c r="Q125" i="7"/>
  <c r="AG125" i="7"/>
  <c r="AG152" i="7" s="1"/>
  <c r="AO125" i="7"/>
  <c r="AO152" i="7" s="1"/>
  <c r="AW125" i="7"/>
  <c r="AW200" i="7" s="1"/>
  <c r="BM125" i="7"/>
  <c r="BM140" i="7" s="1"/>
  <c r="BU125" i="7"/>
  <c r="BU164" i="7" s="1"/>
  <c r="F126" i="7"/>
  <c r="F177" i="7" s="1"/>
  <c r="N126" i="7"/>
  <c r="V126" i="7"/>
  <c r="V153" i="7" s="1"/>
  <c r="BB126" i="7"/>
  <c r="BB141" i="7" s="1"/>
  <c r="BR126" i="7"/>
  <c r="K127" i="7"/>
  <c r="K154" i="7" s="1"/>
  <c r="H128" i="7"/>
  <c r="H155" i="7" s="1"/>
  <c r="E129" i="7"/>
  <c r="E192" i="7" s="1"/>
  <c r="U129" i="7"/>
  <c r="U144" i="7" s="1"/>
  <c r="AC129" i="7"/>
  <c r="AC168" i="7" s="1"/>
  <c r="AK129" i="7"/>
  <c r="AS129" i="7"/>
  <c r="AS156" i="7" s="1"/>
  <c r="BA129" i="7"/>
  <c r="BA156" i="7" s="1"/>
  <c r="BI129" i="7"/>
  <c r="BI156" i="7" s="1"/>
  <c r="BQ129" i="7"/>
  <c r="BY129" i="7"/>
  <c r="R130" i="7"/>
  <c r="R169" i="7" s="1"/>
  <c r="Z130" i="7"/>
  <c r="AH130" i="7"/>
  <c r="AH145" i="7" s="1"/>
  <c r="BF130" i="7"/>
  <c r="BF181" i="7" s="1"/>
  <c r="BN130" i="7"/>
  <c r="BV130" i="7"/>
  <c r="BV145" i="7" s="1"/>
  <c r="L132" i="7"/>
  <c r="BN124" i="7"/>
  <c r="BN151" i="7" s="1"/>
  <c r="I127" i="7"/>
  <c r="I202" i="7" s="1"/>
  <c r="AK127" i="7"/>
  <c r="AK154" i="7" s="1"/>
  <c r="BI127" i="7"/>
  <c r="AH128" i="7"/>
  <c r="AH203" i="7" s="1"/>
  <c r="BB128" i="7"/>
  <c r="BB191" i="7" s="1"/>
  <c r="AW131" i="7"/>
  <c r="BU131" i="7"/>
  <c r="BU146" i="7" s="1"/>
  <c r="V132" i="7"/>
  <c r="V207" i="7" s="1"/>
  <c r="BN132" i="7"/>
  <c r="BN207" i="7" s="1"/>
  <c r="C124" i="7"/>
  <c r="C163" i="7" s="1"/>
  <c r="I123" i="7"/>
  <c r="I198" i="7" s="1"/>
  <c r="AG123" i="7"/>
  <c r="AG174" i="7" s="1"/>
  <c r="AO123" i="7"/>
  <c r="BM123" i="7"/>
  <c r="BM174" i="7" s="1"/>
  <c r="BU123" i="7"/>
  <c r="N124" i="7"/>
  <c r="N199" i="7" s="1"/>
  <c r="V124" i="7"/>
  <c r="V175" i="7" s="1"/>
  <c r="BB124" i="7"/>
  <c r="BB175" i="7" s="1"/>
  <c r="BZ124" i="7"/>
  <c r="AS127" i="7"/>
  <c r="BQ127" i="7"/>
  <c r="BQ178" i="7" s="1"/>
  <c r="R128" i="7"/>
  <c r="R203" i="7" s="1"/>
  <c r="BR128" i="7"/>
  <c r="BR191" i="7" s="1"/>
  <c r="L130" i="7"/>
  <c r="E131" i="7"/>
  <c r="E194" i="7" s="1"/>
  <c r="AG131" i="7"/>
  <c r="AG206" i="7" s="1"/>
  <c r="BY131" i="7"/>
  <c r="BY206" i="7" s="1"/>
  <c r="Z132" i="7"/>
  <c r="C128" i="7"/>
  <c r="U127" i="7"/>
  <c r="U178" i="7" s="1"/>
  <c r="AW127" i="7"/>
  <c r="AW142" i="7" s="1"/>
  <c r="BU127" i="7"/>
  <c r="BU202" i="7" s="1"/>
  <c r="BN128" i="7"/>
  <c r="BN203" i="7" s="1"/>
  <c r="AK131" i="7"/>
  <c r="BI131" i="7"/>
  <c r="BI158" i="7" s="1"/>
  <c r="AH132" i="7"/>
  <c r="AH171" i="7" s="1"/>
  <c r="BF132" i="7"/>
  <c r="E123" i="7"/>
  <c r="E198" i="7" s="1"/>
  <c r="U123" i="7"/>
  <c r="AC123" i="7"/>
  <c r="AK123" i="7"/>
  <c r="AK162" i="7" s="1"/>
  <c r="AS123" i="7"/>
  <c r="BA123" i="7"/>
  <c r="BI123" i="7"/>
  <c r="BI138" i="7" s="1"/>
  <c r="BQ123" i="7"/>
  <c r="BQ162" i="7" s="1"/>
  <c r="BY123" i="7"/>
  <c r="BY186" i="7" s="1"/>
  <c r="R124" i="7"/>
  <c r="Z124" i="7"/>
  <c r="Z199" i="7" s="1"/>
  <c r="AH124" i="7"/>
  <c r="BF124" i="7"/>
  <c r="BF139" i="7" s="1"/>
  <c r="BR124" i="7"/>
  <c r="BR163" i="7" s="1"/>
  <c r="L126" i="7"/>
  <c r="L189" i="7" s="1"/>
  <c r="AG127" i="7"/>
  <c r="F128" i="7"/>
  <c r="BF128" i="7"/>
  <c r="BF179" i="7" s="1"/>
  <c r="Q131" i="7"/>
  <c r="Q206" i="7" s="1"/>
  <c r="AO131" i="7"/>
  <c r="AO182" i="7" s="1"/>
  <c r="BM131" i="7"/>
  <c r="N132" i="7"/>
  <c r="N171" i="7" s="1"/>
  <c r="BV124" i="7"/>
  <c r="BV151" i="7" s="1"/>
  <c r="Q127" i="7"/>
  <c r="Q142" i="7" s="1"/>
  <c r="AO127" i="7"/>
  <c r="AO154" i="7" s="1"/>
  <c r="BM127" i="7"/>
  <c r="N128" i="7"/>
  <c r="N203" i="7" s="1"/>
  <c r="K129" i="7"/>
  <c r="K192" i="7" s="1"/>
  <c r="H130" i="7"/>
  <c r="H157" i="7" s="1"/>
  <c r="I131" i="7"/>
  <c r="I146" i="7" s="1"/>
  <c r="AC131" i="7"/>
  <c r="AC170" i="7" s="1"/>
  <c r="F132" i="7"/>
  <c r="BB132" i="7"/>
  <c r="BB207" i="7" s="1"/>
  <c r="K125" i="7"/>
  <c r="K176" i="7" s="1"/>
  <c r="H126" i="7"/>
  <c r="E127" i="7"/>
  <c r="E178" i="7" s="1"/>
  <c r="BA127" i="7"/>
  <c r="BA178" i="7" s="1"/>
  <c r="BY127" i="7"/>
  <c r="BY202" i="7" s="1"/>
  <c r="Z128" i="7"/>
  <c r="Z167" i="7" s="1"/>
  <c r="BV128" i="7"/>
  <c r="BV179" i="7" s="1"/>
  <c r="U131" i="7"/>
  <c r="AS131" i="7"/>
  <c r="AS206" i="7" s="1"/>
  <c r="BQ131" i="7"/>
  <c r="BQ194" i="7" s="1"/>
  <c r="R132" i="7"/>
  <c r="R207" i="7" s="1"/>
  <c r="AP132" i="7"/>
  <c r="AP195" i="7" s="1"/>
  <c r="BR132" i="7"/>
  <c r="BR207" i="7" s="1"/>
  <c r="H122" i="7" l="1"/>
  <c r="H161" i="7" s="1"/>
  <c r="AD130" i="7"/>
  <c r="AD193" i="7" s="1"/>
  <c r="AD131" i="7"/>
  <c r="AD170" i="7" s="1"/>
  <c r="AD125" i="7"/>
  <c r="AD176" i="7" s="1"/>
  <c r="L122" i="7"/>
  <c r="L161" i="7" s="1"/>
  <c r="C137" i="7"/>
  <c r="K197" i="7"/>
  <c r="AD129" i="7"/>
  <c r="AD144" i="7" s="1"/>
  <c r="BU196" i="7"/>
  <c r="C146" i="7"/>
  <c r="AD126" i="7"/>
  <c r="AD153" i="7" s="1"/>
  <c r="K137" i="7"/>
  <c r="AD128" i="7"/>
  <c r="AD143" i="7" s="1"/>
  <c r="F181" i="7"/>
  <c r="M130" i="7"/>
  <c r="M205" i="7" s="1"/>
  <c r="BR193" i="7"/>
  <c r="BJ126" i="7"/>
  <c r="BJ165" i="7" s="1"/>
  <c r="AO184" i="7"/>
  <c r="D125" i="7"/>
  <c r="D200" i="7" s="1"/>
  <c r="K173" i="7"/>
  <c r="I144" i="7"/>
  <c r="BJ131" i="7"/>
  <c r="BJ146" i="7" s="1"/>
  <c r="M126" i="7"/>
  <c r="M201" i="7" s="1"/>
  <c r="I177" i="7"/>
  <c r="I137" i="7"/>
  <c r="AO148" i="7"/>
  <c r="AC164" i="7"/>
  <c r="M125" i="7"/>
  <c r="M164" i="7" s="1"/>
  <c r="H175" i="7"/>
  <c r="H187" i="7"/>
  <c r="BB197" i="7"/>
  <c r="I156" i="7"/>
  <c r="AO172" i="7"/>
  <c r="BU192" i="7"/>
  <c r="AO196" i="7"/>
  <c r="K162" i="7"/>
  <c r="D131" i="7"/>
  <c r="D206" i="7" s="1"/>
  <c r="BU204" i="7"/>
  <c r="D149" i="7"/>
  <c r="BU180" i="7"/>
  <c r="Q184" i="7"/>
  <c r="AC188" i="7"/>
  <c r="F193" i="7"/>
  <c r="BB149" i="7"/>
  <c r="I149" i="7"/>
  <c r="BU168" i="7"/>
  <c r="BU144" i="7"/>
  <c r="C174" i="7"/>
  <c r="D132" i="7"/>
  <c r="D171" i="7" s="1"/>
  <c r="D173" i="7"/>
  <c r="I173" i="7"/>
  <c r="K174" i="7"/>
  <c r="K185" i="7"/>
  <c r="BB185" i="7"/>
  <c r="I192" i="7"/>
  <c r="Q196" i="7"/>
  <c r="I204" i="7"/>
  <c r="AO136" i="7"/>
  <c r="BI148" i="7"/>
  <c r="BI196" i="7"/>
  <c r="BI184" i="7"/>
  <c r="BJ123" i="7"/>
  <c r="BJ198" i="7" s="1"/>
  <c r="BU172" i="7"/>
  <c r="AT124" i="7"/>
  <c r="AT199" i="7" s="1"/>
  <c r="BJ132" i="7"/>
  <c r="BJ171" i="7" s="1"/>
  <c r="D126" i="7"/>
  <c r="AT132" i="7"/>
  <c r="AT159" i="7" s="1"/>
  <c r="AC172" i="7"/>
  <c r="BI176" i="7"/>
  <c r="BR181" i="7"/>
  <c r="BJ127" i="7"/>
  <c r="BJ166" i="7" s="1"/>
  <c r="H199" i="7"/>
  <c r="C140" i="7"/>
  <c r="I161" i="7"/>
  <c r="BR169" i="7"/>
  <c r="BJ122" i="7"/>
  <c r="BJ197" i="7" s="1"/>
  <c r="M127" i="7"/>
  <c r="M190" i="7" s="1"/>
  <c r="M131" i="7"/>
  <c r="M206" i="7" s="1"/>
  <c r="AT123" i="7"/>
  <c r="AT198" i="7" s="1"/>
  <c r="I189" i="7"/>
  <c r="I180" i="7"/>
  <c r="AT127" i="7"/>
  <c r="AT202" i="7" s="1"/>
  <c r="BJ129" i="7"/>
  <c r="BJ144" i="7" s="1"/>
  <c r="BU184" i="7"/>
  <c r="BI188" i="7"/>
  <c r="BI200" i="7"/>
  <c r="BR205" i="7"/>
  <c r="C183" i="7"/>
  <c r="BY160" i="7"/>
  <c r="C152" i="7"/>
  <c r="H139" i="7"/>
  <c r="BR145" i="7"/>
  <c r="K161" i="7"/>
  <c r="AG126" i="7"/>
  <c r="AG165" i="7" s="1"/>
  <c r="BM126" i="7"/>
  <c r="BM177" i="7" s="1"/>
  <c r="BV131" i="7"/>
  <c r="BV194" i="7" s="1"/>
  <c r="F121" i="7"/>
  <c r="F136" i="7" s="1"/>
  <c r="BJ125" i="7"/>
  <c r="BJ152" i="7" s="1"/>
  <c r="R129" i="7"/>
  <c r="R156" i="7" s="1"/>
  <c r="AW132" i="7"/>
  <c r="AW159" i="7" s="1"/>
  <c r="Q123" i="7"/>
  <c r="Q150" i="7" s="1"/>
  <c r="AW123" i="7"/>
  <c r="AW174" i="7" s="1"/>
  <c r="F124" i="7"/>
  <c r="F151" i="7" s="1"/>
  <c r="AL124" i="7"/>
  <c r="AL175" i="7" s="1"/>
  <c r="BJ124" i="7"/>
  <c r="BJ199" i="7" s="1"/>
  <c r="V128" i="7"/>
  <c r="V191" i="7" s="1"/>
  <c r="AX128" i="7"/>
  <c r="AX203" i="7" s="1"/>
  <c r="J132" i="7"/>
  <c r="J195" i="7" s="1"/>
  <c r="BV132" i="7"/>
  <c r="BV195" i="7" s="1"/>
  <c r="E160" i="7"/>
  <c r="E172" i="7"/>
  <c r="C193" i="7"/>
  <c r="C181" i="7"/>
  <c r="C169" i="7"/>
  <c r="C145" i="7"/>
  <c r="C157" i="7"/>
  <c r="AJ159" i="7"/>
  <c r="AJ147" i="7"/>
  <c r="AV206" i="7"/>
  <c r="AV182" i="7"/>
  <c r="BL161" i="7"/>
  <c r="BL137" i="7"/>
  <c r="BC151" i="7"/>
  <c r="BC187" i="7"/>
  <c r="BC139" i="7"/>
  <c r="BW155" i="7"/>
  <c r="BW191" i="7"/>
  <c r="BW167" i="7"/>
  <c r="BW143" i="7"/>
  <c r="BW203" i="7"/>
  <c r="AE147" i="7"/>
  <c r="AE207" i="7"/>
  <c r="AE159" i="7"/>
  <c r="BK147" i="7"/>
  <c r="BK195" i="7"/>
  <c r="BK159" i="7"/>
  <c r="BK171" i="7"/>
  <c r="BK207" i="7"/>
  <c r="BE121" i="7"/>
  <c r="BE160" i="7" s="1"/>
  <c r="BE129" i="7"/>
  <c r="BE144" i="7" s="1"/>
  <c r="BE128" i="7"/>
  <c r="BE155" i="7" s="1"/>
  <c r="BE126" i="7"/>
  <c r="BE201" i="7" s="1"/>
  <c r="Y129" i="7"/>
  <c r="Y192" i="7" s="1"/>
  <c r="Y121" i="7"/>
  <c r="Y184" i="7" s="1"/>
  <c r="Y128" i="7"/>
  <c r="Y167" i="7" s="1"/>
  <c r="Y126" i="7"/>
  <c r="Y201" i="7" s="1"/>
  <c r="J121" i="7"/>
  <c r="J172" i="7" s="1"/>
  <c r="AM160" i="7"/>
  <c r="AM148" i="7"/>
  <c r="S160" i="7"/>
  <c r="S148" i="7"/>
  <c r="S196" i="7"/>
  <c r="S136" i="7"/>
  <c r="AL130" i="7"/>
  <c r="AL122" i="7"/>
  <c r="AL137" i="7" s="1"/>
  <c r="AP124" i="7"/>
  <c r="AP199" i="7" s="1"/>
  <c r="J124" i="7"/>
  <c r="J199" i="7" s="1"/>
  <c r="BE123" i="7"/>
  <c r="BE198" i="7" s="1"/>
  <c r="Y123" i="7"/>
  <c r="Y198" i="7" s="1"/>
  <c r="G131" i="7"/>
  <c r="G182" i="7" s="1"/>
  <c r="AX130" i="7"/>
  <c r="AX157" i="7" s="1"/>
  <c r="BE125" i="7"/>
  <c r="Y125" i="7"/>
  <c r="Y140" i="7" s="1"/>
  <c r="G123" i="7"/>
  <c r="G198" i="7" s="1"/>
  <c r="AX122" i="7"/>
  <c r="AX161" i="7" s="1"/>
  <c r="AU172" i="7"/>
  <c r="AM184" i="7"/>
  <c r="BE130" i="7"/>
  <c r="BE169" i="7" s="1"/>
  <c r="Y130" i="7"/>
  <c r="Y205" i="7" s="1"/>
  <c r="BE132" i="7"/>
  <c r="BE207" i="7" s="1"/>
  <c r="Y132" i="7"/>
  <c r="Y207" i="7" s="1"/>
  <c r="BW179" i="7"/>
  <c r="AF184" i="7"/>
  <c r="AE181" i="7"/>
  <c r="AE171" i="7"/>
  <c r="N136" i="7"/>
  <c r="N160" i="7"/>
  <c r="L148" i="7"/>
  <c r="L136" i="7"/>
  <c r="L184" i="7"/>
  <c r="P165" i="7"/>
  <c r="P141" i="7"/>
  <c r="AB207" i="7"/>
  <c r="AB195" i="7"/>
  <c r="AQ167" i="7"/>
  <c r="AQ143" i="7"/>
  <c r="AQ203" i="7"/>
  <c r="AQ155" i="7"/>
  <c r="J131" i="7"/>
  <c r="J194" i="7" s="1"/>
  <c r="G121" i="7"/>
  <c r="G127" i="7"/>
  <c r="G202" i="7" s="1"/>
  <c r="G122" i="7"/>
  <c r="G173" i="7" s="1"/>
  <c r="G126" i="7"/>
  <c r="G165" i="7" s="1"/>
  <c r="G132" i="7"/>
  <c r="G171" i="7" s="1"/>
  <c r="AX125" i="7"/>
  <c r="AX200" i="7" s="1"/>
  <c r="AX131" i="7"/>
  <c r="AX158" i="7" s="1"/>
  <c r="AX126" i="7"/>
  <c r="BE131" i="7"/>
  <c r="BE158" i="7" s="1"/>
  <c r="AL132" i="7"/>
  <c r="AL207" i="7" s="1"/>
  <c r="G125" i="7"/>
  <c r="G140" i="7" s="1"/>
  <c r="AX132" i="7"/>
  <c r="AX159" i="7" s="1"/>
  <c r="AP128" i="7"/>
  <c r="AP179" i="7" s="1"/>
  <c r="Y127" i="7"/>
  <c r="Y202" i="7" s="1"/>
  <c r="Y131" i="7"/>
  <c r="Y182" i="7" s="1"/>
  <c r="J128" i="7"/>
  <c r="J143" i="7" s="1"/>
  <c r="AP130" i="7"/>
  <c r="AP157" i="7" s="1"/>
  <c r="J130" i="7"/>
  <c r="J145" i="7" s="1"/>
  <c r="BZ126" i="7"/>
  <c r="BZ141" i="7" s="1"/>
  <c r="AL126" i="7"/>
  <c r="AL165" i="7" s="1"/>
  <c r="AP122" i="7"/>
  <c r="AP161" i="7" s="1"/>
  <c r="J122" i="7"/>
  <c r="J149" i="7" s="1"/>
  <c r="S172" i="7"/>
  <c r="BL173" i="7"/>
  <c r="BZ131" i="7"/>
  <c r="BZ206" i="7" s="1"/>
  <c r="AL131" i="7"/>
  <c r="AL206" i="7" s="1"/>
  <c r="AP127" i="7"/>
  <c r="AP142" i="7" s="1"/>
  <c r="J127" i="7"/>
  <c r="J166" i="7" s="1"/>
  <c r="BE122" i="7"/>
  <c r="BE197" i="7" s="1"/>
  <c r="Y122" i="7"/>
  <c r="Y197" i="7" s="1"/>
  <c r="AX129" i="7"/>
  <c r="AX180" i="7" s="1"/>
  <c r="BE124" i="7"/>
  <c r="BE139" i="7" s="1"/>
  <c r="Y124" i="7"/>
  <c r="Y139" i="7" s="1"/>
  <c r="AQ179" i="7"/>
  <c r="AE183" i="7"/>
  <c r="BZ127" i="7"/>
  <c r="BZ202" i="7" s="1"/>
  <c r="AL127" i="7"/>
  <c r="AL190" i="7" s="1"/>
  <c r="AL129" i="7"/>
  <c r="AL168" i="7" s="1"/>
  <c r="AP125" i="7"/>
  <c r="AP140" i="7" s="1"/>
  <c r="J125" i="7"/>
  <c r="J140" i="7" s="1"/>
  <c r="BS181" i="7"/>
  <c r="AM136" i="7"/>
  <c r="AE145" i="7"/>
  <c r="AQ191" i="7"/>
  <c r="BC199" i="7"/>
  <c r="AF196" i="7"/>
  <c r="AF148" i="7"/>
  <c r="AF160" i="7"/>
  <c r="AF136" i="7"/>
  <c r="BG196" i="7"/>
  <c r="BG136" i="7"/>
  <c r="BG148" i="7"/>
  <c r="BG160" i="7"/>
  <c r="BZ122" i="7"/>
  <c r="BZ149" i="7" s="1"/>
  <c r="BZ130" i="7"/>
  <c r="BZ193" i="7" s="1"/>
  <c r="AF206" i="7"/>
  <c r="AF182" i="7"/>
  <c r="AE149" i="7"/>
  <c r="AE137" i="7"/>
  <c r="AE161" i="7"/>
  <c r="AE197" i="7"/>
  <c r="AE185" i="7"/>
  <c r="AY141" i="7"/>
  <c r="AY153" i="7"/>
  <c r="AY165" i="7"/>
  <c r="AY189" i="7"/>
  <c r="AY201" i="7"/>
  <c r="AY177" i="7"/>
  <c r="BS157" i="7"/>
  <c r="BS145" i="7"/>
  <c r="BS205" i="7"/>
  <c r="BS193" i="7"/>
  <c r="AU196" i="7"/>
  <c r="AU160" i="7"/>
  <c r="AU148" i="7"/>
  <c r="O173" i="7"/>
  <c r="O161" i="7"/>
  <c r="AU205" i="7"/>
  <c r="AU181" i="7"/>
  <c r="AU169" i="7"/>
  <c r="BZ132" i="7"/>
  <c r="BZ183" i="7" s="1"/>
  <c r="AL128" i="7"/>
  <c r="AL191" i="7" s="1"/>
  <c r="BZ128" i="7"/>
  <c r="BZ167" i="7" s="1"/>
  <c r="BE127" i="7"/>
  <c r="BE154" i="7" s="1"/>
  <c r="AX124" i="7"/>
  <c r="AX187" i="7" s="1"/>
  <c r="G129" i="7"/>
  <c r="G204" i="7" s="1"/>
  <c r="AM172" i="7"/>
  <c r="AU184" i="7"/>
  <c r="BZ123" i="7"/>
  <c r="BZ198" i="7" s="1"/>
  <c r="AP129" i="7"/>
  <c r="AP168" i="7" s="1"/>
  <c r="BZ125" i="7"/>
  <c r="BZ140" i="7" s="1"/>
  <c r="AL125" i="7"/>
  <c r="AL200" i="7" s="1"/>
  <c r="BC175" i="7"/>
  <c r="AX123" i="7"/>
  <c r="AX186" i="7" s="1"/>
  <c r="AE173" i="7"/>
  <c r="BD186" i="7"/>
  <c r="O197" i="7"/>
  <c r="AA157" i="7"/>
  <c r="BC163" i="7"/>
  <c r="BB137" i="7"/>
  <c r="BB161" i="7"/>
  <c r="F169" i="7"/>
  <c r="F157" i="7"/>
  <c r="F145" i="7"/>
  <c r="P121" i="7"/>
  <c r="AQ121" i="7"/>
  <c r="AQ160" i="7" s="1"/>
  <c r="BI140" i="7"/>
  <c r="H151" i="7"/>
  <c r="BI164" i="7"/>
  <c r="C164" i="7"/>
  <c r="BU136" i="7"/>
  <c r="BS124" i="7"/>
  <c r="BH125" i="7"/>
  <c r="S128" i="7"/>
  <c r="AY128" i="7"/>
  <c r="BT129" i="7"/>
  <c r="AM132" i="7"/>
  <c r="BS132" i="7"/>
  <c r="W121" i="7"/>
  <c r="BO121" i="7"/>
  <c r="K121" i="7"/>
  <c r="AU122" i="7"/>
  <c r="BO126" i="7"/>
  <c r="W130" i="7"/>
  <c r="AE121" i="7"/>
  <c r="BL121" i="7"/>
  <c r="AA121" i="7"/>
  <c r="AA136" i="7" s="1"/>
  <c r="W124" i="7"/>
  <c r="BX125" i="7"/>
  <c r="AA128" i="7"/>
  <c r="BG128" i="7"/>
  <c r="AV129" i="7"/>
  <c r="O132" i="7"/>
  <c r="AU132" i="7"/>
  <c r="BS121" i="7"/>
  <c r="AY121" i="7"/>
  <c r="BK122" i="7"/>
  <c r="S126" i="7"/>
  <c r="AM130" i="7"/>
  <c r="O121" i="7"/>
  <c r="AT122" i="7"/>
  <c r="AT161" i="7" s="1"/>
  <c r="AV121" i="7"/>
  <c r="AV184" i="7" s="1"/>
  <c r="BW121" i="7"/>
  <c r="BW196" i="7" s="1"/>
  <c r="AM124" i="7"/>
  <c r="AB125" i="7"/>
  <c r="AI128" i="7"/>
  <c r="BO128" i="7"/>
  <c r="X129" i="7"/>
  <c r="BD129" i="7"/>
  <c r="W132" i="7"/>
  <c r="BC132" i="7"/>
  <c r="BC121" i="7"/>
  <c r="AI121" i="7"/>
  <c r="AI126" i="7"/>
  <c r="BC130" i="7"/>
  <c r="BK121" i="7"/>
  <c r="P201" i="7"/>
  <c r="P153" i="7"/>
  <c r="P189" i="7"/>
  <c r="T201" i="7"/>
  <c r="T153" i="7"/>
  <c r="T177" i="7"/>
  <c r="T141" i="7"/>
  <c r="T189" i="7"/>
  <c r="T165" i="7"/>
  <c r="X147" i="7"/>
  <c r="X171" i="7"/>
  <c r="X159" i="7"/>
  <c r="X207" i="7"/>
  <c r="X195" i="7"/>
  <c r="X183" i="7"/>
  <c r="AB147" i="7"/>
  <c r="AB171" i="7"/>
  <c r="AB159" i="7"/>
  <c r="AF170" i="7"/>
  <c r="AF194" i="7"/>
  <c r="AF146" i="7"/>
  <c r="AF158" i="7"/>
  <c r="AJ171" i="7"/>
  <c r="AJ207" i="7"/>
  <c r="AJ195" i="7"/>
  <c r="AJ183" i="7"/>
  <c r="AN167" i="7"/>
  <c r="AN155" i="7"/>
  <c r="AN191" i="7"/>
  <c r="AN179" i="7"/>
  <c r="AN143" i="7"/>
  <c r="AR156" i="7"/>
  <c r="AR180" i="7"/>
  <c r="AR168" i="7"/>
  <c r="AR204" i="7"/>
  <c r="AR192" i="7"/>
  <c r="AV170" i="7"/>
  <c r="AV146" i="7"/>
  <c r="AV158" i="7"/>
  <c r="AV194" i="7"/>
  <c r="AZ194" i="7"/>
  <c r="AZ146" i="7"/>
  <c r="AZ158" i="7"/>
  <c r="AZ206" i="7"/>
  <c r="AZ182" i="7"/>
  <c r="BD162" i="7"/>
  <c r="BD150" i="7"/>
  <c r="BD198" i="7"/>
  <c r="BD174" i="7"/>
  <c r="BH177" i="7"/>
  <c r="BH141" i="7"/>
  <c r="BH201" i="7"/>
  <c r="BH153" i="7"/>
  <c r="BL149" i="7"/>
  <c r="BL185" i="7"/>
  <c r="BL197" i="7"/>
  <c r="BP158" i="7"/>
  <c r="BP194" i="7"/>
  <c r="BP170" i="7"/>
  <c r="BP206" i="7"/>
  <c r="BP182" i="7"/>
  <c r="BT170" i="7"/>
  <c r="BT146" i="7"/>
  <c r="BT206" i="7"/>
  <c r="BT182" i="7"/>
  <c r="BT158" i="7"/>
  <c r="BX154" i="7"/>
  <c r="BX202" i="7"/>
  <c r="BX178" i="7"/>
  <c r="BX142" i="7"/>
  <c r="BX190" i="7"/>
  <c r="U137" i="7"/>
  <c r="U161" i="7"/>
  <c r="U197" i="7"/>
  <c r="U149" i="7"/>
  <c r="U185" i="7"/>
  <c r="O149" i="7"/>
  <c r="O185" i="7"/>
  <c r="S200" i="7"/>
  <c r="S152" i="7"/>
  <c r="S176" i="7"/>
  <c r="S188" i="7"/>
  <c r="S140" i="7"/>
  <c r="W140" i="7"/>
  <c r="W188" i="7"/>
  <c r="W176" i="7"/>
  <c r="W200" i="7"/>
  <c r="W164" i="7"/>
  <c r="AA205" i="7"/>
  <c r="AA181" i="7"/>
  <c r="AA169" i="7"/>
  <c r="AA193" i="7"/>
  <c r="AE169" i="7"/>
  <c r="AE193" i="7"/>
  <c r="AE157" i="7"/>
  <c r="AI185" i="7"/>
  <c r="AI161" i="7"/>
  <c r="AI137" i="7"/>
  <c r="AI149" i="7"/>
  <c r="AI197" i="7"/>
  <c r="AI173" i="7"/>
  <c r="AM170" i="7"/>
  <c r="AM158" i="7"/>
  <c r="AM206" i="7"/>
  <c r="AM194" i="7"/>
  <c r="AM182" i="7"/>
  <c r="AM146" i="7"/>
  <c r="AQ159" i="7"/>
  <c r="AQ183" i="7"/>
  <c r="AQ171" i="7"/>
  <c r="AQ207" i="7"/>
  <c r="AQ195" i="7"/>
  <c r="AU145" i="7"/>
  <c r="AU157" i="7"/>
  <c r="AU193" i="7"/>
  <c r="AY145" i="7"/>
  <c r="AY193" i="7"/>
  <c r="AY169" i="7"/>
  <c r="AY205" i="7"/>
  <c r="AY181" i="7"/>
  <c r="BC165" i="7"/>
  <c r="BC153" i="7"/>
  <c r="BC201" i="7"/>
  <c r="BC177" i="7"/>
  <c r="BG180" i="7"/>
  <c r="BG156" i="7"/>
  <c r="BG192" i="7"/>
  <c r="BG204" i="7"/>
  <c r="BK140" i="7"/>
  <c r="BK200" i="7"/>
  <c r="BK164" i="7"/>
  <c r="BK152" i="7"/>
  <c r="BK188" i="7"/>
  <c r="BO193" i="7"/>
  <c r="BO169" i="7"/>
  <c r="BO157" i="7"/>
  <c r="BO145" i="7"/>
  <c r="BO205" i="7"/>
  <c r="BO181" i="7"/>
  <c r="BS166" i="7"/>
  <c r="BS190" i="7"/>
  <c r="BS178" i="7"/>
  <c r="BS154" i="7"/>
  <c r="BW157" i="7"/>
  <c r="BW205" i="7"/>
  <c r="BW181" i="7"/>
  <c r="BW145" i="7"/>
  <c r="BW193" i="7"/>
  <c r="H137" i="7"/>
  <c r="C190" i="7"/>
  <c r="C142" i="7"/>
  <c r="C178" i="7"/>
  <c r="C166" i="7"/>
  <c r="C202" i="7"/>
  <c r="L149" i="7"/>
  <c r="AS160" i="7"/>
  <c r="AS196" i="7"/>
  <c r="AS184" i="7"/>
  <c r="AS148" i="7"/>
  <c r="AS136" i="7"/>
  <c r="M197" i="7"/>
  <c r="M137" i="7"/>
  <c r="M185" i="7"/>
  <c r="M149" i="7"/>
  <c r="M173" i="7"/>
  <c r="M161" i="7"/>
  <c r="AL181" i="7"/>
  <c r="N172" i="7"/>
  <c r="K198" i="7"/>
  <c r="AO156" i="7"/>
  <c r="AC140" i="7"/>
  <c r="R153" i="7"/>
  <c r="C186" i="7"/>
  <c r="AV132" i="7"/>
  <c r="BP123" i="7"/>
  <c r="X127" i="7"/>
  <c r="AR131" i="7"/>
  <c r="T122" i="7"/>
  <c r="AZ122" i="7"/>
  <c r="AY125" i="7"/>
  <c r="AF126" i="7"/>
  <c r="BT126" i="7"/>
  <c r="AM129" i="7"/>
  <c r="BO129" i="7"/>
  <c r="T130" i="7"/>
  <c r="BH130" i="7"/>
  <c r="X121" i="7"/>
  <c r="AR121" i="7"/>
  <c r="BP121" i="7"/>
  <c r="O124" i="7"/>
  <c r="AI124" i="7"/>
  <c r="BG124" i="7"/>
  <c r="P125" i="7"/>
  <c r="AJ125" i="7"/>
  <c r="BD125" i="7"/>
  <c r="O128" i="7"/>
  <c r="AU128" i="7"/>
  <c r="T129" i="7"/>
  <c r="AZ129" i="7"/>
  <c r="S132" i="7"/>
  <c r="AY132" i="7"/>
  <c r="C126" i="7"/>
  <c r="AZ132" i="7"/>
  <c r="AA123" i="7"/>
  <c r="AQ123" i="7"/>
  <c r="BG123" i="7"/>
  <c r="BW123" i="7"/>
  <c r="AB124" i="7"/>
  <c r="AR124" i="7"/>
  <c r="BH124" i="7"/>
  <c r="BX124" i="7"/>
  <c r="AA127" i="7"/>
  <c r="AQ127" i="7"/>
  <c r="BG127" i="7"/>
  <c r="BW127" i="7"/>
  <c r="AB128" i="7"/>
  <c r="AR128" i="7"/>
  <c r="BH128" i="7"/>
  <c r="BX128" i="7"/>
  <c r="AA131" i="7"/>
  <c r="AQ131" i="7"/>
  <c r="BG131" i="7"/>
  <c r="AR132" i="7"/>
  <c r="AN122" i="7"/>
  <c r="BT122" i="7"/>
  <c r="AM125" i="7"/>
  <c r="BO125" i="7"/>
  <c r="AJ126" i="7"/>
  <c r="BL126" i="7"/>
  <c r="AI129" i="7"/>
  <c r="BW129" i="7"/>
  <c r="AV130" i="7"/>
  <c r="BX130" i="7"/>
  <c r="AN132" i="7"/>
  <c r="S122" i="7"/>
  <c r="AM122" i="7"/>
  <c r="BG122" i="7"/>
  <c r="P123" i="7"/>
  <c r="AN123" i="7"/>
  <c r="BH123" i="7"/>
  <c r="O126" i="7"/>
  <c r="AM126" i="7"/>
  <c r="BG126" i="7"/>
  <c r="P127" i="7"/>
  <c r="AJ127" i="7"/>
  <c r="BH127" i="7"/>
  <c r="O130" i="7"/>
  <c r="AI130" i="7"/>
  <c r="BG130" i="7"/>
  <c r="P131" i="7"/>
  <c r="AJ131" i="7"/>
  <c r="BD131" i="7"/>
  <c r="BJ128" i="7"/>
  <c r="BJ167" i="7" s="1"/>
  <c r="M123" i="7"/>
  <c r="M162" i="7" s="1"/>
  <c r="AD124" i="7"/>
  <c r="AD175" i="7" s="1"/>
  <c r="D130" i="7"/>
  <c r="D157" i="7" s="1"/>
  <c r="M121" i="7"/>
  <c r="M148" i="7" s="1"/>
  <c r="D185" i="7"/>
  <c r="AT131" i="7"/>
  <c r="AT170" i="7" s="1"/>
  <c r="D129" i="7"/>
  <c r="D168" i="7" s="1"/>
  <c r="AP174" i="7"/>
  <c r="P184" i="7"/>
  <c r="BL184" i="7"/>
  <c r="BA185" i="7"/>
  <c r="D128" i="7"/>
  <c r="D167" i="7" s="1"/>
  <c r="AK172" i="7"/>
  <c r="AO180" i="7"/>
  <c r="M124" i="7"/>
  <c r="M187" i="7" s="1"/>
  <c r="V185" i="7"/>
  <c r="BR185" i="7"/>
  <c r="R189" i="7"/>
  <c r="BY196" i="7"/>
  <c r="AL205" i="7"/>
  <c r="N196" i="7"/>
  <c r="BL136" i="7"/>
  <c r="V149" i="7"/>
  <c r="D137" i="7"/>
  <c r="AG160" i="7"/>
  <c r="BY148" i="7"/>
  <c r="L160" i="7"/>
  <c r="D161" i="7"/>
  <c r="L196" i="7"/>
  <c r="AD122" i="7"/>
  <c r="C176" i="7"/>
  <c r="AR125" i="7"/>
  <c r="AF129" i="7"/>
  <c r="BL129" i="7"/>
  <c r="BL132" i="7"/>
  <c r="T123" i="7"/>
  <c r="AN127" i="7"/>
  <c r="BH131" i="7"/>
  <c r="AB122" i="7"/>
  <c r="BH122" i="7"/>
  <c r="AA125" i="7"/>
  <c r="BC125" i="7"/>
  <c r="AV126" i="7"/>
  <c r="BX126" i="7"/>
  <c r="O129" i="7"/>
  <c r="AQ129" i="7"/>
  <c r="BS129" i="7"/>
  <c r="AJ130" i="7"/>
  <c r="BL130" i="7"/>
  <c r="AB121" i="7"/>
  <c r="AZ121" i="7"/>
  <c r="BT121" i="7"/>
  <c r="S124" i="7"/>
  <c r="AQ124" i="7"/>
  <c r="BK124" i="7"/>
  <c r="T125" i="7"/>
  <c r="AN125" i="7"/>
  <c r="BL125" i="7"/>
  <c r="W128" i="7"/>
  <c r="BC128" i="7"/>
  <c r="AB129" i="7"/>
  <c r="BH129" i="7"/>
  <c r="AA132" i="7"/>
  <c r="BG132" i="7"/>
  <c r="BW131" i="7"/>
  <c r="BP132" i="7"/>
  <c r="O123" i="7"/>
  <c r="AE123" i="7"/>
  <c r="AU123" i="7"/>
  <c r="BK123" i="7"/>
  <c r="P124" i="7"/>
  <c r="AF124" i="7"/>
  <c r="AV124" i="7"/>
  <c r="BL124" i="7"/>
  <c r="O127" i="7"/>
  <c r="AE127" i="7"/>
  <c r="AU127" i="7"/>
  <c r="BK127" i="7"/>
  <c r="P128" i="7"/>
  <c r="AF128" i="7"/>
  <c r="AV128" i="7"/>
  <c r="BL128" i="7"/>
  <c r="O131" i="7"/>
  <c r="AE131" i="7"/>
  <c r="AU131" i="7"/>
  <c r="BK131" i="7"/>
  <c r="BH132" i="7"/>
  <c r="AV122" i="7"/>
  <c r="O125" i="7"/>
  <c r="AQ125" i="7"/>
  <c r="BS125" i="7"/>
  <c r="AN126" i="7"/>
  <c r="BP126" i="7"/>
  <c r="AY129" i="7"/>
  <c r="X130" i="7"/>
  <c r="AZ130" i="7"/>
  <c r="C129" i="7"/>
  <c r="BD132" i="7"/>
  <c r="W122" i="7"/>
  <c r="AQ122" i="7"/>
  <c r="BO122" i="7"/>
  <c r="X123" i="7"/>
  <c r="AR123" i="7"/>
  <c r="BL123" i="7"/>
  <c r="W126" i="7"/>
  <c r="AQ126" i="7"/>
  <c r="BK126" i="7"/>
  <c r="T127" i="7"/>
  <c r="AR127" i="7"/>
  <c r="BL127" i="7"/>
  <c r="S130" i="7"/>
  <c r="AQ130" i="7"/>
  <c r="BK130" i="7"/>
  <c r="T131" i="7"/>
  <c r="AN131" i="7"/>
  <c r="BL131" i="7"/>
  <c r="AD132" i="7"/>
  <c r="AD147" i="7" s="1"/>
  <c r="AT128" i="7"/>
  <c r="AT167" i="7" s="1"/>
  <c r="M129" i="7"/>
  <c r="M144" i="7" s="1"/>
  <c r="AT126" i="7"/>
  <c r="AT153" i="7" s="1"/>
  <c r="D124" i="7"/>
  <c r="D175" i="7" s="1"/>
  <c r="AD123" i="7"/>
  <c r="AD198" i="7" s="1"/>
  <c r="M128" i="7"/>
  <c r="M143" i="7" s="1"/>
  <c r="AT125" i="7"/>
  <c r="AT140" i="7" s="1"/>
  <c r="D123" i="7"/>
  <c r="D138" i="7" s="1"/>
  <c r="AT130" i="7"/>
  <c r="AT169" i="7" s="1"/>
  <c r="BY172" i="7"/>
  <c r="M132" i="7"/>
  <c r="M159" i="7" s="1"/>
  <c r="D127" i="7"/>
  <c r="D154" i="7" s="1"/>
  <c r="AC200" i="7"/>
  <c r="AO204" i="7"/>
  <c r="N148" i="7"/>
  <c r="AV148" i="7"/>
  <c r="D121" i="7"/>
  <c r="D172" i="7" s="1"/>
  <c r="AN129" i="7"/>
  <c r="Q122" i="7"/>
  <c r="P132" i="7"/>
  <c r="AJ123" i="7"/>
  <c r="BD127" i="7"/>
  <c r="BX131" i="7"/>
  <c r="AJ122" i="7"/>
  <c r="BP122" i="7"/>
  <c r="AE125" i="7"/>
  <c r="BG125" i="7"/>
  <c r="X126" i="7"/>
  <c r="AZ126" i="7"/>
  <c r="S129" i="7"/>
  <c r="AU129" i="7"/>
  <c r="AN130" i="7"/>
  <c r="BP130" i="7"/>
  <c r="AJ121" i="7"/>
  <c r="BD121" i="7"/>
  <c r="BX121" i="7"/>
  <c r="AA124" i="7"/>
  <c r="AU124" i="7"/>
  <c r="BO124" i="7"/>
  <c r="X125" i="7"/>
  <c r="AV125" i="7"/>
  <c r="BP125" i="7"/>
  <c r="AE128" i="7"/>
  <c r="BK128" i="7"/>
  <c r="AJ129" i="7"/>
  <c r="BP129" i="7"/>
  <c r="AI132" i="7"/>
  <c r="BO132" i="7"/>
  <c r="T132" i="7"/>
  <c r="BX132" i="7"/>
  <c r="S123" i="7"/>
  <c r="AI123" i="7"/>
  <c r="AY123" i="7"/>
  <c r="BO123" i="7"/>
  <c r="T124" i="7"/>
  <c r="AJ124" i="7"/>
  <c r="AZ124" i="7"/>
  <c r="BP124" i="7"/>
  <c r="S127" i="7"/>
  <c r="AI127" i="7"/>
  <c r="AY127" i="7"/>
  <c r="BO127" i="7"/>
  <c r="T128" i="7"/>
  <c r="AJ128" i="7"/>
  <c r="AZ128" i="7"/>
  <c r="BP128" i="7"/>
  <c r="S131" i="7"/>
  <c r="AI131" i="7"/>
  <c r="AY131" i="7"/>
  <c r="BO131" i="7"/>
  <c r="X122" i="7"/>
  <c r="BD122" i="7"/>
  <c r="AU125" i="7"/>
  <c r="AR126" i="7"/>
  <c r="AA129" i="7"/>
  <c r="BC129" i="7"/>
  <c r="AB130" i="7"/>
  <c r="BD130" i="7"/>
  <c r="BS131" i="7"/>
  <c r="BT132" i="7"/>
  <c r="AA122" i="7"/>
  <c r="AY122" i="7"/>
  <c r="BS122" i="7"/>
  <c r="AB123" i="7"/>
  <c r="AV123" i="7"/>
  <c r="BT123" i="7"/>
  <c r="AA126" i="7"/>
  <c r="AU126" i="7"/>
  <c r="BS126" i="7"/>
  <c r="AB127" i="7"/>
  <c r="AV127" i="7"/>
  <c r="BP127" i="7"/>
  <c r="X131" i="7"/>
  <c r="P129" i="7"/>
  <c r="AF132" i="7"/>
  <c r="AZ123" i="7"/>
  <c r="BT127" i="7"/>
  <c r="AB131" i="7"/>
  <c r="P122" i="7"/>
  <c r="AR122" i="7"/>
  <c r="BX122" i="7"/>
  <c r="AI125" i="7"/>
  <c r="BW125" i="7"/>
  <c r="AB126" i="7"/>
  <c r="BD126" i="7"/>
  <c r="W129" i="7"/>
  <c r="BK129" i="7"/>
  <c r="P130" i="7"/>
  <c r="AR130" i="7"/>
  <c r="T121" i="7"/>
  <c r="AN121" i="7"/>
  <c r="BH121" i="7"/>
  <c r="AE124" i="7"/>
  <c r="AY124" i="7"/>
  <c r="BW124" i="7"/>
  <c r="AF125" i="7"/>
  <c r="AZ125" i="7"/>
  <c r="BT125" i="7"/>
  <c r="AM128" i="7"/>
  <c r="BS128" i="7"/>
  <c r="BX129" i="7"/>
  <c r="BW132" i="7"/>
  <c r="W123" i="7"/>
  <c r="AM123" i="7"/>
  <c r="BC123" i="7"/>
  <c r="BS123" i="7"/>
  <c r="X124" i="7"/>
  <c r="AN124" i="7"/>
  <c r="BD124" i="7"/>
  <c r="BT124" i="7"/>
  <c r="W127" i="7"/>
  <c r="AM127" i="7"/>
  <c r="BC127" i="7"/>
  <c r="X128" i="7"/>
  <c r="BD128" i="7"/>
  <c r="BT128" i="7"/>
  <c r="W131" i="7"/>
  <c r="BC131" i="7"/>
  <c r="AF122" i="7"/>
  <c r="AE129" i="7"/>
  <c r="AF130" i="7"/>
  <c r="BT130" i="7"/>
  <c r="BC122" i="7"/>
  <c r="BW122" i="7"/>
  <c r="AF123" i="7"/>
  <c r="BX123" i="7"/>
  <c r="AE126" i="7"/>
  <c r="BW126" i="7"/>
  <c r="AF127" i="7"/>
  <c r="AZ127" i="7"/>
  <c r="AW153" i="7"/>
  <c r="AW177" i="7"/>
  <c r="AX162" i="7"/>
  <c r="E181" i="7"/>
  <c r="Y204" i="7"/>
  <c r="BR137" i="7"/>
  <c r="BR197" i="7"/>
  <c r="F161" i="7"/>
  <c r="F197" i="7"/>
  <c r="F149" i="7"/>
  <c r="F185" i="7"/>
  <c r="AW160" i="7"/>
  <c r="AW196" i="7"/>
  <c r="AW184" i="7"/>
  <c r="AW172" i="7"/>
  <c r="Q160" i="7"/>
  <c r="Q172" i="7"/>
  <c r="K170" i="7"/>
  <c r="K194" i="7"/>
  <c r="K182" i="7"/>
  <c r="K146" i="7"/>
  <c r="V169" i="7"/>
  <c r="V181" i="7"/>
  <c r="V205" i="7"/>
  <c r="V193" i="7"/>
  <c r="BN141" i="7"/>
  <c r="BN201" i="7"/>
  <c r="BN177" i="7"/>
  <c r="BI172" i="7"/>
  <c r="BY176" i="7"/>
  <c r="AT185" i="7"/>
  <c r="BY188" i="7"/>
  <c r="AT197" i="7"/>
  <c r="BY200" i="7"/>
  <c r="C159" i="7"/>
  <c r="H172" i="7"/>
  <c r="H184" i="7"/>
  <c r="AT173" i="7"/>
  <c r="BI160" i="7"/>
  <c r="BY164" i="7"/>
  <c r="C171" i="7"/>
  <c r="G175" i="7"/>
  <c r="BF182" i="7"/>
  <c r="Y189" i="7"/>
  <c r="V173" i="7"/>
  <c r="R177" i="7"/>
  <c r="BY184" i="7"/>
  <c r="K186" i="7"/>
  <c r="AO192" i="7"/>
  <c r="AL193" i="7"/>
  <c r="K150" i="7"/>
  <c r="V161" i="7"/>
  <c r="AO168" i="7"/>
  <c r="V137" i="7"/>
  <c r="R141" i="7"/>
  <c r="BI185" i="7"/>
  <c r="AC176" i="7"/>
  <c r="N184" i="7"/>
  <c r="R201" i="7"/>
  <c r="BF186" i="7"/>
  <c r="BE189" i="7"/>
  <c r="C197" i="7"/>
  <c r="BQ185" i="7"/>
  <c r="D188" i="7"/>
  <c r="N190" i="7"/>
  <c r="C161" i="7"/>
  <c r="C185" i="7"/>
  <c r="AK185" i="7"/>
  <c r="Z186" i="7"/>
  <c r="C149" i="7"/>
  <c r="AH141" i="7"/>
  <c r="R174" i="7"/>
  <c r="F178" i="7"/>
  <c r="AK181" i="7"/>
  <c r="I185" i="7"/>
  <c r="AC185" i="7"/>
  <c r="Q189" i="7"/>
  <c r="F190" i="7"/>
  <c r="BA172" i="7"/>
  <c r="N197" i="7"/>
  <c r="C195" i="7"/>
  <c r="Q148" i="7"/>
  <c r="C162" i="7"/>
  <c r="F137" i="7"/>
  <c r="AS140" i="7"/>
  <c r="C150" i="7"/>
  <c r="C182" i="7"/>
  <c r="AL178" i="7"/>
  <c r="G187" i="7"/>
  <c r="BB193" i="7"/>
  <c r="AC160" i="7"/>
  <c r="C158" i="7"/>
  <c r="C170" i="7"/>
  <c r="AC173" i="7"/>
  <c r="Q177" i="7"/>
  <c r="BQ181" i="7"/>
  <c r="R186" i="7"/>
  <c r="BI173" i="7"/>
  <c r="AX174" i="7"/>
  <c r="AG177" i="7"/>
  <c r="BR178" i="7"/>
  <c r="Z182" i="7"/>
  <c r="AW189" i="7"/>
  <c r="L179" i="7"/>
  <c r="BI136" i="7"/>
  <c r="AW148" i="7"/>
  <c r="BR149" i="7"/>
  <c r="C138" i="7"/>
  <c r="L143" i="7"/>
  <c r="C147" i="7"/>
  <c r="BA173" i="7"/>
  <c r="AO177" i="7"/>
  <c r="AD178" i="7"/>
  <c r="H180" i="7"/>
  <c r="BI181" i="7"/>
  <c r="J186" i="7"/>
  <c r="AO189" i="7"/>
  <c r="AL172" i="7"/>
  <c r="H148" i="7"/>
  <c r="AT137" i="7"/>
  <c r="AT149" i="7"/>
  <c r="BY152" i="7"/>
  <c r="BN153" i="7"/>
  <c r="V157" i="7"/>
  <c r="K158" i="7"/>
  <c r="BN165" i="7"/>
  <c r="BU177" i="7"/>
  <c r="AC181" i="7"/>
  <c r="R182" i="7"/>
  <c r="G183" i="7"/>
  <c r="BV186" i="7"/>
  <c r="AD190" i="7"/>
  <c r="H136" i="7"/>
  <c r="V145" i="7"/>
  <c r="H160" i="7"/>
  <c r="C160" i="7"/>
  <c r="AW136" i="7"/>
  <c r="C148" i="7"/>
  <c r="J174" i="7"/>
  <c r="BV174" i="7"/>
  <c r="AP186" i="7"/>
  <c r="BU189" i="7"/>
  <c r="BF176" i="7"/>
  <c r="BR161" i="7"/>
  <c r="AG154" i="7"/>
  <c r="AG178" i="7"/>
  <c r="R139" i="7"/>
  <c r="R175" i="7"/>
  <c r="AC138" i="7"/>
  <c r="AC174" i="7"/>
  <c r="BA194" i="7"/>
  <c r="BA182" i="7"/>
  <c r="H201" i="7"/>
  <c r="H189" i="7"/>
  <c r="H177" i="7"/>
  <c r="BM166" i="7"/>
  <c r="BM178" i="7"/>
  <c r="F191" i="7"/>
  <c r="F179" i="7"/>
  <c r="AH151" i="7"/>
  <c r="AH175" i="7"/>
  <c r="AS186" i="7"/>
  <c r="AS174" i="7"/>
  <c r="L205" i="7"/>
  <c r="L181" i="7"/>
  <c r="BU198" i="7"/>
  <c r="BU174" i="7"/>
  <c r="BI177" i="7"/>
  <c r="AH178" i="7"/>
  <c r="BM181" i="7"/>
  <c r="E175" i="7"/>
  <c r="Q204" i="7"/>
  <c r="BA191" i="7"/>
  <c r="BQ207" i="7"/>
  <c r="Q171" i="7"/>
  <c r="AO149" i="7"/>
  <c r="BV165" i="7"/>
  <c r="BM143" i="7"/>
  <c r="AS163" i="7"/>
  <c r="BB179" i="7"/>
  <c r="BZ174" i="7"/>
  <c r="AG181" i="7"/>
  <c r="K183" i="7"/>
  <c r="AG180" i="7"/>
  <c r="I195" i="7"/>
  <c r="AC199" i="7"/>
  <c r="AH152" i="7"/>
  <c r="AX154" i="7"/>
  <c r="U147" i="7"/>
  <c r="BB168" i="7"/>
  <c r="G180" i="7"/>
  <c r="L180" i="7"/>
  <c r="BB182" i="7"/>
  <c r="N180" i="7"/>
  <c r="U159" i="7"/>
  <c r="BA136" i="7"/>
  <c r="BB148" i="7"/>
  <c r="BN178" i="7"/>
  <c r="V182" i="7"/>
  <c r="AS183" i="7"/>
  <c r="V188" i="7"/>
  <c r="AH140" i="7"/>
  <c r="C184" i="7"/>
  <c r="C136" i="7"/>
  <c r="U194" i="7"/>
  <c r="U182" i="7"/>
  <c r="F207" i="7"/>
  <c r="F183" i="7"/>
  <c r="BA162" i="7"/>
  <c r="BA186" i="7"/>
  <c r="U198" i="7"/>
  <c r="U186" i="7"/>
  <c r="BF195" i="7"/>
  <c r="BF183" i="7"/>
  <c r="AK194" i="7"/>
  <c r="AK182" i="7"/>
  <c r="C155" i="7"/>
  <c r="C179" i="7"/>
  <c r="BZ199" i="7"/>
  <c r="BZ187" i="7"/>
  <c r="AO198" i="7"/>
  <c r="AO186" i="7"/>
  <c r="AW206" i="7"/>
  <c r="AW182" i="7"/>
  <c r="D207" i="7"/>
  <c r="Z205" i="7"/>
  <c r="Z193" i="7"/>
  <c r="Z169" i="7"/>
  <c r="Z181" i="7"/>
  <c r="BQ204" i="7"/>
  <c r="BQ192" i="7"/>
  <c r="BQ180" i="7"/>
  <c r="E204" i="7"/>
  <c r="E180" i="7"/>
  <c r="BR201" i="7"/>
  <c r="BR177" i="7"/>
  <c r="BR189" i="7"/>
  <c r="BR165" i="7"/>
  <c r="F201" i="7"/>
  <c r="F165" i="7"/>
  <c r="F189" i="7"/>
  <c r="R197" i="7"/>
  <c r="R185" i="7"/>
  <c r="R173" i="7"/>
  <c r="AX196" i="7"/>
  <c r="AX184" i="7"/>
  <c r="I174" i="7"/>
  <c r="BZ175" i="7"/>
  <c r="AS202" i="7"/>
  <c r="AS190" i="7"/>
  <c r="BI174" i="7"/>
  <c r="Q178" i="7"/>
  <c r="BY178" i="7"/>
  <c r="AL179" i="7"/>
  <c r="K180" i="7"/>
  <c r="AP183" i="7"/>
  <c r="BF187" i="7"/>
  <c r="AW168" i="7"/>
  <c r="AW180" i="7"/>
  <c r="J189" i="7"/>
  <c r="J165" i="7"/>
  <c r="J153" i="7"/>
  <c r="U188" i="7"/>
  <c r="U164" i="7"/>
  <c r="U152" i="7"/>
  <c r="Z160" i="7"/>
  <c r="Z136" i="7"/>
  <c r="V166" i="7"/>
  <c r="V178" i="7"/>
  <c r="BM141" i="7"/>
  <c r="L140" i="7"/>
  <c r="L176" i="7"/>
  <c r="BN162" i="7"/>
  <c r="BN174" i="7"/>
  <c r="AH138" i="7"/>
  <c r="AH174" i="7"/>
  <c r="BY161" i="7"/>
  <c r="BY149" i="7"/>
  <c r="AS137" i="7"/>
  <c r="AS173" i="7"/>
  <c r="AK171" i="7"/>
  <c r="AK207" i="7"/>
  <c r="BR168" i="7"/>
  <c r="BR204" i="7"/>
  <c r="F168" i="7"/>
  <c r="F204" i="7"/>
  <c r="Q167" i="7"/>
  <c r="Q203" i="7"/>
  <c r="BI163" i="7"/>
  <c r="BI199" i="7"/>
  <c r="H162" i="7"/>
  <c r="H198" i="7"/>
  <c r="E137" i="7"/>
  <c r="E173" i="7"/>
  <c r="V184" i="7"/>
  <c r="V172" i="7"/>
  <c r="AW203" i="7"/>
  <c r="BV153" i="7"/>
  <c r="BN150" i="7"/>
  <c r="BM206" i="7"/>
  <c r="BM182" i="7"/>
  <c r="Z195" i="7"/>
  <c r="Z183" i="7"/>
  <c r="D165" i="7"/>
  <c r="D189" i="7"/>
  <c r="BI202" i="7"/>
  <c r="BI190" i="7"/>
  <c r="L171" i="7"/>
  <c r="L159" i="7"/>
  <c r="L147" i="7"/>
  <c r="BN169" i="7"/>
  <c r="BN145" i="7"/>
  <c r="AH169" i="7"/>
  <c r="AH157" i="7"/>
  <c r="BY168" i="7"/>
  <c r="BY144" i="7"/>
  <c r="AS168" i="7"/>
  <c r="AS144" i="7"/>
  <c r="M168" i="7"/>
  <c r="N165" i="7"/>
  <c r="N153" i="7"/>
  <c r="N141" i="7"/>
  <c r="BE164" i="7"/>
  <c r="BE140" i="7"/>
  <c r="Y164" i="7"/>
  <c r="BF161" i="7"/>
  <c r="BF137" i="7"/>
  <c r="Z161" i="7"/>
  <c r="Z137" i="7"/>
  <c r="BN160" i="7"/>
  <c r="BN184" i="7"/>
  <c r="AO174" i="7"/>
  <c r="BY174" i="7"/>
  <c r="AX175" i="7"/>
  <c r="L177" i="7"/>
  <c r="BI178" i="7"/>
  <c r="R179" i="7"/>
  <c r="BR179" i="7"/>
  <c r="E182" i="7"/>
  <c r="I186" i="7"/>
  <c r="AW176" i="7"/>
  <c r="AH184" i="7"/>
  <c r="AW188" i="7"/>
  <c r="R200" i="7"/>
  <c r="E207" i="7"/>
  <c r="BF205" i="7"/>
  <c r="BF193" i="7"/>
  <c r="AK204" i="7"/>
  <c r="AK180" i="7"/>
  <c r="AK192" i="7"/>
  <c r="Q200" i="7"/>
  <c r="Q164" i="7"/>
  <c r="Q188" i="7"/>
  <c r="Q176" i="7"/>
  <c r="M178" i="7"/>
  <c r="V179" i="7"/>
  <c r="BU186" i="7"/>
  <c r="AK168" i="7"/>
  <c r="BF149" i="7"/>
  <c r="E140" i="7"/>
  <c r="E164" i="7"/>
  <c r="E152" i="7"/>
  <c r="E200" i="7"/>
  <c r="E188" i="7"/>
  <c r="E176" i="7"/>
  <c r="AL185" i="7"/>
  <c r="BM160" i="7"/>
  <c r="BM148" i="7"/>
  <c r="BM136" i="7"/>
  <c r="BM184" i="7"/>
  <c r="BM172" i="7"/>
  <c r="AG196" i="7"/>
  <c r="AG172" i="7"/>
  <c r="AG136" i="7"/>
  <c r="AG184" i="7"/>
  <c r="F184" i="7"/>
  <c r="BB169" i="7"/>
  <c r="BB205" i="7"/>
  <c r="BB145" i="7"/>
  <c r="BB181" i="7"/>
  <c r="L167" i="7"/>
  <c r="L203" i="7"/>
  <c r="L191" i="7"/>
  <c r="AH165" i="7"/>
  <c r="AH201" i="7"/>
  <c r="AH177" i="7"/>
  <c r="AH189" i="7"/>
  <c r="AS164" i="7"/>
  <c r="AS200" i="7"/>
  <c r="AS188" i="7"/>
  <c r="AS176" i="7"/>
  <c r="BZ185" i="7"/>
  <c r="BZ173" i="7"/>
  <c r="N161" i="7"/>
  <c r="N137" i="7"/>
  <c r="N185" i="7"/>
  <c r="N173" i="7"/>
  <c r="AC148" i="7"/>
  <c r="AC184" i="7"/>
  <c r="AC136" i="7"/>
  <c r="BU173" i="7"/>
  <c r="AC177" i="7"/>
  <c r="BY177" i="7"/>
  <c r="AW185" i="7"/>
  <c r="F186" i="7"/>
  <c r="AL186" i="7"/>
  <c r="BR186" i="7"/>
  <c r="E189" i="7"/>
  <c r="AK189" i="7"/>
  <c r="BQ189" i="7"/>
  <c r="Z190" i="7"/>
  <c r="Z176" i="7"/>
  <c r="H183" i="7"/>
  <c r="BM187" i="7"/>
  <c r="U191" i="7"/>
  <c r="BV192" i="7"/>
  <c r="BJ196" i="7"/>
  <c r="BY199" i="7"/>
  <c r="BN200" i="7"/>
  <c r="AG203" i="7"/>
  <c r="V204" i="7"/>
  <c r="K205" i="7"/>
  <c r="BA207" i="7"/>
  <c r="H159" i="7"/>
  <c r="AS151" i="7"/>
  <c r="BB156" i="7"/>
  <c r="AO163" i="7"/>
  <c r="BI153" i="7"/>
  <c r="BR158" i="7"/>
  <c r="E148" i="7"/>
  <c r="H171" i="7"/>
  <c r="BY139" i="7"/>
  <c r="AG143" i="7"/>
  <c r="K145" i="7"/>
  <c r="BM167" i="7"/>
  <c r="BA160" i="7"/>
  <c r="BE173" i="7"/>
  <c r="BJ174" i="7"/>
  <c r="R178" i="7"/>
  <c r="BB172" i="7"/>
  <c r="AK175" i="7"/>
  <c r="AT180" i="7"/>
  <c r="BY183" i="7"/>
  <c r="L186" i="7"/>
  <c r="E196" i="7"/>
  <c r="BB188" i="7"/>
  <c r="J192" i="7"/>
  <c r="AO195" i="7"/>
  <c r="AD196" i="7"/>
  <c r="AS199" i="7"/>
  <c r="AH200" i="7"/>
  <c r="L202" i="7"/>
  <c r="BM203" i="7"/>
  <c r="BB204" i="7"/>
  <c r="U207" i="7"/>
  <c r="L154" i="7"/>
  <c r="J160" i="7"/>
  <c r="H166" i="7"/>
  <c r="Q157" i="7"/>
  <c r="BJ136" i="7"/>
  <c r="BN140" i="7"/>
  <c r="V144" i="7"/>
  <c r="BA147" i="7"/>
  <c r="AH164" i="7"/>
  <c r="U171" i="7"/>
  <c r="C196" i="7"/>
  <c r="AO173" i="7"/>
  <c r="N174" i="7"/>
  <c r="H176" i="7"/>
  <c r="AS177" i="7"/>
  <c r="AX178" i="7"/>
  <c r="G179" i="7"/>
  <c r="Q181" i="7"/>
  <c r="AW181" i="7"/>
  <c r="F182" i="7"/>
  <c r="AL182" i="7"/>
  <c r="BR182" i="7"/>
  <c r="BQ176" i="7"/>
  <c r="BQ175" i="7"/>
  <c r="BZ180" i="7"/>
  <c r="AK196" i="7"/>
  <c r="AG204" i="7"/>
  <c r="AG187" i="7"/>
  <c r="K189" i="7"/>
  <c r="AP192" i="7"/>
  <c r="BU195" i="7"/>
  <c r="AT196" i="7"/>
  <c r="AD157" i="7"/>
  <c r="BM155" i="7"/>
  <c r="BV160" i="7"/>
  <c r="BI167" i="7"/>
  <c r="H152" i="7"/>
  <c r="F158" i="7"/>
  <c r="AD169" i="7"/>
  <c r="AS139" i="7"/>
  <c r="L142" i="7"/>
  <c r="BB144" i="7"/>
  <c r="L166" i="7"/>
  <c r="AW178" i="7"/>
  <c r="BE186" i="7"/>
  <c r="N187" i="7"/>
  <c r="AC190" i="7"/>
  <c r="BM176" i="7"/>
  <c r="K178" i="7"/>
  <c r="BA180" i="7"/>
  <c r="AP181" i="7"/>
  <c r="U175" i="7"/>
  <c r="BA175" i="7"/>
  <c r="BV176" i="7"/>
  <c r="I179" i="7"/>
  <c r="AO179" i="7"/>
  <c r="BU179" i="7"/>
  <c r="BJ180" i="7"/>
  <c r="H182" i="7"/>
  <c r="AC183" i="7"/>
  <c r="BN185" i="7"/>
  <c r="L187" i="7"/>
  <c r="AG188" i="7"/>
  <c r="BB189" i="7"/>
  <c r="BA192" i="7"/>
  <c r="J193" i="7"/>
  <c r="AW187" i="7"/>
  <c r="BR188" i="7"/>
  <c r="BQ191" i="7"/>
  <c r="BE195" i="7"/>
  <c r="BZ196" i="7"/>
  <c r="BZ148" i="7"/>
  <c r="E174" i="7"/>
  <c r="U174" i="7"/>
  <c r="AK174" i="7"/>
  <c r="BA174" i="7"/>
  <c r="BQ174" i="7"/>
  <c r="Z175" i="7"/>
  <c r="BF175" i="7"/>
  <c r="BV175" i="7"/>
  <c r="D177" i="7"/>
  <c r="I178" i="7"/>
  <c r="AO178" i="7"/>
  <c r="BU178" i="7"/>
  <c r="N179" i="7"/>
  <c r="BJ179" i="7"/>
  <c r="H181" i="7"/>
  <c r="M182" i="7"/>
  <c r="AC182" i="7"/>
  <c r="AS182" i="7"/>
  <c r="BI182" i="7"/>
  <c r="BY182" i="7"/>
  <c r="R183" i="7"/>
  <c r="AH183" i="7"/>
  <c r="BN183" i="7"/>
  <c r="AG186" i="7"/>
  <c r="AW186" i="7"/>
  <c r="BM186" i="7"/>
  <c r="V187" i="7"/>
  <c r="BB187" i="7"/>
  <c r="BR187" i="7"/>
  <c r="K188" i="7"/>
  <c r="E190" i="7"/>
  <c r="U190" i="7"/>
  <c r="AK190" i="7"/>
  <c r="BA190" i="7"/>
  <c r="BQ190" i="7"/>
  <c r="AG173" i="7"/>
  <c r="AW173" i="7"/>
  <c r="BM173" i="7"/>
  <c r="F174" i="7"/>
  <c r="V174" i="7"/>
  <c r="AL174" i="7"/>
  <c r="BB174" i="7"/>
  <c r="BR174" i="7"/>
  <c r="K175" i="7"/>
  <c r="E177" i="7"/>
  <c r="U177" i="7"/>
  <c r="AK177" i="7"/>
  <c r="BA177" i="7"/>
  <c r="BQ177" i="7"/>
  <c r="Z178" i="7"/>
  <c r="BF178" i="7"/>
  <c r="BV178" i="7"/>
  <c r="D180" i="7"/>
  <c r="I181" i="7"/>
  <c r="AO181" i="7"/>
  <c r="BU181" i="7"/>
  <c r="N182" i="7"/>
  <c r="BJ182" i="7"/>
  <c r="BZ182" i="7"/>
  <c r="AS185" i="7"/>
  <c r="BY185" i="7"/>
  <c r="AH186" i="7"/>
  <c r="BN186" i="7"/>
  <c r="L188" i="7"/>
  <c r="AG189" i="7"/>
  <c r="V190" i="7"/>
  <c r="U172" i="7"/>
  <c r="BQ172" i="7"/>
  <c r="Z173" i="7"/>
  <c r="AP173" i="7"/>
  <c r="BF173" i="7"/>
  <c r="BV173" i="7"/>
  <c r="I176" i="7"/>
  <c r="Y176" i="7"/>
  <c r="AO176" i="7"/>
  <c r="BE176" i="7"/>
  <c r="BU176" i="7"/>
  <c r="N177" i="7"/>
  <c r="BJ177" i="7"/>
  <c r="H179" i="7"/>
  <c r="AC180" i="7"/>
  <c r="AS180" i="7"/>
  <c r="BI180" i="7"/>
  <c r="BY180" i="7"/>
  <c r="R181" i="7"/>
  <c r="AH181" i="7"/>
  <c r="BN181" i="7"/>
  <c r="AD172" i="7"/>
  <c r="AT172" i="7"/>
  <c r="BJ172" i="7"/>
  <c r="BZ172" i="7"/>
  <c r="H174" i="7"/>
  <c r="M175" i="7"/>
  <c r="AC175" i="7"/>
  <c r="AS175" i="7"/>
  <c r="BI175" i="7"/>
  <c r="BY175" i="7"/>
  <c r="R176" i="7"/>
  <c r="AH176" i="7"/>
  <c r="BN176" i="7"/>
  <c r="L178" i="7"/>
  <c r="Q179" i="7"/>
  <c r="AG179" i="7"/>
  <c r="AW179" i="7"/>
  <c r="BM179" i="7"/>
  <c r="F180" i="7"/>
  <c r="V180" i="7"/>
  <c r="AL180" i="7"/>
  <c r="BB180" i="7"/>
  <c r="BR180" i="7"/>
  <c r="K181" i="7"/>
  <c r="E183" i="7"/>
  <c r="U183" i="7"/>
  <c r="AK183" i="7"/>
  <c r="BA183" i="7"/>
  <c r="BQ183" i="7"/>
  <c r="Z184" i="7"/>
  <c r="AP184" i="7"/>
  <c r="BF184" i="7"/>
  <c r="BV184" i="7"/>
  <c r="E184" i="7"/>
  <c r="U184" i="7"/>
  <c r="AK184" i="7"/>
  <c r="BA184" i="7"/>
  <c r="BQ184" i="7"/>
  <c r="Z185" i="7"/>
  <c r="AP185" i="7"/>
  <c r="BF185" i="7"/>
  <c r="BV185" i="7"/>
  <c r="I188" i="7"/>
  <c r="AO188" i="7"/>
  <c r="BE188" i="7"/>
  <c r="BU188" i="7"/>
  <c r="N189" i="7"/>
  <c r="AD189" i="7"/>
  <c r="BJ189" i="7"/>
  <c r="H191" i="7"/>
  <c r="M192" i="7"/>
  <c r="AC192" i="7"/>
  <c r="AS192" i="7"/>
  <c r="BI192" i="7"/>
  <c r="BY192" i="7"/>
  <c r="R193" i="7"/>
  <c r="AH193" i="7"/>
  <c r="BN193" i="7"/>
  <c r="L195" i="7"/>
  <c r="U200" i="7"/>
  <c r="AK200" i="7"/>
  <c r="BA200" i="7"/>
  <c r="BQ200" i="7"/>
  <c r="J201" i="7"/>
  <c r="Z201" i="7"/>
  <c r="AP201" i="7"/>
  <c r="BF201" i="7"/>
  <c r="BV201" i="7"/>
  <c r="N205" i="7"/>
  <c r="AD205" i="7"/>
  <c r="BJ205" i="7"/>
  <c r="H207" i="7"/>
  <c r="I187" i="7"/>
  <c r="Y187" i="7"/>
  <c r="AO187" i="7"/>
  <c r="BU187" i="7"/>
  <c r="N188" i="7"/>
  <c r="BJ188" i="7"/>
  <c r="H190" i="7"/>
  <c r="M191" i="7"/>
  <c r="AC191" i="7"/>
  <c r="AS191" i="7"/>
  <c r="BI191" i="7"/>
  <c r="BY191" i="7"/>
  <c r="AH192" i="7"/>
  <c r="BN192" i="7"/>
  <c r="G193" i="7"/>
  <c r="L194" i="7"/>
  <c r="Q195" i="7"/>
  <c r="AG195" i="7"/>
  <c r="BM195" i="7"/>
  <c r="V196" i="7"/>
  <c r="AL196" i="7"/>
  <c r="BB196" i="7"/>
  <c r="BR196" i="7"/>
  <c r="E199" i="7"/>
  <c r="U199" i="7"/>
  <c r="AK199" i="7"/>
  <c r="BA199" i="7"/>
  <c r="BQ199" i="7"/>
  <c r="Z200" i="7"/>
  <c r="BF200" i="7"/>
  <c r="BV200" i="7"/>
  <c r="I203" i="7"/>
  <c r="AO203" i="7"/>
  <c r="BU203" i="7"/>
  <c r="N204" i="7"/>
  <c r="AT204" i="7"/>
  <c r="BZ204" i="7"/>
  <c r="H206" i="7"/>
  <c r="AC207" i="7"/>
  <c r="AS207" i="7"/>
  <c r="BI207" i="7"/>
  <c r="BY207" i="7"/>
  <c r="C187" i="7"/>
  <c r="C203" i="7"/>
  <c r="BF136" i="7"/>
  <c r="AP137" i="7"/>
  <c r="BV137" i="7"/>
  <c r="I140" i="7"/>
  <c r="AO140" i="7"/>
  <c r="BU140" i="7"/>
  <c r="AD141" i="7"/>
  <c r="H143" i="7"/>
  <c r="AC144" i="7"/>
  <c r="BI144" i="7"/>
  <c r="R145" i="7"/>
  <c r="BA152" i="7"/>
  <c r="AP153" i="7"/>
  <c r="BJ157" i="7"/>
  <c r="R161" i="7"/>
  <c r="AW164" i="7"/>
  <c r="E168" i="7"/>
  <c r="BQ168" i="7"/>
  <c r="BF169" i="7"/>
  <c r="AT148" i="7"/>
  <c r="BY151" i="7"/>
  <c r="BN152" i="7"/>
  <c r="AG155" i="7"/>
  <c r="V156" i="7"/>
  <c r="K157" i="7"/>
  <c r="BA159" i="7"/>
  <c r="AP160" i="7"/>
  <c r="I163" i="7"/>
  <c r="BU163" i="7"/>
  <c r="BJ164" i="7"/>
  <c r="AC167" i="7"/>
  <c r="G169" i="7"/>
  <c r="BU149" i="7"/>
  <c r="BJ150" i="7"/>
  <c r="AC153" i="7"/>
  <c r="R154" i="7"/>
  <c r="G155" i="7"/>
  <c r="AW157" i="7"/>
  <c r="E161" i="7"/>
  <c r="BQ161" i="7"/>
  <c r="BF162" i="7"/>
  <c r="Y165" i="7"/>
  <c r="N166" i="7"/>
  <c r="AS169" i="7"/>
  <c r="AH170" i="7"/>
  <c r="AD136" i="7"/>
  <c r="AK148" i="7"/>
  <c r="Z149" i="7"/>
  <c r="BE152" i="7"/>
  <c r="M156" i="7"/>
  <c r="BY156" i="7"/>
  <c r="BN157" i="7"/>
  <c r="BA164" i="7"/>
  <c r="AP165" i="7"/>
  <c r="BJ169" i="7"/>
  <c r="H138" i="7"/>
  <c r="AC139" i="7"/>
  <c r="BI139" i="7"/>
  <c r="R140" i="7"/>
  <c r="AX140" i="7"/>
  <c r="Q143" i="7"/>
  <c r="AW143" i="7"/>
  <c r="F144" i="7"/>
  <c r="AL144" i="7"/>
  <c r="BR144" i="7"/>
  <c r="E147" i="7"/>
  <c r="AK147" i="7"/>
  <c r="BQ147" i="7"/>
  <c r="AX148" i="7"/>
  <c r="Q151" i="7"/>
  <c r="F152" i="7"/>
  <c r="BR152" i="7"/>
  <c r="AK155" i="7"/>
  <c r="Z156" i="7"/>
  <c r="D158" i="7"/>
  <c r="BE159" i="7"/>
  <c r="AT160" i="7"/>
  <c r="M163" i="7"/>
  <c r="BY163" i="7"/>
  <c r="BN164" i="7"/>
  <c r="AG167" i="7"/>
  <c r="V168" i="7"/>
  <c r="K169" i="7"/>
  <c r="BA171" i="7"/>
  <c r="BA137" i="7"/>
  <c r="J138" i="7"/>
  <c r="AP138" i="7"/>
  <c r="BV138" i="7"/>
  <c r="I141" i="7"/>
  <c r="AO141" i="7"/>
  <c r="BU141" i="7"/>
  <c r="AD142" i="7"/>
  <c r="H144" i="7"/>
  <c r="AC145" i="7"/>
  <c r="BI145" i="7"/>
  <c r="R146" i="7"/>
  <c r="G147" i="7"/>
  <c r="AS149" i="7"/>
  <c r="AH150" i="7"/>
  <c r="L152" i="7"/>
  <c r="BM153" i="7"/>
  <c r="BB154" i="7"/>
  <c r="U157" i="7"/>
  <c r="AO161" i="7"/>
  <c r="H164" i="7"/>
  <c r="BI165" i="7"/>
  <c r="AX166" i="7"/>
  <c r="Q169" i="7"/>
  <c r="F170" i="7"/>
  <c r="BR170" i="7"/>
  <c r="AX136" i="7"/>
  <c r="U136" i="7"/>
  <c r="AK140" i="7"/>
  <c r="BQ140" i="7"/>
  <c r="Z141" i="7"/>
  <c r="BF141" i="7"/>
  <c r="N145" i="7"/>
  <c r="BM156" i="7"/>
  <c r="U160" i="7"/>
  <c r="J161" i="7"/>
  <c r="BV161" i="7"/>
  <c r="AO164" i="7"/>
  <c r="H167" i="7"/>
  <c r="BI168" i="7"/>
  <c r="V148" i="7"/>
  <c r="BA151" i="7"/>
  <c r="I155" i="7"/>
  <c r="BU155" i="7"/>
  <c r="AC159" i="7"/>
  <c r="R160" i="7"/>
  <c r="AW163" i="7"/>
  <c r="E167" i="7"/>
  <c r="BQ167" i="7"/>
  <c r="BF168" i="7"/>
  <c r="AG149" i="7"/>
  <c r="V150" i="7"/>
  <c r="K151" i="7"/>
  <c r="BA153" i="7"/>
  <c r="I157" i="7"/>
  <c r="BU157" i="7"/>
  <c r="BJ158" i="7"/>
  <c r="AC161" i="7"/>
  <c r="R162" i="7"/>
  <c r="G163" i="7"/>
  <c r="AW165" i="7"/>
  <c r="AL166" i="7"/>
  <c r="E169" i="7"/>
  <c r="BQ169" i="7"/>
  <c r="BF170" i="7"/>
  <c r="BB136" i="7"/>
  <c r="R149" i="7"/>
  <c r="AW152" i="7"/>
  <c r="E156" i="7"/>
  <c r="BQ156" i="7"/>
  <c r="BF157" i="7"/>
  <c r="BM168" i="7"/>
  <c r="L138" i="7"/>
  <c r="AG139" i="7"/>
  <c r="BM139" i="7"/>
  <c r="V140" i="7"/>
  <c r="BB140" i="7"/>
  <c r="K141" i="7"/>
  <c r="U143" i="7"/>
  <c r="BA143" i="7"/>
  <c r="J144" i="7"/>
  <c r="BV144" i="7"/>
  <c r="I147" i="7"/>
  <c r="AO147" i="7"/>
  <c r="BU147" i="7"/>
  <c r="BF148" i="7"/>
  <c r="Y151" i="7"/>
  <c r="N152" i="7"/>
  <c r="AS155" i="7"/>
  <c r="AH156" i="7"/>
  <c r="L158" i="7"/>
  <c r="BM159" i="7"/>
  <c r="BB160" i="7"/>
  <c r="U163" i="7"/>
  <c r="BV164" i="7"/>
  <c r="AO167" i="7"/>
  <c r="H170" i="7"/>
  <c r="BI171" i="7"/>
  <c r="AW137" i="7"/>
  <c r="F138" i="7"/>
  <c r="AL138" i="7"/>
  <c r="BR138" i="7"/>
  <c r="E141" i="7"/>
  <c r="AK141" i="7"/>
  <c r="BQ141" i="7"/>
  <c r="Z142" i="7"/>
  <c r="BF142" i="7"/>
  <c r="D144" i="7"/>
  <c r="N146" i="7"/>
  <c r="BZ146" i="7"/>
  <c r="AK149" i="7"/>
  <c r="Z150" i="7"/>
  <c r="D152" i="7"/>
  <c r="BE153" i="7"/>
  <c r="AT154" i="7"/>
  <c r="BY157" i="7"/>
  <c r="BN158" i="7"/>
  <c r="AG161" i="7"/>
  <c r="V162" i="7"/>
  <c r="K163" i="7"/>
  <c r="BA165" i="7"/>
  <c r="I169" i="7"/>
  <c r="BU169" i="7"/>
  <c r="BJ170" i="7"/>
  <c r="BY150" i="7"/>
  <c r="AS158" i="7"/>
  <c r="BB163" i="7"/>
  <c r="U166" i="7"/>
  <c r="BI170" i="7"/>
  <c r="Y150" i="7"/>
  <c r="E158" i="7"/>
  <c r="N163" i="7"/>
  <c r="AG170" i="7"/>
  <c r="C167" i="7"/>
  <c r="I142" i="7"/>
  <c r="AH143" i="7"/>
  <c r="V147" i="7"/>
  <c r="AC154" i="7"/>
  <c r="F167" i="7"/>
  <c r="Z171" i="7"/>
  <c r="AW138" i="7"/>
  <c r="F139" i="7"/>
  <c r="BQ142" i="7"/>
  <c r="BA146" i="7"/>
  <c r="AK150" i="7"/>
  <c r="D153" i="7"/>
  <c r="Q158" i="7"/>
  <c r="Z163" i="7"/>
  <c r="AO170" i="7"/>
  <c r="C143" i="7"/>
  <c r="E150" i="7"/>
  <c r="F155" i="7"/>
  <c r="BE162" i="7"/>
  <c r="BN167" i="7"/>
  <c r="M170" i="7"/>
  <c r="BN171" i="7"/>
  <c r="N155" i="7"/>
  <c r="BM162" i="7"/>
  <c r="BV167" i="7"/>
  <c r="Q170" i="7"/>
  <c r="BR171" i="7"/>
  <c r="BU142" i="7"/>
  <c r="BI146" i="7"/>
  <c r="BM150" i="7"/>
  <c r="BN155" i="7"/>
  <c r="AG158" i="7"/>
  <c r="I166" i="7"/>
  <c r="BA170" i="7"/>
  <c r="E138" i="7"/>
  <c r="AK138" i="7"/>
  <c r="BQ138" i="7"/>
  <c r="Z139" i="7"/>
  <c r="BR139" i="7"/>
  <c r="L141" i="7"/>
  <c r="AG142" i="7"/>
  <c r="BF143" i="7"/>
  <c r="Q146" i="7"/>
  <c r="AL147" i="7"/>
  <c r="AW154" i="7"/>
  <c r="AC162" i="7"/>
  <c r="AL167" i="7"/>
  <c r="AT171" i="7"/>
  <c r="K140" i="7"/>
  <c r="BA142" i="7"/>
  <c r="BV143" i="7"/>
  <c r="AS146" i="7"/>
  <c r="BR147" i="7"/>
  <c r="U150" i="7"/>
  <c r="AH155" i="7"/>
  <c r="BB151" i="7"/>
  <c r="U154" i="7"/>
  <c r="AH159" i="7"/>
  <c r="BV139" i="7"/>
  <c r="AO142" i="7"/>
  <c r="H145" i="7"/>
  <c r="AC146" i="7"/>
  <c r="BB147" i="7"/>
  <c r="BI162" i="7"/>
  <c r="BR167" i="7"/>
  <c r="BI166" i="7"/>
  <c r="Z191" i="7"/>
  <c r="AP191" i="7"/>
  <c r="BF191" i="7"/>
  <c r="BV191" i="7"/>
  <c r="I194" i="7"/>
  <c r="AO194" i="7"/>
  <c r="BE194" i="7"/>
  <c r="BU194" i="7"/>
  <c r="N195" i="7"/>
  <c r="AT195" i="7"/>
  <c r="BZ195" i="7"/>
  <c r="AC198" i="7"/>
  <c r="AS198" i="7"/>
  <c r="BI198" i="7"/>
  <c r="BY198" i="7"/>
  <c r="R199" i="7"/>
  <c r="AH199" i="7"/>
  <c r="AX199" i="7"/>
  <c r="BN199" i="7"/>
  <c r="L201" i="7"/>
  <c r="Q202" i="7"/>
  <c r="AG202" i="7"/>
  <c r="AW202" i="7"/>
  <c r="BM202" i="7"/>
  <c r="F203" i="7"/>
  <c r="V203" i="7"/>
  <c r="BB203" i="7"/>
  <c r="BR203" i="7"/>
  <c r="K204" i="7"/>
  <c r="E206" i="7"/>
  <c r="U206" i="7"/>
  <c r="AK206" i="7"/>
  <c r="BA206" i="7"/>
  <c r="BQ206" i="7"/>
  <c r="Z207" i="7"/>
  <c r="AP207" i="7"/>
  <c r="BF207" i="7"/>
  <c r="BF190" i="7"/>
  <c r="BV190" i="7"/>
  <c r="I193" i="7"/>
  <c r="AO193" i="7"/>
  <c r="BU193" i="7"/>
  <c r="N194" i="7"/>
  <c r="AD194" i="7"/>
  <c r="BJ194" i="7"/>
  <c r="BZ194" i="7"/>
  <c r="AC197" i="7"/>
  <c r="AS197" i="7"/>
  <c r="BI197" i="7"/>
  <c r="BY197" i="7"/>
  <c r="R198" i="7"/>
  <c r="AH198" i="7"/>
  <c r="AX198" i="7"/>
  <c r="BN198" i="7"/>
  <c r="G199" i="7"/>
  <c r="L200" i="7"/>
  <c r="Q201" i="7"/>
  <c r="AG201" i="7"/>
  <c r="AW201" i="7"/>
  <c r="BM201" i="7"/>
  <c r="F202" i="7"/>
  <c r="V202" i="7"/>
  <c r="AL202" i="7"/>
  <c r="BB202" i="7"/>
  <c r="BR202" i="7"/>
  <c r="K203" i="7"/>
  <c r="E205" i="7"/>
  <c r="U205" i="7"/>
  <c r="AK205" i="7"/>
  <c r="BA205" i="7"/>
  <c r="BQ205" i="7"/>
  <c r="Z206" i="7"/>
  <c r="AP206" i="7"/>
  <c r="BF206" i="7"/>
  <c r="BN175" i="7"/>
  <c r="BQ182" i="7"/>
  <c r="BN173" i="7"/>
  <c r="L175" i="7"/>
  <c r="AG176" i="7"/>
  <c r="BB177" i="7"/>
  <c r="U180" i="7"/>
  <c r="BR172" i="7"/>
  <c r="Y174" i="7"/>
  <c r="BE174" i="7"/>
  <c r="N175" i="7"/>
  <c r="BJ175" i="7"/>
  <c r="AC178" i="7"/>
  <c r="AS178" i="7"/>
  <c r="AH179" i="7"/>
  <c r="BN179" i="7"/>
  <c r="Q182" i="7"/>
  <c r="AG182" i="7"/>
  <c r="V183" i="7"/>
  <c r="AL183" i="7"/>
  <c r="BB183" i="7"/>
  <c r="BR183" i="7"/>
  <c r="E186" i="7"/>
  <c r="AK186" i="7"/>
  <c r="BQ186" i="7"/>
  <c r="Z187" i="7"/>
  <c r="BV187" i="7"/>
  <c r="I190" i="7"/>
  <c r="Y190" i="7"/>
  <c r="AO190" i="7"/>
  <c r="BE190" i="7"/>
  <c r="BU190" i="7"/>
  <c r="AK173" i="7"/>
  <c r="BQ173" i="7"/>
  <c r="Z174" i="7"/>
  <c r="BF174" i="7"/>
  <c r="D176" i="7"/>
  <c r="Y177" i="7"/>
  <c r="BE177" i="7"/>
  <c r="N178" i="7"/>
  <c r="AT178" i="7"/>
  <c r="M181" i="7"/>
  <c r="AS181" i="7"/>
  <c r="BY181" i="7"/>
  <c r="AH182" i="7"/>
  <c r="BN182" i="7"/>
  <c r="AG185" i="7"/>
  <c r="BM185" i="7"/>
  <c r="V186" i="7"/>
  <c r="BB186" i="7"/>
  <c r="K187" i="7"/>
  <c r="U189" i="7"/>
  <c r="BA189" i="7"/>
  <c r="I172" i="7"/>
  <c r="Q180" i="7"/>
  <c r="BM180" i="7"/>
  <c r="R172" i="7"/>
  <c r="AH172" i="7"/>
  <c r="AX172" i="7"/>
  <c r="BN172" i="7"/>
  <c r="L174" i="7"/>
  <c r="Q175" i="7"/>
  <c r="AG175" i="7"/>
  <c r="AW175" i="7"/>
  <c r="BM175" i="7"/>
  <c r="F176" i="7"/>
  <c r="V176" i="7"/>
  <c r="BB176" i="7"/>
  <c r="BR176" i="7"/>
  <c r="K177" i="7"/>
  <c r="E179" i="7"/>
  <c r="U179" i="7"/>
  <c r="AK179" i="7"/>
  <c r="BA179" i="7"/>
  <c r="BQ179" i="7"/>
  <c r="J180" i="7"/>
  <c r="Z180" i="7"/>
  <c r="AP180" i="7"/>
  <c r="BF180" i="7"/>
  <c r="BV180" i="7"/>
  <c r="I183" i="7"/>
  <c r="Y183" i="7"/>
  <c r="AO183" i="7"/>
  <c r="BE183" i="7"/>
  <c r="BU183" i="7"/>
  <c r="AD184" i="7"/>
  <c r="AT184" i="7"/>
  <c r="BJ184" i="7"/>
  <c r="BZ184" i="7"/>
  <c r="H186" i="7"/>
  <c r="I184" i="7"/>
  <c r="Q192" i="7"/>
  <c r="AG192" i="7"/>
  <c r="AW192" i="7"/>
  <c r="BM192" i="7"/>
  <c r="U196" i="7"/>
  <c r="BA196" i="7"/>
  <c r="BQ196" i="7"/>
  <c r="Z197" i="7"/>
  <c r="AP197" i="7"/>
  <c r="BF197" i="7"/>
  <c r="BV197" i="7"/>
  <c r="I200" i="7"/>
  <c r="Y200" i="7"/>
  <c r="AO200" i="7"/>
  <c r="BE200" i="7"/>
  <c r="BU200" i="7"/>
  <c r="N201" i="7"/>
  <c r="AD201" i="7"/>
  <c r="H203" i="7"/>
  <c r="M204" i="7"/>
  <c r="AC204" i="7"/>
  <c r="AS204" i="7"/>
  <c r="BI204" i="7"/>
  <c r="BY204" i="7"/>
  <c r="R205" i="7"/>
  <c r="AH205" i="7"/>
  <c r="BN205" i="7"/>
  <c r="L207" i="7"/>
  <c r="AC187" i="7"/>
  <c r="BI187" i="7"/>
  <c r="R188" i="7"/>
  <c r="AX188" i="7"/>
  <c r="Q191" i="7"/>
  <c r="AW191" i="7"/>
  <c r="F192" i="7"/>
  <c r="BR192" i="7"/>
  <c r="E195" i="7"/>
  <c r="AK195" i="7"/>
  <c r="BQ195" i="7"/>
  <c r="J196" i="7"/>
  <c r="Z196" i="7"/>
  <c r="AP196" i="7"/>
  <c r="BF196" i="7"/>
  <c r="BV196" i="7"/>
  <c r="I199" i="7"/>
  <c r="Y199" i="7"/>
  <c r="AO199" i="7"/>
  <c r="BU199" i="7"/>
  <c r="N200" i="7"/>
  <c r="BJ200" i="7"/>
  <c r="H202" i="7"/>
  <c r="AC203" i="7"/>
  <c r="AS203" i="7"/>
  <c r="BI203" i="7"/>
  <c r="BY203" i="7"/>
  <c r="R204" i="7"/>
  <c r="AH204" i="7"/>
  <c r="BN204" i="7"/>
  <c r="G205" i="7"/>
  <c r="L206" i="7"/>
  <c r="Q207" i="7"/>
  <c r="AG207" i="7"/>
  <c r="BM207" i="7"/>
  <c r="C175" i="7"/>
  <c r="C191" i="7"/>
  <c r="BV136" i="7"/>
  <c r="R137" i="7"/>
  <c r="Q140" i="7"/>
  <c r="AW140" i="7"/>
  <c r="F141" i="7"/>
  <c r="BR141" i="7"/>
  <c r="E144" i="7"/>
  <c r="AK144" i="7"/>
  <c r="BQ144" i="7"/>
  <c r="Z145" i="7"/>
  <c r="BF145" i="7"/>
  <c r="BQ152" i="7"/>
  <c r="BF153" i="7"/>
  <c r="N157" i="7"/>
  <c r="AH161" i="7"/>
  <c r="L163" i="7"/>
  <c r="BM164" i="7"/>
  <c r="BB165" i="7"/>
  <c r="U168" i="7"/>
  <c r="BV169" i="7"/>
  <c r="BJ148" i="7"/>
  <c r="AC151" i="7"/>
  <c r="R152" i="7"/>
  <c r="AW155" i="7"/>
  <c r="AL156" i="7"/>
  <c r="E159" i="7"/>
  <c r="BQ159" i="7"/>
  <c r="BF160" i="7"/>
  <c r="Y163" i="7"/>
  <c r="N164" i="7"/>
  <c r="AS167" i="7"/>
  <c r="AH168" i="7"/>
  <c r="L170" i="7"/>
  <c r="BM171" i="7"/>
  <c r="N150" i="7"/>
  <c r="BZ150" i="7"/>
  <c r="AS153" i="7"/>
  <c r="AH154" i="7"/>
  <c r="L156" i="7"/>
  <c r="BM157" i="7"/>
  <c r="BB158" i="7"/>
  <c r="J162" i="7"/>
  <c r="BV162" i="7"/>
  <c r="AO165" i="7"/>
  <c r="AD166" i="7"/>
  <c r="H168" i="7"/>
  <c r="BI169" i="7"/>
  <c r="I136" i="7"/>
  <c r="AP149" i="7"/>
  <c r="I152" i="7"/>
  <c r="BU152" i="7"/>
  <c r="AC156" i="7"/>
  <c r="R157" i="7"/>
  <c r="BQ164" i="7"/>
  <c r="BF165" i="7"/>
  <c r="N169" i="7"/>
  <c r="E139" i="7"/>
  <c r="AK139" i="7"/>
  <c r="BQ139" i="7"/>
  <c r="Z140" i="7"/>
  <c r="BF140" i="7"/>
  <c r="N144" i="7"/>
  <c r="AT144" i="7"/>
  <c r="BZ144" i="7"/>
  <c r="AS147" i="7"/>
  <c r="BY147" i="7"/>
  <c r="BN148" i="7"/>
  <c r="AG151" i="7"/>
  <c r="V152" i="7"/>
  <c r="K153" i="7"/>
  <c r="BA155" i="7"/>
  <c r="I159" i="7"/>
  <c r="BU159" i="7"/>
  <c r="AC137" i="7"/>
  <c r="BI137" i="7"/>
  <c r="R138" i="7"/>
  <c r="AX138" i="7"/>
  <c r="G139" i="7"/>
  <c r="Q141" i="7"/>
  <c r="AW141" i="7"/>
  <c r="F142" i="7"/>
  <c r="AL142" i="7"/>
  <c r="BR142" i="7"/>
  <c r="E145" i="7"/>
  <c r="AK145" i="7"/>
  <c r="BQ145" i="7"/>
  <c r="Z146" i="7"/>
  <c r="BF146" i="7"/>
  <c r="BI149" i="7"/>
  <c r="AX150" i="7"/>
  <c r="Q153" i="7"/>
  <c r="F154" i="7"/>
  <c r="BR154" i="7"/>
  <c r="AK157" i="7"/>
  <c r="Z158" i="7"/>
  <c r="BE161" i="7"/>
  <c r="AT162" i="7"/>
  <c r="M165" i="7"/>
  <c r="BY165" i="7"/>
  <c r="BN166" i="7"/>
  <c r="AG169" i="7"/>
  <c r="V170" i="7"/>
  <c r="K171" i="7"/>
  <c r="BN136" i="7"/>
  <c r="AK136" i="7"/>
  <c r="AG144" i="7"/>
  <c r="BM144" i="7"/>
  <c r="Q156" i="7"/>
  <c r="AL148" i="7"/>
  <c r="E151" i="7"/>
  <c r="BQ151" i="7"/>
  <c r="BF152" i="7"/>
  <c r="N156" i="7"/>
  <c r="BZ156" i="7"/>
  <c r="AS159" i="7"/>
  <c r="AH160" i="7"/>
  <c r="L162" i="7"/>
  <c r="BM163" i="7"/>
  <c r="BB164" i="7"/>
  <c r="U167" i="7"/>
  <c r="J168" i="7"/>
  <c r="BV168" i="7"/>
  <c r="AO171" i="7"/>
  <c r="AW149" i="7"/>
  <c r="AL150" i="7"/>
  <c r="E153" i="7"/>
  <c r="BQ153" i="7"/>
  <c r="BF154" i="7"/>
  <c r="N158" i="7"/>
  <c r="BZ158" i="7"/>
  <c r="AS161" i="7"/>
  <c r="AH162" i="7"/>
  <c r="L164" i="7"/>
  <c r="BM165" i="7"/>
  <c r="BB166" i="7"/>
  <c r="U169" i="7"/>
  <c r="BR136" i="7"/>
  <c r="AH149" i="7"/>
  <c r="L151" i="7"/>
  <c r="BM152" i="7"/>
  <c r="BB153" i="7"/>
  <c r="U156" i="7"/>
  <c r="BV157" i="7"/>
  <c r="Q168" i="7"/>
  <c r="I139" i="7"/>
  <c r="AO139" i="7"/>
  <c r="BU139" i="7"/>
  <c r="BJ140" i="7"/>
  <c r="H142" i="7"/>
  <c r="AC143" i="7"/>
  <c r="BI143" i="7"/>
  <c r="R144" i="7"/>
  <c r="G145" i="7"/>
  <c r="Q147" i="7"/>
  <c r="J148" i="7"/>
  <c r="BV148" i="7"/>
  <c r="AO151" i="7"/>
  <c r="H154" i="7"/>
  <c r="BI155" i="7"/>
  <c r="Q159" i="7"/>
  <c r="BR160" i="7"/>
  <c r="AK163" i="7"/>
  <c r="Z164" i="7"/>
  <c r="AT168" i="7"/>
  <c r="BY171" i="7"/>
  <c r="BE137" i="7"/>
  <c r="N138" i="7"/>
  <c r="AT138" i="7"/>
  <c r="BZ138" i="7"/>
  <c r="M141" i="7"/>
  <c r="AS141" i="7"/>
  <c r="BY141" i="7"/>
  <c r="AH142" i="7"/>
  <c r="BN142" i="7"/>
  <c r="L144" i="7"/>
  <c r="AG145" i="7"/>
  <c r="BM145" i="7"/>
  <c r="V146" i="7"/>
  <c r="BB146" i="7"/>
  <c r="K147" i="7"/>
  <c r="BA149" i="7"/>
  <c r="AP150" i="7"/>
  <c r="I153" i="7"/>
  <c r="BU153" i="7"/>
  <c r="AC157" i="7"/>
  <c r="R158" i="7"/>
  <c r="G159" i="7"/>
  <c r="AW161" i="7"/>
  <c r="AL162" i="7"/>
  <c r="E165" i="7"/>
  <c r="BQ165" i="7"/>
  <c r="BF166" i="7"/>
  <c r="N170" i="7"/>
  <c r="BZ170" i="7"/>
  <c r="AX151" i="7"/>
  <c r="Q154" i="7"/>
  <c r="R159" i="7"/>
  <c r="BQ166" i="7"/>
  <c r="R171" i="7"/>
  <c r="BU150" i="7"/>
  <c r="K156" i="7"/>
  <c r="BA158" i="7"/>
  <c r="AC166" i="7"/>
  <c r="BM170" i="7"/>
  <c r="BN139" i="7"/>
  <c r="AK142" i="7"/>
  <c r="BB143" i="7"/>
  <c r="AT147" i="7"/>
  <c r="BQ154" i="7"/>
  <c r="BZ159" i="7"/>
  <c r="AS162" i="7"/>
  <c r="L165" i="7"/>
  <c r="BB167" i="7"/>
  <c r="E170" i="7"/>
  <c r="BF171" i="7"/>
  <c r="Y138" i="7"/>
  <c r="BE138" i="7"/>
  <c r="N139" i="7"/>
  <c r="BB139" i="7"/>
  <c r="R143" i="7"/>
  <c r="BY146" i="7"/>
  <c r="BM158" i="7"/>
  <c r="BV163" i="7"/>
  <c r="AO166" i="7"/>
  <c r="H169" i="7"/>
  <c r="BU170" i="7"/>
  <c r="BA150" i="7"/>
  <c r="BB155" i="7"/>
  <c r="U158" i="7"/>
  <c r="AS170" i="7"/>
  <c r="AW150" i="7"/>
  <c r="BJ155" i="7"/>
  <c r="AC158" i="7"/>
  <c r="AL163" i="7"/>
  <c r="E166" i="7"/>
  <c r="AW170" i="7"/>
  <c r="C151" i="7"/>
  <c r="V143" i="7"/>
  <c r="E154" i="7"/>
  <c r="F159" i="7"/>
  <c r="AS138" i="7"/>
  <c r="BY138" i="7"/>
  <c r="AH139" i="7"/>
  <c r="AO146" i="7"/>
  <c r="Z155" i="7"/>
  <c r="BY162" i="7"/>
  <c r="K168" i="7"/>
  <c r="BZ171" i="7"/>
  <c r="BY142" i="7"/>
  <c r="BQ146" i="7"/>
  <c r="BQ150" i="7"/>
  <c r="AW158" i="7"/>
  <c r="BF163" i="7"/>
  <c r="BU154" i="7"/>
  <c r="AW162" i="7"/>
  <c r="BF167" i="7"/>
  <c r="BM142" i="7"/>
  <c r="K144" i="7"/>
  <c r="BE146" i="7"/>
  <c r="BZ147" i="7"/>
  <c r="AS150" i="7"/>
  <c r="L153" i="7"/>
  <c r="BF155" i="7"/>
  <c r="AH163" i="7"/>
  <c r="BZ151" i="7"/>
  <c r="AS154" i="7"/>
  <c r="BF159" i="7"/>
  <c r="Y162" i="7"/>
  <c r="AH167" i="7"/>
  <c r="N191" i="7"/>
  <c r="AD191" i="7"/>
  <c r="BJ191" i="7"/>
  <c r="H193" i="7"/>
  <c r="M194" i="7"/>
  <c r="AC194" i="7"/>
  <c r="AS194" i="7"/>
  <c r="BI194" i="7"/>
  <c r="BY194" i="7"/>
  <c r="R195" i="7"/>
  <c r="AH195" i="7"/>
  <c r="BN195" i="7"/>
  <c r="Q198" i="7"/>
  <c r="AG198" i="7"/>
  <c r="AW198" i="7"/>
  <c r="BM198" i="7"/>
  <c r="F199" i="7"/>
  <c r="V199" i="7"/>
  <c r="BB199" i="7"/>
  <c r="BR199" i="7"/>
  <c r="K200" i="7"/>
  <c r="E202" i="7"/>
  <c r="U202" i="7"/>
  <c r="AK202" i="7"/>
  <c r="BA202" i="7"/>
  <c r="BQ202" i="7"/>
  <c r="Z203" i="7"/>
  <c r="AP203" i="7"/>
  <c r="BF203" i="7"/>
  <c r="BV203" i="7"/>
  <c r="I206" i="7"/>
  <c r="AO206" i="7"/>
  <c r="BE206" i="7"/>
  <c r="BU206" i="7"/>
  <c r="N207" i="7"/>
  <c r="AT207" i="7"/>
  <c r="BJ207" i="7"/>
  <c r="BZ207" i="7"/>
  <c r="AT190" i="7"/>
  <c r="BJ190" i="7"/>
  <c r="H192" i="7"/>
  <c r="M193" i="7"/>
  <c r="AC193" i="7"/>
  <c r="AS193" i="7"/>
  <c r="BI193" i="7"/>
  <c r="BY193" i="7"/>
  <c r="R194" i="7"/>
  <c r="AH194" i="7"/>
  <c r="BN194" i="7"/>
  <c r="G195" i="7"/>
  <c r="AG197" i="7"/>
  <c r="BM197" i="7"/>
  <c r="F198" i="7"/>
  <c r="V198" i="7"/>
  <c r="BB198" i="7"/>
  <c r="BR198" i="7"/>
  <c r="K199" i="7"/>
  <c r="U201" i="7"/>
  <c r="AK201" i="7"/>
  <c r="BA201" i="7"/>
  <c r="J202" i="7"/>
  <c r="Z202" i="7"/>
  <c r="BV202" i="7"/>
  <c r="D204" i="7"/>
  <c r="I205" i="7"/>
  <c r="AO205" i="7"/>
  <c r="BU205" i="7"/>
  <c r="AD206" i="7"/>
  <c r="BJ206" i="7"/>
  <c r="AH185" i="7"/>
  <c r="K190" i="7"/>
  <c r="U192" i="7"/>
  <c r="AP193" i="7"/>
  <c r="I196" i="7"/>
  <c r="F188" i="7"/>
  <c r="AK191" i="7"/>
  <c r="Z192" i="7"/>
  <c r="AK161" i="7"/>
  <c r="Z162" i="7"/>
  <c r="D164" i="7"/>
  <c r="BE165" i="7"/>
  <c r="AT166" i="7"/>
  <c r="M169" i="7"/>
  <c r="BY169" i="7"/>
  <c r="BN170" i="7"/>
  <c r="BQ148" i="7"/>
  <c r="R148" i="7"/>
  <c r="AW151" i="7"/>
  <c r="E155" i="7"/>
  <c r="BQ155" i="7"/>
  <c r="BF156" i="7"/>
  <c r="Y159" i="7"/>
  <c r="BZ160" i="7"/>
  <c r="AK137" i="7"/>
  <c r="BQ137" i="7"/>
  <c r="Z138" i="7"/>
  <c r="BF138" i="7"/>
  <c r="D140" i="7"/>
  <c r="Y141" i="7"/>
  <c r="BE141" i="7"/>
  <c r="N142" i="7"/>
  <c r="AT142" i="7"/>
  <c r="M145" i="7"/>
  <c r="AS145" i="7"/>
  <c r="BY145" i="7"/>
  <c r="AH146" i="7"/>
  <c r="BN146" i="7"/>
  <c r="AG153" i="7"/>
  <c r="V154" i="7"/>
  <c r="K155" i="7"/>
  <c r="BA157" i="7"/>
  <c r="AP158" i="7"/>
  <c r="BU161" i="7"/>
  <c r="BJ162" i="7"/>
  <c r="AC165" i="7"/>
  <c r="R166" i="7"/>
  <c r="G167" i="7"/>
  <c r="AW169" i="7"/>
  <c r="AL170" i="7"/>
  <c r="R136" i="7"/>
  <c r="U140" i="7"/>
  <c r="BA140" i="7"/>
  <c r="J141" i="7"/>
  <c r="AP141" i="7"/>
  <c r="BV141" i="7"/>
  <c r="AD145" i="7"/>
  <c r="BJ145" i="7"/>
  <c r="H147" i="7"/>
  <c r="AG156" i="7"/>
  <c r="U151" i="7"/>
  <c r="BV152" i="7"/>
  <c r="AO155" i="7"/>
  <c r="H158" i="7"/>
  <c r="BI159" i="7"/>
  <c r="AX160" i="7"/>
  <c r="Q163" i="7"/>
  <c r="F164" i="7"/>
  <c r="BR164" i="7"/>
  <c r="AK167" i="7"/>
  <c r="Z168" i="7"/>
  <c r="D170" i="7"/>
  <c r="BE171" i="7"/>
  <c r="BM149" i="7"/>
  <c r="BB150" i="7"/>
  <c r="U153" i="7"/>
  <c r="BV154" i="7"/>
  <c r="AO157" i="7"/>
  <c r="AD158" i="7"/>
  <c r="BR166" i="7"/>
  <c r="AK169" i="7"/>
  <c r="Z170" i="7"/>
  <c r="V136" i="7"/>
  <c r="Q152" i="7"/>
  <c r="F153" i="7"/>
  <c r="BR153" i="7"/>
  <c r="AK156" i="7"/>
  <c r="Z157" i="7"/>
  <c r="D159" i="7"/>
  <c r="Q139" i="7"/>
  <c r="AW139" i="7"/>
  <c r="F140" i="7"/>
  <c r="BR140" i="7"/>
  <c r="E143" i="7"/>
  <c r="AK143" i="7"/>
  <c r="BQ143" i="7"/>
  <c r="Z144" i="7"/>
  <c r="BF144" i="7"/>
  <c r="D146" i="7"/>
  <c r="Y147" i="7"/>
  <c r="BE147" i="7"/>
  <c r="Z148" i="7"/>
  <c r="AT152" i="7"/>
  <c r="M155" i="7"/>
  <c r="BY155" i="7"/>
  <c r="BN156" i="7"/>
  <c r="AG159" i="7"/>
  <c r="V160" i="7"/>
  <c r="BA163" i="7"/>
  <c r="I167" i="7"/>
  <c r="BU167" i="7"/>
  <c r="BJ168" i="7"/>
  <c r="AC171" i="7"/>
  <c r="BM137" i="7"/>
  <c r="BB138" i="7"/>
  <c r="U141" i="7"/>
  <c r="BV142" i="7"/>
  <c r="AO145" i="7"/>
  <c r="AD146" i="7"/>
  <c r="E149" i="7"/>
  <c r="BQ149" i="7"/>
  <c r="BF150" i="7"/>
  <c r="Y153" i="7"/>
  <c r="N154" i="7"/>
  <c r="BZ154" i="7"/>
  <c r="AS157" i="7"/>
  <c r="AH158" i="7"/>
  <c r="BM154" i="7"/>
  <c r="BN159" i="7"/>
  <c r="AG162" i="7"/>
  <c r="AP167" i="7"/>
  <c r="AT151" i="7"/>
  <c r="M154" i="7"/>
  <c r="Z159" i="7"/>
  <c r="BY166" i="7"/>
  <c r="V171" i="7"/>
  <c r="BI142" i="7"/>
  <c r="AW146" i="7"/>
  <c r="BN147" i="7"/>
  <c r="AO150" i="7"/>
  <c r="H153" i="7"/>
  <c r="AP155" i="7"/>
  <c r="I158" i="7"/>
  <c r="R163" i="7"/>
  <c r="AK170" i="7"/>
  <c r="C139" i="7"/>
  <c r="AG138" i="7"/>
  <c r="BM138" i="7"/>
  <c r="V139" i="7"/>
  <c r="BJ139" i="7"/>
  <c r="D141" i="7"/>
  <c r="Y142" i="7"/>
  <c r="AP143" i="7"/>
  <c r="E146" i="7"/>
  <c r="Z147" i="7"/>
  <c r="BF151" i="7"/>
  <c r="Y154" i="7"/>
  <c r="AL159" i="7"/>
  <c r="E162" i="7"/>
  <c r="N167" i="7"/>
  <c r="Z151" i="7"/>
  <c r="BQ158" i="7"/>
  <c r="BZ163" i="7"/>
  <c r="AS166" i="7"/>
  <c r="L169" i="7"/>
  <c r="BY170" i="7"/>
  <c r="V151" i="7"/>
  <c r="BY158" i="7"/>
  <c r="K164" i="7"/>
  <c r="BA166" i="7"/>
  <c r="F171" i="7"/>
  <c r="AX139" i="7"/>
  <c r="U142" i="7"/>
  <c r="M146" i="7"/>
  <c r="AH147" i="7"/>
  <c r="K152" i="7"/>
  <c r="BA154" i="7"/>
  <c r="L157" i="7"/>
  <c r="BB159" i="7"/>
  <c r="U162" i="7"/>
  <c r="AD167" i="7"/>
  <c r="AP171" i="7"/>
  <c r="U138" i="7"/>
  <c r="BA138" i="7"/>
  <c r="J139" i="7"/>
  <c r="F143" i="7"/>
  <c r="BM146" i="7"/>
  <c r="BI150" i="7"/>
  <c r="BV155" i="7"/>
  <c r="AO158" i="7"/>
  <c r="AX163" i="7"/>
  <c r="Q166" i="7"/>
  <c r="BE170" i="7"/>
  <c r="E142" i="7"/>
  <c r="Z143" i="7"/>
  <c r="R147" i="7"/>
  <c r="I154" i="7"/>
  <c r="V159" i="7"/>
  <c r="BU166" i="7"/>
  <c r="AG150" i="7"/>
  <c r="M158" i="7"/>
  <c r="V163" i="7"/>
  <c r="N143" i="7"/>
  <c r="F147" i="7"/>
  <c r="R151" i="7"/>
  <c r="BU158" i="7"/>
  <c r="AW166" i="7"/>
  <c r="I150" i="7"/>
  <c r="V155" i="7"/>
  <c r="BU162" i="7"/>
  <c r="G168" i="7"/>
  <c r="BY190" i="7"/>
  <c r="R191" i="7"/>
  <c r="AH191" i="7"/>
  <c r="AX191" i="7"/>
  <c r="BN191" i="7"/>
  <c r="L193" i="7"/>
  <c r="Q194" i="7"/>
  <c r="AG194" i="7"/>
  <c r="AW194" i="7"/>
  <c r="BM194" i="7"/>
  <c r="F195" i="7"/>
  <c r="V195" i="7"/>
  <c r="AL195" i="7"/>
  <c r="BB195" i="7"/>
  <c r="BR195" i="7"/>
  <c r="AK198" i="7"/>
  <c r="BA198" i="7"/>
  <c r="BQ198" i="7"/>
  <c r="BF199" i="7"/>
  <c r="BV199" i="7"/>
  <c r="D201" i="7"/>
  <c r="AO202" i="7"/>
  <c r="AD203" i="7"/>
  <c r="BJ203" i="7"/>
  <c r="H205" i="7"/>
  <c r="AC206" i="7"/>
  <c r="BI206" i="7"/>
  <c r="AH207" i="7"/>
  <c r="AH190" i="7"/>
  <c r="AX190" i="7"/>
  <c r="BN190" i="7"/>
  <c r="G191" i="7"/>
  <c r="L192" i="7"/>
  <c r="Q193" i="7"/>
  <c r="AG193" i="7"/>
  <c r="AW193" i="7"/>
  <c r="BM193" i="7"/>
  <c r="F194" i="7"/>
  <c r="V194" i="7"/>
  <c r="AL194" i="7"/>
  <c r="BB194" i="7"/>
  <c r="BR194" i="7"/>
  <c r="K195" i="7"/>
  <c r="E197" i="7"/>
  <c r="BA197" i="7"/>
  <c r="J198" i="7"/>
  <c r="AP198" i="7"/>
  <c r="BV198" i="7"/>
  <c r="I201" i="7"/>
  <c r="AO201" i="7"/>
  <c r="BU201" i="7"/>
  <c r="AD202" i="7"/>
  <c r="BJ202" i="7"/>
  <c r="H204" i="7"/>
  <c r="AC205" i="7"/>
  <c r="BI205" i="7"/>
  <c r="R206" i="7"/>
  <c r="G207" i="7"/>
  <c r="Y186" i="7"/>
  <c r="AH173" i="7"/>
  <c r="V177" i="7"/>
  <c r="BV181" i="7"/>
  <c r="BI183" i="7"/>
  <c r="R184" i="7"/>
  <c r="M184" i="7"/>
  <c r="BM188" i="7"/>
  <c r="V189" i="7"/>
  <c r="BV193" i="7"/>
  <c r="Q187" i="7"/>
  <c r="AL188" i="7"/>
  <c r="E191" i="7"/>
  <c r="BF192" i="7"/>
  <c r="D194" i="7"/>
  <c r="Y195" i="7"/>
  <c r="Q174" i="7"/>
  <c r="F175" i="7"/>
  <c r="BR175" i="7"/>
  <c r="AK178" i="7"/>
  <c r="Z179" i="7"/>
  <c r="D181" i="7"/>
  <c r="I182" i="7"/>
  <c r="BE182" i="7"/>
  <c r="BU182" i="7"/>
  <c r="N183" i="7"/>
  <c r="AT183" i="7"/>
  <c r="BJ183" i="7"/>
  <c r="AC186" i="7"/>
  <c r="BI186" i="7"/>
  <c r="R187" i="7"/>
  <c r="AH187" i="7"/>
  <c r="BN187" i="7"/>
  <c r="Q190" i="7"/>
  <c r="AG190" i="7"/>
  <c r="AW190" i="7"/>
  <c r="BM190" i="7"/>
  <c r="BB178" i="7"/>
  <c r="K179" i="7"/>
  <c r="U181" i="7"/>
  <c r="BA181" i="7"/>
  <c r="AP182" i="7"/>
  <c r="AO185" i="7"/>
  <c r="BE185" i="7"/>
  <c r="BU185" i="7"/>
  <c r="N186" i="7"/>
  <c r="AT186" i="7"/>
  <c r="BJ186" i="7"/>
  <c r="BZ186" i="7"/>
  <c r="H188" i="7"/>
  <c r="M189" i="7"/>
  <c r="AC189" i="7"/>
  <c r="AS189" i="7"/>
  <c r="BI189" i="7"/>
  <c r="BY189" i="7"/>
  <c r="R190" i="7"/>
  <c r="U176" i="7"/>
  <c r="AK176" i="7"/>
  <c r="BA176" i="7"/>
  <c r="J177" i="7"/>
  <c r="Z177" i="7"/>
  <c r="AP177" i="7"/>
  <c r="BF177" i="7"/>
  <c r="BV177" i="7"/>
  <c r="N181" i="7"/>
  <c r="AD181" i="7"/>
  <c r="BJ181" i="7"/>
  <c r="Z172" i="7"/>
  <c r="AP172" i="7"/>
  <c r="I175" i="7"/>
  <c r="Y175" i="7"/>
  <c r="BU175" i="7"/>
  <c r="N176" i="7"/>
  <c r="BJ176" i="7"/>
  <c r="M179" i="7"/>
  <c r="AC179" i="7"/>
  <c r="AS179" i="7"/>
  <c r="BY179" i="7"/>
  <c r="R180" i="7"/>
  <c r="AH180" i="7"/>
  <c r="BN180" i="7"/>
  <c r="G181" i="7"/>
  <c r="L182" i="7"/>
  <c r="AG183" i="7"/>
  <c r="BM183" i="7"/>
  <c r="AL184" i="7"/>
  <c r="BR184" i="7"/>
  <c r="L183" i="7"/>
  <c r="AK188" i="7"/>
  <c r="Z189" i="7"/>
  <c r="M196" i="7"/>
  <c r="AH197" i="7"/>
  <c r="BN197" i="7"/>
  <c r="L199" i="7"/>
  <c r="AG200" i="7"/>
  <c r="BM200" i="7"/>
  <c r="V201" i="7"/>
  <c r="BB201" i="7"/>
  <c r="K202" i="7"/>
  <c r="U204" i="7"/>
  <c r="BA204" i="7"/>
  <c r="J205" i="7"/>
  <c r="AP205" i="7"/>
  <c r="BV205" i="7"/>
  <c r="E187" i="7"/>
  <c r="U187" i="7"/>
  <c r="AK187" i="7"/>
  <c r="BA187" i="7"/>
  <c r="BQ187" i="7"/>
  <c r="Z188" i="7"/>
  <c r="BF188" i="7"/>
  <c r="BV188" i="7"/>
  <c r="I191" i="7"/>
  <c r="AO191" i="7"/>
  <c r="BE191" i="7"/>
  <c r="BU191" i="7"/>
  <c r="N192" i="7"/>
  <c r="AD192" i="7"/>
  <c r="AT192" i="7"/>
  <c r="BJ192" i="7"/>
  <c r="BZ192" i="7"/>
  <c r="H194" i="7"/>
  <c r="M195" i="7"/>
  <c r="AC195" i="7"/>
  <c r="AS195" i="7"/>
  <c r="BI195" i="7"/>
  <c r="BY195" i="7"/>
  <c r="AH196" i="7"/>
  <c r="BN196" i="7"/>
  <c r="L198" i="7"/>
  <c r="AG199" i="7"/>
  <c r="BM199" i="7"/>
  <c r="V200" i="7"/>
  <c r="BB200" i="7"/>
  <c r="K201" i="7"/>
  <c r="U203" i="7"/>
  <c r="BA203" i="7"/>
  <c r="J204" i="7"/>
  <c r="AP204" i="7"/>
  <c r="BV204" i="7"/>
  <c r="I207" i="7"/>
  <c r="AO207" i="7"/>
  <c r="BU207" i="7"/>
  <c r="C199" i="7"/>
  <c r="AP136" i="7"/>
  <c r="M136" i="7"/>
  <c r="BN137" i="7"/>
  <c r="AG140" i="7"/>
  <c r="V141" i="7"/>
  <c r="K142" i="7"/>
  <c r="BA144" i="7"/>
  <c r="AP145" i="7"/>
  <c r="AK152" i="7"/>
  <c r="Z153" i="7"/>
  <c r="D155" i="7"/>
  <c r="M160" i="7"/>
  <c r="BN161" i="7"/>
  <c r="AG164" i="7"/>
  <c r="V165" i="7"/>
  <c r="K166" i="7"/>
  <c r="BA168" i="7"/>
  <c r="AP169" i="7"/>
  <c r="AD148" i="7"/>
  <c r="H150" i="7"/>
  <c r="BI151" i="7"/>
  <c r="AX152" i="7"/>
  <c r="Q155" i="7"/>
  <c r="F156" i="7"/>
  <c r="BR156" i="7"/>
  <c r="AK159" i="7"/>
  <c r="M167" i="7"/>
  <c r="BY167" i="7"/>
  <c r="BN168" i="7"/>
  <c r="AG171" i="7"/>
  <c r="BE149" i="7"/>
  <c r="AT150" i="7"/>
  <c r="M153" i="7"/>
  <c r="BY153" i="7"/>
  <c r="BN154" i="7"/>
  <c r="AG157" i="7"/>
  <c r="V158" i="7"/>
  <c r="K159" i="7"/>
  <c r="AH148" i="7"/>
  <c r="BY137" i="7"/>
  <c r="BN138" i="7"/>
  <c r="AG141" i="7"/>
  <c r="V142" i="7"/>
  <c r="BB142" i="7"/>
  <c r="K143" i="7"/>
  <c r="U145" i="7"/>
  <c r="BA145" i="7"/>
  <c r="AP146" i="7"/>
  <c r="BV146" i="7"/>
  <c r="AL154" i="7"/>
  <c r="E157" i="7"/>
  <c r="BQ157" i="7"/>
  <c r="BF158" i="7"/>
  <c r="Y161" i="7"/>
  <c r="N162" i="7"/>
  <c r="BZ162" i="7"/>
  <c r="AS165" i="7"/>
  <c r="AH166" i="7"/>
  <c r="L168" i="7"/>
  <c r="BM169" i="7"/>
  <c r="BB170" i="7"/>
  <c r="E136" i="7"/>
  <c r="BQ136" i="7"/>
  <c r="AW144" i="7"/>
  <c r="I148" i="7"/>
  <c r="AW156" i="7"/>
  <c r="F150" i="7"/>
  <c r="BR150" i="7"/>
  <c r="AK153" i="7"/>
  <c r="Z154" i="7"/>
  <c r="BE157" i="7"/>
  <c r="K167" i="7"/>
  <c r="BA169" i="7"/>
  <c r="AP170" i="7"/>
  <c r="AL136" i="7"/>
  <c r="AO137" i="7"/>
  <c r="BU137" i="7"/>
  <c r="BJ138" i="7"/>
  <c r="H140" i="7"/>
  <c r="AC141" i="7"/>
  <c r="BI141" i="7"/>
  <c r="R142" i="7"/>
  <c r="AX142" i="7"/>
  <c r="G143" i="7"/>
  <c r="Q145" i="7"/>
  <c r="AW145" i="7"/>
  <c r="F146" i="7"/>
  <c r="AL146" i="7"/>
  <c r="BR146" i="7"/>
  <c r="AC150" i="7"/>
  <c r="AD155" i="7"/>
  <c r="F163" i="7"/>
  <c r="BI154" i="7"/>
  <c r="BV159" i="7"/>
  <c r="AO162" i="7"/>
  <c r="H165" i="7"/>
  <c r="AX167" i="7"/>
  <c r="BB171" i="7"/>
  <c r="N151" i="7"/>
  <c r="BN163" i="7"/>
  <c r="AG166" i="7"/>
  <c r="BQ170" i="7"/>
  <c r="I138" i="7"/>
  <c r="AO138" i="7"/>
  <c r="BU138" i="7"/>
  <c r="BZ139" i="7"/>
  <c r="AS142" i="7"/>
  <c r="BR143" i="7"/>
  <c r="L145" i="7"/>
  <c r="AG146" i="7"/>
  <c r="BY154" i="7"/>
  <c r="I170" i="7"/>
  <c r="AP159" i="7"/>
  <c r="I162" i="7"/>
  <c r="R167" i="7"/>
  <c r="BR151" i="7"/>
  <c r="Q162" i="7"/>
  <c r="AL171" i="7"/>
  <c r="BN143" i="7"/>
  <c r="AK146" i="7"/>
  <c r="BF147" i="7"/>
  <c r="R155" i="7"/>
  <c r="U170" i="7"/>
  <c r="BV171" i="7"/>
  <c r="M142" i="7"/>
  <c r="N147" i="7"/>
  <c r="N159" i="7"/>
  <c r="AT139" i="7"/>
  <c r="H141" i="7"/>
  <c r="AC142" i="7"/>
  <c r="AX143" i="7"/>
  <c r="U146" i="7"/>
  <c r="AP147" i="7"/>
  <c r="BR159" i="7"/>
  <c r="AK166" i="7"/>
  <c r="D169" i="7"/>
  <c r="AL143" i="7"/>
  <c r="V167" i="7"/>
  <c r="BE150" i="7"/>
  <c r="BR155" i="7"/>
  <c r="AK158" i="7"/>
  <c r="M166" i="7"/>
  <c r="AL199" i="7" l="1"/>
  <c r="AD139" i="7"/>
  <c r="AD138" i="7"/>
  <c r="AT193" i="7"/>
  <c r="G156" i="7"/>
  <c r="AL192" i="7"/>
  <c r="AP144" i="7"/>
  <c r="Y171" i="7"/>
  <c r="Y188" i="7"/>
  <c r="AX164" i="7"/>
  <c r="AL204" i="7"/>
  <c r="BE184" i="7"/>
  <c r="BE148" i="7"/>
  <c r="Y156" i="7"/>
  <c r="Y185" i="7"/>
  <c r="G192" i="7"/>
  <c r="G144" i="7"/>
  <c r="Y166" i="7"/>
  <c r="Y146" i="7"/>
  <c r="BJ154" i="7"/>
  <c r="Y137" i="7"/>
  <c r="J157" i="7"/>
  <c r="AP156" i="7"/>
  <c r="BZ169" i="7"/>
  <c r="G158" i="7"/>
  <c r="Y149" i="7"/>
  <c r="J169" i="7"/>
  <c r="J136" i="7"/>
  <c r="J197" i="7"/>
  <c r="AX179" i="7"/>
  <c r="AL203" i="7"/>
  <c r="M157" i="7"/>
  <c r="AD177" i="7"/>
  <c r="AL197" i="7"/>
  <c r="AD186" i="7"/>
  <c r="AT206" i="7"/>
  <c r="AL155" i="7"/>
  <c r="R168" i="7"/>
  <c r="BJ204" i="7"/>
  <c r="AX176" i="7"/>
  <c r="BZ137" i="7"/>
  <c r="AL149" i="7"/>
  <c r="BE136" i="7"/>
  <c r="BE196" i="7"/>
  <c r="Y144" i="7"/>
  <c r="AT157" i="7"/>
  <c r="AX170" i="7"/>
  <c r="AT145" i="7"/>
  <c r="R192" i="7"/>
  <c r="J185" i="7"/>
  <c r="J173" i="7"/>
  <c r="BM189" i="7"/>
  <c r="F187" i="7"/>
  <c r="AL161" i="7"/>
  <c r="Y168" i="7"/>
  <c r="BZ197" i="7"/>
  <c r="AT158" i="7"/>
  <c r="AT181" i="7"/>
  <c r="AT203" i="7"/>
  <c r="AT155" i="7"/>
  <c r="AT143" i="7"/>
  <c r="J203" i="7"/>
  <c r="BJ147" i="7"/>
  <c r="Y157" i="7"/>
  <c r="BJ201" i="7"/>
  <c r="D182" i="7"/>
  <c r="J190" i="7"/>
  <c r="BJ159" i="7"/>
  <c r="BV147" i="7"/>
  <c r="AT146" i="7"/>
  <c r="BJ141" i="7"/>
  <c r="BE187" i="7"/>
  <c r="AT182" i="7"/>
  <c r="Q186" i="7"/>
  <c r="AD179" i="7"/>
  <c r="M202" i="7"/>
  <c r="H149" i="7"/>
  <c r="AD163" i="7"/>
  <c r="Y143" i="7"/>
  <c r="AL141" i="7"/>
  <c r="D183" i="7"/>
  <c r="AT194" i="7"/>
  <c r="BV207" i="7"/>
  <c r="J167" i="7"/>
  <c r="J163" i="7"/>
  <c r="Q138" i="7"/>
  <c r="BJ151" i="7"/>
  <c r="AD162" i="7"/>
  <c r="J200" i="7"/>
  <c r="AD187" i="7"/>
  <c r="H197" i="7"/>
  <c r="H185" i="7"/>
  <c r="J152" i="7"/>
  <c r="AT191" i="7"/>
  <c r="BE142" i="7"/>
  <c r="BJ163" i="7"/>
  <c r="BJ153" i="7"/>
  <c r="D147" i="7"/>
  <c r="BJ195" i="7"/>
  <c r="AX183" i="7"/>
  <c r="F196" i="7"/>
  <c r="H173" i="7"/>
  <c r="BZ176" i="7"/>
  <c r="M138" i="7"/>
  <c r="BE193" i="7"/>
  <c r="G152" i="7"/>
  <c r="BZ191" i="7"/>
  <c r="M150" i="7"/>
  <c r="G138" i="7"/>
  <c r="AD200" i="7"/>
  <c r="G200" i="7"/>
  <c r="AD195" i="7"/>
  <c r="J183" i="7"/>
  <c r="G170" i="7"/>
  <c r="Y206" i="7"/>
  <c r="AX144" i="7"/>
  <c r="D199" i="7"/>
  <c r="D139" i="7"/>
  <c r="AD164" i="7"/>
  <c r="BJ143" i="7"/>
  <c r="M180" i="7"/>
  <c r="BJ185" i="7"/>
  <c r="M203" i="7"/>
  <c r="G150" i="7"/>
  <c r="BZ145" i="7"/>
  <c r="M139" i="7"/>
  <c r="M199" i="7"/>
  <c r="G149" i="7"/>
  <c r="AL139" i="7"/>
  <c r="AD168" i="7"/>
  <c r="M151" i="7"/>
  <c r="AD188" i="7"/>
  <c r="BZ205" i="7"/>
  <c r="BZ179" i="7"/>
  <c r="D156" i="7"/>
  <c r="BV182" i="7"/>
  <c r="AT187" i="7"/>
  <c r="BE205" i="7"/>
  <c r="AD152" i="7"/>
  <c r="BZ157" i="7"/>
  <c r="G206" i="7"/>
  <c r="BV206" i="7"/>
  <c r="Y194" i="7"/>
  <c r="AP163" i="7"/>
  <c r="BV158" i="7"/>
  <c r="AW171" i="7"/>
  <c r="G162" i="7"/>
  <c r="AX192" i="7"/>
  <c r="BZ189" i="7"/>
  <c r="D186" i="7"/>
  <c r="BE181" i="7"/>
  <c r="AD180" i="7"/>
  <c r="BE192" i="7"/>
  <c r="D163" i="7"/>
  <c r="BZ153" i="7"/>
  <c r="M152" i="7"/>
  <c r="AP188" i="7"/>
  <c r="AW183" i="7"/>
  <c r="AX206" i="7"/>
  <c r="AX194" i="7"/>
  <c r="BZ143" i="7"/>
  <c r="D145" i="7"/>
  <c r="D166" i="7"/>
  <c r="AW147" i="7"/>
  <c r="AX204" i="7"/>
  <c r="AT175" i="7"/>
  <c r="J159" i="7"/>
  <c r="BZ152" i="7"/>
  <c r="AP152" i="7"/>
  <c r="AX146" i="7"/>
  <c r="AT163" i="7"/>
  <c r="D162" i="7"/>
  <c r="D190" i="7"/>
  <c r="D174" i="7"/>
  <c r="AD171" i="7"/>
  <c r="AP202" i="7"/>
  <c r="D205" i="7"/>
  <c r="Y170" i="7"/>
  <c r="AL151" i="7"/>
  <c r="AX156" i="7"/>
  <c r="AD140" i="7"/>
  <c r="D142" i="7"/>
  <c r="BZ200" i="7"/>
  <c r="D198" i="7"/>
  <c r="AP190" i="7"/>
  <c r="AD151" i="7"/>
  <c r="AX155" i="7"/>
  <c r="AD159" i="7"/>
  <c r="BZ155" i="7"/>
  <c r="AP154" i="7"/>
  <c r="BJ156" i="7"/>
  <c r="AD165" i="7"/>
  <c r="BJ142" i="7"/>
  <c r="AL158" i="7"/>
  <c r="G146" i="7"/>
  <c r="J137" i="7"/>
  <c r="AD204" i="7"/>
  <c r="AP200" i="7"/>
  <c r="BZ188" i="7"/>
  <c r="AT205" i="7"/>
  <c r="D187" i="7"/>
  <c r="J184" i="7"/>
  <c r="BZ177" i="7"/>
  <c r="AD182" i="7"/>
  <c r="Y178" i="7"/>
  <c r="AP176" i="7"/>
  <c r="J181" i="7"/>
  <c r="M172" i="7"/>
  <c r="BZ181" i="7"/>
  <c r="D178" i="7"/>
  <c r="M177" i="7"/>
  <c r="AX168" i="7"/>
  <c r="AT174" i="7"/>
  <c r="BZ161" i="7"/>
  <c r="AL173" i="7"/>
  <c r="BE204" i="7"/>
  <c r="AD199" i="7"/>
  <c r="Y152" i="7"/>
  <c r="BZ165" i="7"/>
  <c r="G176" i="7"/>
  <c r="AP187" i="7"/>
  <c r="Y173" i="7"/>
  <c r="AD174" i="7"/>
  <c r="M140" i="7"/>
  <c r="BJ178" i="7"/>
  <c r="G190" i="7"/>
  <c r="G197" i="7"/>
  <c r="BJ173" i="7"/>
  <c r="Y180" i="7"/>
  <c r="G166" i="7"/>
  <c r="G188" i="7"/>
  <c r="AD183" i="7"/>
  <c r="BZ203" i="7"/>
  <c r="G164" i="7"/>
  <c r="AP151" i="7"/>
  <c r="AP139" i="7"/>
  <c r="AP164" i="7"/>
  <c r="D150" i="7"/>
  <c r="AD156" i="7"/>
  <c r="AD207" i="7"/>
  <c r="Y158" i="7"/>
  <c r="J171" i="7"/>
  <c r="J147" i="7"/>
  <c r="BV170" i="7"/>
  <c r="BZ164" i="7"/>
  <c r="AW207" i="7"/>
  <c r="BZ201" i="7"/>
  <c r="D192" i="7"/>
  <c r="J207" i="7"/>
  <c r="D193" i="7"/>
  <c r="AP166" i="7"/>
  <c r="BE145" i="7"/>
  <c r="D151" i="7"/>
  <c r="D202" i="7"/>
  <c r="AW195" i="7"/>
  <c r="G194" i="7"/>
  <c r="AP178" i="7"/>
  <c r="AL187" i="7"/>
  <c r="AP175" i="7"/>
  <c r="G186" i="7"/>
  <c r="G174" i="7"/>
  <c r="BE168" i="7"/>
  <c r="BE156" i="7"/>
  <c r="BJ161" i="7"/>
  <c r="M176" i="7"/>
  <c r="M200" i="7"/>
  <c r="BJ137" i="7"/>
  <c r="BE172" i="7"/>
  <c r="AD150" i="7"/>
  <c r="Y136" i="7"/>
  <c r="BW148" i="7"/>
  <c r="BJ149" i="7"/>
  <c r="AT179" i="7"/>
  <c r="AX182" i="7"/>
  <c r="BE180" i="7"/>
  <c r="Y172" i="7"/>
  <c r="Y196" i="7"/>
  <c r="M188" i="7"/>
  <c r="Y160" i="7"/>
  <c r="AA160" i="7"/>
  <c r="Y148" i="7"/>
  <c r="J175" i="7"/>
  <c r="F148" i="7"/>
  <c r="AX173" i="7"/>
  <c r="BJ187" i="7"/>
  <c r="BV183" i="7"/>
  <c r="AL177" i="7"/>
  <c r="L197" i="7"/>
  <c r="AT188" i="7"/>
  <c r="F172" i="7"/>
  <c r="D195" i="7"/>
  <c r="L173" i="7"/>
  <c r="F160" i="7"/>
  <c r="AT141" i="7"/>
  <c r="L137" i="7"/>
  <c r="L185" i="7"/>
  <c r="X204" i="7"/>
  <c r="X144" i="7"/>
  <c r="X180" i="7"/>
  <c r="X156" i="7"/>
  <c r="X168" i="7"/>
  <c r="X192" i="7"/>
  <c r="AY160" i="7"/>
  <c r="AY136" i="7"/>
  <c r="AY196" i="7"/>
  <c r="AY148" i="7"/>
  <c r="AY172" i="7"/>
  <c r="AY184" i="7"/>
  <c r="W145" i="7"/>
  <c r="W181" i="7"/>
  <c r="W193" i="7"/>
  <c r="W157" i="7"/>
  <c r="W169" i="7"/>
  <c r="W205" i="7"/>
  <c r="BS199" i="7"/>
  <c r="BS151" i="7"/>
  <c r="BS139" i="7"/>
  <c r="BS163" i="7"/>
  <c r="BS187" i="7"/>
  <c r="BS175" i="7"/>
  <c r="AT164" i="7"/>
  <c r="J188" i="7"/>
  <c r="BE175" i="7"/>
  <c r="M186" i="7"/>
  <c r="AX207" i="7"/>
  <c r="AX171" i="7"/>
  <c r="J142" i="7"/>
  <c r="BE151" i="7"/>
  <c r="AL140" i="7"/>
  <c r="AL152" i="7"/>
  <c r="AX195" i="7"/>
  <c r="J151" i="7"/>
  <c r="M171" i="7"/>
  <c r="Y155" i="7"/>
  <c r="AX137" i="7"/>
  <c r="AT200" i="7"/>
  <c r="BE199" i="7"/>
  <c r="AL176" i="7"/>
  <c r="BZ178" i="7"/>
  <c r="J206" i="7"/>
  <c r="J155" i="7"/>
  <c r="Y145" i="7"/>
  <c r="J164" i="7"/>
  <c r="AX169" i="7"/>
  <c r="D143" i="7"/>
  <c r="J158" i="7"/>
  <c r="Y203" i="7"/>
  <c r="J178" i="7"/>
  <c r="AX185" i="7"/>
  <c r="AT165" i="7"/>
  <c r="AL189" i="7"/>
  <c r="G201" i="7"/>
  <c r="BC169" i="7"/>
  <c r="BC181" i="7"/>
  <c r="BC157" i="7"/>
  <c r="BC145" i="7"/>
  <c r="BC205" i="7"/>
  <c r="BC193" i="7"/>
  <c r="BC207" i="7"/>
  <c r="BC195" i="7"/>
  <c r="BC147" i="7"/>
  <c r="BC171" i="7"/>
  <c r="BC159" i="7"/>
  <c r="BC183" i="7"/>
  <c r="BO143" i="7"/>
  <c r="BO191" i="7"/>
  <c r="BO167" i="7"/>
  <c r="BO203" i="7"/>
  <c r="BO155" i="7"/>
  <c r="BO179" i="7"/>
  <c r="BW160" i="7"/>
  <c r="BW136" i="7"/>
  <c r="BW184" i="7"/>
  <c r="BW172" i="7"/>
  <c r="AM157" i="7"/>
  <c r="AM145" i="7"/>
  <c r="AM193" i="7"/>
  <c r="AM169" i="7"/>
  <c r="AM205" i="7"/>
  <c r="AM181" i="7"/>
  <c r="BS136" i="7"/>
  <c r="BS160" i="7"/>
  <c r="BS196" i="7"/>
  <c r="BS148" i="7"/>
  <c r="BS172" i="7"/>
  <c r="BS184" i="7"/>
  <c r="BG191" i="7"/>
  <c r="BG203" i="7"/>
  <c r="BG155" i="7"/>
  <c r="BG167" i="7"/>
  <c r="BG143" i="7"/>
  <c r="BG179" i="7"/>
  <c r="AA196" i="7"/>
  <c r="AA148" i="7"/>
  <c r="AA172" i="7"/>
  <c r="AA184" i="7"/>
  <c r="BO201" i="7"/>
  <c r="BO141" i="7"/>
  <c r="BO177" i="7"/>
  <c r="BO189" i="7"/>
  <c r="BO153" i="7"/>
  <c r="BO165" i="7"/>
  <c r="W196" i="7"/>
  <c r="W148" i="7"/>
  <c r="W136" i="7"/>
  <c r="W160" i="7"/>
  <c r="W172" i="7"/>
  <c r="W184" i="7"/>
  <c r="AY203" i="7"/>
  <c r="AY155" i="7"/>
  <c r="AY167" i="7"/>
  <c r="AY179" i="7"/>
  <c r="AY191" i="7"/>
  <c r="AY143" i="7"/>
  <c r="G161" i="7"/>
  <c r="G185" i="7"/>
  <c r="G137" i="7"/>
  <c r="BC196" i="7"/>
  <c r="BC148" i="7"/>
  <c r="BC136" i="7"/>
  <c r="BC172" i="7"/>
  <c r="BC160" i="7"/>
  <c r="BC184" i="7"/>
  <c r="O148" i="7"/>
  <c r="O160" i="7"/>
  <c r="O136" i="7"/>
  <c r="O196" i="7"/>
  <c r="O184" i="7"/>
  <c r="O172" i="7"/>
  <c r="BO148" i="7"/>
  <c r="BO160" i="7"/>
  <c r="BO136" i="7"/>
  <c r="BO172" i="7"/>
  <c r="BO184" i="7"/>
  <c r="BO196" i="7"/>
  <c r="AX165" i="7"/>
  <c r="AX141" i="7"/>
  <c r="AX201" i="7"/>
  <c r="AX189" i="7"/>
  <c r="AX177" i="7"/>
  <c r="AX153" i="7"/>
  <c r="BE163" i="7"/>
  <c r="Y191" i="7"/>
  <c r="D191" i="7"/>
  <c r="AT176" i="7"/>
  <c r="J182" i="7"/>
  <c r="BE202" i="7"/>
  <c r="BZ142" i="7"/>
  <c r="BZ190" i="7"/>
  <c r="BE166" i="7"/>
  <c r="Y169" i="7"/>
  <c r="G153" i="7"/>
  <c r="AT201" i="7"/>
  <c r="AL153" i="7"/>
  <c r="D203" i="7"/>
  <c r="AT189" i="7"/>
  <c r="AT177" i="7"/>
  <c r="Y181" i="7"/>
  <c r="M183" i="7"/>
  <c r="AX197" i="7"/>
  <c r="AL201" i="7"/>
  <c r="J187" i="7"/>
  <c r="AI153" i="7"/>
  <c r="AI165" i="7"/>
  <c r="AI189" i="7"/>
  <c r="AI141" i="7"/>
  <c r="AI201" i="7"/>
  <c r="AI177" i="7"/>
  <c r="W207" i="7"/>
  <c r="W195" i="7"/>
  <c r="W159" i="7"/>
  <c r="W147" i="7"/>
  <c r="W171" i="7"/>
  <c r="W183" i="7"/>
  <c r="AI143" i="7"/>
  <c r="AI191" i="7"/>
  <c r="AI155" i="7"/>
  <c r="AI167" i="7"/>
  <c r="AI203" i="7"/>
  <c r="AI179" i="7"/>
  <c r="AV196" i="7"/>
  <c r="AV160" i="7"/>
  <c r="AV136" i="7"/>
  <c r="AV172" i="7"/>
  <c r="S177" i="7"/>
  <c r="S153" i="7"/>
  <c r="S165" i="7"/>
  <c r="S189" i="7"/>
  <c r="S201" i="7"/>
  <c r="S141" i="7"/>
  <c r="AU159" i="7"/>
  <c r="AU183" i="7"/>
  <c r="AU195" i="7"/>
  <c r="AU171" i="7"/>
  <c r="AU147" i="7"/>
  <c r="AU207" i="7"/>
  <c r="AA191" i="7"/>
  <c r="AA143" i="7"/>
  <c r="AA155" i="7"/>
  <c r="AA203" i="7"/>
  <c r="AA179" i="7"/>
  <c r="AA167" i="7"/>
  <c r="BL196" i="7"/>
  <c r="BL148" i="7"/>
  <c r="BL172" i="7"/>
  <c r="BL160" i="7"/>
  <c r="AU137" i="7"/>
  <c r="AU161" i="7"/>
  <c r="AU197" i="7"/>
  <c r="AU185" i="7"/>
  <c r="AU173" i="7"/>
  <c r="AU149" i="7"/>
  <c r="BS159" i="7"/>
  <c r="BS147" i="7"/>
  <c r="BS171" i="7"/>
  <c r="BS207" i="7"/>
  <c r="BS183" i="7"/>
  <c r="BS195" i="7"/>
  <c r="S203" i="7"/>
  <c r="S179" i="7"/>
  <c r="S191" i="7"/>
  <c r="S155" i="7"/>
  <c r="S143" i="7"/>
  <c r="S167" i="7"/>
  <c r="AQ196" i="7"/>
  <c r="AQ148" i="7"/>
  <c r="AQ136" i="7"/>
  <c r="AQ184" i="7"/>
  <c r="AQ172" i="7"/>
  <c r="G154" i="7"/>
  <c r="G142" i="7"/>
  <c r="G178" i="7"/>
  <c r="BK196" i="7"/>
  <c r="BK136" i="7"/>
  <c r="BK184" i="7"/>
  <c r="BK148" i="7"/>
  <c r="BK160" i="7"/>
  <c r="BK172" i="7"/>
  <c r="AM139" i="7"/>
  <c r="AM199" i="7"/>
  <c r="AM163" i="7"/>
  <c r="AM187" i="7"/>
  <c r="AM151" i="7"/>
  <c r="AM175" i="7"/>
  <c r="AV192" i="7"/>
  <c r="AV168" i="7"/>
  <c r="AV204" i="7"/>
  <c r="AV156" i="7"/>
  <c r="AV180" i="7"/>
  <c r="AV144" i="7"/>
  <c r="W163" i="7"/>
  <c r="W175" i="7"/>
  <c r="W199" i="7"/>
  <c r="W151" i="7"/>
  <c r="W187" i="7"/>
  <c r="W139" i="7"/>
  <c r="BT156" i="7"/>
  <c r="BT168" i="7"/>
  <c r="BT192" i="7"/>
  <c r="BT144" i="7"/>
  <c r="BT180" i="7"/>
  <c r="BT204" i="7"/>
  <c r="AX147" i="7"/>
  <c r="J146" i="7"/>
  <c r="D179" i="7"/>
  <c r="J179" i="7"/>
  <c r="AX149" i="7"/>
  <c r="J154" i="7"/>
  <c r="BE167" i="7"/>
  <c r="J170" i="7"/>
  <c r="M147" i="7"/>
  <c r="BE143" i="7"/>
  <c r="G189" i="7"/>
  <c r="AX205" i="7"/>
  <c r="Y193" i="7"/>
  <c r="M198" i="7"/>
  <c r="J191" i="7"/>
  <c r="AL164" i="7"/>
  <c r="G141" i="7"/>
  <c r="BZ166" i="7"/>
  <c r="AX145" i="7"/>
  <c r="M207" i="7"/>
  <c r="BE203" i="7"/>
  <c r="AX193" i="7"/>
  <c r="G177" i="7"/>
  <c r="AX181" i="7"/>
  <c r="BE178" i="7"/>
  <c r="J176" i="7"/>
  <c r="Y179" i="7"/>
  <c r="BE179" i="7"/>
  <c r="M174" i="7"/>
  <c r="AI136" i="7"/>
  <c r="AI196" i="7"/>
  <c r="AI160" i="7"/>
  <c r="AI148" i="7"/>
  <c r="AI172" i="7"/>
  <c r="AI184" i="7"/>
  <c r="BD144" i="7"/>
  <c r="BD204" i="7"/>
  <c r="BD156" i="7"/>
  <c r="BD168" i="7"/>
  <c r="BD192" i="7"/>
  <c r="BD180" i="7"/>
  <c r="AB164" i="7"/>
  <c r="AB152" i="7"/>
  <c r="AB140" i="7"/>
  <c r="AB176" i="7"/>
  <c r="AB200" i="7"/>
  <c r="AB188" i="7"/>
  <c r="BK137" i="7"/>
  <c r="BK197" i="7"/>
  <c r="BK185" i="7"/>
  <c r="BK173" i="7"/>
  <c r="BK149" i="7"/>
  <c r="BK161" i="7"/>
  <c r="O171" i="7"/>
  <c r="O195" i="7"/>
  <c r="O183" i="7"/>
  <c r="O147" i="7"/>
  <c r="O207" i="7"/>
  <c r="O159" i="7"/>
  <c r="BX152" i="7"/>
  <c r="BX200" i="7"/>
  <c r="BX164" i="7"/>
  <c r="BX188" i="7"/>
  <c r="BX140" i="7"/>
  <c r="BX176" i="7"/>
  <c r="AE136" i="7"/>
  <c r="AE196" i="7"/>
  <c r="AE160" i="7"/>
  <c r="AE148" i="7"/>
  <c r="AE184" i="7"/>
  <c r="AE172" i="7"/>
  <c r="K148" i="7"/>
  <c r="K196" i="7"/>
  <c r="K136" i="7"/>
  <c r="K184" i="7"/>
  <c r="K160" i="7"/>
  <c r="K172" i="7"/>
  <c r="AM207" i="7"/>
  <c r="AM183" i="7"/>
  <c r="AM195" i="7"/>
  <c r="AM171" i="7"/>
  <c r="AM159" i="7"/>
  <c r="AM147" i="7"/>
  <c r="BH140" i="7"/>
  <c r="BH200" i="7"/>
  <c r="BH164" i="7"/>
  <c r="BH188" i="7"/>
  <c r="BH152" i="7"/>
  <c r="BH176" i="7"/>
  <c r="P160" i="7"/>
  <c r="P196" i="7"/>
  <c r="P136" i="7"/>
  <c r="P148" i="7"/>
  <c r="P172" i="7"/>
  <c r="G196" i="7"/>
  <c r="G148" i="7"/>
  <c r="G136" i="7"/>
  <c r="G160" i="7"/>
  <c r="G172" i="7"/>
  <c r="G184" i="7"/>
  <c r="AL169" i="7"/>
  <c r="AL145" i="7"/>
  <c r="AL157" i="7"/>
  <c r="AZ142" i="7"/>
  <c r="AZ190" i="7"/>
  <c r="AZ166" i="7"/>
  <c r="AZ202" i="7"/>
  <c r="AZ178" i="7"/>
  <c r="AZ154" i="7"/>
  <c r="BX150" i="7"/>
  <c r="BX198" i="7"/>
  <c r="BX174" i="7"/>
  <c r="BX138" i="7"/>
  <c r="BX162" i="7"/>
  <c r="BX186" i="7"/>
  <c r="BT193" i="7"/>
  <c r="BT169" i="7"/>
  <c r="BT181" i="7"/>
  <c r="BT205" i="7"/>
  <c r="BT157" i="7"/>
  <c r="BT145" i="7"/>
  <c r="BC146" i="7"/>
  <c r="BC206" i="7"/>
  <c r="BC194" i="7"/>
  <c r="BC182" i="7"/>
  <c r="BC158" i="7"/>
  <c r="BC170" i="7"/>
  <c r="X143" i="7"/>
  <c r="X191" i="7"/>
  <c r="X179" i="7"/>
  <c r="X167" i="7"/>
  <c r="X155" i="7"/>
  <c r="X203" i="7"/>
  <c r="BT163" i="7"/>
  <c r="BT151" i="7"/>
  <c r="BT187" i="7"/>
  <c r="BT199" i="7"/>
  <c r="BT175" i="7"/>
  <c r="BT139" i="7"/>
  <c r="BS174" i="7"/>
  <c r="BS150" i="7"/>
  <c r="BS138" i="7"/>
  <c r="BS186" i="7"/>
  <c r="BS198" i="7"/>
  <c r="BS162" i="7"/>
  <c r="BW183" i="7"/>
  <c r="BW207" i="7"/>
  <c r="BW195" i="7"/>
  <c r="BW159" i="7"/>
  <c r="BW147" i="7"/>
  <c r="BW171" i="7"/>
  <c r="BT200" i="7"/>
  <c r="BT152" i="7"/>
  <c r="BT188" i="7"/>
  <c r="BT176" i="7"/>
  <c r="BT140" i="7"/>
  <c r="BT164" i="7"/>
  <c r="AY199" i="7"/>
  <c r="AY163" i="7"/>
  <c r="AY139" i="7"/>
  <c r="AY175" i="7"/>
  <c r="AY187" i="7"/>
  <c r="AY151" i="7"/>
  <c r="T184" i="7"/>
  <c r="T172" i="7"/>
  <c r="T196" i="7"/>
  <c r="T136" i="7"/>
  <c r="T148" i="7"/>
  <c r="T160" i="7"/>
  <c r="W192" i="7"/>
  <c r="W156" i="7"/>
  <c r="W180" i="7"/>
  <c r="W204" i="7"/>
  <c r="W144" i="7"/>
  <c r="W168" i="7"/>
  <c r="AI200" i="7"/>
  <c r="AI140" i="7"/>
  <c r="AI152" i="7"/>
  <c r="AI164" i="7"/>
  <c r="AI176" i="7"/>
  <c r="AI188" i="7"/>
  <c r="AB146" i="7"/>
  <c r="AB206" i="7"/>
  <c r="AB182" i="7"/>
  <c r="AB158" i="7"/>
  <c r="AB194" i="7"/>
  <c r="AB170" i="7"/>
  <c r="P156" i="7"/>
  <c r="P204" i="7"/>
  <c r="P192" i="7"/>
  <c r="P168" i="7"/>
  <c r="P144" i="7"/>
  <c r="P180" i="7"/>
  <c r="AB202" i="7"/>
  <c r="AB178" i="7"/>
  <c r="AB166" i="7"/>
  <c r="AB190" i="7"/>
  <c r="AB142" i="7"/>
  <c r="AB154" i="7"/>
  <c r="BT150" i="7"/>
  <c r="BT138" i="7"/>
  <c r="BT198" i="7"/>
  <c r="BT174" i="7"/>
  <c r="BT186" i="7"/>
  <c r="BT162" i="7"/>
  <c r="AY161" i="7"/>
  <c r="AY137" i="7"/>
  <c r="AY185" i="7"/>
  <c r="AY149" i="7"/>
  <c r="AY197" i="7"/>
  <c r="AY173" i="7"/>
  <c r="BD193" i="7"/>
  <c r="BD157" i="7"/>
  <c r="BD145" i="7"/>
  <c r="BD181" i="7"/>
  <c r="BD205" i="7"/>
  <c r="BD169" i="7"/>
  <c r="AR141" i="7"/>
  <c r="AR165" i="7"/>
  <c r="AR177" i="7"/>
  <c r="AR153" i="7"/>
  <c r="AR201" i="7"/>
  <c r="AR189" i="7"/>
  <c r="BO170" i="7"/>
  <c r="BO158" i="7"/>
  <c r="BO206" i="7"/>
  <c r="BO194" i="7"/>
  <c r="BO182" i="7"/>
  <c r="BO146" i="7"/>
  <c r="BP143" i="7"/>
  <c r="BP155" i="7"/>
  <c r="BP203" i="7"/>
  <c r="BP191" i="7"/>
  <c r="BP179" i="7"/>
  <c r="BP167" i="7"/>
  <c r="BO202" i="7"/>
  <c r="BO190" i="7"/>
  <c r="BO178" i="7"/>
  <c r="BO166" i="7"/>
  <c r="BO154" i="7"/>
  <c r="BO142" i="7"/>
  <c r="BP175" i="7"/>
  <c r="BP163" i="7"/>
  <c r="BP151" i="7"/>
  <c r="BP187" i="7"/>
  <c r="BP199" i="7"/>
  <c r="BP139" i="7"/>
  <c r="BO198" i="7"/>
  <c r="BO162" i="7"/>
  <c r="BO150" i="7"/>
  <c r="BO138" i="7"/>
  <c r="BO174" i="7"/>
  <c r="BO186" i="7"/>
  <c r="BX171" i="7"/>
  <c r="BX159" i="7"/>
  <c r="BX147" i="7"/>
  <c r="BX183" i="7"/>
  <c r="BX207" i="7"/>
  <c r="BX195" i="7"/>
  <c r="BP204" i="7"/>
  <c r="BP192" i="7"/>
  <c r="BP168" i="7"/>
  <c r="BP144" i="7"/>
  <c r="BP180" i="7"/>
  <c r="BP156" i="7"/>
  <c r="BP200" i="7"/>
  <c r="BP164" i="7"/>
  <c r="BP152" i="7"/>
  <c r="BP188" i="7"/>
  <c r="BP140" i="7"/>
  <c r="BP176" i="7"/>
  <c r="AU187" i="7"/>
  <c r="AU175" i="7"/>
  <c r="AU199" i="7"/>
  <c r="AU139" i="7"/>
  <c r="AU163" i="7"/>
  <c r="AU151" i="7"/>
  <c r="AJ184" i="7"/>
  <c r="AJ136" i="7"/>
  <c r="AJ148" i="7"/>
  <c r="AJ172" i="7"/>
  <c r="AJ196" i="7"/>
  <c r="AJ160" i="7"/>
  <c r="S204" i="7"/>
  <c r="S168" i="7"/>
  <c r="S144" i="7"/>
  <c r="S180" i="7"/>
  <c r="S192" i="7"/>
  <c r="S156" i="7"/>
  <c r="AE140" i="7"/>
  <c r="AE188" i="7"/>
  <c r="AE200" i="7"/>
  <c r="AE164" i="7"/>
  <c r="AE176" i="7"/>
  <c r="AE152" i="7"/>
  <c r="BD142" i="7"/>
  <c r="BD166" i="7"/>
  <c r="BD202" i="7"/>
  <c r="BD178" i="7"/>
  <c r="BD154" i="7"/>
  <c r="BD190" i="7"/>
  <c r="AN156" i="7"/>
  <c r="AN180" i="7"/>
  <c r="AN204" i="7"/>
  <c r="AN192" i="7"/>
  <c r="AN144" i="7"/>
  <c r="AN168" i="7"/>
  <c r="BL158" i="7"/>
  <c r="BL194" i="7"/>
  <c r="BL146" i="7"/>
  <c r="BL182" i="7"/>
  <c r="BL170" i="7"/>
  <c r="BL206" i="7"/>
  <c r="AQ205" i="7"/>
  <c r="AQ181" i="7"/>
  <c r="AQ169" i="7"/>
  <c r="AQ145" i="7"/>
  <c r="AQ157" i="7"/>
  <c r="AQ193" i="7"/>
  <c r="T166" i="7"/>
  <c r="T142" i="7"/>
  <c r="T190" i="7"/>
  <c r="T154" i="7"/>
  <c r="T202" i="7"/>
  <c r="T178" i="7"/>
  <c r="BL162" i="7"/>
  <c r="BL186" i="7"/>
  <c r="BL150" i="7"/>
  <c r="BL138" i="7"/>
  <c r="BL174" i="7"/>
  <c r="BL198" i="7"/>
  <c r="AQ149" i="7"/>
  <c r="AQ197" i="7"/>
  <c r="AQ173" i="7"/>
  <c r="AQ137" i="7"/>
  <c r="AQ185" i="7"/>
  <c r="AQ161" i="7"/>
  <c r="AZ205" i="7"/>
  <c r="AZ157" i="7"/>
  <c r="AZ181" i="7"/>
  <c r="AZ193" i="7"/>
  <c r="AZ145" i="7"/>
  <c r="AZ169" i="7"/>
  <c r="AN189" i="7"/>
  <c r="AN165" i="7"/>
  <c r="AN177" i="7"/>
  <c r="AN201" i="7"/>
  <c r="AN141" i="7"/>
  <c r="AN153" i="7"/>
  <c r="AV149" i="7"/>
  <c r="AV185" i="7"/>
  <c r="AV197" i="7"/>
  <c r="AV137" i="7"/>
  <c r="AV161" i="7"/>
  <c r="AV173" i="7"/>
  <c r="AE170" i="7"/>
  <c r="AE206" i="7"/>
  <c r="AE194" i="7"/>
  <c r="AE182" i="7"/>
  <c r="AE158" i="7"/>
  <c r="AE146" i="7"/>
  <c r="AF167" i="7"/>
  <c r="AF203" i="7"/>
  <c r="AF191" i="7"/>
  <c r="AF179" i="7"/>
  <c r="AF155" i="7"/>
  <c r="AF143" i="7"/>
  <c r="AE142" i="7"/>
  <c r="AE166" i="7"/>
  <c r="AE202" i="7"/>
  <c r="AE154" i="7"/>
  <c r="AE190" i="7"/>
  <c r="AE178" i="7"/>
  <c r="AF139" i="7"/>
  <c r="AF199" i="7"/>
  <c r="AF163" i="7"/>
  <c r="AF175" i="7"/>
  <c r="AF151" i="7"/>
  <c r="AF187" i="7"/>
  <c r="AE162" i="7"/>
  <c r="AE150" i="7"/>
  <c r="AE186" i="7"/>
  <c r="AE198" i="7"/>
  <c r="AE174" i="7"/>
  <c r="AE138" i="7"/>
  <c r="BG171" i="7"/>
  <c r="BG183" i="7"/>
  <c r="BG147" i="7"/>
  <c r="BG207" i="7"/>
  <c r="BG195" i="7"/>
  <c r="BG159" i="7"/>
  <c r="BC167" i="7"/>
  <c r="BC143" i="7"/>
  <c r="BC179" i="7"/>
  <c r="BC203" i="7"/>
  <c r="BC191" i="7"/>
  <c r="BC155" i="7"/>
  <c r="T200" i="7"/>
  <c r="T164" i="7"/>
  <c r="T152" i="7"/>
  <c r="T140" i="7"/>
  <c r="T176" i="7"/>
  <c r="T188" i="7"/>
  <c r="BT172" i="7"/>
  <c r="BT136" i="7"/>
  <c r="BT196" i="7"/>
  <c r="BT148" i="7"/>
  <c r="BT160" i="7"/>
  <c r="BT184" i="7"/>
  <c r="AJ205" i="7"/>
  <c r="AJ145" i="7"/>
  <c r="AJ157" i="7"/>
  <c r="AJ181" i="7"/>
  <c r="AJ193" i="7"/>
  <c r="AJ169" i="7"/>
  <c r="BX141" i="7"/>
  <c r="BX177" i="7"/>
  <c r="BX153" i="7"/>
  <c r="BX201" i="7"/>
  <c r="BX165" i="7"/>
  <c r="BX189" i="7"/>
  <c r="BH173" i="7"/>
  <c r="BH197" i="7"/>
  <c r="BH149" i="7"/>
  <c r="BH185" i="7"/>
  <c r="BH161" i="7"/>
  <c r="BH137" i="7"/>
  <c r="T186" i="7"/>
  <c r="T150" i="7"/>
  <c r="T138" i="7"/>
  <c r="T198" i="7"/>
  <c r="T174" i="7"/>
  <c r="T162" i="7"/>
  <c r="AR164" i="7"/>
  <c r="AR188" i="7"/>
  <c r="AR176" i="7"/>
  <c r="AR200" i="7"/>
  <c r="AR140" i="7"/>
  <c r="AR152" i="7"/>
  <c r="P146" i="7"/>
  <c r="P194" i="7"/>
  <c r="P170" i="7"/>
  <c r="P158" i="7"/>
  <c r="P206" i="7"/>
  <c r="P182" i="7"/>
  <c r="BH166" i="7"/>
  <c r="BH202" i="7"/>
  <c r="BH178" i="7"/>
  <c r="BH154" i="7"/>
  <c r="BH190" i="7"/>
  <c r="BH142" i="7"/>
  <c r="AM165" i="7"/>
  <c r="AM141" i="7"/>
  <c r="AM201" i="7"/>
  <c r="AM177" i="7"/>
  <c r="AM153" i="7"/>
  <c r="AM189" i="7"/>
  <c r="P162" i="7"/>
  <c r="P138" i="7"/>
  <c r="P150" i="7"/>
  <c r="P186" i="7"/>
  <c r="P198" i="7"/>
  <c r="P174" i="7"/>
  <c r="AN207" i="7"/>
  <c r="AN195" i="7"/>
  <c r="AN183" i="7"/>
  <c r="AN147" i="7"/>
  <c r="AN159" i="7"/>
  <c r="AN171" i="7"/>
  <c r="AI204" i="7"/>
  <c r="AI168" i="7"/>
  <c r="AI144" i="7"/>
  <c r="AI180" i="7"/>
  <c r="AI192" i="7"/>
  <c r="AI156" i="7"/>
  <c r="AM164" i="7"/>
  <c r="AM188" i="7"/>
  <c r="AM140" i="7"/>
  <c r="AM176" i="7"/>
  <c r="AM200" i="7"/>
  <c r="AM152" i="7"/>
  <c r="BG146" i="7"/>
  <c r="BG194" i="7"/>
  <c r="BG158" i="7"/>
  <c r="BG182" i="7"/>
  <c r="BG170" i="7"/>
  <c r="BG206" i="7"/>
  <c r="BH167" i="7"/>
  <c r="BH143" i="7"/>
  <c r="BH155" i="7"/>
  <c r="BH203" i="7"/>
  <c r="BH191" i="7"/>
  <c r="BH179" i="7"/>
  <c r="BG166" i="7"/>
  <c r="BG142" i="7"/>
  <c r="BG154" i="7"/>
  <c r="BG202" i="7"/>
  <c r="BG190" i="7"/>
  <c r="BG178" i="7"/>
  <c r="BH163" i="7"/>
  <c r="BH139" i="7"/>
  <c r="BH187" i="7"/>
  <c r="BH199" i="7"/>
  <c r="BH151" i="7"/>
  <c r="BH175" i="7"/>
  <c r="BG162" i="7"/>
  <c r="BG150" i="7"/>
  <c r="BG186" i="7"/>
  <c r="BG138" i="7"/>
  <c r="BG198" i="7"/>
  <c r="BG174" i="7"/>
  <c r="C153" i="7"/>
  <c r="C165" i="7"/>
  <c r="C201" i="7"/>
  <c r="C177" i="7"/>
  <c r="C141" i="7"/>
  <c r="C189" i="7"/>
  <c r="T204" i="7"/>
  <c r="T192" i="7"/>
  <c r="T144" i="7"/>
  <c r="T156" i="7"/>
  <c r="T180" i="7"/>
  <c r="T168" i="7"/>
  <c r="AJ200" i="7"/>
  <c r="AJ152" i="7"/>
  <c r="AJ140" i="7"/>
  <c r="AJ164" i="7"/>
  <c r="AJ176" i="7"/>
  <c r="AJ188" i="7"/>
  <c r="O163" i="7"/>
  <c r="O187" i="7"/>
  <c r="O175" i="7"/>
  <c r="O199" i="7"/>
  <c r="O151" i="7"/>
  <c r="O139" i="7"/>
  <c r="BH181" i="7"/>
  <c r="BH169" i="7"/>
  <c r="BH193" i="7"/>
  <c r="BH205" i="7"/>
  <c r="BH157" i="7"/>
  <c r="BH145" i="7"/>
  <c r="BT165" i="7"/>
  <c r="BT189" i="7"/>
  <c r="BT177" i="7"/>
  <c r="BT201" i="7"/>
  <c r="BT153" i="7"/>
  <c r="BT141" i="7"/>
  <c r="T197" i="7"/>
  <c r="T137" i="7"/>
  <c r="T173" i="7"/>
  <c r="T185" i="7"/>
  <c r="T149" i="7"/>
  <c r="T161" i="7"/>
  <c r="AV147" i="7"/>
  <c r="AV207" i="7"/>
  <c r="AV195" i="7"/>
  <c r="AV183" i="7"/>
  <c r="AV159" i="7"/>
  <c r="AV171" i="7"/>
  <c r="AF166" i="7"/>
  <c r="AF190" i="7"/>
  <c r="AF154" i="7"/>
  <c r="AF202" i="7"/>
  <c r="AF178" i="7"/>
  <c r="AF142" i="7"/>
  <c r="AF150" i="7"/>
  <c r="AF186" i="7"/>
  <c r="AF138" i="7"/>
  <c r="AF162" i="7"/>
  <c r="AF198" i="7"/>
  <c r="AF174" i="7"/>
  <c r="AF157" i="7"/>
  <c r="AF205" i="7"/>
  <c r="AF193" i="7"/>
  <c r="AF169" i="7"/>
  <c r="AF145" i="7"/>
  <c r="AF181" i="7"/>
  <c r="W146" i="7"/>
  <c r="W206" i="7"/>
  <c r="W194" i="7"/>
  <c r="W182" i="7"/>
  <c r="W170" i="7"/>
  <c r="W158" i="7"/>
  <c r="BC190" i="7"/>
  <c r="BC178" i="7"/>
  <c r="BC166" i="7"/>
  <c r="BC142" i="7"/>
  <c r="BC154" i="7"/>
  <c r="BC202" i="7"/>
  <c r="BD163" i="7"/>
  <c r="BD151" i="7"/>
  <c r="BD139" i="7"/>
  <c r="BD187" i="7"/>
  <c r="BD199" i="7"/>
  <c r="BD175" i="7"/>
  <c r="BC162" i="7"/>
  <c r="BC138" i="7"/>
  <c r="BC174" i="7"/>
  <c r="BC150" i="7"/>
  <c r="BC186" i="7"/>
  <c r="BC198" i="7"/>
  <c r="BX180" i="7"/>
  <c r="BX204" i="7"/>
  <c r="BX192" i="7"/>
  <c r="BX156" i="7"/>
  <c r="BX144" i="7"/>
  <c r="BX168" i="7"/>
  <c r="AZ200" i="7"/>
  <c r="AZ140" i="7"/>
  <c r="AZ164" i="7"/>
  <c r="AZ152" i="7"/>
  <c r="AZ176" i="7"/>
  <c r="AZ188" i="7"/>
  <c r="AE151" i="7"/>
  <c r="AE187" i="7"/>
  <c r="AE175" i="7"/>
  <c r="AE199" i="7"/>
  <c r="AE139" i="7"/>
  <c r="AE163" i="7"/>
  <c r="AR169" i="7"/>
  <c r="AR181" i="7"/>
  <c r="AR193" i="7"/>
  <c r="AR205" i="7"/>
  <c r="AR145" i="7"/>
  <c r="AR157" i="7"/>
  <c r="BD189" i="7"/>
  <c r="BD141" i="7"/>
  <c r="BD177" i="7"/>
  <c r="BD201" i="7"/>
  <c r="BD165" i="7"/>
  <c r="BD153" i="7"/>
  <c r="BX173" i="7"/>
  <c r="BX161" i="7"/>
  <c r="BX137" i="7"/>
  <c r="BX197" i="7"/>
  <c r="BX149" i="7"/>
  <c r="BX185" i="7"/>
  <c r="BT166" i="7"/>
  <c r="BT202" i="7"/>
  <c r="BT178" i="7"/>
  <c r="BT154" i="7"/>
  <c r="BT142" i="7"/>
  <c r="BT190" i="7"/>
  <c r="X170" i="7"/>
  <c r="X158" i="7"/>
  <c r="X206" i="7"/>
  <c r="X182" i="7"/>
  <c r="X146" i="7"/>
  <c r="X194" i="7"/>
  <c r="BS153" i="7"/>
  <c r="BS141" i="7"/>
  <c r="BS201" i="7"/>
  <c r="BS177" i="7"/>
  <c r="BS189" i="7"/>
  <c r="BS165" i="7"/>
  <c r="AV138" i="7"/>
  <c r="AV186" i="7"/>
  <c r="AV162" i="7"/>
  <c r="AV198" i="7"/>
  <c r="AV174" i="7"/>
  <c r="AV150" i="7"/>
  <c r="AA161" i="7"/>
  <c r="AA197" i="7"/>
  <c r="AA173" i="7"/>
  <c r="AA149" i="7"/>
  <c r="AA185" i="7"/>
  <c r="AA137" i="7"/>
  <c r="AB145" i="7"/>
  <c r="AB181" i="7"/>
  <c r="AB193" i="7"/>
  <c r="AB205" i="7"/>
  <c r="AB157" i="7"/>
  <c r="AB169" i="7"/>
  <c r="AU188" i="7"/>
  <c r="AU200" i="7"/>
  <c r="AU152" i="7"/>
  <c r="AU164" i="7"/>
  <c r="AU140" i="7"/>
  <c r="AU176" i="7"/>
  <c r="AY146" i="7"/>
  <c r="AY206" i="7"/>
  <c r="AY194" i="7"/>
  <c r="AY182" i="7"/>
  <c r="AY170" i="7"/>
  <c r="AY158" i="7"/>
  <c r="AZ167" i="7"/>
  <c r="AZ203" i="7"/>
  <c r="AZ155" i="7"/>
  <c r="AZ191" i="7"/>
  <c r="AZ179" i="7"/>
  <c r="AZ143" i="7"/>
  <c r="AY202" i="7"/>
  <c r="AY142" i="7"/>
  <c r="AY190" i="7"/>
  <c r="AY178" i="7"/>
  <c r="AY154" i="7"/>
  <c r="AY166" i="7"/>
  <c r="AZ175" i="7"/>
  <c r="AZ139" i="7"/>
  <c r="AZ187" i="7"/>
  <c r="AZ151" i="7"/>
  <c r="AZ163" i="7"/>
  <c r="AZ199" i="7"/>
  <c r="AY198" i="7"/>
  <c r="AY174" i="7"/>
  <c r="AY162" i="7"/>
  <c r="AY150" i="7"/>
  <c r="AY138" i="7"/>
  <c r="AY186" i="7"/>
  <c r="T159" i="7"/>
  <c r="T147" i="7"/>
  <c r="T207" i="7"/>
  <c r="T195" i="7"/>
  <c r="T183" i="7"/>
  <c r="T171" i="7"/>
  <c r="AJ204" i="7"/>
  <c r="AJ192" i="7"/>
  <c r="AJ144" i="7"/>
  <c r="AJ156" i="7"/>
  <c r="AJ168" i="7"/>
  <c r="AJ180" i="7"/>
  <c r="AV152" i="7"/>
  <c r="AV188" i="7"/>
  <c r="AV176" i="7"/>
  <c r="AV200" i="7"/>
  <c r="AV164" i="7"/>
  <c r="AV140" i="7"/>
  <c r="AA139" i="7"/>
  <c r="AA187" i="7"/>
  <c r="AA175" i="7"/>
  <c r="AA199" i="7"/>
  <c r="AA151" i="7"/>
  <c r="AA163" i="7"/>
  <c r="BP205" i="7"/>
  <c r="BP181" i="7"/>
  <c r="BP193" i="7"/>
  <c r="BP169" i="7"/>
  <c r="BP157" i="7"/>
  <c r="BP145" i="7"/>
  <c r="AZ201" i="7"/>
  <c r="AZ177" i="7"/>
  <c r="AZ165" i="7"/>
  <c r="AZ141" i="7"/>
  <c r="AZ189" i="7"/>
  <c r="AZ153" i="7"/>
  <c r="BP197" i="7"/>
  <c r="BP173" i="7"/>
  <c r="BP149" i="7"/>
  <c r="BP161" i="7"/>
  <c r="BP185" i="7"/>
  <c r="BP137" i="7"/>
  <c r="AJ150" i="7"/>
  <c r="AJ186" i="7"/>
  <c r="AJ162" i="7"/>
  <c r="AJ198" i="7"/>
  <c r="AJ174" i="7"/>
  <c r="AJ138" i="7"/>
  <c r="D196" i="7"/>
  <c r="D160" i="7"/>
  <c r="D184" i="7"/>
  <c r="D148" i="7"/>
  <c r="D136" i="7"/>
  <c r="AN158" i="7"/>
  <c r="AN146" i="7"/>
  <c r="AN206" i="7"/>
  <c r="AN182" i="7"/>
  <c r="AN170" i="7"/>
  <c r="AN194" i="7"/>
  <c r="S169" i="7"/>
  <c r="S145" i="7"/>
  <c r="S193" i="7"/>
  <c r="S157" i="7"/>
  <c r="S205" i="7"/>
  <c r="S181" i="7"/>
  <c r="BK165" i="7"/>
  <c r="BK189" i="7"/>
  <c r="BK153" i="7"/>
  <c r="BK141" i="7"/>
  <c r="BK201" i="7"/>
  <c r="BK177" i="7"/>
  <c r="AR162" i="7"/>
  <c r="AR198" i="7"/>
  <c r="AR174" i="7"/>
  <c r="AR138" i="7"/>
  <c r="AR150" i="7"/>
  <c r="AR186" i="7"/>
  <c r="W137" i="7"/>
  <c r="W161" i="7"/>
  <c r="W197" i="7"/>
  <c r="W173" i="7"/>
  <c r="W185" i="7"/>
  <c r="W149" i="7"/>
  <c r="X193" i="7"/>
  <c r="X145" i="7"/>
  <c r="X181" i="7"/>
  <c r="X205" i="7"/>
  <c r="X169" i="7"/>
  <c r="X157" i="7"/>
  <c r="BS188" i="7"/>
  <c r="BS164" i="7"/>
  <c r="BS176" i="7"/>
  <c r="BS200" i="7"/>
  <c r="BS140" i="7"/>
  <c r="BS152" i="7"/>
  <c r="BH147" i="7"/>
  <c r="BH195" i="7"/>
  <c r="BH159" i="7"/>
  <c r="BH171" i="7"/>
  <c r="BH183" i="7"/>
  <c r="BH207" i="7"/>
  <c r="O158" i="7"/>
  <c r="O146" i="7"/>
  <c r="O170" i="7"/>
  <c r="O206" i="7"/>
  <c r="O194" i="7"/>
  <c r="O182" i="7"/>
  <c r="P155" i="7"/>
  <c r="P143" i="7"/>
  <c r="P203" i="7"/>
  <c r="P167" i="7"/>
  <c r="P191" i="7"/>
  <c r="P179" i="7"/>
  <c r="O202" i="7"/>
  <c r="O142" i="7"/>
  <c r="O166" i="7"/>
  <c r="O190" i="7"/>
  <c r="O178" i="7"/>
  <c r="O154" i="7"/>
  <c r="P199" i="7"/>
  <c r="P175" i="7"/>
  <c r="P139" i="7"/>
  <c r="P163" i="7"/>
  <c r="P187" i="7"/>
  <c r="P151" i="7"/>
  <c r="O186" i="7"/>
  <c r="O162" i="7"/>
  <c r="O150" i="7"/>
  <c r="O138" i="7"/>
  <c r="O198" i="7"/>
  <c r="O174" i="7"/>
  <c r="AA183" i="7"/>
  <c r="AA147" i="7"/>
  <c r="AA159" i="7"/>
  <c r="AA207" i="7"/>
  <c r="AA195" i="7"/>
  <c r="AA171" i="7"/>
  <c r="W143" i="7"/>
  <c r="W155" i="7"/>
  <c r="W179" i="7"/>
  <c r="W203" i="7"/>
  <c r="W191" i="7"/>
  <c r="W167" i="7"/>
  <c r="BK187" i="7"/>
  <c r="BK175" i="7"/>
  <c r="BK199" i="7"/>
  <c r="BK163" i="7"/>
  <c r="BK151" i="7"/>
  <c r="BK139" i="7"/>
  <c r="AZ136" i="7"/>
  <c r="AZ148" i="7"/>
  <c r="AZ184" i="7"/>
  <c r="AZ160" i="7"/>
  <c r="AZ172" i="7"/>
  <c r="AZ196" i="7"/>
  <c r="BS192" i="7"/>
  <c r="BS144" i="7"/>
  <c r="BS156" i="7"/>
  <c r="BS168" i="7"/>
  <c r="BS180" i="7"/>
  <c r="BS204" i="7"/>
  <c r="AV153" i="7"/>
  <c r="AV141" i="7"/>
  <c r="AV165" i="7"/>
  <c r="AV201" i="7"/>
  <c r="AV189" i="7"/>
  <c r="AV177" i="7"/>
  <c r="AB173" i="7"/>
  <c r="AB197" i="7"/>
  <c r="AB161" i="7"/>
  <c r="AB137" i="7"/>
  <c r="AB149" i="7"/>
  <c r="AB185" i="7"/>
  <c r="BL171" i="7"/>
  <c r="BL159" i="7"/>
  <c r="BL207" i="7"/>
  <c r="BL195" i="7"/>
  <c r="BL183" i="7"/>
  <c r="BL147" i="7"/>
  <c r="BG169" i="7"/>
  <c r="BG205" i="7"/>
  <c r="BG181" i="7"/>
  <c r="BG157" i="7"/>
  <c r="BG193" i="7"/>
  <c r="BG145" i="7"/>
  <c r="AJ154" i="7"/>
  <c r="AJ190" i="7"/>
  <c r="AJ142" i="7"/>
  <c r="AJ202" i="7"/>
  <c r="AJ178" i="7"/>
  <c r="AJ166" i="7"/>
  <c r="O165" i="7"/>
  <c r="O141" i="7"/>
  <c r="O153" i="7"/>
  <c r="O189" i="7"/>
  <c r="O201" i="7"/>
  <c r="O177" i="7"/>
  <c r="BG197" i="7"/>
  <c r="BG173" i="7"/>
  <c r="BG161" i="7"/>
  <c r="BG185" i="7"/>
  <c r="BG137" i="7"/>
  <c r="BG149" i="7"/>
  <c r="BX145" i="7"/>
  <c r="BX181" i="7"/>
  <c r="BX193" i="7"/>
  <c r="BX205" i="7"/>
  <c r="BX157" i="7"/>
  <c r="BX169" i="7"/>
  <c r="BL201" i="7"/>
  <c r="BL141" i="7"/>
  <c r="BL165" i="7"/>
  <c r="BL189" i="7"/>
  <c r="BL153" i="7"/>
  <c r="BL177" i="7"/>
  <c r="BT149" i="7"/>
  <c r="BT185" i="7"/>
  <c r="BT161" i="7"/>
  <c r="BT173" i="7"/>
  <c r="BT197" i="7"/>
  <c r="BT137" i="7"/>
  <c r="AQ170" i="7"/>
  <c r="AQ158" i="7"/>
  <c r="AQ146" i="7"/>
  <c r="AQ206" i="7"/>
  <c r="AQ194" i="7"/>
  <c r="AQ182" i="7"/>
  <c r="AR167" i="7"/>
  <c r="AR203" i="7"/>
  <c r="AR143" i="7"/>
  <c r="AR155" i="7"/>
  <c r="AR191" i="7"/>
  <c r="AR179" i="7"/>
  <c r="AQ166" i="7"/>
  <c r="AQ142" i="7"/>
  <c r="AQ202" i="7"/>
  <c r="AQ190" i="7"/>
  <c r="AQ154" i="7"/>
  <c r="AQ178" i="7"/>
  <c r="AR187" i="7"/>
  <c r="AR163" i="7"/>
  <c r="AR199" i="7"/>
  <c r="AR139" i="7"/>
  <c r="AR175" i="7"/>
  <c r="AR151" i="7"/>
  <c r="AQ138" i="7"/>
  <c r="AQ162" i="7"/>
  <c r="AQ186" i="7"/>
  <c r="AQ150" i="7"/>
  <c r="AQ198" i="7"/>
  <c r="AQ174" i="7"/>
  <c r="AY207" i="7"/>
  <c r="AY195" i="7"/>
  <c r="AY159" i="7"/>
  <c r="AY171" i="7"/>
  <c r="AY147" i="7"/>
  <c r="AY183" i="7"/>
  <c r="AU155" i="7"/>
  <c r="AU203" i="7"/>
  <c r="AU191" i="7"/>
  <c r="AU167" i="7"/>
  <c r="AU143" i="7"/>
  <c r="AU179" i="7"/>
  <c r="P188" i="7"/>
  <c r="P176" i="7"/>
  <c r="P200" i="7"/>
  <c r="P140" i="7"/>
  <c r="P152" i="7"/>
  <c r="P164" i="7"/>
  <c r="BP160" i="7"/>
  <c r="BP184" i="7"/>
  <c r="BP172" i="7"/>
  <c r="BP196" i="7"/>
  <c r="BP148" i="7"/>
  <c r="BP136" i="7"/>
  <c r="T205" i="7"/>
  <c r="T181" i="7"/>
  <c r="T193" i="7"/>
  <c r="T145" i="7"/>
  <c r="T169" i="7"/>
  <c r="T157" i="7"/>
  <c r="AF153" i="7"/>
  <c r="AF165" i="7"/>
  <c r="AF201" i="7"/>
  <c r="AF141" i="7"/>
  <c r="AF189" i="7"/>
  <c r="AF177" i="7"/>
  <c r="AR158" i="7"/>
  <c r="AR206" i="7"/>
  <c r="AR182" i="7"/>
  <c r="AR146" i="7"/>
  <c r="AR170" i="7"/>
  <c r="AR194" i="7"/>
  <c r="BW153" i="7"/>
  <c r="BW201" i="7"/>
  <c r="BW177" i="7"/>
  <c r="BW141" i="7"/>
  <c r="BW165" i="7"/>
  <c r="BW189" i="7"/>
  <c r="BW197" i="7"/>
  <c r="BW173" i="7"/>
  <c r="BW161" i="7"/>
  <c r="BW137" i="7"/>
  <c r="BW149" i="7"/>
  <c r="BW185" i="7"/>
  <c r="AE204" i="7"/>
  <c r="AE156" i="7"/>
  <c r="AE168" i="7"/>
  <c r="AE192" i="7"/>
  <c r="AE144" i="7"/>
  <c r="AE180" i="7"/>
  <c r="BT191" i="7"/>
  <c r="BT179" i="7"/>
  <c r="BT167" i="7"/>
  <c r="BT155" i="7"/>
  <c r="BT143" i="7"/>
  <c r="BT203" i="7"/>
  <c r="AM190" i="7"/>
  <c r="AM178" i="7"/>
  <c r="AM166" i="7"/>
  <c r="AM202" i="7"/>
  <c r="AM154" i="7"/>
  <c r="AM142" i="7"/>
  <c r="AN187" i="7"/>
  <c r="AN163" i="7"/>
  <c r="AN151" i="7"/>
  <c r="AN199" i="7"/>
  <c r="AN175" i="7"/>
  <c r="AN139" i="7"/>
  <c r="AM174" i="7"/>
  <c r="AM162" i="7"/>
  <c r="AM138" i="7"/>
  <c r="AM186" i="7"/>
  <c r="AM198" i="7"/>
  <c r="AM150" i="7"/>
  <c r="BS179" i="7"/>
  <c r="BS203" i="7"/>
  <c r="BS191" i="7"/>
  <c r="BS155" i="7"/>
  <c r="BS167" i="7"/>
  <c r="BS143" i="7"/>
  <c r="AF140" i="7"/>
  <c r="AF188" i="7"/>
  <c r="AF176" i="7"/>
  <c r="AF200" i="7"/>
  <c r="AF152" i="7"/>
  <c r="AF164" i="7"/>
  <c r="BH196" i="7"/>
  <c r="BH148" i="7"/>
  <c r="BH160" i="7"/>
  <c r="BH184" i="7"/>
  <c r="BH136" i="7"/>
  <c r="BH172" i="7"/>
  <c r="P157" i="7"/>
  <c r="P169" i="7"/>
  <c r="P205" i="7"/>
  <c r="P193" i="7"/>
  <c r="P181" i="7"/>
  <c r="P145" i="7"/>
  <c r="AB177" i="7"/>
  <c r="AB141" i="7"/>
  <c r="AB201" i="7"/>
  <c r="AB153" i="7"/>
  <c r="AB165" i="7"/>
  <c r="AB189" i="7"/>
  <c r="AR173" i="7"/>
  <c r="AR137" i="7"/>
  <c r="AR197" i="7"/>
  <c r="AR149" i="7"/>
  <c r="AR161" i="7"/>
  <c r="AR185" i="7"/>
  <c r="AZ186" i="7"/>
  <c r="AZ138" i="7"/>
  <c r="AZ162" i="7"/>
  <c r="AZ198" i="7"/>
  <c r="AZ174" i="7"/>
  <c r="AZ150" i="7"/>
  <c r="BP190" i="7"/>
  <c r="BP166" i="7"/>
  <c r="BP154" i="7"/>
  <c r="BP142" i="7"/>
  <c r="BP202" i="7"/>
  <c r="BP178" i="7"/>
  <c r="AU141" i="7"/>
  <c r="AU189" i="7"/>
  <c r="AU165" i="7"/>
  <c r="AU153" i="7"/>
  <c r="AU201" i="7"/>
  <c r="AU177" i="7"/>
  <c r="AB138" i="7"/>
  <c r="AB198" i="7"/>
  <c r="AB174" i="7"/>
  <c r="AB162" i="7"/>
  <c r="AB186" i="7"/>
  <c r="AB150" i="7"/>
  <c r="BT207" i="7"/>
  <c r="BT195" i="7"/>
  <c r="BT183" i="7"/>
  <c r="BT171" i="7"/>
  <c r="BT159" i="7"/>
  <c r="BT147" i="7"/>
  <c r="BC192" i="7"/>
  <c r="BC168" i="7"/>
  <c r="BC156" i="7"/>
  <c r="BC144" i="7"/>
  <c r="BC180" i="7"/>
  <c r="BC204" i="7"/>
  <c r="BD137" i="7"/>
  <c r="BD149" i="7"/>
  <c r="BD185" i="7"/>
  <c r="BD173" i="7"/>
  <c r="BD197" i="7"/>
  <c r="BD161" i="7"/>
  <c r="AI206" i="7"/>
  <c r="AI194" i="7"/>
  <c r="AI182" i="7"/>
  <c r="AI170" i="7"/>
  <c r="AI146" i="7"/>
  <c r="AI158" i="7"/>
  <c r="AJ143" i="7"/>
  <c r="AJ203" i="7"/>
  <c r="AJ167" i="7"/>
  <c r="AJ191" i="7"/>
  <c r="AJ179" i="7"/>
  <c r="AJ155" i="7"/>
  <c r="AI166" i="7"/>
  <c r="AI154" i="7"/>
  <c r="AI202" i="7"/>
  <c r="AI190" i="7"/>
  <c r="AI178" i="7"/>
  <c r="AI142" i="7"/>
  <c r="AJ163" i="7"/>
  <c r="AJ151" i="7"/>
  <c r="AJ175" i="7"/>
  <c r="AJ187" i="7"/>
  <c r="AJ139" i="7"/>
  <c r="AJ199" i="7"/>
  <c r="AI198" i="7"/>
  <c r="AI138" i="7"/>
  <c r="AI174" i="7"/>
  <c r="AI162" i="7"/>
  <c r="AI186" i="7"/>
  <c r="AI150" i="7"/>
  <c r="BO207" i="7"/>
  <c r="BO195" i="7"/>
  <c r="BO171" i="7"/>
  <c r="BO147" i="7"/>
  <c r="BO183" i="7"/>
  <c r="BO159" i="7"/>
  <c r="BK167" i="7"/>
  <c r="BK143" i="7"/>
  <c r="BK203" i="7"/>
  <c r="BK191" i="7"/>
  <c r="BK155" i="7"/>
  <c r="BK179" i="7"/>
  <c r="X140" i="7"/>
  <c r="X152" i="7"/>
  <c r="X200" i="7"/>
  <c r="X164" i="7"/>
  <c r="X188" i="7"/>
  <c r="X176" i="7"/>
  <c r="BX148" i="7"/>
  <c r="BX196" i="7"/>
  <c r="BX160" i="7"/>
  <c r="BX136" i="7"/>
  <c r="BX184" i="7"/>
  <c r="BX172" i="7"/>
  <c r="AN193" i="7"/>
  <c r="AN145" i="7"/>
  <c r="AN157" i="7"/>
  <c r="AN181" i="7"/>
  <c r="AN205" i="7"/>
  <c r="AN169" i="7"/>
  <c r="X189" i="7"/>
  <c r="X165" i="7"/>
  <c r="X177" i="7"/>
  <c r="X201" i="7"/>
  <c r="X141" i="7"/>
  <c r="X153" i="7"/>
  <c r="AJ197" i="7"/>
  <c r="AJ173" i="7"/>
  <c r="AJ149" i="7"/>
  <c r="AJ185" i="7"/>
  <c r="AJ137" i="7"/>
  <c r="AJ161" i="7"/>
  <c r="P171" i="7"/>
  <c r="P159" i="7"/>
  <c r="P147" i="7"/>
  <c r="P207" i="7"/>
  <c r="P195" i="7"/>
  <c r="P183" i="7"/>
  <c r="T194" i="7"/>
  <c r="T146" i="7"/>
  <c r="T170" i="7"/>
  <c r="T206" i="7"/>
  <c r="T182" i="7"/>
  <c r="T158" i="7"/>
  <c r="BL154" i="7"/>
  <c r="BL190" i="7"/>
  <c r="BL166" i="7"/>
  <c r="BL178" i="7"/>
  <c r="BL142" i="7"/>
  <c r="BL202" i="7"/>
  <c r="AQ165" i="7"/>
  <c r="AQ201" i="7"/>
  <c r="AQ177" i="7"/>
  <c r="AQ141" i="7"/>
  <c r="AQ153" i="7"/>
  <c r="AQ189" i="7"/>
  <c r="X198" i="7"/>
  <c r="X174" i="7"/>
  <c r="X162" i="7"/>
  <c r="X138" i="7"/>
  <c r="X150" i="7"/>
  <c r="X186" i="7"/>
  <c r="BD147" i="7"/>
  <c r="BD207" i="7"/>
  <c r="BD195" i="7"/>
  <c r="BD183" i="7"/>
  <c r="BD171" i="7"/>
  <c r="BD159" i="7"/>
  <c r="AY204" i="7"/>
  <c r="AY156" i="7"/>
  <c r="AY180" i="7"/>
  <c r="AY192" i="7"/>
  <c r="AY144" i="7"/>
  <c r="AY168" i="7"/>
  <c r="AQ164" i="7"/>
  <c r="AQ140" i="7"/>
  <c r="AQ176" i="7"/>
  <c r="AQ152" i="7"/>
  <c r="AQ200" i="7"/>
  <c r="AQ188" i="7"/>
  <c r="BK158" i="7"/>
  <c r="BK206" i="7"/>
  <c r="BK194" i="7"/>
  <c r="BK182" i="7"/>
  <c r="BK146" i="7"/>
  <c r="BK170" i="7"/>
  <c r="BL155" i="7"/>
  <c r="BL203" i="7"/>
  <c r="BL191" i="7"/>
  <c r="BL179" i="7"/>
  <c r="BL167" i="7"/>
  <c r="BL143" i="7"/>
  <c r="BK142" i="7"/>
  <c r="BK154" i="7"/>
  <c r="BK202" i="7"/>
  <c r="BK190" i="7"/>
  <c r="BK178" i="7"/>
  <c r="BK166" i="7"/>
  <c r="BL139" i="7"/>
  <c r="BL151" i="7"/>
  <c r="BL199" i="7"/>
  <c r="BL175" i="7"/>
  <c r="BL163" i="7"/>
  <c r="BL187" i="7"/>
  <c r="BK186" i="7"/>
  <c r="BK198" i="7"/>
  <c r="BK162" i="7"/>
  <c r="BK150" i="7"/>
  <c r="BK174" i="7"/>
  <c r="BK138" i="7"/>
  <c r="BP159" i="7"/>
  <c r="BP207" i="7"/>
  <c r="BP195" i="7"/>
  <c r="BP183" i="7"/>
  <c r="BP171" i="7"/>
  <c r="BP147" i="7"/>
  <c r="BH168" i="7"/>
  <c r="BH180" i="7"/>
  <c r="BH144" i="7"/>
  <c r="BH204" i="7"/>
  <c r="BH192" i="7"/>
  <c r="BH156" i="7"/>
  <c r="BL164" i="7"/>
  <c r="BL140" i="7"/>
  <c r="BL188" i="7"/>
  <c r="BL176" i="7"/>
  <c r="BL200" i="7"/>
  <c r="BL152" i="7"/>
  <c r="AQ151" i="7"/>
  <c r="AQ187" i="7"/>
  <c r="AQ175" i="7"/>
  <c r="AQ199" i="7"/>
  <c r="AQ163" i="7"/>
  <c r="AQ139" i="7"/>
  <c r="AB160" i="7"/>
  <c r="AB196" i="7"/>
  <c r="AB136" i="7"/>
  <c r="AB184" i="7"/>
  <c r="AB172" i="7"/>
  <c r="AB148" i="7"/>
  <c r="AQ180" i="7"/>
  <c r="AQ156" i="7"/>
  <c r="AQ168" i="7"/>
  <c r="AQ192" i="7"/>
  <c r="AQ204" i="7"/>
  <c r="AQ144" i="7"/>
  <c r="BC164" i="7"/>
  <c r="BC188" i="7"/>
  <c r="BC176" i="7"/>
  <c r="BC200" i="7"/>
  <c r="BC152" i="7"/>
  <c r="BC140" i="7"/>
  <c r="BH146" i="7"/>
  <c r="BH206" i="7"/>
  <c r="BH182" i="7"/>
  <c r="BH170" i="7"/>
  <c r="BH194" i="7"/>
  <c r="BH158" i="7"/>
  <c r="BL204" i="7"/>
  <c r="BL192" i="7"/>
  <c r="BL156" i="7"/>
  <c r="BL168" i="7"/>
  <c r="BL144" i="7"/>
  <c r="BL180" i="7"/>
  <c r="AD197" i="7"/>
  <c r="AD185" i="7"/>
  <c r="AD161" i="7"/>
  <c r="AD149" i="7"/>
  <c r="AD137" i="7"/>
  <c r="AD173" i="7"/>
  <c r="BD206" i="7"/>
  <c r="BD182" i="7"/>
  <c r="BD170" i="7"/>
  <c r="BD194" i="7"/>
  <c r="BD158" i="7"/>
  <c r="BD146" i="7"/>
  <c r="AI157" i="7"/>
  <c r="AI193" i="7"/>
  <c r="AI145" i="7"/>
  <c r="AI205" i="7"/>
  <c r="AI181" i="7"/>
  <c r="AI169" i="7"/>
  <c r="P142" i="7"/>
  <c r="P166" i="7"/>
  <c r="P190" i="7"/>
  <c r="P202" i="7"/>
  <c r="P154" i="7"/>
  <c r="P178" i="7"/>
  <c r="BH138" i="7"/>
  <c r="BH198" i="7"/>
  <c r="BH174" i="7"/>
  <c r="BH150" i="7"/>
  <c r="BH186" i="7"/>
  <c r="BH162" i="7"/>
  <c r="AM161" i="7"/>
  <c r="AM197" i="7"/>
  <c r="AM173" i="7"/>
  <c r="AM137" i="7"/>
  <c r="AM149" i="7"/>
  <c r="AM185" i="7"/>
  <c r="AV145" i="7"/>
  <c r="AV169" i="7"/>
  <c r="AV205" i="7"/>
  <c r="AV193" i="7"/>
  <c r="AV157" i="7"/>
  <c r="AV181" i="7"/>
  <c r="AJ201" i="7"/>
  <c r="AJ165" i="7"/>
  <c r="AJ177" i="7"/>
  <c r="AJ153" i="7"/>
  <c r="AJ189" i="7"/>
  <c r="AJ141" i="7"/>
  <c r="AN149" i="7"/>
  <c r="AN185" i="7"/>
  <c r="AN161" i="7"/>
  <c r="AN173" i="7"/>
  <c r="AN197" i="7"/>
  <c r="AN137" i="7"/>
  <c r="AA146" i="7"/>
  <c r="AA170" i="7"/>
  <c r="AA158" i="7"/>
  <c r="AA182" i="7"/>
  <c r="AA206" i="7"/>
  <c r="AA194" i="7"/>
  <c r="AB155" i="7"/>
  <c r="AB143" i="7"/>
  <c r="AB203" i="7"/>
  <c r="AB179" i="7"/>
  <c r="AB167" i="7"/>
  <c r="AB191" i="7"/>
  <c r="AA154" i="7"/>
  <c r="AA142" i="7"/>
  <c r="AA166" i="7"/>
  <c r="AA202" i="7"/>
  <c r="AA178" i="7"/>
  <c r="AA190" i="7"/>
  <c r="AB151" i="7"/>
  <c r="AB139" i="7"/>
  <c r="AB187" i="7"/>
  <c r="AB199" i="7"/>
  <c r="AB163" i="7"/>
  <c r="AB175" i="7"/>
  <c r="AA186" i="7"/>
  <c r="AA138" i="7"/>
  <c r="AA162" i="7"/>
  <c r="AA198" i="7"/>
  <c r="AA150" i="7"/>
  <c r="AA174" i="7"/>
  <c r="S207" i="7"/>
  <c r="S195" i="7"/>
  <c r="S147" i="7"/>
  <c r="S159" i="7"/>
  <c r="S183" i="7"/>
  <c r="S171" i="7"/>
  <c r="O203" i="7"/>
  <c r="O191" i="7"/>
  <c r="O143" i="7"/>
  <c r="O155" i="7"/>
  <c r="O179" i="7"/>
  <c r="O167" i="7"/>
  <c r="BG151" i="7"/>
  <c r="BG163" i="7"/>
  <c r="BG139" i="7"/>
  <c r="BG187" i="7"/>
  <c r="BG175" i="7"/>
  <c r="BG199" i="7"/>
  <c r="AR136" i="7"/>
  <c r="AR196" i="7"/>
  <c r="AR148" i="7"/>
  <c r="AR184" i="7"/>
  <c r="AR160" i="7"/>
  <c r="AR172" i="7"/>
  <c r="BO204" i="7"/>
  <c r="BO180" i="7"/>
  <c r="BO192" i="7"/>
  <c r="BO156" i="7"/>
  <c r="BO144" i="7"/>
  <c r="BO168" i="7"/>
  <c r="AY200" i="7"/>
  <c r="AY152" i="7"/>
  <c r="AY176" i="7"/>
  <c r="AY188" i="7"/>
  <c r="AY164" i="7"/>
  <c r="AY140" i="7"/>
  <c r="X142" i="7"/>
  <c r="X154" i="7"/>
  <c r="X202" i="7"/>
  <c r="X178" i="7"/>
  <c r="X166" i="7"/>
  <c r="X190" i="7"/>
  <c r="AE153" i="7"/>
  <c r="AE189" i="7"/>
  <c r="AE141" i="7"/>
  <c r="AE165" i="7"/>
  <c r="AE201" i="7"/>
  <c r="AE177" i="7"/>
  <c r="BC137" i="7"/>
  <c r="BC149" i="7"/>
  <c r="BC197" i="7"/>
  <c r="BC173" i="7"/>
  <c r="BC161" i="7"/>
  <c r="BC185" i="7"/>
  <c r="AF149" i="7"/>
  <c r="AF161" i="7"/>
  <c r="AF185" i="7"/>
  <c r="AF197" i="7"/>
  <c r="AF173" i="7"/>
  <c r="AF137" i="7"/>
  <c r="BD143" i="7"/>
  <c r="BD191" i="7"/>
  <c r="BD179" i="7"/>
  <c r="BD167" i="7"/>
  <c r="BD203" i="7"/>
  <c r="BD155" i="7"/>
  <c r="W154" i="7"/>
  <c r="W190" i="7"/>
  <c r="W178" i="7"/>
  <c r="W142" i="7"/>
  <c r="W202" i="7"/>
  <c r="W166" i="7"/>
  <c r="X139" i="7"/>
  <c r="X187" i="7"/>
  <c r="X199" i="7"/>
  <c r="X151" i="7"/>
  <c r="X163" i="7"/>
  <c r="X175" i="7"/>
  <c r="W150" i="7"/>
  <c r="W138" i="7"/>
  <c r="W174" i="7"/>
  <c r="W162" i="7"/>
  <c r="W186" i="7"/>
  <c r="W198" i="7"/>
  <c r="AM155" i="7"/>
  <c r="AM167" i="7"/>
  <c r="AM179" i="7"/>
  <c r="AM203" i="7"/>
  <c r="AM191" i="7"/>
  <c r="AM143" i="7"/>
  <c r="BW163" i="7"/>
  <c r="BW187" i="7"/>
  <c r="BW175" i="7"/>
  <c r="BW199" i="7"/>
  <c r="BW151" i="7"/>
  <c r="BW139" i="7"/>
  <c r="AN148" i="7"/>
  <c r="AN172" i="7"/>
  <c r="AN160" i="7"/>
  <c r="AN196" i="7"/>
  <c r="AN136" i="7"/>
  <c r="AN184" i="7"/>
  <c r="BK204" i="7"/>
  <c r="BK144" i="7"/>
  <c r="BK156" i="7"/>
  <c r="BK192" i="7"/>
  <c r="BK168" i="7"/>
  <c r="BK180" i="7"/>
  <c r="BW176" i="7"/>
  <c r="BW152" i="7"/>
  <c r="BW164" i="7"/>
  <c r="BW200" i="7"/>
  <c r="BW140" i="7"/>
  <c r="BW188" i="7"/>
  <c r="P161" i="7"/>
  <c r="P185" i="7"/>
  <c r="P197" i="7"/>
  <c r="P149" i="7"/>
  <c r="P137" i="7"/>
  <c r="P173" i="7"/>
  <c r="AF171" i="7"/>
  <c r="AF159" i="7"/>
  <c r="AF207" i="7"/>
  <c r="AF195" i="7"/>
  <c r="AF183" i="7"/>
  <c r="AF147" i="7"/>
  <c r="AV142" i="7"/>
  <c r="AV154" i="7"/>
  <c r="AV190" i="7"/>
  <c r="AV202" i="7"/>
  <c r="AV178" i="7"/>
  <c r="AV166" i="7"/>
  <c r="AA141" i="7"/>
  <c r="AA201" i="7"/>
  <c r="AA177" i="7"/>
  <c r="AA165" i="7"/>
  <c r="AA189" i="7"/>
  <c r="AA153" i="7"/>
  <c r="BS149" i="7"/>
  <c r="BS197" i="7"/>
  <c r="BS173" i="7"/>
  <c r="BS137" i="7"/>
  <c r="BS161" i="7"/>
  <c r="BS185" i="7"/>
  <c r="BS206" i="7"/>
  <c r="BS194" i="7"/>
  <c r="BS182" i="7"/>
  <c r="BS170" i="7"/>
  <c r="BS158" i="7"/>
  <c r="BS146" i="7"/>
  <c r="AA144" i="7"/>
  <c r="AA156" i="7"/>
  <c r="AA180" i="7"/>
  <c r="AA192" i="7"/>
  <c r="AA204" i="7"/>
  <c r="AA168" i="7"/>
  <c r="X137" i="7"/>
  <c r="X185" i="7"/>
  <c r="X149" i="7"/>
  <c r="X173" i="7"/>
  <c r="X197" i="7"/>
  <c r="X161" i="7"/>
  <c r="S170" i="7"/>
  <c r="S158" i="7"/>
  <c r="S146" i="7"/>
  <c r="S206" i="7"/>
  <c r="S194" i="7"/>
  <c r="S182" i="7"/>
  <c r="T203" i="7"/>
  <c r="T191" i="7"/>
  <c r="T179" i="7"/>
  <c r="T143" i="7"/>
  <c r="T167" i="7"/>
  <c r="T155" i="7"/>
  <c r="S202" i="7"/>
  <c r="S166" i="7"/>
  <c r="S154" i="7"/>
  <c r="S142" i="7"/>
  <c r="S190" i="7"/>
  <c r="S178" i="7"/>
  <c r="T175" i="7"/>
  <c r="T163" i="7"/>
  <c r="T151" i="7"/>
  <c r="T139" i="7"/>
  <c r="T187" i="7"/>
  <c r="T199" i="7"/>
  <c r="S162" i="7"/>
  <c r="S150" i="7"/>
  <c r="S198" i="7"/>
  <c r="S174" i="7"/>
  <c r="S138" i="7"/>
  <c r="S186" i="7"/>
  <c r="AI207" i="7"/>
  <c r="AI195" i="7"/>
  <c r="AI147" i="7"/>
  <c r="AI159" i="7"/>
  <c r="AI171" i="7"/>
  <c r="AI183" i="7"/>
  <c r="AE143" i="7"/>
  <c r="AE203" i="7"/>
  <c r="AE191" i="7"/>
  <c r="AE155" i="7"/>
  <c r="AE167" i="7"/>
  <c r="AE179" i="7"/>
  <c r="BO199" i="7"/>
  <c r="BO139" i="7"/>
  <c r="BO151" i="7"/>
  <c r="BO163" i="7"/>
  <c r="BO175" i="7"/>
  <c r="BO187" i="7"/>
  <c r="BD160" i="7"/>
  <c r="BD172" i="7"/>
  <c r="BD196" i="7"/>
  <c r="BD136" i="7"/>
  <c r="BD184" i="7"/>
  <c r="BD148" i="7"/>
  <c r="AU156" i="7"/>
  <c r="AU204" i="7"/>
  <c r="AU144" i="7"/>
  <c r="AU192" i="7"/>
  <c r="AU168" i="7"/>
  <c r="AU180" i="7"/>
  <c r="BG176" i="7"/>
  <c r="BG152" i="7"/>
  <c r="BG164" i="7"/>
  <c r="BG200" i="7"/>
  <c r="BG188" i="7"/>
  <c r="BG140" i="7"/>
  <c r="BX170" i="7"/>
  <c r="BX206" i="7"/>
  <c r="BX182" i="7"/>
  <c r="BX158" i="7"/>
  <c r="BX146" i="7"/>
  <c r="BX194" i="7"/>
  <c r="Q161" i="7"/>
  <c r="Q173" i="7"/>
  <c r="Q137" i="7"/>
  <c r="Q197" i="7"/>
  <c r="Q149" i="7"/>
  <c r="Q185" i="7"/>
  <c r="BK157" i="7"/>
  <c r="BK193" i="7"/>
  <c r="BK169" i="7"/>
  <c r="BK205" i="7"/>
  <c r="BK145" i="7"/>
  <c r="BK181" i="7"/>
  <c r="AR202" i="7"/>
  <c r="AR178" i="7"/>
  <c r="AR166" i="7"/>
  <c r="AR142" i="7"/>
  <c r="AR154" i="7"/>
  <c r="AR190" i="7"/>
  <c r="W201" i="7"/>
  <c r="W177" i="7"/>
  <c r="W165" i="7"/>
  <c r="W153" i="7"/>
  <c r="W141" i="7"/>
  <c r="W189" i="7"/>
  <c r="BO149" i="7"/>
  <c r="BO185" i="7"/>
  <c r="BO137" i="7"/>
  <c r="BO197" i="7"/>
  <c r="BO173" i="7"/>
  <c r="BO161" i="7"/>
  <c r="C204" i="7"/>
  <c r="C180" i="7"/>
  <c r="C144" i="7"/>
  <c r="C192" i="7"/>
  <c r="C156" i="7"/>
  <c r="C168" i="7"/>
  <c r="BP201" i="7"/>
  <c r="BP177" i="7"/>
  <c r="BP153" i="7"/>
  <c r="BP165" i="7"/>
  <c r="BP189" i="7"/>
  <c r="BP141" i="7"/>
  <c r="O188" i="7"/>
  <c r="O200" i="7"/>
  <c r="O140" i="7"/>
  <c r="O164" i="7"/>
  <c r="O176" i="7"/>
  <c r="O152" i="7"/>
  <c r="AU170" i="7"/>
  <c r="AU146" i="7"/>
  <c r="AU158" i="7"/>
  <c r="AU206" i="7"/>
  <c r="AU194" i="7"/>
  <c r="AU182" i="7"/>
  <c r="AV167" i="7"/>
  <c r="AV143" i="7"/>
  <c r="AV203" i="7"/>
  <c r="AV155" i="7"/>
  <c r="AV191" i="7"/>
  <c r="AV179" i="7"/>
  <c r="AU166" i="7"/>
  <c r="AU154" i="7"/>
  <c r="AU202" i="7"/>
  <c r="AU142" i="7"/>
  <c r="AU190" i="7"/>
  <c r="AU178" i="7"/>
  <c r="AV163" i="7"/>
  <c r="AV199" i="7"/>
  <c r="AV151" i="7"/>
  <c r="AV175" i="7"/>
  <c r="AV139" i="7"/>
  <c r="AV187" i="7"/>
  <c r="AU186" i="7"/>
  <c r="AU138" i="7"/>
  <c r="AU198" i="7"/>
  <c r="AU174" i="7"/>
  <c r="AU150" i="7"/>
  <c r="AU162" i="7"/>
  <c r="BW170" i="7"/>
  <c r="BW158" i="7"/>
  <c r="BW146" i="7"/>
  <c r="BW182" i="7"/>
  <c r="BW206" i="7"/>
  <c r="BW194" i="7"/>
  <c r="AB180" i="7"/>
  <c r="AB144" i="7"/>
  <c r="AB156" i="7"/>
  <c r="AB204" i="7"/>
  <c r="AB192" i="7"/>
  <c r="AB168" i="7"/>
  <c r="AN152" i="7"/>
  <c r="AN164" i="7"/>
  <c r="AN200" i="7"/>
  <c r="AN188" i="7"/>
  <c r="AN176" i="7"/>
  <c r="AN140" i="7"/>
  <c r="S199" i="7"/>
  <c r="S151" i="7"/>
  <c r="S139" i="7"/>
  <c r="S163" i="7"/>
  <c r="S175" i="7"/>
  <c r="S187" i="7"/>
  <c r="BL205" i="7"/>
  <c r="BL169" i="7"/>
  <c r="BL145" i="7"/>
  <c r="BL193" i="7"/>
  <c r="BL157" i="7"/>
  <c r="BL181" i="7"/>
  <c r="O204" i="7"/>
  <c r="O192" i="7"/>
  <c r="O156" i="7"/>
  <c r="O144" i="7"/>
  <c r="O168" i="7"/>
  <c r="O180" i="7"/>
  <c r="AA140" i="7"/>
  <c r="AA176" i="7"/>
  <c r="AA200" i="7"/>
  <c r="AA152" i="7"/>
  <c r="AA164" i="7"/>
  <c r="AA188" i="7"/>
  <c r="AN154" i="7"/>
  <c r="AN202" i="7"/>
  <c r="AN178" i="7"/>
  <c r="AN142" i="7"/>
  <c r="AN166" i="7"/>
  <c r="AN190" i="7"/>
  <c r="AF168" i="7"/>
  <c r="AF204" i="7"/>
  <c r="AF192" i="7"/>
  <c r="AF144" i="7"/>
  <c r="AF156" i="7"/>
  <c r="AF180" i="7"/>
  <c r="AJ170" i="7"/>
  <c r="AJ194" i="7"/>
  <c r="AJ158" i="7"/>
  <c r="AJ206" i="7"/>
  <c r="AJ182" i="7"/>
  <c r="AJ146" i="7"/>
  <c r="O145" i="7"/>
  <c r="O169" i="7"/>
  <c r="O193" i="7"/>
  <c r="O157" i="7"/>
  <c r="O205" i="7"/>
  <c r="O181" i="7"/>
  <c r="BG141" i="7"/>
  <c r="BG201" i="7"/>
  <c r="BG177" i="7"/>
  <c r="BG153" i="7"/>
  <c r="BG189" i="7"/>
  <c r="BG165" i="7"/>
  <c r="AN162" i="7"/>
  <c r="AN138" i="7"/>
  <c r="AN198" i="7"/>
  <c r="AN174" i="7"/>
  <c r="AN150" i="7"/>
  <c r="AN186" i="7"/>
  <c r="S185" i="7"/>
  <c r="S137" i="7"/>
  <c r="S161" i="7"/>
  <c r="S197" i="7"/>
  <c r="S173" i="7"/>
  <c r="S149" i="7"/>
  <c r="BW180" i="7"/>
  <c r="BW168" i="7"/>
  <c r="BW192" i="7"/>
  <c r="BW204" i="7"/>
  <c r="BW144" i="7"/>
  <c r="BW156" i="7"/>
  <c r="BO200" i="7"/>
  <c r="BO176" i="7"/>
  <c r="BO188" i="7"/>
  <c r="BO164" i="7"/>
  <c r="BO152" i="7"/>
  <c r="BO140" i="7"/>
  <c r="AR171" i="7"/>
  <c r="AR159" i="7"/>
  <c r="AR147" i="7"/>
  <c r="AR207" i="7"/>
  <c r="AR195" i="7"/>
  <c r="AR183" i="7"/>
  <c r="BX167" i="7"/>
  <c r="BX155" i="7"/>
  <c r="BX203" i="7"/>
  <c r="BX179" i="7"/>
  <c r="BX143" i="7"/>
  <c r="BX191" i="7"/>
  <c r="BW154" i="7"/>
  <c r="BW142" i="7"/>
  <c r="BW202" i="7"/>
  <c r="BW166" i="7"/>
  <c r="BW178" i="7"/>
  <c r="BW190" i="7"/>
  <c r="BX187" i="7"/>
  <c r="BX151" i="7"/>
  <c r="BX199" i="7"/>
  <c r="BX139" i="7"/>
  <c r="BX175" i="7"/>
  <c r="BX163" i="7"/>
  <c r="BW138" i="7"/>
  <c r="BW150" i="7"/>
  <c r="BW186" i="7"/>
  <c r="BW198" i="7"/>
  <c r="BW174" i="7"/>
  <c r="BW162" i="7"/>
  <c r="AZ171" i="7"/>
  <c r="AZ147" i="7"/>
  <c r="AZ207" i="7"/>
  <c r="AZ195" i="7"/>
  <c r="AZ183" i="7"/>
  <c r="AZ159" i="7"/>
  <c r="AZ204" i="7"/>
  <c r="AZ192" i="7"/>
  <c r="AZ156" i="7"/>
  <c r="AZ168" i="7"/>
  <c r="AZ144" i="7"/>
  <c r="AZ180" i="7"/>
  <c r="BD164" i="7"/>
  <c r="BD140" i="7"/>
  <c r="BD200" i="7"/>
  <c r="BD188" i="7"/>
  <c r="BD176" i="7"/>
  <c r="BD152" i="7"/>
  <c r="AI199" i="7"/>
  <c r="AI139" i="7"/>
  <c r="AI151" i="7"/>
  <c r="AI163" i="7"/>
  <c r="AI175" i="7"/>
  <c r="AI187" i="7"/>
  <c r="X136" i="7"/>
  <c r="X172" i="7"/>
  <c r="X148" i="7"/>
  <c r="X196" i="7"/>
  <c r="X160" i="7"/>
  <c r="X184" i="7"/>
  <c r="AM192" i="7"/>
  <c r="AM180" i="7"/>
  <c r="AM204" i="7"/>
  <c r="AM144" i="7"/>
  <c r="AM156" i="7"/>
  <c r="AM168" i="7"/>
  <c r="AZ197" i="7"/>
  <c r="AZ161" i="7"/>
  <c r="AZ137" i="7"/>
  <c r="AZ173" i="7"/>
  <c r="AZ149" i="7"/>
  <c r="AZ185" i="7"/>
  <c r="BP162" i="7"/>
  <c r="BP186" i="7"/>
  <c r="BP150" i="7"/>
  <c r="BP198" i="7"/>
  <c r="BP174" i="7"/>
  <c r="BP138" i="7"/>
  <c r="B43" i="10"/>
  <c r="BZ60" i="10"/>
  <c r="BY60" i="10"/>
  <c r="BX60" i="10"/>
  <c r="BV60" i="10"/>
  <c r="BU60" i="10"/>
  <c r="BT60" i="10"/>
  <c r="BR60" i="10"/>
  <c r="BQ60" i="10"/>
  <c r="BP60" i="10"/>
  <c r="BN60" i="10"/>
  <c r="BM60" i="10"/>
  <c r="BL60" i="10"/>
  <c r="BJ60" i="10"/>
  <c r="BI60" i="10"/>
  <c r="BH60" i="10"/>
  <c r="BF60" i="10"/>
  <c r="BE60" i="10"/>
  <c r="BD60" i="10"/>
  <c r="BB60" i="10"/>
  <c r="BA60" i="10"/>
  <c r="AZ60" i="10"/>
  <c r="AX60" i="10"/>
  <c r="AW60" i="10"/>
  <c r="AV60" i="10"/>
  <c r="AT60" i="10"/>
  <c r="AS60" i="10"/>
  <c r="AR60" i="10"/>
  <c r="AP60" i="10"/>
  <c r="AO60" i="10"/>
  <c r="AN60" i="10"/>
  <c r="AL60" i="10"/>
  <c r="AK60" i="10"/>
  <c r="AJ60" i="10"/>
  <c r="AH60" i="10"/>
  <c r="AG60" i="10"/>
  <c r="AF60" i="10"/>
  <c r="AD60" i="10"/>
  <c r="AC60" i="10"/>
  <c r="AB60" i="10"/>
  <c r="Z60" i="10"/>
  <c r="Y60" i="10"/>
  <c r="X60" i="10"/>
  <c r="V60" i="10"/>
  <c r="U60" i="10"/>
  <c r="T60" i="10"/>
  <c r="R60" i="10"/>
  <c r="Q60" i="10"/>
  <c r="P60" i="10"/>
  <c r="N60" i="10"/>
  <c r="M60" i="10"/>
  <c r="L60" i="10"/>
  <c r="J60" i="10"/>
  <c r="I60" i="10"/>
  <c r="H60" i="10"/>
  <c r="F60" i="10"/>
  <c r="E60" i="10"/>
  <c r="D60" i="10"/>
  <c r="C60" i="10"/>
  <c r="BY59" i="10"/>
  <c r="BX59" i="10"/>
  <c r="BU59" i="10"/>
  <c r="BT59" i="10"/>
  <c r="BQ59" i="10"/>
  <c r="BP59" i="10"/>
  <c r="BM59" i="10"/>
  <c r="BL59" i="10"/>
  <c r="BI59" i="10"/>
  <c r="BH59" i="10"/>
  <c r="BE59" i="10"/>
  <c r="BD59" i="10"/>
  <c r="BA59" i="10"/>
  <c r="AZ59" i="10"/>
  <c r="AW59" i="10"/>
  <c r="AV59" i="10"/>
  <c r="AS59" i="10"/>
  <c r="AR59" i="10"/>
  <c r="AO59" i="10"/>
  <c r="AN59" i="10"/>
  <c r="AK59" i="10"/>
  <c r="AJ59" i="10"/>
  <c r="AG59" i="10"/>
  <c r="AF59" i="10"/>
  <c r="AC59" i="10"/>
  <c r="AB59" i="10"/>
  <c r="Y59" i="10"/>
  <c r="X59" i="10"/>
  <c r="U59" i="10"/>
  <c r="T59" i="10"/>
  <c r="Q59" i="10"/>
  <c r="P59" i="10"/>
  <c r="M59" i="10"/>
  <c r="L59" i="10"/>
  <c r="I59" i="10"/>
  <c r="H59" i="10"/>
  <c r="E59" i="10"/>
  <c r="D59" i="10"/>
  <c r="C59" i="10"/>
  <c r="BY58" i="10"/>
  <c r="BX58" i="10"/>
  <c r="BU58" i="10"/>
  <c r="BT58" i="10"/>
  <c r="BQ58" i="10"/>
  <c r="BP58" i="10"/>
  <c r="BM58" i="10"/>
  <c r="BL58" i="10"/>
  <c r="BI58" i="10"/>
  <c r="BH58" i="10"/>
  <c r="BE58" i="10"/>
  <c r="BD58" i="10"/>
  <c r="BA58" i="10"/>
  <c r="AZ58" i="10"/>
  <c r="AW58" i="10"/>
  <c r="AV58" i="10"/>
  <c r="AS58" i="10"/>
  <c r="AR58" i="10"/>
  <c r="AO58" i="10"/>
  <c r="AN58" i="10"/>
  <c r="AK58" i="10"/>
  <c r="AJ58" i="10"/>
  <c r="AG58" i="10"/>
  <c r="AF58" i="10"/>
  <c r="AC58" i="10"/>
  <c r="AB58" i="10"/>
  <c r="Y58" i="10"/>
  <c r="X58" i="10"/>
  <c r="U58" i="10"/>
  <c r="T58" i="10"/>
  <c r="Q58" i="10"/>
  <c r="P58" i="10"/>
  <c r="M58" i="10"/>
  <c r="L58" i="10"/>
  <c r="I58" i="10"/>
  <c r="H58" i="10"/>
  <c r="E58" i="10"/>
  <c r="D58" i="10"/>
  <c r="C58" i="10"/>
  <c r="BY57" i="10"/>
  <c r="BX57" i="10"/>
  <c r="BU57" i="10"/>
  <c r="BT57" i="10"/>
  <c r="BQ57" i="10"/>
  <c r="BP57" i="10"/>
  <c r="BM57" i="10"/>
  <c r="BL57" i="10"/>
  <c r="BI57" i="10"/>
  <c r="BH57" i="10"/>
  <c r="BE57" i="10"/>
  <c r="BD57" i="10"/>
  <c r="BA57" i="10"/>
  <c r="AZ57" i="10"/>
  <c r="AW57" i="10"/>
  <c r="AV57" i="10"/>
  <c r="AS57" i="10"/>
  <c r="AR57" i="10"/>
  <c r="AO57" i="10"/>
  <c r="AN57" i="10"/>
  <c r="AK57" i="10"/>
  <c r="AJ57" i="10"/>
  <c r="AG57" i="10"/>
  <c r="AF57" i="10"/>
  <c r="AC57" i="10"/>
  <c r="AB57" i="10"/>
  <c r="Y57" i="10"/>
  <c r="X57" i="10"/>
  <c r="U57" i="10"/>
  <c r="T57" i="10"/>
  <c r="Q57" i="10"/>
  <c r="P57" i="10"/>
  <c r="M57" i="10"/>
  <c r="L57" i="10"/>
  <c r="I57" i="10"/>
  <c r="H57" i="10"/>
  <c r="E57" i="10"/>
  <c r="D57" i="10"/>
  <c r="C57" i="10"/>
  <c r="BY55" i="10"/>
  <c r="BX55" i="10"/>
  <c r="BU55" i="10"/>
  <c r="BT55" i="10"/>
  <c r="BQ55" i="10"/>
  <c r="BP55" i="10"/>
  <c r="BM55" i="10"/>
  <c r="BL55" i="10"/>
  <c r="BI55" i="10"/>
  <c r="BH55" i="10"/>
  <c r="BE55" i="10"/>
  <c r="BD55" i="10"/>
  <c r="BA55" i="10"/>
  <c r="AZ55" i="10"/>
  <c r="AW55" i="10"/>
  <c r="AV55" i="10"/>
  <c r="AS55" i="10"/>
  <c r="AR55" i="10"/>
  <c r="AO55" i="10"/>
  <c r="AN55" i="10"/>
  <c r="AK55" i="10"/>
  <c r="AJ55" i="10"/>
  <c r="AG55" i="10"/>
  <c r="AF55" i="10"/>
  <c r="AC55" i="10"/>
  <c r="AB55" i="10"/>
  <c r="Y55" i="10"/>
  <c r="X55" i="10"/>
  <c r="U55" i="10"/>
  <c r="T55" i="10"/>
  <c r="Q55" i="10"/>
  <c r="P55" i="10"/>
  <c r="M55" i="10"/>
  <c r="L55" i="10"/>
  <c r="I55" i="10"/>
  <c r="H55" i="10"/>
  <c r="E55" i="10"/>
  <c r="D55" i="10"/>
  <c r="C55" i="10"/>
  <c r="BY54" i="10"/>
  <c r="BX54" i="10"/>
  <c r="BU54" i="10"/>
  <c r="BT54" i="10"/>
  <c r="BQ54" i="10"/>
  <c r="BP54" i="10"/>
  <c r="BM54" i="10"/>
  <c r="BL54" i="10"/>
  <c r="BI54" i="10"/>
  <c r="BH54" i="10"/>
  <c r="BE54" i="10"/>
  <c r="BD54" i="10"/>
  <c r="BA54" i="10"/>
  <c r="AZ54" i="10"/>
  <c r="AW54" i="10"/>
  <c r="AV54" i="10"/>
  <c r="AS54" i="10"/>
  <c r="AR54" i="10"/>
  <c r="AO54" i="10"/>
  <c r="AN54" i="10"/>
  <c r="AK54" i="10"/>
  <c r="AJ54" i="10"/>
  <c r="AG54" i="10"/>
  <c r="AF54" i="10"/>
  <c r="AC54" i="10"/>
  <c r="AB54" i="10"/>
  <c r="Y54" i="10"/>
  <c r="X54" i="10"/>
  <c r="U54" i="10"/>
  <c r="T54" i="10"/>
  <c r="Q54" i="10"/>
  <c r="P54" i="10"/>
  <c r="M54" i="10"/>
  <c r="L54" i="10"/>
  <c r="I54" i="10"/>
  <c r="H54" i="10"/>
  <c r="E54" i="10"/>
  <c r="D54" i="10"/>
  <c r="C54" i="10"/>
  <c r="BY53" i="10"/>
  <c r="BX53" i="10"/>
  <c r="BU53" i="10"/>
  <c r="BT53" i="10"/>
  <c r="BQ53" i="10"/>
  <c r="BP53" i="10"/>
  <c r="BM53" i="10"/>
  <c r="BL53" i="10"/>
  <c r="BI53" i="10"/>
  <c r="BH53" i="10"/>
  <c r="BE53" i="10"/>
  <c r="BD53" i="10"/>
  <c r="BA53" i="10"/>
  <c r="AZ53" i="10"/>
  <c r="AW53" i="10"/>
  <c r="AV53" i="10"/>
  <c r="AS53" i="10"/>
  <c r="AR53" i="10"/>
  <c r="AO53" i="10"/>
  <c r="AN53" i="10"/>
  <c r="AK53" i="10"/>
  <c r="AJ53" i="10"/>
  <c r="AG53" i="10"/>
  <c r="AF53" i="10"/>
  <c r="AC53" i="10"/>
  <c r="AB53" i="10"/>
  <c r="Y53" i="10"/>
  <c r="X53" i="10"/>
  <c r="U53" i="10"/>
  <c r="T53" i="10"/>
  <c r="Q53" i="10"/>
  <c r="P53" i="10"/>
  <c r="M53" i="10"/>
  <c r="L53" i="10"/>
  <c r="I53" i="10"/>
  <c r="H53" i="10"/>
  <c r="E53" i="10"/>
  <c r="D53" i="10"/>
  <c r="C53" i="10"/>
  <c r="BY52" i="10"/>
  <c r="BX52" i="10"/>
  <c r="BU52" i="10"/>
  <c r="BT52" i="10"/>
  <c r="BQ52" i="10"/>
  <c r="BP52" i="10"/>
  <c r="BM52" i="10"/>
  <c r="BL52" i="10"/>
  <c r="BI52" i="10"/>
  <c r="BH52" i="10"/>
  <c r="BE52" i="10"/>
  <c r="BD52" i="10"/>
  <c r="BA52" i="10"/>
  <c r="AZ52" i="10"/>
  <c r="AW52" i="10"/>
  <c r="AV52" i="10"/>
  <c r="AS52" i="10"/>
  <c r="AR52" i="10"/>
  <c r="AO52" i="10"/>
  <c r="AN52" i="10"/>
  <c r="AK52" i="10"/>
  <c r="AJ52" i="10"/>
  <c r="AG52" i="10"/>
  <c r="AF52" i="10"/>
  <c r="AD52" i="10"/>
  <c r="AC52" i="10"/>
  <c r="AB52" i="10"/>
  <c r="Y52" i="10"/>
  <c r="X52" i="10"/>
  <c r="U52" i="10"/>
  <c r="T52" i="10"/>
  <c r="Q52" i="10"/>
  <c r="P52" i="10"/>
  <c r="M52" i="10"/>
  <c r="L52" i="10"/>
  <c r="I52" i="10"/>
  <c r="H52" i="10"/>
  <c r="E52" i="10"/>
  <c r="D52" i="10"/>
  <c r="C52" i="10"/>
  <c r="BY50" i="10"/>
  <c r="BX50" i="10"/>
  <c r="BU50" i="10"/>
  <c r="BT50" i="10"/>
  <c r="BQ50" i="10"/>
  <c r="BP50" i="10"/>
  <c r="BM50" i="10"/>
  <c r="BL50" i="10"/>
  <c r="BI50" i="10"/>
  <c r="BH50" i="10"/>
  <c r="BE50" i="10"/>
  <c r="BD50" i="10"/>
  <c r="BA50" i="10"/>
  <c r="AZ50" i="10"/>
  <c r="AW50" i="10"/>
  <c r="AV50" i="10"/>
  <c r="AS50" i="10"/>
  <c r="AR50" i="10"/>
  <c r="AO50" i="10"/>
  <c r="AN50" i="10"/>
  <c r="AK50" i="10"/>
  <c r="AJ50" i="10"/>
  <c r="AG50" i="10"/>
  <c r="AF50" i="10"/>
  <c r="AC50" i="10"/>
  <c r="AB50" i="10"/>
  <c r="Y50" i="10"/>
  <c r="X50" i="10"/>
  <c r="U50" i="10"/>
  <c r="T50" i="10"/>
  <c r="Q50" i="10"/>
  <c r="P50" i="10"/>
  <c r="M50" i="10"/>
  <c r="L50" i="10"/>
  <c r="I50" i="10"/>
  <c r="H50" i="10"/>
  <c r="E50" i="10"/>
  <c r="D50" i="10"/>
  <c r="C50" i="10"/>
  <c r="BY49" i="10"/>
  <c r="BX49" i="10"/>
  <c r="BU49" i="10"/>
  <c r="BT49" i="10"/>
  <c r="BQ49" i="10"/>
  <c r="BP49" i="10"/>
  <c r="BM49" i="10"/>
  <c r="BL49" i="10"/>
  <c r="BI49" i="10"/>
  <c r="BH49" i="10"/>
  <c r="BE49" i="10"/>
  <c r="BD49" i="10"/>
  <c r="BA49" i="10"/>
  <c r="AZ49" i="10"/>
  <c r="AW49" i="10"/>
  <c r="AV49" i="10"/>
  <c r="AS49" i="10"/>
  <c r="AR49" i="10"/>
  <c r="AO49" i="10"/>
  <c r="AN49" i="10"/>
  <c r="AK49" i="10"/>
  <c r="AJ49" i="10"/>
  <c r="AG49" i="10"/>
  <c r="AF49" i="10"/>
  <c r="AC49" i="10"/>
  <c r="AB49" i="10"/>
  <c r="Y49" i="10"/>
  <c r="X49" i="10"/>
  <c r="U49" i="10"/>
  <c r="T49" i="10"/>
  <c r="Q49" i="10"/>
  <c r="P49" i="10"/>
  <c r="M49" i="10"/>
  <c r="L49" i="10"/>
  <c r="I49" i="10"/>
  <c r="H49" i="10"/>
  <c r="E49" i="10"/>
  <c r="D49" i="10"/>
  <c r="C49" i="10"/>
  <c r="BY48" i="10"/>
  <c r="BX48" i="10"/>
  <c r="BU48" i="10"/>
  <c r="BT48" i="10"/>
  <c r="BQ48" i="10"/>
  <c r="BP48" i="10"/>
  <c r="BM48" i="10"/>
  <c r="BL48" i="10"/>
  <c r="BI48" i="10"/>
  <c r="BH48" i="10"/>
  <c r="BE48" i="10"/>
  <c r="BD48" i="10"/>
  <c r="BA48" i="10"/>
  <c r="AZ48" i="10"/>
  <c r="AW48" i="10"/>
  <c r="AV48" i="10"/>
  <c r="AS48" i="10"/>
  <c r="AR48" i="10"/>
  <c r="AO48" i="10"/>
  <c r="AN48" i="10"/>
  <c r="AK48" i="10"/>
  <c r="AJ48" i="10"/>
  <c r="AG48" i="10"/>
  <c r="AF48" i="10"/>
  <c r="AC48" i="10"/>
  <c r="AB48" i="10"/>
  <c r="Y48" i="10"/>
  <c r="X48" i="10"/>
  <c r="U48" i="10"/>
  <c r="T48" i="10"/>
  <c r="Q48" i="10"/>
  <c r="P48" i="10"/>
  <c r="M48" i="10"/>
  <c r="L48" i="10"/>
  <c r="I48" i="10"/>
  <c r="H48" i="10"/>
  <c r="E48" i="10"/>
  <c r="D48" i="10"/>
  <c r="C48" i="10"/>
  <c r="BU47" i="10"/>
  <c r="BI42" i="10"/>
  <c r="BE47" i="10"/>
  <c r="BD42" i="10"/>
  <c r="BA47" i="10"/>
  <c r="AS42" i="10"/>
  <c r="AO47" i="10"/>
  <c r="AN42" i="10"/>
  <c r="AK47" i="10"/>
  <c r="AC42" i="10"/>
  <c r="Y47" i="10"/>
  <c r="X42" i="10"/>
  <c r="U47" i="10"/>
  <c r="T47" i="10"/>
  <c r="Q47" i="10"/>
  <c r="P47" i="10"/>
  <c r="M47" i="10"/>
  <c r="L47" i="10"/>
  <c r="I47" i="10"/>
  <c r="H42" i="10"/>
  <c r="E47" i="10"/>
  <c r="D47" i="10"/>
  <c r="C42" i="10"/>
  <c r="B44" i="9"/>
  <c r="B62" i="8"/>
  <c r="B43" i="8"/>
  <c r="B79" i="7"/>
  <c r="B80" i="7" s="1"/>
  <c r="BZ96" i="7"/>
  <c r="BY96" i="7"/>
  <c r="BX96" i="7"/>
  <c r="BW96" i="7"/>
  <c r="BV96" i="7"/>
  <c r="BU96" i="7"/>
  <c r="BT96" i="7"/>
  <c r="BS96" i="7"/>
  <c r="BR96" i="7"/>
  <c r="BQ96" i="7"/>
  <c r="BP96" i="7"/>
  <c r="BO96" i="7"/>
  <c r="BN96" i="7"/>
  <c r="BM96" i="7"/>
  <c r="BL96" i="7"/>
  <c r="BK96" i="7"/>
  <c r="BJ96" i="7"/>
  <c r="BI96" i="7"/>
  <c r="BH96" i="7"/>
  <c r="BG96" i="7"/>
  <c r="BF96" i="7"/>
  <c r="BE96" i="7"/>
  <c r="BD96" i="7"/>
  <c r="BC96" i="7"/>
  <c r="BB96" i="7"/>
  <c r="BA96" i="7"/>
  <c r="AZ96" i="7"/>
  <c r="AY96" i="7"/>
  <c r="AX96" i="7"/>
  <c r="AW96" i="7"/>
  <c r="AV96" i="7"/>
  <c r="AU96" i="7"/>
  <c r="AT96" i="7"/>
  <c r="AS96" i="7"/>
  <c r="AR96" i="7"/>
  <c r="AQ96" i="7"/>
  <c r="AP96"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E96" i="7"/>
  <c r="D96" i="7"/>
  <c r="C96" i="7"/>
  <c r="BZ95" i="7"/>
  <c r="BY95" i="7"/>
  <c r="BX95" i="7"/>
  <c r="BW95" i="7"/>
  <c r="BV95" i="7"/>
  <c r="BU95" i="7"/>
  <c r="BT95" i="7"/>
  <c r="BS95" i="7"/>
  <c r="BR95" i="7"/>
  <c r="BQ95" i="7"/>
  <c r="BP95" i="7"/>
  <c r="BO95" i="7"/>
  <c r="BN95" i="7"/>
  <c r="BM95" i="7"/>
  <c r="BL95" i="7"/>
  <c r="BK95" i="7"/>
  <c r="BJ95" i="7"/>
  <c r="BI95" i="7"/>
  <c r="BH95" i="7"/>
  <c r="BG95" i="7"/>
  <c r="BF95" i="7"/>
  <c r="BE95" i="7"/>
  <c r="BD95" i="7"/>
  <c r="BC95" i="7"/>
  <c r="BB95" i="7"/>
  <c r="BA95" i="7"/>
  <c r="AZ95" i="7"/>
  <c r="AY95" i="7"/>
  <c r="AX95" i="7"/>
  <c r="AW95" i="7"/>
  <c r="AV95" i="7"/>
  <c r="AU95" i="7"/>
  <c r="AT95" i="7"/>
  <c r="AS95" i="7"/>
  <c r="AR95" i="7"/>
  <c r="AQ95" i="7"/>
  <c r="AP95" i="7"/>
  <c r="AO95" i="7"/>
  <c r="AN95" i="7"/>
  <c r="AM95" i="7"/>
  <c r="AL95" i="7"/>
  <c r="AK95" i="7"/>
  <c r="AJ95" i="7"/>
  <c r="AI95" i="7"/>
  <c r="AH95" i="7"/>
  <c r="AG95" i="7"/>
  <c r="AF95" i="7"/>
  <c r="AE95" i="7"/>
  <c r="AD95" i="7"/>
  <c r="AC95" i="7"/>
  <c r="AB95" i="7"/>
  <c r="AA95" i="7"/>
  <c r="Z95" i="7"/>
  <c r="Y95" i="7"/>
  <c r="X95" i="7"/>
  <c r="W95" i="7"/>
  <c r="V95" i="7"/>
  <c r="U95" i="7"/>
  <c r="T95" i="7"/>
  <c r="S95" i="7"/>
  <c r="R95" i="7"/>
  <c r="Q95" i="7"/>
  <c r="P95" i="7"/>
  <c r="O95" i="7"/>
  <c r="N95" i="7"/>
  <c r="M95" i="7"/>
  <c r="L95" i="7"/>
  <c r="K95" i="7"/>
  <c r="J95" i="7"/>
  <c r="I95" i="7"/>
  <c r="H95" i="7"/>
  <c r="G95" i="7"/>
  <c r="F95" i="7"/>
  <c r="E95" i="7"/>
  <c r="D95" i="7"/>
  <c r="C95" i="7"/>
  <c r="BZ94" i="7"/>
  <c r="BY94" i="7"/>
  <c r="BX94" i="7"/>
  <c r="BW94" i="7"/>
  <c r="BV94" i="7"/>
  <c r="BU94" i="7"/>
  <c r="BT94" i="7"/>
  <c r="BS94" i="7"/>
  <c r="BR94" i="7"/>
  <c r="BQ94" i="7"/>
  <c r="BP94" i="7"/>
  <c r="BO94" i="7"/>
  <c r="BN94" i="7"/>
  <c r="BM94" i="7"/>
  <c r="BL94" i="7"/>
  <c r="BK94" i="7"/>
  <c r="BJ94" i="7"/>
  <c r="BI94" i="7"/>
  <c r="BH94" i="7"/>
  <c r="BG94" i="7"/>
  <c r="BF94" i="7"/>
  <c r="BE94" i="7"/>
  <c r="BD94" i="7"/>
  <c r="BC94" i="7"/>
  <c r="BB94" i="7"/>
  <c r="BA94" i="7"/>
  <c r="AZ94" i="7"/>
  <c r="AY94" i="7"/>
  <c r="AX94" i="7"/>
  <c r="AW94" i="7"/>
  <c r="AV94" i="7"/>
  <c r="AU94" i="7"/>
  <c r="AT94" i="7"/>
  <c r="AS94" i="7"/>
  <c r="AR94" i="7"/>
  <c r="AQ94" i="7"/>
  <c r="AP94" i="7"/>
  <c r="AO94" i="7"/>
  <c r="AN94" i="7"/>
  <c r="AM94" i="7"/>
  <c r="AL94" i="7"/>
  <c r="AK94" i="7"/>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D94" i="7"/>
  <c r="C94" i="7"/>
  <c r="BZ93" i="7"/>
  <c r="BY93" i="7"/>
  <c r="BX93" i="7"/>
  <c r="BW93" i="7"/>
  <c r="BV93" i="7"/>
  <c r="BU93" i="7"/>
  <c r="BT93" i="7"/>
  <c r="BS93" i="7"/>
  <c r="BR93" i="7"/>
  <c r="BQ93" i="7"/>
  <c r="BP93" i="7"/>
  <c r="BO93" i="7"/>
  <c r="BN93" i="7"/>
  <c r="BM93" i="7"/>
  <c r="BL93" i="7"/>
  <c r="BK93" i="7"/>
  <c r="BJ93" i="7"/>
  <c r="BI93" i="7"/>
  <c r="BH93" i="7"/>
  <c r="BG93" i="7"/>
  <c r="BF93" i="7"/>
  <c r="BE93" i="7"/>
  <c r="BD93" i="7"/>
  <c r="BC93" i="7"/>
  <c r="BB93" i="7"/>
  <c r="BA93" i="7"/>
  <c r="AZ93" i="7"/>
  <c r="AY93" i="7"/>
  <c r="AX93" i="7"/>
  <c r="AW93" i="7"/>
  <c r="AV93" i="7"/>
  <c r="AU93" i="7"/>
  <c r="AT93" i="7"/>
  <c r="AS93" i="7"/>
  <c r="AR93" i="7"/>
  <c r="AQ93" i="7"/>
  <c r="AP93" i="7"/>
  <c r="AO93" i="7"/>
  <c r="AN93" i="7"/>
  <c r="AM93" i="7"/>
  <c r="AL93" i="7"/>
  <c r="AK93" i="7"/>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D93" i="7"/>
  <c r="C93" i="7"/>
  <c r="BZ91" i="7"/>
  <c r="BY91" i="7"/>
  <c r="BX91" i="7"/>
  <c r="BW91" i="7"/>
  <c r="BV91" i="7"/>
  <c r="BU91" i="7"/>
  <c r="BT91" i="7"/>
  <c r="BS91" i="7"/>
  <c r="BR91" i="7"/>
  <c r="BQ91" i="7"/>
  <c r="BP91" i="7"/>
  <c r="BO91" i="7"/>
  <c r="BN91" i="7"/>
  <c r="BM91" i="7"/>
  <c r="BL91" i="7"/>
  <c r="BK91" i="7"/>
  <c r="BJ91" i="7"/>
  <c r="BI91" i="7"/>
  <c r="BH91" i="7"/>
  <c r="BG91" i="7"/>
  <c r="BF91" i="7"/>
  <c r="BE91" i="7"/>
  <c r="BD91" i="7"/>
  <c r="BC91" i="7"/>
  <c r="BB91" i="7"/>
  <c r="BA91" i="7"/>
  <c r="AZ91" i="7"/>
  <c r="AY91" i="7"/>
  <c r="AX91" i="7"/>
  <c r="AW91" i="7"/>
  <c r="AV91" i="7"/>
  <c r="AU91" i="7"/>
  <c r="AT91" i="7"/>
  <c r="AS91" i="7"/>
  <c r="AR91" i="7"/>
  <c r="AQ91" i="7"/>
  <c r="AP91" i="7"/>
  <c r="AO91" i="7"/>
  <c r="AN91" i="7"/>
  <c r="AM91" i="7"/>
  <c r="AL91" i="7"/>
  <c r="AK91" i="7"/>
  <c r="AJ91" i="7"/>
  <c r="AI91" i="7"/>
  <c r="AH91" i="7"/>
  <c r="AG91" i="7"/>
  <c r="AF91" i="7"/>
  <c r="AE91" i="7"/>
  <c r="AD91" i="7"/>
  <c r="AC91" i="7"/>
  <c r="AB91" i="7"/>
  <c r="AA91" i="7"/>
  <c r="Z91" i="7"/>
  <c r="Y91" i="7"/>
  <c r="X91" i="7"/>
  <c r="W91" i="7"/>
  <c r="V91" i="7"/>
  <c r="U91" i="7"/>
  <c r="T91" i="7"/>
  <c r="S91" i="7"/>
  <c r="R91" i="7"/>
  <c r="Q91" i="7"/>
  <c r="P91" i="7"/>
  <c r="O91" i="7"/>
  <c r="N91" i="7"/>
  <c r="M91" i="7"/>
  <c r="L91" i="7"/>
  <c r="K91" i="7"/>
  <c r="J91" i="7"/>
  <c r="I91" i="7"/>
  <c r="H91" i="7"/>
  <c r="G91" i="7"/>
  <c r="F91" i="7"/>
  <c r="E91" i="7"/>
  <c r="D91" i="7"/>
  <c r="C91" i="7"/>
  <c r="BZ90" i="7"/>
  <c r="BY90" i="7"/>
  <c r="BX90" i="7"/>
  <c r="BW90" i="7"/>
  <c r="BV90" i="7"/>
  <c r="BU90" i="7"/>
  <c r="BT90" i="7"/>
  <c r="BS90" i="7"/>
  <c r="BR90" i="7"/>
  <c r="BQ90" i="7"/>
  <c r="BP90" i="7"/>
  <c r="BO90" i="7"/>
  <c r="BN90" i="7"/>
  <c r="BM90" i="7"/>
  <c r="BL90" i="7"/>
  <c r="BK90" i="7"/>
  <c r="BJ90" i="7"/>
  <c r="BI90" i="7"/>
  <c r="BH90" i="7"/>
  <c r="BG90" i="7"/>
  <c r="BF90" i="7"/>
  <c r="BE90" i="7"/>
  <c r="BD90" i="7"/>
  <c r="BC90" i="7"/>
  <c r="BB90" i="7"/>
  <c r="BA90" i="7"/>
  <c r="AZ90" i="7"/>
  <c r="AY90" i="7"/>
  <c r="AX90" i="7"/>
  <c r="AW90" i="7"/>
  <c r="AV90" i="7"/>
  <c r="AU90" i="7"/>
  <c r="AT90" i="7"/>
  <c r="AS90" i="7"/>
  <c r="AR90" i="7"/>
  <c r="AQ90" i="7"/>
  <c r="AP90" i="7"/>
  <c r="AO90" i="7"/>
  <c r="AN90" i="7"/>
  <c r="AM90" i="7"/>
  <c r="AL90" i="7"/>
  <c r="AK90" i="7"/>
  <c r="AJ90" i="7"/>
  <c r="AI90" i="7"/>
  <c r="AH90" i="7"/>
  <c r="AG90" i="7"/>
  <c r="AF90" i="7"/>
  <c r="AE90" i="7"/>
  <c r="AD90" i="7"/>
  <c r="AC90" i="7"/>
  <c r="AB90" i="7"/>
  <c r="AA90" i="7"/>
  <c r="Z90" i="7"/>
  <c r="Y90" i="7"/>
  <c r="X90" i="7"/>
  <c r="W90" i="7"/>
  <c r="V90" i="7"/>
  <c r="U90" i="7"/>
  <c r="T90" i="7"/>
  <c r="S90" i="7"/>
  <c r="R90" i="7"/>
  <c r="Q90" i="7"/>
  <c r="P90" i="7"/>
  <c r="O90" i="7"/>
  <c r="N90" i="7"/>
  <c r="M90" i="7"/>
  <c r="L90" i="7"/>
  <c r="K90" i="7"/>
  <c r="J90" i="7"/>
  <c r="I90" i="7"/>
  <c r="H90" i="7"/>
  <c r="G90" i="7"/>
  <c r="F90" i="7"/>
  <c r="E90" i="7"/>
  <c r="D90" i="7"/>
  <c r="C90" i="7"/>
  <c r="BZ89" i="7"/>
  <c r="BY89" i="7"/>
  <c r="BX89" i="7"/>
  <c r="BW89" i="7"/>
  <c r="BV89" i="7"/>
  <c r="BU89" i="7"/>
  <c r="BT89" i="7"/>
  <c r="BS89" i="7"/>
  <c r="BR89" i="7"/>
  <c r="BQ89" i="7"/>
  <c r="BP89" i="7"/>
  <c r="BO89" i="7"/>
  <c r="BN89" i="7"/>
  <c r="BM89" i="7"/>
  <c r="BL89" i="7"/>
  <c r="BK89" i="7"/>
  <c r="BJ89" i="7"/>
  <c r="BI89" i="7"/>
  <c r="BH89" i="7"/>
  <c r="BG89" i="7"/>
  <c r="BF89" i="7"/>
  <c r="BE89" i="7"/>
  <c r="BD89" i="7"/>
  <c r="BC89" i="7"/>
  <c r="BB89" i="7"/>
  <c r="BA89" i="7"/>
  <c r="AZ89" i="7"/>
  <c r="AY89" i="7"/>
  <c r="AX89" i="7"/>
  <c r="AW89" i="7"/>
  <c r="AV89" i="7"/>
  <c r="AU89" i="7"/>
  <c r="AT89" i="7"/>
  <c r="AS89" i="7"/>
  <c r="AR89" i="7"/>
  <c r="AQ89" i="7"/>
  <c r="AP89" i="7"/>
  <c r="AO89" i="7"/>
  <c r="AN89" i="7"/>
  <c r="AM89" i="7"/>
  <c r="AL89" i="7"/>
  <c r="AK89" i="7"/>
  <c r="AJ89" i="7"/>
  <c r="AI89" i="7"/>
  <c r="AH89" i="7"/>
  <c r="AG89" i="7"/>
  <c r="AF89" i="7"/>
  <c r="AE89" i="7"/>
  <c r="AD89" i="7"/>
  <c r="AC89" i="7"/>
  <c r="AB89" i="7"/>
  <c r="AA89" i="7"/>
  <c r="Z89" i="7"/>
  <c r="Y89" i="7"/>
  <c r="X89" i="7"/>
  <c r="W89" i="7"/>
  <c r="V89" i="7"/>
  <c r="U89" i="7"/>
  <c r="T89" i="7"/>
  <c r="S89" i="7"/>
  <c r="R89" i="7"/>
  <c r="Q89" i="7"/>
  <c r="P89" i="7"/>
  <c r="O89" i="7"/>
  <c r="N89" i="7"/>
  <c r="M89" i="7"/>
  <c r="L89" i="7"/>
  <c r="K89" i="7"/>
  <c r="J89" i="7"/>
  <c r="I89" i="7"/>
  <c r="H89" i="7"/>
  <c r="G89" i="7"/>
  <c r="F89" i="7"/>
  <c r="E89" i="7"/>
  <c r="D89" i="7"/>
  <c r="C89" i="7"/>
  <c r="BZ88" i="7"/>
  <c r="BY88" i="7"/>
  <c r="BX88" i="7"/>
  <c r="BW88" i="7"/>
  <c r="BV88" i="7"/>
  <c r="BU88" i="7"/>
  <c r="BT88" i="7"/>
  <c r="BS88" i="7"/>
  <c r="BR88" i="7"/>
  <c r="BQ88" i="7"/>
  <c r="BP88" i="7"/>
  <c r="BO88" i="7"/>
  <c r="BN88" i="7"/>
  <c r="BM88" i="7"/>
  <c r="BL88" i="7"/>
  <c r="BK88" i="7"/>
  <c r="BJ88" i="7"/>
  <c r="BI88" i="7"/>
  <c r="BH88" i="7"/>
  <c r="BG88" i="7"/>
  <c r="BF88" i="7"/>
  <c r="BE88" i="7"/>
  <c r="BD88" i="7"/>
  <c r="BC88" i="7"/>
  <c r="BB88" i="7"/>
  <c r="BA88" i="7"/>
  <c r="AZ88" i="7"/>
  <c r="AY88" i="7"/>
  <c r="AX88" i="7"/>
  <c r="AW88" i="7"/>
  <c r="AV88" i="7"/>
  <c r="AU88" i="7"/>
  <c r="AT88" i="7"/>
  <c r="AS88" i="7"/>
  <c r="AR88" i="7"/>
  <c r="AQ88" i="7"/>
  <c r="AP88" i="7"/>
  <c r="AO88" i="7"/>
  <c r="AN88" i="7"/>
  <c r="AM88" i="7"/>
  <c r="AL88" i="7"/>
  <c r="AK88" i="7"/>
  <c r="AJ88" i="7"/>
  <c r="AI88" i="7"/>
  <c r="AH88" i="7"/>
  <c r="AG88" i="7"/>
  <c r="AF88" i="7"/>
  <c r="AE88" i="7"/>
  <c r="AD88" i="7"/>
  <c r="AC88" i="7"/>
  <c r="AB88" i="7"/>
  <c r="AA88" i="7"/>
  <c r="Z88" i="7"/>
  <c r="Y88" i="7"/>
  <c r="X88" i="7"/>
  <c r="W88" i="7"/>
  <c r="V88" i="7"/>
  <c r="U88" i="7"/>
  <c r="T88" i="7"/>
  <c r="S88" i="7"/>
  <c r="R88" i="7"/>
  <c r="Q88" i="7"/>
  <c r="P88" i="7"/>
  <c r="O88" i="7"/>
  <c r="N88" i="7"/>
  <c r="M88" i="7"/>
  <c r="L88" i="7"/>
  <c r="K88" i="7"/>
  <c r="J88" i="7"/>
  <c r="I88" i="7"/>
  <c r="H88" i="7"/>
  <c r="G88" i="7"/>
  <c r="F88" i="7"/>
  <c r="E88" i="7"/>
  <c r="D88" i="7"/>
  <c r="C88" i="7"/>
  <c r="BZ86" i="7"/>
  <c r="BY86" i="7"/>
  <c r="BX86" i="7"/>
  <c r="BW86" i="7"/>
  <c r="BV86" i="7"/>
  <c r="BU86" i="7"/>
  <c r="BT86" i="7"/>
  <c r="BS86" i="7"/>
  <c r="BR86" i="7"/>
  <c r="BQ86" i="7"/>
  <c r="BP86" i="7"/>
  <c r="BO86" i="7"/>
  <c r="BN86" i="7"/>
  <c r="BM86" i="7"/>
  <c r="BL86" i="7"/>
  <c r="BK86" i="7"/>
  <c r="BJ86" i="7"/>
  <c r="BI86" i="7"/>
  <c r="BH86" i="7"/>
  <c r="BG86" i="7"/>
  <c r="BF86" i="7"/>
  <c r="BE86" i="7"/>
  <c r="BD86" i="7"/>
  <c r="BC86" i="7"/>
  <c r="BB86" i="7"/>
  <c r="BA86" i="7"/>
  <c r="AZ86" i="7"/>
  <c r="AY86" i="7"/>
  <c r="AX86" i="7"/>
  <c r="AW86" i="7"/>
  <c r="AV86" i="7"/>
  <c r="AU86" i="7"/>
  <c r="AT86" i="7"/>
  <c r="AS86" i="7"/>
  <c r="AR86" i="7"/>
  <c r="AQ86" i="7"/>
  <c r="AP86" i="7"/>
  <c r="AO86" i="7"/>
  <c r="AN86" i="7"/>
  <c r="AM86" i="7"/>
  <c r="AL86" i="7"/>
  <c r="AK86" i="7"/>
  <c r="AJ86" i="7"/>
  <c r="AI86" i="7"/>
  <c r="AH86" i="7"/>
  <c r="AG86" i="7"/>
  <c r="AF86" i="7"/>
  <c r="AE86" i="7"/>
  <c r="AD86" i="7"/>
  <c r="AC86" i="7"/>
  <c r="AB86" i="7"/>
  <c r="AA86" i="7"/>
  <c r="Z86" i="7"/>
  <c r="Y86" i="7"/>
  <c r="X86" i="7"/>
  <c r="W86" i="7"/>
  <c r="V86" i="7"/>
  <c r="U86" i="7"/>
  <c r="T86" i="7"/>
  <c r="S86" i="7"/>
  <c r="R86" i="7"/>
  <c r="Q86" i="7"/>
  <c r="P86" i="7"/>
  <c r="O86" i="7"/>
  <c r="N86" i="7"/>
  <c r="M86" i="7"/>
  <c r="L86" i="7"/>
  <c r="K86" i="7"/>
  <c r="J86" i="7"/>
  <c r="I86" i="7"/>
  <c r="H86" i="7"/>
  <c r="G86" i="7"/>
  <c r="F86" i="7"/>
  <c r="E86" i="7"/>
  <c r="D86" i="7"/>
  <c r="C86" i="7"/>
  <c r="BZ85" i="7"/>
  <c r="BY85" i="7"/>
  <c r="BX85" i="7"/>
  <c r="BW85" i="7"/>
  <c r="BV85" i="7"/>
  <c r="BU85" i="7"/>
  <c r="BT85" i="7"/>
  <c r="BS85" i="7"/>
  <c r="BR85" i="7"/>
  <c r="BQ85" i="7"/>
  <c r="BP85" i="7"/>
  <c r="BO85" i="7"/>
  <c r="BN85" i="7"/>
  <c r="BM85" i="7"/>
  <c r="BL85" i="7"/>
  <c r="BK85" i="7"/>
  <c r="BJ85" i="7"/>
  <c r="BI85" i="7"/>
  <c r="BH85" i="7"/>
  <c r="BG85" i="7"/>
  <c r="BF85" i="7"/>
  <c r="BE85" i="7"/>
  <c r="BD85" i="7"/>
  <c r="BC85" i="7"/>
  <c r="BB85" i="7"/>
  <c r="BA85" i="7"/>
  <c r="AZ85" i="7"/>
  <c r="AY85" i="7"/>
  <c r="AX85" i="7"/>
  <c r="AW85" i="7"/>
  <c r="AV85" i="7"/>
  <c r="AU85" i="7"/>
  <c r="AT85" i="7"/>
  <c r="AS85" i="7"/>
  <c r="AR85" i="7"/>
  <c r="AQ85" i="7"/>
  <c r="AP85" i="7"/>
  <c r="AO85" i="7"/>
  <c r="AN85" i="7"/>
  <c r="AM85" i="7"/>
  <c r="AL85" i="7"/>
  <c r="AK85" i="7"/>
  <c r="AJ85" i="7"/>
  <c r="AI85" i="7"/>
  <c r="AH85" i="7"/>
  <c r="AG85" i="7"/>
  <c r="AF85" i="7"/>
  <c r="AE85" i="7"/>
  <c r="AD85" i="7"/>
  <c r="AC85" i="7"/>
  <c r="AB85" i="7"/>
  <c r="AA85" i="7"/>
  <c r="Z85" i="7"/>
  <c r="Y85" i="7"/>
  <c r="X85" i="7"/>
  <c r="W85" i="7"/>
  <c r="V85" i="7"/>
  <c r="U85" i="7"/>
  <c r="T85" i="7"/>
  <c r="S85" i="7"/>
  <c r="R85" i="7"/>
  <c r="Q85" i="7"/>
  <c r="P85" i="7"/>
  <c r="O85" i="7"/>
  <c r="N85" i="7"/>
  <c r="M85" i="7"/>
  <c r="L85" i="7"/>
  <c r="K85" i="7"/>
  <c r="J85" i="7"/>
  <c r="I85" i="7"/>
  <c r="H85" i="7"/>
  <c r="G85" i="7"/>
  <c r="F85" i="7"/>
  <c r="E85" i="7"/>
  <c r="D85" i="7"/>
  <c r="C85" i="7"/>
  <c r="BZ84" i="7"/>
  <c r="BY84" i="7"/>
  <c r="BX84" i="7"/>
  <c r="BW84" i="7"/>
  <c r="BV84" i="7"/>
  <c r="BU84" i="7"/>
  <c r="BT84" i="7"/>
  <c r="BS84" i="7"/>
  <c r="BR84" i="7"/>
  <c r="BQ84" i="7"/>
  <c r="BP84" i="7"/>
  <c r="BO84" i="7"/>
  <c r="BN84" i="7"/>
  <c r="BM84" i="7"/>
  <c r="BL84" i="7"/>
  <c r="BK84" i="7"/>
  <c r="BJ84" i="7"/>
  <c r="BI84" i="7"/>
  <c r="BH84" i="7"/>
  <c r="BG84" i="7"/>
  <c r="BF84" i="7"/>
  <c r="BE84" i="7"/>
  <c r="BD84" i="7"/>
  <c r="BC84" i="7"/>
  <c r="BB84" i="7"/>
  <c r="BA84" i="7"/>
  <c r="AZ84" i="7"/>
  <c r="AY84" i="7"/>
  <c r="AX84" i="7"/>
  <c r="AW84" i="7"/>
  <c r="AV84" i="7"/>
  <c r="AU84" i="7"/>
  <c r="AT84" i="7"/>
  <c r="AS84" i="7"/>
  <c r="AR84" i="7"/>
  <c r="AQ84" i="7"/>
  <c r="AP84" i="7"/>
  <c r="AO84" i="7"/>
  <c r="AN84" i="7"/>
  <c r="AM84" i="7"/>
  <c r="AL84" i="7"/>
  <c r="AK84" i="7"/>
  <c r="AJ84" i="7"/>
  <c r="AI84" i="7"/>
  <c r="AH84" i="7"/>
  <c r="AG84" i="7"/>
  <c r="AF84" i="7"/>
  <c r="AE84" i="7"/>
  <c r="AD84" i="7"/>
  <c r="AC84" i="7"/>
  <c r="AB84" i="7"/>
  <c r="AA84" i="7"/>
  <c r="Z84" i="7"/>
  <c r="Y84" i="7"/>
  <c r="X84" i="7"/>
  <c r="W84" i="7"/>
  <c r="V84" i="7"/>
  <c r="U84" i="7"/>
  <c r="T84" i="7"/>
  <c r="S84" i="7"/>
  <c r="R84" i="7"/>
  <c r="Q84" i="7"/>
  <c r="P84" i="7"/>
  <c r="O84" i="7"/>
  <c r="N84" i="7"/>
  <c r="M84" i="7"/>
  <c r="L84" i="7"/>
  <c r="K84" i="7"/>
  <c r="J84" i="7"/>
  <c r="I84" i="7"/>
  <c r="H84" i="7"/>
  <c r="G84" i="7"/>
  <c r="F84" i="7"/>
  <c r="E84" i="7"/>
  <c r="D84" i="7"/>
  <c r="C84" i="7"/>
  <c r="BZ83" i="7"/>
  <c r="BX83" i="7"/>
  <c r="BW83" i="7"/>
  <c r="BV83" i="7"/>
  <c r="BU78" i="7"/>
  <c r="BT83" i="7"/>
  <c r="BS83" i="7"/>
  <c r="BR83" i="7"/>
  <c r="BP83" i="7"/>
  <c r="BO83" i="7"/>
  <c r="BN83" i="7"/>
  <c r="BL83" i="7"/>
  <c r="BK83" i="7"/>
  <c r="BJ83" i="7"/>
  <c r="BH83" i="7"/>
  <c r="BG83" i="7"/>
  <c r="BF83" i="7"/>
  <c r="BE78" i="7"/>
  <c r="BD83" i="7"/>
  <c r="BC83" i="7"/>
  <c r="BB83" i="7"/>
  <c r="AZ83" i="7"/>
  <c r="AY78" i="7"/>
  <c r="AX83" i="7"/>
  <c r="AV83" i="7"/>
  <c r="AU83" i="7"/>
  <c r="AT83" i="7"/>
  <c r="AR83" i="7"/>
  <c r="AQ83" i="7"/>
  <c r="AP83" i="7"/>
  <c r="AO78" i="7"/>
  <c r="AN83" i="7"/>
  <c r="AM83" i="7"/>
  <c r="AL83" i="7"/>
  <c r="AJ83" i="7"/>
  <c r="AI83" i="7"/>
  <c r="AH83" i="7"/>
  <c r="AF83" i="7"/>
  <c r="AE83" i="7"/>
  <c r="AD78" i="7"/>
  <c r="AB83" i="7"/>
  <c r="AA83" i="7"/>
  <c r="Z83" i="7"/>
  <c r="Y78" i="7"/>
  <c r="X83" i="7"/>
  <c r="W83" i="7"/>
  <c r="V83" i="7"/>
  <c r="T83" i="7"/>
  <c r="S83" i="7"/>
  <c r="R83" i="7"/>
  <c r="P83" i="7"/>
  <c r="O83" i="7"/>
  <c r="N83" i="7"/>
  <c r="L83" i="7"/>
  <c r="K83" i="7"/>
  <c r="J83" i="7"/>
  <c r="I78" i="7"/>
  <c r="H83" i="7"/>
  <c r="G83" i="7"/>
  <c r="F83" i="7"/>
  <c r="D83" i="7"/>
  <c r="C83" i="7"/>
  <c r="B80" i="6"/>
  <c r="B81" i="6" s="1"/>
  <c r="B98" i="5"/>
  <c r="B79" i="5"/>
  <c r="Z47" i="10" l="1"/>
  <c r="AD47" i="10"/>
  <c r="AP47" i="10"/>
  <c r="AT47" i="10"/>
  <c r="BJ47" i="10"/>
  <c r="BZ47" i="10"/>
  <c r="F48" i="10"/>
  <c r="J48" i="10"/>
  <c r="N48" i="10"/>
  <c r="R48" i="10"/>
  <c r="V48" i="10"/>
  <c r="Z48" i="10"/>
  <c r="AD48" i="10"/>
  <c r="AH48" i="10"/>
  <c r="AL48" i="10"/>
  <c r="AP48" i="10"/>
  <c r="AT48" i="10"/>
  <c r="AX48" i="10"/>
  <c r="BB48" i="10"/>
  <c r="BF48" i="10"/>
  <c r="BJ48" i="10"/>
  <c r="BN48" i="10"/>
  <c r="BR48" i="10"/>
  <c r="BV48" i="10"/>
  <c r="BZ48" i="10"/>
  <c r="F49" i="10"/>
  <c r="J49" i="10"/>
  <c r="N49" i="10"/>
  <c r="R49" i="10"/>
  <c r="V49" i="10"/>
  <c r="Z49" i="10"/>
  <c r="AD49" i="10"/>
  <c r="AH49" i="10"/>
  <c r="AL49" i="10"/>
  <c r="AP49" i="10"/>
  <c r="AT49" i="10"/>
  <c r="AX49" i="10"/>
  <c r="BB49" i="10"/>
  <c r="BF49" i="10"/>
  <c r="BJ49" i="10"/>
  <c r="BN49" i="10"/>
  <c r="BR49" i="10"/>
  <c r="BV49" i="10"/>
  <c r="BZ49" i="10"/>
  <c r="F50" i="10"/>
  <c r="J50" i="10"/>
  <c r="S42" i="10"/>
  <c r="AE47" i="10"/>
  <c r="AI47" i="10"/>
  <c r="AU47" i="10"/>
  <c r="AY42" i="10"/>
  <c r="BO47" i="10"/>
  <c r="G48" i="10"/>
  <c r="K48" i="10"/>
  <c r="O48" i="10"/>
  <c r="S48" i="10"/>
  <c r="W48" i="10"/>
  <c r="AA48" i="10"/>
  <c r="AE48" i="10"/>
  <c r="AI48" i="10"/>
  <c r="AM48" i="10"/>
  <c r="AQ48" i="10"/>
  <c r="AU48" i="10"/>
  <c r="AY48" i="10"/>
  <c r="BC48" i="10"/>
  <c r="BG48" i="10"/>
  <c r="BK48" i="10"/>
  <c r="BO48" i="10"/>
  <c r="BS48" i="10"/>
  <c r="BW48" i="10"/>
  <c r="G49" i="10"/>
  <c r="K49" i="10"/>
  <c r="O49" i="10"/>
  <c r="S49" i="10"/>
  <c r="W49" i="10"/>
  <c r="AA49" i="10"/>
  <c r="AE49" i="10"/>
  <c r="AI49" i="10"/>
  <c r="AM49" i="10"/>
  <c r="AQ49" i="10"/>
  <c r="AU49" i="10"/>
  <c r="AY49" i="10"/>
  <c r="BC49" i="10"/>
  <c r="BG49" i="10"/>
  <c r="BK49" i="10"/>
  <c r="BO49" i="10"/>
  <c r="BS49" i="10"/>
  <c r="BW49" i="10"/>
  <c r="N50" i="10"/>
  <c r="R50" i="10"/>
  <c r="V50" i="10"/>
  <c r="Z50" i="10"/>
  <c r="AD50" i="10"/>
  <c r="AH50" i="10"/>
  <c r="AL50" i="10"/>
  <c r="AP50" i="10"/>
  <c r="AT50" i="10"/>
  <c r="AX50" i="10"/>
  <c r="BB50" i="10"/>
  <c r="BF50" i="10"/>
  <c r="BJ50" i="10"/>
  <c r="BN50" i="10"/>
  <c r="BR50" i="10"/>
  <c r="BV50" i="10"/>
  <c r="BZ50" i="10"/>
  <c r="F52" i="10"/>
  <c r="J52" i="10"/>
  <c r="N52" i="10"/>
  <c r="R52" i="10"/>
  <c r="V52" i="10"/>
  <c r="Z52" i="10"/>
  <c r="AH52" i="10"/>
  <c r="AL52" i="10"/>
  <c r="AP52" i="10"/>
  <c r="AT52" i="10"/>
  <c r="AX52" i="10"/>
  <c r="BB52" i="10"/>
  <c r="BF52" i="10"/>
  <c r="BJ52" i="10"/>
  <c r="BN52" i="10"/>
  <c r="BR52" i="10"/>
  <c r="BV52" i="10"/>
  <c r="BZ52" i="10"/>
  <c r="F53" i="10"/>
  <c r="J53" i="10"/>
  <c r="N53" i="10"/>
  <c r="R53" i="10"/>
  <c r="V53" i="10"/>
  <c r="Z53" i="10"/>
  <c r="AD53" i="10"/>
  <c r="AH53" i="10"/>
  <c r="AL53" i="10"/>
  <c r="AP53" i="10"/>
  <c r="AT53" i="10"/>
  <c r="AX53" i="10"/>
  <c r="BB53" i="10"/>
  <c r="BF53" i="10"/>
  <c r="BJ53" i="10"/>
  <c r="BN53" i="10"/>
  <c r="BR53" i="10"/>
  <c r="BV53" i="10"/>
  <c r="BZ53" i="10"/>
  <c r="F54" i="10"/>
  <c r="J54" i="10"/>
  <c r="N54" i="10"/>
  <c r="R54" i="10"/>
  <c r="V54" i="10"/>
  <c r="Z54" i="10"/>
  <c r="AD54" i="10"/>
  <c r="AH54" i="10"/>
  <c r="AL54" i="10"/>
  <c r="AP54" i="10"/>
  <c r="AT54" i="10"/>
  <c r="AX54" i="10"/>
  <c r="BB54" i="10"/>
  <c r="BF54" i="10"/>
  <c r="BJ54" i="10"/>
  <c r="BN54" i="10"/>
  <c r="BR54" i="10"/>
  <c r="BV54" i="10"/>
  <c r="BZ54" i="10"/>
  <c r="F55" i="10"/>
  <c r="J55" i="10"/>
  <c r="N55" i="10"/>
  <c r="R55" i="10"/>
  <c r="V55" i="10"/>
  <c r="Z55" i="10"/>
  <c r="AD55" i="10"/>
  <c r="AH55" i="10"/>
  <c r="AL55" i="10"/>
  <c r="AP55" i="10"/>
  <c r="AT55" i="10"/>
  <c r="AX55" i="10"/>
  <c r="G50" i="10"/>
  <c r="K50" i="10"/>
  <c r="O50" i="10"/>
  <c r="S50" i="10"/>
  <c r="W50" i="10"/>
  <c r="AA50" i="10"/>
  <c r="AE50" i="10"/>
  <c r="AI50" i="10"/>
  <c r="AM50" i="10"/>
  <c r="AQ50" i="10"/>
  <c r="AU50" i="10"/>
  <c r="AY50" i="10"/>
  <c r="BC50" i="10"/>
  <c r="BG50" i="10"/>
  <c r="BK50" i="10"/>
  <c r="BO50" i="10"/>
  <c r="BS50" i="10"/>
  <c r="BW50" i="10"/>
  <c r="G52" i="10"/>
  <c r="K52" i="10"/>
  <c r="O52" i="10"/>
  <c r="S52" i="10"/>
  <c r="W52" i="10"/>
  <c r="AA52" i="10"/>
  <c r="AE52" i="10"/>
  <c r="AI52" i="10"/>
  <c r="AM52" i="10"/>
  <c r="AQ52" i="10"/>
  <c r="AU52" i="10"/>
  <c r="AY52" i="10"/>
  <c r="BC52" i="10"/>
  <c r="BG52" i="10"/>
  <c r="BK52" i="10"/>
  <c r="BO52" i="10"/>
  <c r="BS52" i="10"/>
  <c r="BW52" i="10"/>
  <c r="G53" i="10"/>
  <c r="K53" i="10"/>
  <c r="O53" i="10"/>
  <c r="S53" i="10"/>
  <c r="W53" i="10"/>
  <c r="AA53" i="10"/>
  <c r="AE53" i="10"/>
  <c r="AI53" i="10"/>
  <c r="AM53" i="10"/>
  <c r="AQ53" i="10"/>
  <c r="AU53" i="10"/>
  <c r="AY53" i="10"/>
  <c r="BC53" i="10"/>
  <c r="BG53" i="10"/>
  <c r="BK53" i="10"/>
  <c r="BO53" i="10"/>
  <c r="BS53" i="10"/>
  <c r="BW53" i="10"/>
  <c r="G54" i="10"/>
  <c r="K54" i="10"/>
  <c r="O54" i="10"/>
  <c r="S54" i="10"/>
  <c r="W54" i="10"/>
  <c r="AA54" i="10"/>
  <c r="AE54" i="10"/>
  <c r="AI54" i="10"/>
  <c r="AM54" i="10"/>
  <c r="AQ54" i="10"/>
  <c r="AU54" i="10"/>
  <c r="AY54" i="10"/>
  <c r="BC54" i="10"/>
  <c r="BG54" i="10"/>
  <c r="BK54" i="10"/>
  <c r="BO54" i="10"/>
  <c r="BS54" i="10"/>
  <c r="BW54" i="10"/>
  <c r="G55" i="10"/>
  <c r="K55" i="10"/>
  <c r="O55" i="10"/>
  <c r="S55" i="10"/>
  <c r="W55" i="10"/>
  <c r="BB55" i="10"/>
  <c r="BF55" i="10"/>
  <c r="BJ55" i="10"/>
  <c r="BN55" i="10"/>
  <c r="BR55" i="10"/>
  <c r="BV55" i="10"/>
  <c r="BZ55" i="10"/>
  <c r="F57" i="10"/>
  <c r="J57" i="10"/>
  <c r="N57" i="10"/>
  <c r="R57" i="10"/>
  <c r="V57" i="10"/>
  <c r="Z57" i="10"/>
  <c r="AD57" i="10"/>
  <c r="AH57" i="10"/>
  <c r="AL57" i="10"/>
  <c r="AP57" i="10"/>
  <c r="AT57" i="10"/>
  <c r="AX57" i="10"/>
  <c r="BB57" i="10"/>
  <c r="BF57" i="10"/>
  <c r="BJ57" i="10"/>
  <c r="BN57" i="10"/>
  <c r="BR57" i="10"/>
  <c r="BV57" i="10"/>
  <c r="BZ57" i="10"/>
  <c r="F58" i="10"/>
  <c r="J58" i="10"/>
  <c r="N58" i="10"/>
  <c r="R58" i="10"/>
  <c r="V58" i="10"/>
  <c r="Z58" i="10"/>
  <c r="AD58" i="10"/>
  <c r="AH58" i="10"/>
  <c r="AL58" i="10"/>
  <c r="AP58" i="10"/>
  <c r="AT58" i="10"/>
  <c r="AX58" i="10"/>
  <c r="BB58" i="10"/>
  <c r="BF58" i="10"/>
  <c r="BJ58" i="10"/>
  <c r="BN58" i="10"/>
  <c r="BR58" i="10"/>
  <c r="BV58" i="10"/>
  <c r="BZ58" i="10"/>
  <c r="F59" i="10"/>
  <c r="J59" i="10"/>
  <c r="N59" i="10"/>
  <c r="R59" i="10"/>
  <c r="V59" i="10"/>
  <c r="Z59" i="10"/>
  <c r="AD59" i="10"/>
  <c r="AH59" i="10"/>
  <c r="AL59" i="10"/>
  <c r="AP59" i="10"/>
  <c r="AT59" i="10"/>
  <c r="AX59" i="10"/>
  <c r="BB59" i="10"/>
  <c r="BF59" i="10"/>
  <c r="BJ59" i="10"/>
  <c r="BN59" i="10"/>
  <c r="BR59" i="10"/>
  <c r="BV59" i="10"/>
  <c r="BZ59" i="10"/>
  <c r="AA55" i="10"/>
  <c r="AE55" i="10"/>
  <c r="AI55" i="10"/>
  <c r="AM55" i="10"/>
  <c r="AQ55" i="10"/>
  <c r="AU55" i="10"/>
  <c r="AY55" i="10"/>
  <c r="BC55" i="10"/>
  <c r="BG55" i="10"/>
  <c r="BK55" i="10"/>
  <c r="BO55" i="10"/>
  <c r="BS55" i="10"/>
  <c r="BW55" i="10"/>
  <c r="G57" i="10"/>
  <c r="K57" i="10"/>
  <c r="O57" i="10"/>
  <c r="S57" i="10"/>
  <c r="W57" i="10"/>
  <c r="AA57" i="10"/>
  <c r="AE57" i="10"/>
  <c r="AI57" i="10"/>
  <c r="AM57" i="10"/>
  <c r="AQ57" i="10"/>
  <c r="AU57" i="10"/>
  <c r="AY57" i="10"/>
  <c r="BC57" i="10"/>
  <c r="BG57" i="10"/>
  <c r="BK57" i="10"/>
  <c r="BO57" i="10"/>
  <c r="BS57" i="10"/>
  <c r="BW57" i="10"/>
  <c r="G58" i="10"/>
  <c r="K58" i="10"/>
  <c r="O58" i="10"/>
  <c r="S58" i="10"/>
  <c r="W58" i="10"/>
  <c r="AA58" i="10"/>
  <c r="AE58" i="10"/>
  <c r="AI58" i="10"/>
  <c r="AM58" i="10"/>
  <c r="AQ58" i="10"/>
  <c r="AU58" i="10"/>
  <c r="AY58" i="10"/>
  <c r="BC58" i="10"/>
  <c r="BG58" i="10"/>
  <c r="BK58" i="10"/>
  <c r="BO58" i="10"/>
  <c r="BS58" i="10"/>
  <c r="BW58" i="10"/>
  <c r="G59" i="10"/>
  <c r="K59" i="10"/>
  <c r="O59" i="10"/>
  <c r="S59" i="10"/>
  <c r="W59" i="10"/>
  <c r="AA59" i="10"/>
  <c r="AE59" i="10"/>
  <c r="AI59" i="10"/>
  <c r="AM59" i="10"/>
  <c r="AQ59" i="10"/>
  <c r="AU59" i="10"/>
  <c r="AY59" i="10"/>
  <c r="BC59" i="10"/>
  <c r="BG59" i="10"/>
  <c r="BK59" i="10"/>
  <c r="BO59" i="10"/>
  <c r="BS59" i="10"/>
  <c r="BW59" i="10"/>
  <c r="G60" i="10"/>
  <c r="K60" i="10"/>
  <c r="O60" i="10"/>
  <c r="S60" i="10"/>
  <c r="W60" i="10"/>
  <c r="AA60" i="10"/>
  <c r="AE60" i="10"/>
  <c r="AI60" i="10"/>
  <c r="AM60" i="10"/>
  <c r="AQ60" i="10"/>
  <c r="AU60" i="10"/>
  <c r="AY60" i="10"/>
  <c r="BC60" i="10"/>
  <c r="BG60" i="10"/>
  <c r="BK60" i="10"/>
  <c r="BO60" i="10"/>
  <c r="BS60" i="10"/>
  <c r="BW60" i="10"/>
  <c r="BW79" i="7"/>
  <c r="AB42" i="10"/>
  <c r="AB47" i="10"/>
  <c r="AF42" i="10"/>
  <c r="AF47" i="10"/>
  <c r="AJ42" i="10"/>
  <c r="AJ47" i="10"/>
  <c r="AR42" i="10"/>
  <c r="AR47" i="10"/>
  <c r="AV42" i="10"/>
  <c r="AV47" i="10"/>
  <c r="AZ42" i="10"/>
  <c r="AZ47" i="10"/>
  <c r="BH42" i="10"/>
  <c r="BH47" i="10"/>
  <c r="BL42" i="10"/>
  <c r="BL47" i="10"/>
  <c r="BP42" i="10"/>
  <c r="BP47" i="10"/>
  <c r="BT42" i="10"/>
  <c r="BT47" i="10"/>
  <c r="BX47" i="10"/>
  <c r="BX42" i="10"/>
  <c r="E42" i="10"/>
  <c r="M42" i="10"/>
  <c r="U42" i="10"/>
  <c r="AE42" i="10"/>
  <c r="AP42" i="10"/>
  <c r="BA42" i="10"/>
  <c r="BU42" i="10"/>
  <c r="L43" i="10"/>
  <c r="AG43" i="10"/>
  <c r="BB43" i="10"/>
  <c r="BX43" i="10"/>
  <c r="H47" i="10"/>
  <c r="AC47" i="10"/>
  <c r="AY47" i="10"/>
  <c r="AG42" i="10"/>
  <c r="AG47" i="10"/>
  <c r="AW42" i="10"/>
  <c r="AW47" i="10"/>
  <c r="BM42" i="10"/>
  <c r="BM47" i="10"/>
  <c r="P42" i="10"/>
  <c r="Y42" i="10"/>
  <c r="AI42" i="10"/>
  <c r="AT42" i="10"/>
  <c r="BE42" i="10"/>
  <c r="BZ42" i="10"/>
  <c r="Q43" i="10"/>
  <c r="AL43" i="10"/>
  <c r="BH43" i="10"/>
  <c r="BD47" i="10"/>
  <c r="BQ47" i="10"/>
  <c r="BQ42" i="10"/>
  <c r="F47" i="10"/>
  <c r="F42" i="10"/>
  <c r="J47" i="10"/>
  <c r="J42" i="10"/>
  <c r="N47" i="10"/>
  <c r="N42" i="10"/>
  <c r="R47" i="10"/>
  <c r="R42" i="10"/>
  <c r="V47" i="10"/>
  <c r="V42" i="10"/>
  <c r="AH47" i="10"/>
  <c r="AH42" i="10"/>
  <c r="AL47" i="10"/>
  <c r="AL42" i="10"/>
  <c r="AX47" i="10"/>
  <c r="AX42" i="10"/>
  <c r="BB47" i="10"/>
  <c r="BB42" i="10"/>
  <c r="BF47" i="10"/>
  <c r="BF42" i="10"/>
  <c r="BN47" i="10"/>
  <c r="BN42" i="10"/>
  <c r="BR47" i="10"/>
  <c r="BR42" i="10"/>
  <c r="BV47" i="10"/>
  <c r="BV42" i="10"/>
  <c r="I42" i="10"/>
  <c r="Q42" i="10"/>
  <c r="Z42" i="10"/>
  <c r="AK42" i="10"/>
  <c r="AU42" i="10"/>
  <c r="BJ42" i="10"/>
  <c r="BV43" i="10"/>
  <c r="V43" i="10"/>
  <c r="AR43" i="10"/>
  <c r="BM43" i="10"/>
  <c r="S47" i="10"/>
  <c r="AN47" i="10"/>
  <c r="BI47" i="10"/>
  <c r="BY47" i="10"/>
  <c r="BY42" i="10"/>
  <c r="G47" i="10"/>
  <c r="G42" i="10"/>
  <c r="K47" i="10"/>
  <c r="K42" i="10"/>
  <c r="O47" i="10"/>
  <c r="O42" i="10"/>
  <c r="W47" i="10"/>
  <c r="W42" i="10"/>
  <c r="AA47" i="10"/>
  <c r="AA42" i="10"/>
  <c r="AM47" i="10"/>
  <c r="AM42" i="10"/>
  <c r="AQ47" i="10"/>
  <c r="AQ42" i="10"/>
  <c r="BC47" i="10"/>
  <c r="BC42" i="10"/>
  <c r="BG47" i="10"/>
  <c r="BG42" i="10"/>
  <c r="BK47" i="10"/>
  <c r="BK42" i="10"/>
  <c r="BS47" i="10"/>
  <c r="BS42" i="10"/>
  <c r="BW42" i="10"/>
  <c r="BW47" i="10"/>
  <c r="D42" i="10"/>
  <c r="L42" i="10"/>
  <c r="T42" i="10"/>
  <c r="AD42" i="10"/>
  <c r="AO42" i="10"/>
  <c r="BO42" i="10"/>
  <c r="F43" i="10"/>
  <c r="AB43" i="10"/>
  <c r="AW43" i="10"/>
  <c r="BR43" i="10"/>
  <c r="C47" i="10"/>
  <c r="X47" i="10"/>
  <c r="AS47" i="10"/>
  <c r="E43" i="10"/>
  <c r="J43" i="10"/>
  <c r="P43" i="10"/>
  <c r="U43" i="10"/>
  <c r="Z43" i="10"/>
  <c r="AF43" i="10"/>
  <c r="AK43" i="10"/>
  <c r="AP43" i="10"/>
  <c r="AV43" i="10"/>
  <c r="BA43" i="10"/>
  <c r="BF43" i="10"/>
  <c r="BL43" i="10"/>
  <c r="BQ43" i="10"/>
  <c r="B44" i="10"/>
  <c r="BW43" i="10"/>
  <c r="BS43" i="10"/>
  <c r="BO43" i="10"/>
  <c r="BK43" i="10"/>
  <c r="BG43" i="10"/>
  <c r="BC43" i="10"/>
  <c r="AY43" i="10"/>
  <c r="AU43" i="10"/>
  <c r="AQ43" i="10"/>
  <c r="AM43" i="10"/>
  <c r="AI43" i="10"/>
  <c r="AE43" i="10"/>
  <c r="AA43" i="10"/>
  <c r="W43" i="10"/>
  <c r="S43" i="10"/>
  <c r="O43" i="10"/>
  <c r="K43" i="10"/>
  <c r="G43" i="10"/>
  <c r="C43" i="10"/>
  <c r="H43" i="10"/>
  <c r="M43" i="10"/>
  <c r="R43" i="10"/>
  <c r="X43" i="10"/>
  <c r="AC43" i="10"/>
  <c r="AH43" i="10"/>
  <c r="AN43" i="10"/>
  <c r="AS43" i="10"/>
  <c r="AX43" i="10"/>
  <c r="BD43" i="10"/>
  <c r="BI43" i="10"/>
  <c r="BN43" i="10"/>
  <c r="BT43" i="10"/>
  <c r="BY43" i="10"/>
  <c r="D43" i="10"/>
  <c r="I43" i="10"/>
  <c r="N43" i="10"/>
  <c r="T43" i="10"/>
  <c r="Y43" i="10"/>
  <c r="AD43" i="10"/>
  <c r="AJ43" i="10"/>
  <c r="AO43" i="10"/>
  <c r="AT43" i="10"/>
  <c r="AZ43" i="10"/>
  <c r="BE43" i="10"/>
  <c r="BJ43" i="10"/>
  <c r="BP43" i="10"/>
  <c r="BU43" i="10"/>
  <c r="BZ43" i="10"/>
  <c r="B45" i="9"/>
  <c r="B64" i="8"/>
  <c r="B44" i="8"/>
  <c r="G78" i="7"/>
  <c r="L78" i="7"/>
  <c r="R78" i="7"/>
  <c r="W78" i="7"/>
  <c r="AB78" i="7"/>
  <c r="AH78" i="7"/>
  <c r="AM78" i="7"/>
  <c r="AR78" i="7"/>
  <c r="AX78" i="7"/>
  <c r="BC78" i="7"/>
  <c r="BH78" i="7"/>
  <c r="BN78" i="7"/>
  <c r="BS78" i="7"/>
  <c r="BX78" i="7"/>
  <c r="E79" i="7"/>
  <c r="J79" i="7"/>
  <c r="O79" i="7"/>
  <c r="U79" i="7"/>
  <c r="Z79" i="7"/>
  <c r="AE79" i="7"/>
  <c r="AK79" i="7"/>
  <c r="AP79" i="7"/>
  <c r="AU79" i="7"/>
  <c r="BA79" i="7"/>
  <c r="BF79" i="7"/>
  <c r="BK79" i="7"/>
  <c r="BQ79" i="7"/>
  <c r="BV79" i="7"/>
  <c r="BX80" i="7"/>
  <c r="BT80" i="7"/>
  <c r="BP80" i="7"/>
  <c r="BL80" i="7"/>
  <c r="BH80" i="7"/>
  <c r="BD80" i="7"/>
  <c r="AZ80" i="7"/>
  <c r="AV80" i="7"/>
  <c r="AR80" i="7"/>
  <c r="BZ80" i="7"/>
  <c r="BU80" i="7"/>
  <c r="BO80" i="7"/>
  <c r="BJ80" i="7"/>
  <c r="BY80" i="7"/>
  <c r="BS80" i="7"/>
  <c r="BN80" i="7"/>
  <c r="BI80" i="7"/>
  <c r="BW80" i="7"/>
  <c r="BR80" i="7"/>
  <c r="BM80" i="7"/>
  <c r="BG80" i="7"/>
  <c r="BB80" i="7"/>
  <c r="AW80" i="7"/>
  <c r="AQ80" i="7"/>
  <c r="AM80" i="7"/>
  <c r="AI80" i="7"/>
  <c r="AE80" i="7"/>
  <c r="AA80" i="7"/>
  <c r="W80" i="7"/>
  <c r="S80" i="7"/>
  <c r="O80" i="7"/>
  <c r="K80" i="7"/>
  <c r="G80" i="7"/>
  <c r="C80" i="7"/>
  <c r="H80" i="7"/>
  <c r="M80" i="7"/>
  <c r="R80" i="7"/>
  <c r="X80" i="7"/>
  <c r="AC80" i="7"/>
  <c r="AH80" i="7"/>
  <c r="AN80" i="7"/>
  <c r="AT80" i="7"/>
  <c r="BA80" i="7"/>
  <c r="BK80" i="7"/>
  <c r="I83" i="7"/>
  <c r="AD83" i="7"/>
  <c r="AY83" i="7"/>
  <c r="BU83" i="7"/>
  <c r="C78" i="7"/>
  <c r="H78" i="7"/>
  <c r="N78" i="7"/>
  <c r="S78" i="7"/>
  <c r="X78" i="7"/>
  <c r="AI78" i="7"/>
  <c r="AN78" i="7"/>
  <c r="AT78" i="7"/>
  <c r="BD78" i="7"/>
  <c r="BJ78" i="7"/>
  <c r="BO78" i="7"/>
  <c r="BT78" i="7"/>
  <c r="BZ78" i="7"/>
  <c r="F79" i="7"/>
  <c r="K79" i="7"/>
  <c r="Q79" i="7"/>
  <c r="V79" i="7"/>
  <c r="AA79" i="7"/>
  <c r="AG79" i="7"/>
  <c r="AL79" i="7"/>
  <c r="AQ79" i="7"/>
  <c r="AW79" i="7"/>
  <c r="BB79" i="7"/>
  <c r="BG79" i="7"/>
  <c r="BM79" i="7"/>
  <c r="BR79" i="7"/>
  <c r="D80" i="7"/>
  <c r="I80" i="7"/>
  <c r="N80" i="7"/>
  <c r="T80" i="7"/>
  <c r="Y80" i="7"/>
  <c r="AD80" i="7"/>
  <c r="AJ80" i="7"/>
  <c r="AO80" i="7"/>
  <c r="AU80" i="7"/>
  <c r="BC80" i="7"/>
  <c r="BQ80" i="7"/>
  <c r="BE83" i="7"/>
  <c r="D78" i="7"/>
  <c r="J78" i="7"/>
  <c r="O78" i="7"/>
  <c r="T78" i="7"/>
  <c r="Z78" i="7"/>
  <c r="AE78" i="7"/>
  <c r="AJ78" i="7"/>
  <c r="AP78" i="7"/>
  <c r="AU78" i="7"/>
  <c r="AZ78" i="7"/>
  <c r="BF78" i="7"/>
  <c r="BK78" i="7"/>
  <c r="BP78" i="7"/>
  <c r="BV78" i="7"/>
  <c r="BX79" i="7"/>
  <c r="BT79" i="7"/>
  <c r="BP79" i="7"/>
  <c r="BL79" i="7"/>
  <c r="BH79" i="7"/>
  <c r="BD79" i="7"/>
  <c r="AZ79" i="7"/>
  <c r="AV79" i="7"/>
  <c r="AR79" i="7"/>
  <c r="AN79" i="7"/>
  <c r="AJ79" i="7"/>
  <c r="AF79" i="7"/>
  <c r="AB79" i="7"/>
  <c r="X79" i="7"/>
  <c r="T79" i="7"/>
  <c r="P79" i="7"/>
  <c r="L79" i="7"/>
  <c r="H79" i="7"/>
  <c r="D79" i="7"/>
  <c r="G79" i="7"/>
  <c r="M79" i="7"/>
  <c r="R79" i="7"/>
  <c r="W79" i="7"/>
  <c r="AC79" i="7"/>
  <c r="AH79" i="7"/>
  <c r="AM79" i="7"/>
  <c r="AS79" i="7"/>
  <c r="AX79" i="7"/>
  <c r="BC79" i="7"/>
  <c r="BI79" i="7"/>
  <c r="BN79" i="7"/>
  <c r="BS79" i="7"/>
  <c r="BY79" i="7"/>
  <c r="E80" i="7"/>
  <c r="J80" i="7"/>
  <c r="P80" i="7"/>
  <c r="U80" i="7"/>
  <c r="Z80" i="7"/>
  <c r="AF80" i="7"/>
  <c r="AK80" i="7"/>
  <c r="AP80" i="7"/>
  <c r="AX80" i="7"/>
  <c r="BE80" i="7"/>
  <c r="BV80" i="7"/>
  <c r="AO83" i="7"/>
  <c r="E83" i="7"/>
  <c r="E78" i="7"/>
  <c r="M83" i="7"/>
  <c r="M78" i="7"/>
  <c r="Q83" i="7"/>
  <c r="Q78" i="7"/>
  <c r="U83" i="7"/>
  <c r="U78" i="7"/>
  <c r="AC83" i="7"/>
  <c r="AC78" i="7"/>
  <c r="AG83" i="7"/>
  <c r="AG78" i="7"/>
  <c r="AK83" i="7"/>
  <c r="AK78" i="7"/>
  <c r="AS83" i="7"/>
  <c r="AS78" i="7"/>
  <c r="AW83" i="7"/>
  <c r="AW78" i="7"/>
  <c r="BA83" i="7"/>
  <c r="BA78" i="7"/>
  <c r="BI83" i="7"/>
  <c r="BI78" i="7"/>
  <c r="BM83" i="7"/>
  <c r="BM78" i="7"/>
  <c r="BQ83" i="7"/>
  <c r="BQ78" i="7"/>
  <c r="BY83" i="7"/>
  <c r="BY78" i="7"/>
  <c r="F78" i="7"/>
  <c r="K78" i="7"/>
  <c r="P78" i="7"/>
  <c r="V78" i="7"/>
  <c r="AA78" i="7"/>
  <c r="AF78" i="7"/>
  <c r="AL78" i="7"/>
  <c r="AQ78" i="7"/>
  <c r="AV78" i="7"/>
  <c r="BB78" i="7"/>
  <c r="BG78" i="7"/>
  <c r="BL78" i="7"/>
  <c r="BR78" i="7"/>
  <c r="BW78" i="7"/>
  <c r="C79" i="7"/>
  <c r="I79" i="7"/>
  <c r="N79" i="7"/>
  <c r="S79" i="7"/>
  <c r="Y79" i="7"/>
  <c r="AD79" i="7"/>
  <c r="AI79" i="7"/>
  <c r="AO79" i="7"/>
  <c r="AT79" i="7"/>
  <c r="AY79" i="7"/>
  <c r="BE79" i="7"/>
  <c r="BJ79" i="7"/>
  <c r="BO79" i="7"/>
  <c r="BU79" i="7"/>
  <c r="BZ79" i="7"/>
  <c r="F80" i="7"/>
  <c r="L80" i="7"/>
  <c r="Q80" i="7"/>
  <c r="V80" i="7"/>
  <c r="AB80" i="7"/>
  <c r="AG80" i="7"/>
  <c r="AL80" i="7"/>
  <c r="AS80" i="7"/>
  <c r="AY80" i="7"/>
  <c r="BF80" i="7"/>
  <c r="Y83" i="7"/>
  <c r="B100" i="5"/>
  <c r="B80" i="5"/>
  <c r="M12" i="4"/>
  <c r="M10" i="4"/>
  <c r="M8" i="4"/>
  <c r="M14" i="4"/>
  <c r="BZ44" i="10" l="1"/>
  <c r="BV44" i="10"/>
  <c r="BR44" i="10"/>
  <c r="BN44" i="10"/>
  <c r="BJ44" i="10"/>
  <c r="BF44" i="10"/>
  <c r="BB44" i="10"/>
  <c r="AX44" i="10"/>
  <c r="AT44" i="10"/>
  <c r="AP44" i="10"/>
  <c r="AL44" i="10"/>
  <c r="AH44" i="10"/>
  <c r="AD44" i="10"/>
  <c r="Z44" i="10"/>
  <c r="V44" i="10"/>
  <c r="R44" i="10"/>
  <c r="N44" i="10"/>
  <c r="J44" i="10"/>
  <c r="F44" i="10"/>
  <c r="BX44" i="10"/>
  <c r="BS44" i="10"/>
  <c r="BM44" i="10"/>
  <c r="BH44" i="10"/>
  <c r="BC44" i="10"/>
  <c r="AW44" i="10"/>
  <c r="AR44" i="10"/>
  <c r="AM44" i="10"/>
  <c r="AG44" i="10"/>
  <c r="AB44" i="10"/>
  <c r="W44" i="10"/>
  <c r="Q44" i="10"/>
  <c r="L44" i="10"/>
  <c r="G44" i="10"/>
  <c r="BW44" i="10"/>
  <c r="BQ44" i="10"/>
  <c r="BL44" i="10"/>
  <c r="BG44" i="10"/>
  <c r="BA44" i="10"/>
  <c r="AV44" i="10"/>
  <c r="AQ44" i="10"/>
  <c r="AK44" i="10"/>
  <c r="AF44" i="10"/>
  <c r="AA44" i="10"/>
  <c r="U44" i="10"/>
  <c r="P44" i="10"/>
  <c r="K44" i="10"/>
  <c r="E44" i="10"/>
  <c r="BY44" i="10"/>
  <c r="BT44" i="10"/>
  <c r="BO44" i="10"/>
  <c r="BI44" i="10"/>
  <c r="BD44" i="10"/>
  <c r="AY44" i="10"/>
  <c r="AS44" i="10"/>
  <c r="AN44" i="10"/>
  <c r="AI44" i="10"/>
  <c r="AC44" i="10"/>
  <c r="X44" i="10"/>
  <c r="S44" i="10"/>
  <c r="M44" i="10"/>
  <c r="H44" i="10"/>
  <c r="C44" i="10"/>
  <c r="BE44" i="10"/>
  <c r="AJ44" i="10"/>
  <c r="O44" i="10"/>
  <c r="BU44" i="10"/>
  <c r="AZ44" i="10"/>
  <c r="AE44" i="10"/>
  <c r="I44" i="10"/>
  <c r="BP44" i="10"/>
  <c r="AU44" i="10"/>
  <c r="Y44" i="10"/>
  <c r="D44" i="10"/>
  <c r="BK44" i="10"/>
  <c r="AO44" i="10"/>
  <c r="T44" i="10"/>
  <c r="B66" i="8"/>
  <c r="B102" i="5"/>
  <c r="B43" i="3" l="1"/>
  <c r="B44" i="3" s="1"/>
  <c r="B66" i="1"/>
  <c r="B64" i="1"/>
  <c r="B62" i="1"/>
  <c r="B43" i="1"/>
  <c r="B44" i="1" s="1"/>
  <c r="B44" i="2" l="1"/>
  <c r="B45" i="2" s="1"/>
  <c r="C60" i="3" l="1"/>
  <c r="C55" i="3"/>
  <c r="C50" i="3"/>
  <c r="D58" i="3"/>
  <c r="D53" i="3"/>
  <c r="E58" i="3"/>
  <c r="AA59" i="3"/>
  <c r="W59" i="3"/>
  <c r="S59" i="3"/>
  <c r="O59" i="3"/>
  <c r="K59" i="3"/>
  <c r="G59" i="3"/>
  <c r="AD58" i="3"/>
  <c r="Z58" i="3"/>
  <c r="V58" i="3"/>
  <c r="R58" i="3"/>
  <c r="N58" i="3"/>
  <c r="J58" i="3"/>
  <c r="F58" i="3"/>
  <c r="AB55" i="3"/>
  <c r="X55" i="3"/>
  <c r="T55" i="3"/>
  <c r="P55" i="3"/>
  <c r="L55" i="3"/>
  <c r="H55" i="3"/>
  <c r="AA54" i="3"/>
  <c r="W54" i="3"/>
  <c r="S54" i="3"/>
  <c r="O54" i="3"/>
  <c r="K54" i="3"/>
  <c r="G54" i="3"/>
  <c r="AD53" i="3"/>
  <c r="Z53" i="3"/>
  <c r="V53" i="3"/>
  <c r="R53" i="3"/>
  <c r="N53" i="3"/>
  <c r="J53" i="3"/>
  <c r="F53" i="3"/>
  <c r="AB50" i="3"/>
  <c r="X50" i="3"/>
  <c r="T50" i="3"/>
  <c r="P50" i="3"/>
  <c r="L50" i="3"/>
  <c r="H50" i="3"/>
  <c r="AA49" i="3"/>
  <c r="W49" i="3"/>
  <c r="S49" i="3"/>
  <c r="O49" i="3"/>
  <c r="K49" i="3"/>
  <c r="G49" i="3"/>
  <c r="AD48" i="3"/>
  <c r="Z48" i="3"/>
  <c r="V48" i="3"/>
  <c r="R48" i="3"/>
  <c r="N48" i="3"/>
  <c r="J48" i="3"/>
  <c r="F48" i="3"/>
  <c r="BD60" i="3"/>
  <c r="AZ60" i="3"/>
  <c r="AV60" i="3"/>
  <c r="AR60" i="3"/>
  <c r="AN60" i="3"/>
  <c r="AJ60" i="3"/>
  <c r="AF60" i="3"/>
  <c r="BB59" i="3"/>
  <c r="AX59" i="3"/>
  <c r="AT59" i="3"/>
  <c r="AP59" i="3"/>
  <c r="AL59" i="3"/>
  <c r="AH59" i="3"/>
  <c r="BD58" i="3"/>
  <c r="AZ58" i="3"/>
  <c r="AV58" i="3"/>
  <c r="AR58" i="3"/>
  <c r="AN58" i="3"/>
  <c r="AJ58" i="3"/>
  <c r="AF58" i="3"/>
  <c r="BD55" i="3"/>
  <c r="AZ55" i="3"/>
  <c r="AV55" i="3"/>
  <c r="AR55" i="3"/>
  <c r="AN55" i="3"/>
  <c r="AJ55" i="3"/>
  <c r="AF55" i="3"/>
  <c r="BB54" i="3"/>
  <c r="AX54" i="3"/>
  <c r="AT54" i="3"/>
  <c r="AP54" i="3"/>
  <c r="AL54" i="3"/>
  <c r="AH54" i="3"/>
  <c r="BD53" i="3"/>
  <c r="AZ53" i="3"/>
  <c r="AV53" i="3"/>
  <c r="AR53" i="3"/>
  <c r="AN53" i="3"/>
  <c r="AJ53" i="3"/>
  <c r="AF53" i="3"/>
  <c r="BD50" i="3"/>
  <c r="AZ50" i="3"/>
  <c r="AV50" i="3"/>
  <c r="AR50" i="3"/>
  <c r="AN50" i="3"/>
  <c r="AJ50" i="3"/>
  <c r="AF50" i="3"/>
  <c r="BB49" i="3"/>
  <c r="AX49" i="3"/>
  <c r="AT49" i="3"/>
  <c r="AP49" i="3"/>
  <c r="AL49" i="3"/>
  <c r="AH49" i="3"/>
  <c r="BD48" i="3"/>
  <c r="AZ48" i="3"/>
  <c r="AV48" i="3"/>
  <c r="AR48" i="3"/>
  <c r="AN48" i="3"/>
  <c r="AJ48" i="3"/>
  <c r="AF48" i="3"/>
  <c r="BR60" i="3"/>
  <c r="BN60" i="3"/>
  <c r="BJ60" i="3"/>
  <c r="BF60" i="3"/>
  <c r="BP59" i="3"/>
  <c r="BL59" i="3"/>
  <c r="BH59" i="3"/>
  <c r="BR58" i="3"/>
  <c r="BN58" i="3"/>
  <c r="BJ58" i="3"/>
  <c r="BF58" i="3"/>
  <c r="BQ55" i="3"/>
  <c r="BM55" i="3"/>
  <c r="BI55" i="3"/>
  <c r="BE55" i="3"/>
  <c r="BO54" i="3"/>
  <c r="BK54" i="3"/>
  <c r="BG54" i="3"/>
  <c r="BQ53" i="3"/>
  <c r="BM53" i="3"/>
  <c r="BI53" i="3"/>
  <c r="BE53" i="3"/>
  <c r="BQ50" i="3"/>
  <c r="BM50" i="3"/>
  <c r="BI50" i="3"/>
  <c r="BE50" i="3"/>
  <c r="BO49" i="3"/>
  <c r="BK49" i="3"/>
  <c r="BG49" i="3"/>
  <c r="BQ48" i="3"/>
  <c r="BM48" i="3"/>
  <c r="BI48" i="3"/>
  <c r="BE48" i="3"/>
  <c r="BW60" i="3"/>
  <c r="BS60" i="3"/>
  <c r="BU59" i="3"/>
  <c r="BW58" i="3"/>
  <c r="BS58" i="3"/>
  <c r="BW55" i="3"/>
  <c r="BS55" i="3"/>
  <c r="BU54" i="3"/>
  <c r="BW53" i="3"/>
  <c r="BS53" i="3"/>
  <c r="BW50" i="3"/>
  <c r="BS50" i="3"/>
  <c r="BU49" i="3"/>
  <c r="BW48" i="3"/>
  <c r="BS48" i="3"/>
  <c r="BY60" i="3"/>
  <c r="BY58" i="3"/>
  <c r="BY55" i="3"/>
  <c r="BY53" i="3"/>
  <c r="BY50" i="3"/>
  <c r="BY48" i="3"/>
  <c r="AD59" i="3"/>
  <c r="Z59" i="3"/>
  <c r="V59" i="3"/>
  <c r="R59" i="3"/>
  <c r="N59" i="3"/>
  <c r="J59" i="3"/>
  <c r="F59" i="3"/>
  <c r="AC58" i="3"/>
  <c r="Y58" i="3"/>
  <c r="U58" i="3"/>
  <c r="Q58" i="3"/>
  <c r="M58" i="3"/>
  <c r="I58" i="3"/>
  <c r="AA55" i="3"/>
  <c r="W55" i="3"/>
  <c r="S55" i="3"/>
  <c r="O55" i="3"/>
  <c r="K55" i="3"/>
  <c r="G55" i="3"/>
  <c r="AD54" i="3"/>
  <c r="Z54" i="3"/>
  <c r="V54" i="3"/>
  <c r="R54" i="3"/>
  <c r="N54" i="3"/>
  <c r="J54" i="3"/>
  <c r="F54" i="3"/>
  <c r="AC53" i="3"/>
  <c r="Y53" i="3"/>
  <c r="U53" i="3"/>
  <c r="Q53" i="3"/>
  <c r="M53" i="3"/>
  <c r="I53" i="3"/>
  <c r="AA50" i="3"/>
  <c r="W50" i="3"/>
  <c r="S50" i="3"/>
  <c r="O50" i="3"/>
  <c r="K50" i="3"/>
  <c r="G50" i="3"/>
  <c r="AD49" i="3"/>
  <c r="Z49" i="3"/>
  <c r="V49" i="3"/>
  <c r="R49" i="3"/>
  <c r="N49" i="3"/>
  <c r="J49" i="3"/>
  <c r="F49" i="3"/>
  <c r="AC48" i="3"/>
  <c r="Y48" i="3"/>
  <c r="U48" i="3"/>
  <c r="Q48" i="3"/>
  <c r="M48" i="3"/>
  <c r="I48" i="3"/>
  <c r="BC60" i="3"/>
  <c r="AY60" i="3"/>
  <c r="AU60" i="3"/>
  <c r="AQ60" i="3"/>
  <c r="AM60" i="3"/>
  <c r="AI60" i="3"/>
  <c r="AE60" i="3"/>
  <c r="BA59" i="3"/>
  <c r="AW59" i="3"/>
  <c r="AS59" i="3"/>
  <c r="AO59" i="3"/>
  <c r="AK59" i="3"/>
  <c r="AG59" i="3"/>
  <c r="BC58" i="3"/>
  <c r="AY58" i="3"/>
  <c r="AU58" i="3"/>
  <c r="AQ58" i="3"/>
  <c r="AM58" i="3"/>
  <c r="AI58" i="3"/>
  <c r="AE58" i="3"/>
  <c r="BC55" i="3"/>
  <c r="AY55" i="3"/>
  <c r="AU55" i="3"/>
  <c r="AQ55" i="3"/>
  <c r="AM55" i="3"/>
  <c r="AI55" i="3"/>
  <c r="AE55" i="3"/>
  <c r="BA54" i="3"/>
  <c r="AW54" i="3"/>
  <c r="AS54" i="3"/>
  <c r="AO54" i="3"/>
  <c r="AK54" i="3"/>
  <c r="AG54" i="3"/>
  <c r="BC53" i="3"/>
  <c r="AY53" i="3"/>
  <c r="AU53" i="3"/>
  <c r="AQ53" i="3"/>
  <c r="AM53" i="3"/>
  <c r="AI53" i="3"/>
  <c r="AE53" i="3"/>
  <c r="BC50" i="3"/>
  <c r="AY50" i="3"/>
  <c r="AU50" i="3"/>
  <c r="AQ50" i="3"/>
  <c r="AM50" i="3"/>
  <c r="AI50" i="3"/>
  <c r="AE50" i="3"/>
  <c r="BA49" i="3"/>
  <c r="AW49" i="3"/>
  <c r="AS49" i="3"/>
  <c r="AO49" i="3"/>
  <c r="AK49" i="3"/>
  <c r="AG49" i="3"/>
  <c r="BC48" i="3"/>
  <c r="AY48" i="3"/>
  <c r="AU48" i="3"/>
  <c r="AQ48" i="3"/>
  <c r="AM48" i="3"/>
  <c r="AI48" i="3"/>
  <c r="AE48" i="3"/>
  <c r="BQ60" i="3"/>
  <c r="BM60" i="3"/>
  <c r="BI60" i="3"/>
  <c r="BE60" i="3"/>
  <c r="BO59" i="3"/>
  <c r="BK59" i="3"/>
  <c r="BG59" i="3"/>
  <c r="BQ58" i="3"/>
  <c r="BM58" i="3"/>
  <c r="BI58" i="3"/>
  <c r="BE58" i="3"/>
  <c r="BP55" i="3"/>
  <c r="BL55" i="3"/>
  <c r="BH55" i="3"/>
  <c r="BR54" i="3"/>
  <c r="BN54" i="3"/>
  <c r="BJ54" i="3"/>
  <c r="BF54" i="3"/>
  <c r="BP53" i="3"/>
  <c r="BL53" i="3"/>
  <c r="BH53" i="3"/>
  <c r="BP50" i="3"/>
  <c r="BL50" i="3"/>
  <c r="BH50" i="3"/>
  <c r="BR49" i="3"/>
  <c r="BN49" i="3"/>
  <c r="BJ49" i="3"/>
  <c r="BF49" i="3"/>
  <c r="BP48" i="3"/>
  <c r="BL48" i="3"/>
  <c r="BH48" i="3"/>
  <c r="BV60" i="3"/>
  <c r="BX59" i="3"/>
  <c r="BT59" i="3"/>
  <c r="BV58" i="3"/>
  <c r="BV55" i="3"/>
  <c r="BX54" i="3"/>
  <c r="BT54" i="3"/>
  <c r="BV53" i="3"/>
  <c r="BV50" i="3"/>
  <c r="BX49" i="3"/>
  <c r="BT49" i="3"/>
  <c r="BV48" i="3"/>
  <c r="BZ59" i="3"/>
  <c r="BZ54" i="3"/>
  <c r="BZ49" i="3"/>
  <c r="AC59" i="3"/>
  <c r="Y59" i="3"/>
  <c r="U59" i="3"/>
  <c r="Q59" i="3"/>
  <c r="M59" i="3"/>
  <c r="I59" i="3"/>
  <c r="AB58" i="3"/>
  <c r="X58" i="3"/>
  <c r="T58" i="3"/>
  <c r="P58" i="3"/>
  <c r="L58" i="3"/>
  <c r="H58" i="3"/>
  <c r="AD55" i="3"/>
  <c r="Z55" i="3"/>
  <c r="V55" i="3"/>
  <c r="R55" i="3"/>
  <c r="N55" i="3"/>
  <c r="J55" i="3"/>
  <c r="F55" i="3"/>
  <c r="AC54" i="3"/>
  <c r="Y54" i="3"/>
  <c r="U54" i="3"/>
  <c r="Q54" i="3"/>
  <c r="M54" i="3"/>
  <c r="I54" i="3"/>
  <c r="AB53" i="3"/>
  <c r="X53" i="3"/>
  <c r="T53" i="3"/>
  <c r="P53" i="3"/>
  <c r="L53" i="3"/>
  <c r="H53" i="3"/>
  <c r="AD50" i="3"/>
  <c r="Z50" i="3"/>
  <c r="V50" i="3"/>
  <c r="R50" i="3"/>
  <c r="N50" i="3"/>
  <c r="J50" i="3"/>
  <c r="F50" i="3"/>
  <c r="AC49" i="3"/>
  <c r="Y49" i="3"/>
  <c r="U49" i="3"/>
  <c r="Q49" i="3"/>
  <c r="M49" i="3"/>
  <c r="I49" i="3"/>
  <c r="AB48" i="3"/>
  <c r="X48" i="3"/>
  <c r="T48" i="3"/>
  <c r="P48" i="3"/>
  <c r="L48" i="3"/>
  <c r="H48" i="3"/>
  <c r="BB60" i="3"/>
  <c r="AX60" i="3"/>
  <c r="AT60" i="3"/>
  <c r="AP60" i="3"/>
  <c r="AL60" i="3"/>
  <c r="AH60" i="3"/>
  <c r="BD59" i="3"/>
  <c r="AZ59" i="3"/>
  <c r="AV59" i="3"/>
  <c r="AR59" i="3"/>
  <c r="AN59" i="3"/>
  <c r="AJ59" i="3"/>
  <c r="AF59" i="3"/>
  <c r="BB58" i="3"/>
  <c r="AX58" i="3"/>
  <c r="AT58" i="3"/>
  <c r="AP58" i="3"/>
  <c r="AL58" i="3"/>
  <c r="AH58" i="3"/>
  <c r="BB55" i="3"/>
  <c r="AX55" i="3"/>
  <c r="AT55" i="3"/>
  <c r="AP55" i="3"/>
  <c r="AL55" i="3"/>
  <c r="AH55" i="3"/>
  <c r="BD54" i="3"/>
  <c r="AZ54" i="3"/>
  <c r="AV54" i="3"/>
  <c r="AR54" i="3"/>
  <c r="AN54" i="3"/>
  <c r="AJ54" i="3"/>
  <c r="AF54" i="3"/>
  <c r="BB53" i="3"/>
  <c r="AX53" i="3"/>
  <c r="AT53" i="3"/>
  <c r="AP53" i="3"/>
  <c r="AL53" i="3"/>
  <c r="AH53" i="3"/>
  <c r="BB50" i="3"/>
  <c r="AX50" i="3"/>
  <c r="AT50" i="3"/>
  <c r="AP50" i="3"/>
  <c r="AL50" i="3"/>
  <c r="AH50" i="3"/>
  <c r="BD49" i="3"/>
  <c r="AZ49" i="3"/>
  <c r="AV49" i="3"/>
  <c r="AR49" i="3"/>
  <c r="AN49" i="3"/>
  <c r="AJ49" i="3"/>
  <c r="AF49" i="3"/>
  <c r="BB48" i="3"/>
  <c r="AX48" i="3"/>
  <c r="AT48" i="3"/>
  <c r="AP48" i="3"/>
  <c r="AL48" i="3"/>
  <c r="AH48" i="3"/>
  <c r="BP60" i="3"/>
  <c r="BL60" i="3"/>
  <c r="BH60" i="3"/>
  <c r="BR59" i="3"/>
  <c r="BN59" i="3"/>
  <c r="BJ59" i="3"/>
  <c r="BF59" i="3"/>
  <c r="BP58" i="3"/>
  <c r="BL58" i="3"/>
  <c r="BH58" i="3"/>
  <c r="BO55" i="3"/>
  <c r="BK55" i="3"/>
  <c r="BG55" i="3"/>
  <c r="BQ54" i="3"/>
  <c r="BM54" i="3"/>
  <c r="BI54" i="3"/>
  <c r="BE54" i="3"/>
  <c r="BO53" i="3"/>
  <c r="BK53" i="3"/>
  <c r="BG53" i="3"/>
  <c r="BO50" i="3"/>
  <c r="BK50" i="3"/>
  <c r="BG50" i="3"/>
  <c r="BQ49" i="3"/>
  <c r="BM49" i="3"/>
  <c r="BI49" i="3"/>
  <c r="BE49" i="3"/>
  <c r="BO48" i="3"/>
  <c r="BK48" i="3"/>
  <c r="BG48" i="3"/>
  <c r="BU60" i="3"/>
  <c r="BW59" i="3"/>
  <c r="BS59" i="3"/>
  <c r="BU58" i="3"/>
  <c r="BU55" i="3"/>
  <c r="BW54" i="3"/>
  <c r="BS54" i="3"/>
  <c r="BU53" i="3"/>
  <c r="BU50" i="3"/>
  <c r="BW49" i="3"/>
  <c r="BS49" i="3"/>
  <c r="BU48" i="3"/>
  <c r="BY59" i="3"/>
  <c r="BY54" i="3"/>
  <c r="BY49" i="3"/>
  <c r="C49" i="3"/>
  <c r="AB59" i="3"/>
  <c r="X59" i="3"/>
  <c r="T59" i="3"/>
  <c r="P59" i="3"/>
  <c r="L59" i="3"/>
  <c r="H59" i="3"/>
  <c r="AA58" i="3"/>
  <c r="W58" i="3"/>
  <c r="S58" i="3"/>
  <c r="O58" i="3"/>
  <c r="K58" i="3"/>
  <c r="G58" i="3"/>
  <c r="AC55" i="3"/>
  <c r="Y55" i="3"/>
  <c r="U55" i="3"/>
  <c r="Q55" i="3"/>
  <c r="M55" i="3"/>
  <c r="I55" i="3"/>
  <c r="AB54" i="3"/>
  <c r="X54" i="3"/>
  <c r="T54" i="3"/>
  <c r="P54" i="3"/>
  <c r="L54" i="3"/>
  <c r="H54" i="3"/>
  <c r="AA53" i="3"/>
  <c r="W53" i="3"/>
  <c r="S53" i="3"/>
  <c r="O53" i="3"/>
  <c r="K53" i="3"/>
  <c r="G53" i="3"/>
  <c r="AC50" i="3"/>
  <c r="Y50" i="3"/>
  <c r="U50" i="3"/>
  <c r="Q50" i="3"/>
  <c r="M50" i="3"/>
  <c r="I50" i="3"/>
  <c r="AB49" i="3"/>
  <c r="X49" i="3"/>
  <c r="T49" i="3"/>
  <c r="P49" i="3"/>
  <c r="L49" i="3"/>
  <c r="H49" i="3"/>
  <c r="AA48" i="3"/>
  <c r="W48" i="3"/>
  <c r="S48" i="3"/>
  <c r="O48" i="3"/>
  <c r="K48" i="3"/>
  <c r="G48" i="3"/>
  <c r="BA60" i="3"/>
  <c r="AW60" i="3"/>
  <c r="AS60" i="3"/>
  <c r="AO60" i="3"/>
  <c r="AK60" i="3"/>
  <c r="AG60" i="3"/>
  <c r="BC59" i="3"/>
  <c r="AY59" i="3"/>
  <c r="AU59" i="3"/>
  <c r="AQ59" i="3"/>
  <c r="AM59" i="3"/>
  <c r="AI59" i="3"/>
  <c r="AE59" i="3"/>
  <c r="BA58" i="3"/>
  <c r="AW58" i="3"/>
  <c r="AS58" i="3"/>
  <c r="AO58" i="3"/>
  <c r="AK58" i="3"/>
  <c r="AG58" i="3"/>
  <c r="BA55" i="3"/>
  <c r="AW55" i="3"/>
  <c r="AS55" i="3"/>
  <c r="AO55" i="3"/>
  <c r="AK55" i="3"/>
  <c r="AG55" i="3"/>
  <c r="BC54" i="3"/>
  <c r="AY54" i="3"/>
  <c r="AU54" i="3"/>
  <c r="AQ54" i="3"/>
  <c r="AM54" i="3"/>
  <c r="AI54" i="3"/>
  <c r="AE54" i="3"/>
  <c r="BA53" i="3"/>
  <c r="AW53" i="3"/>
  <c r="AS53" i="3"/>
  <c r="AO53" i="3"/>
  <c r="AK53" i="3"/>
  <c r="AG53" i="3"/>
  <c r="BA50" i="3"/>
  <c r="AW50" i="3"/>
  <c r="AS50" i="3"/>
  <c r="AO50" i="3"/>
  <c r="AK50" i="3"/>
  <c r="AG50" i="3"/>
  <c r="BC49" i="3"/>
  <c r="AY49" i="3"/>
  <c r="AU49" i="3"/>
  <c r="AQ49" i="3"/>
  <c r="AM49" i="3"/>
  <c r="AI49" i="3"/>
  <c r="AE49" i="3"/>
  <c r="BA48" i="3"/>
  <c r="AW48" i="3"/>
  <c r="AS48" i="3"/>
  <c r="AO48" i="3"/>
  <c r="AK48" i="3"/>
  <c r="AG48" i="3"/>
  <c r="BO60" i="3"/>
  <c r="BK60" i="3"/>
  <c r="BG60" i="3"/>
  <c r="BQ59" i="3"/>
  <c r="BM59" i="3"/>
  <c r="BI59" i="3"/>
  <c r="BE59" i="3"/>
  <c r="BO58" i="3"/>
  <c r="BK58" i="3"/>
  <c r="BG58" i="3"/>
  <c r="BR55" i="3"/>
  <c r="BN55" i="3"/>
  <c r="BJ55" i="3"/>
  <c r="BF55" i="3"/>
  <c r="BP54" i="3"/>
  <c r="BL54" i="3"/>
  <c r="BH54" i="3"/>
  <c r="BR53" i="3"/>
  <c r="BN53" i="3"/>
  <c r="BJ53" i="3"/>
  <c r="BF53" i="3"/>
  <c r="BR50" i="3"/>
  <c r="BN50" i="3"/>
  <c r="BJ50" i="3"/>
  <c r="BF50" i="3"/>
  <c r="BP49" i="3"/>
  <c r="BL49" i="3"/>
  <c r="BH49" i="3"/>
  <c r="BR48" i="3"/>
  <c r="BN48" i="3"/>
  <c r="BJ48" i="3"/>
  <c r="BF48" i="3"/>
  <c r="BX60" i="3"/>
  <c r="BT60" i="3"/>
  <c r="BV59" i="3"/>
  <c r="BX58" i="3"/>
  <c r="BT58" i="3"/>
  <c r="BX55" i="3"/>
  <c r="BT55" i="3"/>
  <c r="BV54" i="3"/>
  <c r="BX53" i="3"/>
  <c r="BT53" i="3"/>
  <c r="BX50" i="3"/>
  <c r="BT50" i="3"/>
  <c r="BV49" i="3"/>
  <c r="BX48" i="3"/>
  <c r="BT48" i="3"/>
  <c r="BZ60" i="3"/>
  <c r="BZ58" i="3"/>
  <c r="BZ55" i="3"/>
  <c r="BZ53" i="3"/>
  <c r="BZ50" i="3"/>
  <c r="BZ48" i="3"/>
  <c r="D48" i="3"/>
  <c r="E53" i="3"/>
  <c r="E48" i="3"/>
  <c r="AB60" i="3"/>
  <c r="X60" i="3"/>
  <c r="T60" i="3"/>
  <c r="P60" i="3"/>
  <c r="L60" i="3"/>
  <c r="H60" i="3"/>
  <c r="D59" i="3"/>
  <c r="D54" i="3"/>
  <c r="D49" i="3"/>
  <c r="E59" i="3"/>
  <c r="E54" i="3"/>
  <c r="E49" i="3"/>
  <c r="AA60" i="3"/>
  <c r="W60" i="3"/>
  <c r="S60" i="3"/>
  <c r="O60" i="3"/>
  <c r="K60" i="3"/>
  <c r="G60" i="3"/>
  <c r="C58" i="3"/>
  <c r="C53" i="3"/>
  <c r="C48" i="3"/>
  <c r="D60" i="3"/>
  <c r="D55" i="3"/>
  <c r="D50" i="3"/>
  <c r="E60" i="3"/>
  <c r="E55" i="3"/>
  <c r="E50" i="3"/>
  <c r="AD60" i="3"/>
  <c r="Z60" i="3"/>
  <c r="V60" i="3"/>
  <c r="R60" i="3"/>
  <c r="N60" i="3"/>
  <c r="J60" i="3"/>
  <c r="F60" i="3"/>
  <c r="C59" i="3"/>
  <c r="C54" i="3"/>
  <c r="AC60" i="3"/>
  <c r="Y60" i="3"/>
  <c r="U60" i="3"/>
  <c r="Q60" i="3"/>
  <c r="M60" i="3"/>
  <c r="I60" i="3"/>
  <c r="C42" i="3"/>
  <c r="C47" i="3"/>
  <c r="D44" i="3"/>
  <c r="D57" i="3"/>
  <c r="D43" i="3"/>
  <c r="D52" i="3"/>
  <c r="D42" i="3"/>
  <c r="D47" i="3"/>
  <c r="E44" i="3"/>
  <c r="E57" i="3"/>
  <c r="E43" i="3"/>
  <c r="E52" i="3"/>
  <c r="E42" i="3"/>
  <c r="E47" i="3"/>
  <c r="AD44" i="3"/>
  <c r="AD57" i="3"/>
  <c r="Z44" i="3"/>
  <c r="Z57" i="3"/>
  <c r="V44" i="3"/>
  <c r="V57" i="3"/>
  <c r="R44" i="3"/>
  <c r="R57" i="3"/>
  <c r="N44" i="3"/>
  <c r="N57" i="3"/>
  <c r="J44" i="3"/>
  <c r="J57" i="3"/>
  <c r="F44" i="3"/>
  <c r="F57" i="3"/>
  <c r="AD43" i="3"/>
  <c r="AD52" i="3"/>
  <c r="Z43" i="3"/>
  <c r="Z52" i="3"/>
  <c r="V43" i="3"/>
  <c r="V52" i="3"/>
  <c r="R43" i="3"/>
  <c r="R52" i="3"/>
  <c r="N43" i="3"/>
  <c r="N52" i="3"/>
  <c r="J43" i="3"/>
  <c r="J52" i="3"/>
  <c r="F43" i="3"/>
  <c r="F52" i="3"/>
  <c r="AD42" i="3"/>
  <c r="AD47" i="3"/>
  <c r="Z42" i="3"/>
  <c r="Z47" i="3"/>
  <c r="V42" i="3"/>
  <c r="V47" i="3"/>
  <c r="R42" i="3"/>
  <c r="R47" i="3"/>
  <c r="N42" i="3"/>
  <c r="N47" i="3"/>
  <c r="J42" i="3"/>
  <c r="J47" i="3"/>
  <c r="F42" i="3"/>
  <c r="F47" i="3"/>
  <c r="BC44" i="3"/>
  <c r="BC57" i="3"/>
  <c r="AY44" i="3"/>
  <c r="AY57" i="3"/>
  <c r="AU44" i="3"/>
  <c r="AU57" i="3"/>
  <c r="AQ44" i="3"/>
  <c r="AQ57" i="3"/>
  <c r="AM44" i="3"/>
  <c r="AM57" i="3"/>
  <c r="AI44" i="3"/>
  <c r="AI57" i="3"/>
  <c r="AE44" i="3"/>
  <c r="AE57" i="3"/>
  <c r="BC43" i="3"/>
  <c r="BC52" i="3"/>
  <c r="AY43" i="3"/>
  <c r="AY52" i="3"/>
  <c r="AU43" i="3"/>
  <c r="AU52" i="3"/>
  <c r="AQ43" i="3"/>
  <c r="AQ52" i="3"/>
  <c r="AM43" i="3"/>
  <c r="AM52" i="3"/>
  <c r="AI43" i="3"/>
  <c r="AI52" i="3"/>
  <c r="AE43" i="3"/>
  <c r="AE52" i="3"/>
  <c r="BC47" i="3"/>
  <c r="BC42" i="3"/>
  <c r="AY47" i="3"/>
  <c r="AY42" i="3"/>
  <c r="AU47" i="3"/>
  <c r="AU42" i="3"/>
  <c r="AQ47" i="3"/>
  <c r="AQ42" i="3"/>
  <c r="AM47" i="3"/>
  <c r="AM42" i="3"/>
  <c r="AI47" i="3"/>
  <c r="AI42" i="3"/>
  <c r="AE47" i="3"/>
  <c r="AE42" i="3"/>
  <c r="BP44" i="3"/>
  <c r="BP57" i="3"/>
  <c r="BL44" i="3"/>
  <c r="BL57" i="3"/>
  <c r="BH44" i="3"/>
  <c r="BH57" i="3"/>
  <c r="BP43" i="3"/>
  <c r="BP52" i="3"/>
  <c r="BL43" i="3"/>
  <c r="BL52" i="3"/>
  <c r="BH43" i="3"/>
  <c r="BH52" i="3"/>
  <c r="BP42" i="3"/>
  <c r="BP47" i="3"/>
  <c r="BL42" i="3"/>
  <c r="BL47" i="3"/>
  <c r="BH42" i="3"/>
  <c r="BH47" i="3"/>
  <c r="BV44" i="3"/>
  <c r="BV57" i="3"/>
  <c r="BV43" i="3"/>
  <c r="BV52" i="3"/>
  <c r="BV42" i="3"/>
  <c r="BV47" i="3"/>
  <c r="Y44" i="3"/>
  <c r="Y57" i="3"/>
  <c r="Q44" i="3"/>
  <c r="Q57" i="3"/>
  <c r="I44" i="3"/>
  <c r="I57" i="3"/>
  <c r="AC43" i="3"/>
  <c r="AC52" i="3"/>
  <c r="Y43" i="3"/>
  <c r="Y52" i="3"/>
  <c r="U43" i="3"/>
  <c r="U52" i="3"/>
  <c r="Q43" i="3"/>
  <c r="Q52" i="3"/>
  <c r="M43" i="3"/>
  <c r="M52" i="3"/>
  <c r="I43" i="3"/>
  <c r="I52" i="3"/>
  <c r="AC42" i="3"/>
  <c r="AC47" i="3"/>
  <c r="Y42" i="3"/>
  <c r="Y47" i="3"/>
  <c r="U42" i="3"/>
  <c r="U47" i="3"/>
  <c r="Q42" i="3"/>
  <c r="Q47" i="3"/>
  <c r="M42" i="3"/>
  <c r="M47" i="3"/>
  <c r="I42" i="3"/>
  <c r="I47" i="3"/>
  <c r="BB44" i="3"/>
  <c r="BB57" i="3"/>
  <c r="AX44" i="3"/>
  <c r="AX57" i="3"/>
  <c r="AT44" i="3"/>
  <c r="AT57" i="3"/>
  <c r="AP44" i="3"/>
  <c r="AP57" i="3"/>
  <c r="AL44" i="3"/>
  <c r="AL57" i="3"/>
  <c r="AH44" i="3"/>
  <c r="AH57" i="3"/>
  <c r="BB43" i="3"/>
  <c r="BB52" i="3"/>
  <c r="AX43" i="3"/>
  <c r="AX52" i="3"/>
  <c r="AT43" i="3"/>
  <c r="AT52" i="3"/>
  <c r="AP43" i="3"/>
  <c r="AP52" i="3"/>
  <c r="AL43" i="3"/>
  <c r="AL52" i="3"/>
  <c r="AH43" i="3"/>
  <c r="AH52" i="3"/>
  <c r="BB42" i="3"/>
  <c r="BB47" i="3"/>
  <c r="AX42" i="3"/>
  <c r="AX47" i="3"/>
  <c r="AT42" i="3"/>
  <c r="AT47" i="3"/>
  <c r="AP42" i="3"/>
  <c r="AP47" i="3"/>
  <c r="AL42" i="3"/>
  <c r="AL47" i="3"/>
  <c r="AH42" i="3"/>
  <c r="AH47" i="3"/>
  <c r="BO44" i="3"/>
  <c r="BO57" i="3"/>
  <c r="BK44" i="3"/>
  <c r="BK57" i="3"/>
  <c r="BG44" i="3"/>
  <c r="BG57" i="3"/>
  <c r="BO43" i="3"/>
  <c r="BO52" i="3"/>
  <c r="BK43" i="3"/>
  <c r="BK52" i="3"/>
  <c r="BG43" i="3"/>
  <c r="BG52" i="3"/>
  <c r="BO47" i="3"/>
  <c r="BO42" i="3"/>
  <c r="BK47" i="3"/>
  <c r="BK42" i="3"/>
  <c r="BG47" i="3"/>
  <c r="BG42" i="3"/>
  <c r="BU44" i="3"/>
  <c r="BU57" i="3"/>
  <c r="BU43" i="3"/>
  <c r="BU52" i="3"/>
  <c r="BU42" i="3"/>
  <c r="BU47" i="3"/>
  <c r="AC44" i="3"/>
  <c r="AC57" i="3"/>
  <c r="U44" i="3"/>
  <c r="U57" i="3"/>
  <c r="M44" i="3"/>
  <c r="M57" i="3"/>
  <c r="C44" i="3"/>
  <c r="C57" i="3"/>
  <c r="C43" i="3"/>
  <c r="C52" i="3"/>
  <c r="AB44" i="3"/>
  <c r="AB57" i="3"/>
  <c r="X44" i="3"/>
  <c r="X57" i="3"/>
  <c r="T44" i="3"/>
  <c r="T57" i="3"/>
  <c r="P44" i="3"/>
  <c r="P57" i="3"/>
  <c r="L44" i="3"/>
  <c r="L57" i="3"/>
  <c r="H44" i="3"/>
  <c r="H57" i="3"/>
  <c r="AB43" i="3"/>
  <c r="AB52" i="3"/>
  <c r="X43" i="3"/>
  <c r="X52" i="3"/>
  <c r="T43" i="3"/>
  <c r="T52" i="3"/>
  <c r="P43" i="3"/>
  <c r="P52" i="3"/>
  <c r="L43" i="3"/>
  <c r="L52" i="3"/>
  <c r="H43" i="3"/>
  <c r="H52" i="3"/>
  <c r="AB42" i="3"/>
  <c r="AB47" i="3"/>
  <c r="X42" i="3"/>
  <c r="X47" i="3"/>
  <c r="T42" i="3"/>
  <c r="T47" i="3"/>
  <c r="P42" i="3"/>
  <c r="P47" i="3"/>
  <c r="L42" i="3"/>
  <c r="L47" i="3"/>
  <c r="H42" i="3"/>
  <c r="H47" i="3"/>
  <c r="BA44" i="3"/>
  <c r="BA57" i="3"/>
  <c r="AW44" i="3"/>
  <c r="AW57" i="3"/>
  <c r="AS44" i="3"/>
  <c r="AS57" i="3"/>
  <c r="AO44" i="3"/>
  <c r="AO57" i="3"/>
  <c r="AK44" i="3"/>
  <c r="AK57" i="3"/>
  <c r="AG44" i="3"/>
  <c r="AG57" i="3"/>
  <c r="BA43" i="3"/>
  <c r="BA52" i="3"/>
  <c r="AW43" i="3"/>
  <c r="AW52" i="3"/>
  <c r="AS43" i="3"/>
  <c r="AS52" i="3"/>
  <c r="AO43" i="3"/>
  <c r="AO52" i="3"/>
  <c r="AK43" i="3"/>
  <c r="AK52" i="3"/>
  <c r="AG43" i="3"/>
  <c r="AG52" i="3"/>
  <c r="BA42" i="3"/>
  <c r="BA47" i="3"/>
  <c r="AW42" i="3"/>
  <c r="AW47" i="3"/>
  <c r="AS42" i="3"/>
  <c r="AS47" i="3"/>
  <c r="AO42" i="3"/>
  <c r="AO47" i="3"/>
  <c r="AK42" i="3"/>
  <c r="AK47" i="3"/>
  <c r="AG42" i="3"/>
  <c r="AG47" i="3"/>
  <c r="BR44" i="3"/>
  <c r="BR57" i="3"/>
  <c r="BN44" i="3"/>
  <c r="BN57" i="3"/>
  <c r="BJ44" i="3"/>
  <c r="BJ57" i="3"/>
  <c r="BF44" i="3"/>
  <c r="BF57" i="3"/>
  <c r="BR43" i="3"/>
  <c r="BR52" i="3"/>
  <c r="BN43" i="3"/>
  <c r="BN52" i="3"/>
  <c r="BJ43" i="3"/>
  <c r="BJ52" i="3"/>
  <c r="BF43" i="3"/>
  <c r="BF52" i="3"/>
  <c r="BR42" i="3"/>
  <c r="BR47" i="3"/>
  <c r="BN42" i="3"/>
  <c r="BN47" i="3"/>
  <c r="BJ42" i="3"/>
  <c r="BJ47" i="3"/>
  <c r="BF42" i="3"/>
  <c r="BF47" i="3"/>
  <c r="BX44" i="3"/>
  <c r="BX57" i="3"/>
  <c r="BT44" i="3"/>
  <c r="BT57" i="3"/>
  <c r="BX43" i="3"/>
  <c r="BX52" i="3"/>
  <c r="BT43" i="3"/>
  <c r="BT52" i="3"/>
  <c r="BX42" i="3"/>
  <c r="BX47" i="3"/>
  <c r="BT42" i="3"/>
  <c r="BT47" i="3"/>
  <c r="BZ44" i="3"/>
  <c r="BZ57" i="3"/>
  <c r="BZ43" i="3"/>
  <c r="BZ52" i="3"/>
  <c r="BZ42" i="3"/>
  <c r="BZ47" i="3"/>
  <c r="AA44" i="3"/>
  <c r="AA57" i="3"/>
  <c r="W44" i="3"/>
  <c r="W57" i="3"/>
  <c r="S44" i="3"/>
  <c r="S57" i="3"/>
  <c r="O44" i="3"/>
  <c r="O57" i="3"/>
  <c r="K44" i="3"/>
  <c r="K57" i="3"/>
  <c r="G44" i="3"/>
  <c r="G57" i="3"/>
  <c r="AA43" i="3"/>
  <c r="AA52" i="3"/>
  <c r="W43" i="3"/>
  <c r="W52" i="3"/>
  <c r="S43" i="3"/>
  <c r="S52" i="3"/>
  <c r="O43" i="3"/>
  <c r="O52" i="3"/>
  <c r="K43" i="3"/>
  <c r="K52" i="3"/>
  <c r="G43" i="3"/>
  <c r="G52" i="3"/>
  <c r="AA47" i="3"/>
  <c r="AA42" i="3"/>
  <c r="W47" i="3"/>
  <c r="W42" i="3"/>
  <c r="S47" i="3"/>
  <c r="S42" i="3"/>
  <c r="O47" i="3"/>
  <c r="O42" i="3"/>
  <c r="K47" i="3"/>
  <c r="K42" i="3"/>
  <c r="G47" i="3"/>
  <c r="G42" i="3"/>
  <c r="BD44" i="3"/>
  <c r="BD57" i="3"/>
  <c r="AZ44" i="3"/>
  <c r="AZ57" i="3"/>
  <c r="AV44" i="3"/>
  <c r="AV57" i="3"/>
  <c r="AR44" i="3"/>
  <c r="AR57" i="3"/>
  <c r="AN44" i="3"/>
  <c r="AN57" i="3"/>
  <c r="AJ44" i="3"/>
  <c r="AJ57" i="3"/>
  <c r="AF44" i="3"/>
  <c r="AF57" i="3"/>
  <c r="BD43" i="3"/>
  <c r="BD52" i="3"/>
  <c r="AZ43" i="3"/>
  <c r="AZ52" i="3"/>
  <c r="AV43" i="3"/>
  <c r="AV52" i="3"/>
  <c r="AR43" i="3"/>
  <c r="AR52" i="3"/>
  <c r="AN43" i="3"/>
  <c r="AN52" i="3"/>
  <c r="AJ43" i="3"/>
  <c r="AJ52" i="3"/>
  <c r="AF43" i="3"/>
  <c r="AF52" i="3"/>
  <c r="BD42" i="3"/>
  <c r="BD47" i="3"/>
  <c r="AZ42" i="3"/>
  <c r="AZ47" i="3"/>
  <c r="AV42" i="3"/>
  <c r="AV47" i="3"/>
  <c r="AR42" i="3"/>
  <c r="AR47" i="3"/>
  <c r="AN42" i="3"/>
  <c r="AN47" i="3"/>
  <c r="AJ42" i="3"/>
  <c r="AJ47" i="3"/>
  <c r="AF42" i="3"/>
  <c r="AF47" i="3"/>
  <c r="BQ44" i="3"/>
  <c r="BQ57" i="3"/>
  <c r="BM44" i="3"/>
  <c r="BM57" i="3"/>
  <c r="BI44" i="3"/>
  <c r="BI57" i="3"/>
  <c r="BE44" i="3"/>
  <c r="BE57" i="3"/>
  <c r="BQ43" i="3"/>
  <c r="BQ52" i="3"/>
  <c r="BM43" i="3"/>
  <c r="BM52" i="3"/>
  <c r="BI43" i="3"/>
  <c r="BI52" i="3"/>
  <c r="BE43" i="3"/>
  <c r="BE52" i="3"/>
  <c r="BQ42" i="3"/>
  <c r="BQ47" i="3"/>
  <c r="BM42" i="3"/>
  <c r="BM47" i="3"/>
  <c r="BI42" i="3"/>
  <c r="BI47" i="3"/>
  <c r="BE42" i="3"/>
  <c r="BE47" i="3"/>
  <c r="BW44" i="3"/>
  <c r="BW57" i="3"/>
  <c r="BS44" i="3"/>
  <c r="BS57" i="3"/>
  <c r="BW43" i="3"/>
  <c r="BW52" i="3"/>
  <c r="BS43" i="3"/>
  <c r="BS52" i="3"/>
  <c r="BW47" i="3"/>
  <c r="BW42" i="3"/>
  <c r="BS47" i="3"/>
  <c r="BS42" i="3"/>
  <c r="BY44" i="3"/>
  <c r="BY57" i="3"/>
  <c r="BY43" i="3"/>
  <c r="BY52" i="3"/>
  <c r="BY42" i="3"/>
  <c r="BY47" i="3"/>
  <c r="L35" i="4" l="1"/>
  <c r="F35" i="4"/>
  <c r="H35" i="4"/>
  <c r="J35" i="4"/>
  <c r="E49" i="9" l="1"/>
  <c r="I49" i="9"/>
  <c r="M49" i="9"/>
  <c r="Q49" i="9"/>
  <c r="U49" i="9"/>
  <c r="Y49" i="9"/>
  <c r="AC49" i="9"/>
  <c r="AG49" i="9"/>
  <c r="AK49" i="9"/>
  <c r="AO49" i="9"/>
  <c r="AS49" i="9"/>
  <c r="AW49" i="9"/>
  <c r="BA49" i="9"/>
  <c r="BE49" i="9"/>
  <c r="BI49" i="9"/>
  <c r="BM49" i="9"/>
  <c r="BQ49" i="9"/>
  <c r="BU49" i="9"/>
  <c r="BY49" i="9"/>
  <c r="D50" i="9"/>
  <c r="H50" i="9"/>
  <c r="L50" i="9"/>
  <c r="P50" i="9"/>
  <c r="T50" i="9"/>
  <c r="X50" i="9"/>
  <c r="AB50" i="9"/>
  <c r="AF50" i="9"/>
  <c r="AJ50" i="9"/>
  <c r="AN50" i="9"/>
  <c r="F49" i="9"/>
  <c r="J49" i="9"/>
  <c r="N49" i="9"/>
  <c r="R49" i="9"/>
  <c r="V49" i="9"/>
  <c r="Z49" i="9"/>
  <c r="AD49" i="9"/>
  <c r="AH49" i="9"/>
  <c r="AL49" i="9"/>
  <c r="AP49" i="9"/>
  <c r="AT49" i="9"/>
  <c r="AX49" i="9"/>
  <c r="BB49" i="9"/>
  <c r="BF49" i="9"/>
  <c r="BJ49" i="9"/>
  <c r="BN49" i="9"/>
  <c r="BR49" i="9"/>
  <c r="BV49" i="9"/>
  <c r="BZ49" i="9"/>
  <c r="E50" i="9"/>
  <c r="AQ51" i="9"/>
  <c r="AU51" i="9"/>
  <c r="AY51" i="9"/>
  <c r="BC51" i="9"/>
  <c r="BG51" i="9"/>
  <c r="BK51" i="9"/>
  <c r="BO51" i="9"/>
  <c r="BS51" i="9"/>
  <c r="BW51" i="9"/>
  <c r="E54" i="9"/>
  <c r="I54" i="9"/>
  <c r="M54" i="9"/>
  <c r="Q54" i="9"/>
  <c r="U54" i="9"/>
  <c r="Y54" i="9"/>
  <c r="AC54" i="9"/>
  <c r="AG54" i="9"/>
  <c r="AK54" i="9"/>
  <c r="AO54" i="9"/>
  <c r="AS54" i="9"/>
  <c r="AW54" i="9"/>
  <c r="BA54" i="9"/>
  <c r="BE54" i="9"/>
  <c r="BI54" i="9"/>
  <c r="BM54" i="9"/>
  <c r="BQ54" i="9"/>
  <c r="BU54" i="9"/>
  <c r="BY54" i="9"/>
  <c r="D55" i="9"/>
  <c r="H55" i="9"/>
  <c r="L55" i="9"/>
  <c r="P55" i="9"/>
  <c r="T55" i="9"/>
  <c r="X55" i="9"/>
  <c r="AB55" i="9"/>
  <c r="AF55" i="9"/>
  <c r="AJ55" i="9"/>
  <c r="AN55" i="9"/>
  <c r="AR55" i="9"/>
  <c r="AV55" i="9"/>
  <c r="AZ55" i="9"/>
  <c r="BD55" i="9"/>
  <c r="BH55" i="9"/>
  <c r="BL55" i="9"/>
  <c r="BP55" i="9"/>
  <c r="BT55" i="9"/>
  <c r="BX55" i="9"/>
  <c r="G56" i="9"/>
  <c r="K56" i="9"/>
  <c r="O56" i="9"/>
  <c r="S56" i="9"/>
  <c r="W56" i="9"/>
  <c r="AA56" i="9"/>
  <c r="AE56" i="9"/>
  <c r="AI56" i="9"/>
  <c r="AM56" i="9"/>
  <c r="AQ56" i="9"/>
  <c r="AU56" i="9"/>
  <c r="AY56" i="9"/>
  <c r="BC56" i="9"/>
  <c r="BG56" i="9"/>
  <c r="BK56" i="9"/>
  <c r="BO56" i="9"/>
  <c r="BS56" i="9"/>
  <c r="BW56" i="9"/>
  <c r="X51" i="9"/>
  <c r="AN51" i="9"/>
  <c r="AR51" i="9"/>
  <c r="AV51" i="9"/>
  <c r="AZ51" i="9"/>
  <c r="BD51" i="9"/>
  <c r="BH51" i="9"/>
  <c r="BL51" i="9"/>
  <c r="BP51" i="9"/>
  <c r="BT51" i="9"/>
  <c r="BX51" i="9"/>
  <c r="F54" i="9"/>
  <c r="J54" i="9"/>
  <c r="N54" i="9"/>
  <c r="R54" i="9"/>
  <c r="V54" i="9"/>
  <c r="Z54" i="9"/>
  <c r="AD54" i="9"/>
  <c r="AH54" i="9"/>
  <c r="AL54" i="9"/>
  <c r="AP54" i="9"/>
  <c r="AT54" i="9"/>
  <c r="AX54" i="9"/>
  <c r="BB54" i="9"/>
  <c r="BF54" i="9"/>
  <c r="BJ54" i="9"/>
  <c r="BN54" i="9"/>
  <c r="BR54" i="9"/>
  <c r="BV54" i="9"/>
  <c r="BZ54" i="9"/>
  <c r="E55" i="9"/>
  <c r="I55" i="9"/>
  <c r="M55" i="9"/>
  <c r="Q55" i="9"/>
  <c r="U55" i="9"/>
  <c r="Y55" i="9"/>
  <c r="AC55" i="9"/>
  <c r="AG55" i="9"/>
  <c r="AK55" i="9"/>
  <c r="AO55" i="9"/>
  <c r="AS55" i="9"/>
  <c r="AW55" i="9"/>
  <c r="BA55" i="9"/>
  <c r="BE55" i="9"/>
  <c r="BI55" i="9"/>
  <c r="BM55" i="9"/>
  <c r="BQ55" i="9"/>
  <c r="BU55" i="9"/>
  <c r="BY55" i="9"/>
  <c r="D56" i="9"/>
  <c r="G59" i="9"/>
  <c r="K59" i="9"/>
  <c r="O59" i="9"/>
  <c r="S59" i="9"/>
  <c r="W59" i="9"/>
  <c r="AA59" i="9"/>
  <c r="AE59" i="9"/>
  <c r="AI59" i="9"/>
  <c r="AM59" i="9"/>
  <c r="AQ59" i="9"/>
  <c r="AU59" i="9"/>
  <c r="AY59" i="9"/>
  <c r="BC59" i="9"/>
  <c r="BG59" i="9"/>
  <c r="BK59" i="9"/>
  <c r="BO59" i="9"/>
  <c r="BS59" i="9"/>
  <c r="BW59" i="9"/>
  <c r="F60" i="9"/>
  <c r="J60" i="9"/>
  <c r="N60" i="9"/>
  <c r="R60" i="9"/>
  <c r="V60" i="9"/>
  <c r="Z60" i="9"/>
  <c r="AD60" i="9"/>
  <c r="AH60" i="9"/>
  <c r="AL60" i="9"/>
  <c r="AP60" i="9"/>
  <c r="AT60" i="9"/>
  <c r="AX60" i="9"/>
  <c r="BB60" i="9"/>
  <c r="BF60" i="9"/>
  <c r="BJ60" i="9"/>
  <c r="BN60" i="9"/>
  <c r="BR60" i="9"/>
  <c r="BV60" i="9"/>
  <c r="BZ60" i="9"/>
  <c r="E61" i="9"/>
  <c r="I61" i="9"/>
  <c r="M61" i="9"/>
  <c r="Q61" i="9"/>
  <c r="U61" i="9"/>
  <c r="Y61" i="9"/>
  <c r="AC61" i="9"/>
  <c r="AG61" i="9"/>
  <c r="AK61" i="9"/>
  <c r="AO61" i="9"/>
  <c r="AS61" i="9"/>
  <c r="AW61" i="9"/>
  <c r="BA61" i="9"/>
  <c r="BE61" i="9"/>
  <c r="BI61" i="9"/>
  <c r="BM61" i="9"/>
  <c r="BQ61" i="9"/>
  <c r="BU61" i="9"/>
  <c r="BY61" i="9"/>
  <c r="D59" i="9"/>
  <c r="H59" i="9"/>
  <c r="L59" i="9"/>
  <c r="P59" i="9"/>
  <c r="T59" i="9"/>
  <c r="X59" i="9"/>
  <c r="AB59" i="9"/>
  <c r="AF59" i="9"/>
  <c r="AJ59" i="9"/>
  <c r="AN59" i="9"/>
  <c r="AR59" i="9"/>
  <c r="AV59" i="9"/>
  <c r="AZ59" i="9"/>
  <c r="BD59" i="9"/>
  <c r="BH59" i="9"/>
  <c r="BL59" i="9"/>
  <c r="BP59" i="9"/>
  <c r="BT59" i="9"/>
  <c r="BX59" i="9"/>
  <c r="G60" i="9"/>
  <c r="K60" i="9"/>
  <c r="O60" i="9"/>
  <c r="S60" i="9"/>
  <c r="W60" i="9"/>
  <c r="AA60" i="9"/>
  <c r="AE60" i="9"/>
  <c r="AI60" i="9"/>
  <c r="AM60" i="9"/>
  <c r="AQ60" i="9"/>
  <c r="AU60" i="9"/>
  <c r="AY60" i="9"/>
  <c r="BC60" i="9"/>
  <c r="BG60" i="9"/>
  <c r="BK60" i="9"/>
  <c r="BO60" i="9"/>
  <c r="BS60" i="9"/>
  <c r="BW60" i="9"/>
  <c r="F61" i="9"/>
  <c r="J61" i="9"/>
  <c r="N61" i="9"/>
  <c r="R61" i="9"/>
  <c r="V61" i="9"/>
  <c r="Z61" i="9"/>
  <c r="AD61" i="9"/>
  <c r="AH61" i="9"/>
  <c r="AL61" i="9"/>
  <c r="AP61" i="9"/>
  <c r="AT61" i="9"/>
  <c r="AX61" i="9"/>
  <c r="BB61" i="9"/>
  <c r="BF61" i="9"/>
  <c r="BJ61" i="9"/>
  <c r="BN61" i="9"/>
  <c r="BR61" i="9"/>
  <c r="BV61" i="9"/>
  <c r="BZ61" i="9"/>
  <c r="C50" i="9"/>
  <c r="C55" i="9"/>
  <c r="C60" i="9"/>
  <c r="I55" i="2"/>
  <c r="G56" i="2"/>
  <c r="D59" i="2"/>
  <c r="L49" i="2"/>
  <c r="P49" i="2"/>
  <c r="T49" i="2"/>
  <c r="X49" i="2"/>
  <c r="AB49" i="2"/>
  <c r="AF49" i="2"/>
  <c r="AJ49" i="2"/>
  <c r="AN49" i="2"/>
  <c r="AR49" i="2"/>
  <c r="AV49" i="2"/>
  <c r="AZ49" i="2"/>
  <c r="BD49" i="2"/>
  <c r="BH49" i="2"/>
  <c r="BL49" i="2"/>
  <c r="BP49" i="2"/>
  <c r="BT49" i="2"/>
  <c r="BX49" i="2"/>
  <c r="M50" i="2"/>
  <c r="Q50" i="2"/>
  <c r="U50" i="2"/>
  <c r="Y50" i="2"/>
  <c r="AC50" i="2"/>
  <c r="AG50" i="2"/>
  <c r="AK50" i="2"/>
  <c r="AO50" i="2"/>
  <c r="AS50" i="2"/>
  <c r="AW50" i="2"/>
  <c r="BA50" i="2"/>
  <c r="BE50" i="2"/>
  <c r="BI50" i="2"/>
  <c r="BM50" i="2"/>
  <c r="BQ50" i="2"/>
  <c r="BU50" i="2"/>
  <c r="BY50" i="2"/>
  <c r="J51" i="2"/>
  <c r="N51" i="2"/>
  <c r="R51" i="2"/>
  <c r="V51" i="2"/>
  <c r="Z51" i="2"/>
  <c r="AD51" i="2"/>
  <c r="AH51" i="2"/>
  <c r="AL51" i="2"/>
  <c r="AP51" i="2"/>
  <c r="AT51" i="2"/>
  <c r="AX51" i="2"/>
  <c r="BB51" i="2"/>
  <c r="BF51" i="2"/>
  <c r="BJ51" i="2"/>
  <c r="BN51" i="2"/>
  <c r="BR51" i="2"/>
  <c r="BV51" i="2"/>
  <c r="BZ51" i="2"/>
  <c r="L54" i="2"/>
  <c r="P54" i="2"/>
  <c r="T54" i="2"/>
  <c r="X54" i="2"/>
  <c r="AB54" i="2"/>
  <c r="AF54" i="2"/>
  <c r="AJ54" i="2"/>
  <c r="AN54" i="2"/>
  <c r="AR54" i="2"/>
  <c r="AV54" i="2"/>
  <c r="AZ54" i="2"/>
  <c r="BD54" i="2"/>
  <c r="BH54" i="2"/>
  <c r="BL54" i="2"/>
  <c r="BP54" i="2"/>
  <c r="BT54" i="2"/>
  <c r="BX54" i="2"/>
  <c r="M55" i="2"/>
  <c r="Q55" i="2"/>
  <c r="U55" i="2"/>
  <c r="Y55" i="2"/>
  <c r="AC55" i="2"/>
  <c r="AG55" i="2"/>
  <c r="AK55" i="2"/>
  <c r="AO55" i="2"/>
  <c r="AS55" i="2"/>
  <c r="AW55" i="2"/>
  <c r="BA55" i="2"/>
  <c r="BE55" i="2"/>
  <c r="BI55" i="2"/>
  <c r="BM55" i="2"/>
  <c r="BQ55" i="2"/>
  <c r="BU55" i="2"/>
  <c r="BY55" i="2"/>
  <c r="J56" i="2"/>
  <c r="N56" i="2"/>
  <c r="R56" i="2"/>
  <c r="V56" i="2"/>
  <c r="Z56" i="2"/>
  <c r="AD56" i="2"/>
  <c r="AH56" i="2"/>
  <c r="AL56" i="2"/>
  <c r="AP56" i="2"/>
  <c r="AT56" i="2"/>
  <c r="AX56" i="2"/>
  <c r="BB56" i="2"/>
  <c r="BF56" i="2"/>
  <c r="BJ56" i="2"/>
  <c r="BN56" i="2"/>
  <c r="BR56" i="2"/>
  <c r="BV56" i="2"/>
  <c r="BZ56" i="2"/>
  <c r="M59" i="2"/>
  <c r="Q59" i="2"/>
  <c r="U59" i="2"/>
  <c r="Y59" i="2"/>
  <c r="AC59" i="2"/>
  <c r="AG59" i="2"/>
  <c r="AK59" i="2"/>
  <c r="AO59" i="2"/>
  <c r="AS59" i="2"/>
  <c r="AW59" i="2"/>
  <c r="BA59" i="2"/>
  <c r="BE59" i="2"/>
  <c r="BI59" i="2"/>
  <c r="BM59" i="2"/>
  <c r="BQ59" i="2"/>
  <c r="BU59" i="2"/>
  <c r="BY59" i="2"/>
  <c r="J60" i="2"/>
  <c r="N60" i="2"/>
  <c r="R60" i="2"/>
  <c r="V60" i="2"/>
  <c r="Z60" i="2"/>
  <c r="AD60" i="2"/>
  <c r="AH60" i="2"/>
  <c r="AL60" i="2"/>
  <c r="AP60" i="2"/>
  <c r="AT60" i="2"/>
  <c r="AX60" i="2"/>
  <c r="BB60" i="2"/>
  <c r="BF60" i="2"/>
  <c r="BJ60" i="2"/>
  <c r="BN60" i="2"/>
  <c r="BR60" i="2"/>
  <c r="BV60" i="2"/>
  <c r="BZ60" i="2"/>
  <c r="K61" i="2"/>
  <c r="O61" i="2"/>
  <c r="S61" i="2"/>
  <c r="W61" i="2"/>
  <c r="AA61" i="2"/>
  <c r="AE61" i="2"/>
  <c r="AQ61" i="2"/>
  <c r="BG61" i="2"/>
  <c r="BW61" i="2"/>
  <c r="AU61" i="2"/>
  <c r="BK61" i="2"/>
  <c r="D51" i="2"/>
  <c r="AI61" i="2"/>
  <c r="AY61" i="2"/>
  <c r="BO61" i="2"/>
  <c r="H51" i="2"/>
  <c r="AM61" i="2"/>
  <c r="BC61" i="2"/>
  <c r="BS61" i="2"/>
  <c r="H54" i="2"/>
  <c r="I61" i="2"/>
  <c r="C61" i="2" l="1"/>
  <c r="D61" i="2"/>
  <c r="F60" i="2"/>
  <c r="H59" i="2"/>
  <c r="E50" i="2"/>
  <c r="G49" i="2"/>
  <c r="F55" i="2"/>
  <c r="E55" i="2"/>
  <c r="G54" i="2"/>
  <c r="C55" i="2"/>
  <c r="G61" i="2"/>
  <c r="C54" i="2"/>
  <c r="BZ61" i="2"/>
  <c r="BJ61" i="2"/>
  <c r="AT61" i="2"/>
  <c r="AD61" i="2"/>
  <c r="N61" i="2"/>
  <c r="BY60" i="2"/>
  <c r="BI60" i="2"/>
  <c r="AS60" i="2"/>
  <c r="AC60" i="2"/>
  <c r="M60" i="2"/>
  <c r="BX59" i="2"/>
  <c r="BH59" i="2"/>
  <c r="AR59" i="2"/>
  <c r="AB59" i="2"/>
  <c r="L59" i="2"/>
  <c r="BU56" i="2"/>
  <c r="BE56" i="2"/>
  <c r="AO56" i="2"/>
  <c r="Y56" i="2"/>
  <c r="BT55" i="2"/>
  <c r="BD55" i="2"/>
  <c r="AN55" i="2"/>
  <c r="X55" i="2"/>
  <c r="BS54" i="2"/>
  <c r="BC54" i="2"/>
  <c r="AM54" i="2"/>
  <c r="W54" i="2"/>
  <c r="BQ51" i="2"/>
  <c r="BA51" i="2"/>
  <c r="AK51" i="2"/>
  <c r="U51" i="2"/>
  <c r="BP50" i="2"/>
  <c r="AZ50" i="2"/>
  <c r="AJ50" i="2"/>
  <c r="T50" i="2"/>
  <c r="BO49" i="2"/>
  <c r="AY49" i="2"/>
  <c r="AI49" i="2"/>
  <c r="S49" i="2"/>
  <c r="F56" i="2"/>
  <c r="H55" i="2"/>
  <c r="BU61" i="2"/>
  <c r="BE61" i="2"/>
  <c r="AO61" i="2"/>
  <c r="Y61" i="2"/>
  <c r="BT60" i="2"/>
  <c r="BD60" i="2"/>
  <c r="AN60" i="2"/>
  <c r="X60" i="2"/>
  <c r="BS59" i="2"/>
  <c r="BC59" i="2"/>
  <c r="AM59" i="2"/>
  <c r="W59" i="2"/>
  <c r="BP56" i="2"/>
  <c r="AZ56" i="2"/>
  <c r="AJ56" i="2"/>
  <c r="T56" i="2"/>
  <c r="BO55" i="2"/>
  <c r="AY55" i="2"/>
  <c r="AI55" i="2"/>
  <c r="S55" i="2"/>
  <c r="BN54" i="2"/>
  <c r="AX54" i="2"/>
  <c r="AH54" i="2"/>
  <c r="R54" i="2"/>
  <c r="BL51" i="2"/>
  <c r="AV51" i="2"/>
  <c r="AF51" i="2"/>
  <c r="P51" i="2"/>
  <c r="BK50" i="2"/>
  <c r="AU50" i="2"/>
  <c r="AE50" i="2"/>
  <c r="O50" i="2"/>
  <c r="BZ49" i="2"/>
  <c r="BJ49" i="2"/>
  <c r="AT49" i="2"/>
  <c r="AD49" i="2"/>
  <c r="N49" i="2"/>
  <c r="D60" i="2"/>
  <c r="F59" i="2"/>
  <c r="I56" i="2"/>
  <c r="E49" i="2"/>
  <c r="BX61" i="2"/>
  <c r="BH61" i="2"/>
  <c r="AR61" i="2"/>
  <c r="AB61" i="2"/>
  <c r="L61" i="2"/>
  <c r="BW60" i="2"/>
  <c r="BG60" i="2"/>
  <c r="AQ60" i="2"/>
  <c r="AA60" i="2"/>
  <c r="K60" i="2"/>
  <c r="BV59" i="2"/>
  <c r="BF59" i="2"/>
  <c r="AP59" i="2"/>
  <c r="Z59" i="2"/>
  <c r="J59" i="2"/>
  <c r="BS56" i="2"/>
  <c r="BC56" i="2"/>
  <c r="AM56" i="2"/>
  <c r="W56" i="2"/>
  <c r="BR55" i="2"/>
  <c r="BB55" i="2"/>
  <c r="AL55" i="2"/>
  <c r="V55" i="2"/>
  <c r="BQ54" i="2"/>
  <c r="BA54" i="2"/>
  <c r="AK54" i="2"/>
  <c r="U54" i="2"/>
  <c r="BO51" i="2"/>
  <c r="AY51" i="2"/>
  <c r="AI51" i="2"/>
  <c r="S51" i="2"/>
  <c r="BN50" i="2"/>
  <c r="AX50" i="2"/>
  <c r="AH50" i="2"/>
  <c r="R50" i="2"/>
  <c r="BM49" i="2"/>
  <c r="AW49" i="2"/>
  <c r="AG49" i="2"/>
  <c r="Q49" i="2"/>
  <c r="D56" i="2"/>
  <c r="C60" i="2"/>
  <c r="F50" i="2"/>
  <c r="I59" i="2"/>
  <c r="H56" i="2"/>
  <c r="D49" i="2"/>
  <c r="C59" i="2"/>
  <c r="BV61" i="2"/>
  <c r="BF61" i="2"/>
  <c r="AP61" i="2"/>
  <c r="Z61" i="2"/>
  <c r="J61" i="2"/>
  <c r="BU60" i="2"/>
  <c r="BE60" i="2"/>
  <c r="AO60" i="2"/>
  <c r="Y60" i="2"/>
  <c r="BT59" i="2"/>
  <c r="BD59" i="2"/>
  <c r="AN59" i="2"/>
  <c r="X59" i="2"/>
  <c r="BQ56" i="2"/>
  <c r="BA56" i="2"/>
  <c r="AK56" i="2"/>
  <c r="U56" i="2"/>
  <c r="BP55" i="2"/>
  <c r="AZ55" i="2"/>
  <c r="AJ55" i="2"/>
  <c r="T55" i="2"/>
  <c r="BO54" i="2"/>
  <c r="AY54" i="2"/>
  <c r="AI54" i="2"/>
  <c r="S54" i="2"/>
  <c r="BM51" i="2"/>
  <c r="AW51" i="2"/>
  <c r="AG51" i="2"/>
  <c r="Q51" i="2"/>
  <c r="BL50" i="2"/>
  <c r="AV50" i="2"/>
  <c r="AF50" i="2"/>
  <c r="P50" i="2"/>
  <c r="BK49" i="2"/>
  <c r="AU49" i="2"/>
  <c r="AE49" i="2"/>
  <c r="O49" i="2"/>
  <c r="D55" i="2"/>
  <c r="F54" i="2"/>
  <c r="BQ61" i="2"/>
  <c r="BA61" i="2"/>
  <c r="AK61" i="2"/>
  <c r="U61" i="2"/>
  <c r="BP60" i="2"/>
  <c r="AZ60" i="2"/>
  <c r="AJ60" i="2"/>
  <c r="T60" i="2"/>
  <c r="BO59" i="2"/>
  <c r="AY59" i="2"/>
  <c r="AI59" i="2"/>
  <c r="S59" i="2"/>
  <c r="BL56" i="2"/>
  <c r="AV56" i="2"/>
  <c r="AF56" i="2"/>
  <c r="P56" i="2"/>
  <c r="BK55" i="2"/>
  <c r="AU55" i="2"/>
  <c r="AE55" i="2"/>
  <c r="O55" i="2"/>
  <c r="BZ54" i="2"/>
  <c r="BJ54" i="2"/>
  <c r="AT54" i="2"/>
  <c r="AD54" i="2"/>
  <c r="N54" i="2"/>
  <c r="BX51" i="2"/>
  <c r="BH51" i="2"/>
  <c r="AR51" i="2"/>
  <c r="AB51" i="2"/>
  <c r="L51" i="2"/>
  <c r="BW50" i="2"/>
  <c r="BG50" i="2"/>
  <c r="AQ50" i="2"/>
  <c r="AA50" i="2"/>
  <c r="K50" i="2"/>
  <c r="BV49" i="2"/>
  <c r="BF49" i="2"/>
  <c r="AP49" i="2"/>
  <c r="Z49" i="2"/>
  <c r="J49" i="2"/>
  <c r="C51" i="2"/>
  <c r="E56" i="2"/>
  <c r="L38" i="4" s="1"/>
  <c r="G55" i="2"/>
  <c r="I54" i="2"/>
  <c r="BT61" i="2"/>
  <c r="BD61" i="2"/>
  <c r="AN61" i="2"/>
  <c r="X61" i="2"/>
  <c r="BS60" i="2"/>
  <c r="BC60" i="2"/>
  <c r="AM60" i="2"/>
  <c r="W60" i="2"/>
  <c r="BR59" i="2"/>
  <c r="BB59" i="2"/>
  <c r="AL59" i="2"/>
  <c r="V59" i="2"/>
  <c r="BO56" i="2"/>
  <c r="AY56" i="2"/>
  <c r="AI56" i="2"/>
  <c r="S56" i="2"/>
  <c r="BN55" i="2"/>
  <c r="AX55" i="2"/>
  <c r="AH55" i="2"/>
  <c r="R55" i="2"/>
  <c r="BM54" i="2"/>
  <c r="AW54" i="2"/>
  <c r="AG54" i="2"/>
  <c r="Q54" i="2"/>
  <c r="BK51" i="2"/>
  <c r="AU51" i="2"/>
  <c r="AE51" i="2"/>
  <c r="O51" i="2"/>
  <c r="BZ50" i="2"/>
  <c r="BJ50" i="2"/>
  <c r="AT50" i="2"/>
  <c r="AD50" i="2"/>
  <c r="N50" i="2"/>
  <c r="BY49" i="2"/>
  <c r="BI49" i="2"/>
  <c r="AS49" i="2"/>
  <c r="AC49" i="2"/>
  <c r="M49" i="2"/>
  <c r="E61" i="2"/>
  <c r="H49" i="2"/>
  <c r="BR61" i="2"/>
  <c r="BB61" i="2"/>
  <c r="AL61" i="2"/>
  <c r="V61" i="2"/>
  <c r="BQ60" i="2"/>
  <c r="BA60" i="2"/>
  <c r="AK60" i="2"/>
  <c r="U60" i="2"/>
  <c r="BP59" i="2"/>
  <c r="AZ59" i="2"/>
  <c r="AJ59" i="2"/>
  <c r="T59" i="2"/>
  <c r="BM56" i="2"/>
  <c r="AW56" i="2"/>
  <c r="AG56" i="2"/>
  <c r="Q56" i="2"/>
  <c r="BL55" i="2"/>
  <c r="AV55" i="2"/>
  <c r="AF55" i="2"/>
  <c r="P55" i="2"/>
  <c r="BK54" i="2"/>
  <c r="AU54" i="2"/>
  <c r="AE54" i="2"/>
  <c r="O54" i="2"/>
  <c r="BY51" i="2"/>
  <c r="BI51" i="2"/>
  <c r="AS51" i="2"/>
  <c r="AC51" i="2"/>
  <c r="M51" i="2"/>
  <c r="BX50" i="2"/>
  <c r="BH50" i="2"/>
  <c r="AR50" i="2"/>
  <c r="AB50" i="2"/>
  <c r="L50" i="2"/>
  <c r="BW49" i="2"/>
  <c r="BG49" i="2"/>
  <c r="AQ49" i="2"/>
  <c r="AA49" i="2"/>
  <c r="K49" i="2"/>
  <c r="I60" i="2"/>
  <c r="F51" i="2"/>
  <c r="H50" i="2"/>
  <c r="BM61" i="2"/>
  <c r="AW61" i="2"/>
  <c r="AG61" i="2"/>
  <c r="Q61" i="2"/>
  <c r="BL60" i="2"/>
  <c r="AV60" i="2"/>
  <c r="AF60" i="2"/>
  <c r="P60" i="2"/>
  <c r="BK59" i="2"/>
  <c r="AU59" i="2"/>
  <c r="AE59" i="2"/>
  <c r="O59" i="2"/>
  <c r="BX56" i="2"/>
  <c r="BH56" i="2"/>
  <c r="AR56" i="2"/>
  <c r="AB56" i="2"/>
  <c r="L56" i="2"/>
  <c r="BW55" i="2"/>
  <c r="BG55" i="2"/>
  <c r="AQ55" i="2"/>
  <c r="AA55" i="2"/>
  <c r="K55" i="2"/>
  <c r="BV54" i="2"/>
  <c r="BF54" i="2"/>
  <c r="AP54" i="2"/>
  <c r="Z54" i="2"/>
  <c r="J54" i="2"/>
  <c r="BT51" i="2"/>
  <c r="BD51" i="2"/>
  <c r="AN51" i="2"/>
  <c r="X51" i="2"/>
  <c r="BS50" i="2"/>
  <c r="BC50" i="2"/>
  <c r="AM50" i="2"/>
  <c r="W50" i="2"/>
  <c r="BR49" i="2"/>
  <c r="BB49" i="2"/>
  <c r="AL49" i="2"/>
  <c r="V49" i="2"/>
  <c r="C56" i="2"/>
  <c r="E54" i="2"/>
  <c r="H38" i="4" s="1"/>
  <c r="I51" i="2"/>
  <c r="BP61" i="2"/>
  <c r="AZ61" i="2"/>
  <c r="AJ61" i="2"/>
  <c r="T61" i="2"/>
  <c r="BO60" i="2"/>
  <c r="AY60" i="2"/>
  <c r="AI60" i="2"/>
  <c r="S60" i="2"/>
  <c r="BN59" i="2"/>
  <c r="AX59" i="2"/>
  <c r="AH59" i="2"/>
  <c r="R59" i="2"/>
  <c r="BK56" i="2"/>
  <c r="AU56" i="2"/>
  <c r="AE56" i="2"/>
  <c r="O56" i="2"/>
  <c r="BZ55" i="2"/>
  <c r="BJ55" i="2"/>
  <c r="AT55" i="2"/>
  <c r="AD55" i="2"/>
  <c r="N55" i="2"/>
  <c r="BY54" i="2"/>
  <c r="BI54" i="2"/>
  <c r="AS54" i="2"/>
  <c r="AC54" i="2"/>
  <c r="M54" i="2"/>
  <c r="BW51" i="2"/>
  <c r="BG51" i="2"/>
  <c r="AQ51" i="2"/>
  <c r="AA51" i="2"/>
  <c r="K51" i="2"/>
  <c r="BV50" i="2"/>
  <c r="BF50" i="2"/>
  <c r="AP50" i="2"/>
  <c r="Z50" i="2"/>
  <c r="J50" i="2"/>
  <c r="BU49" i="2"/>
  <c r="BE49" i="2"/>
  <c r="AO49" i="2"/>
  <c r="Y49" i="2"/>
  <c r="G60" i="2"/>
  <c r="E59" i="2"/>
  <c r="D54" i="2"/>
  <c r="C50" i="2"/>
  <c r="C49" i="2"/>
  <c r="H61" i="2"/>
  <c r="G51" i="2"/>
  <c r="I50" i="2"/>
  <c r="BN61" i="2"/>
  <c r="AX61" i="2"/>
  <c r="AH61" i="2"/>
  <c r="R61" i="2"/>
  <c r="BM60" i="2"/>
  <c r="AW60" i="2"/>
  <c r="AG60" i="2"/>
  <c r="Q60" i="2"/>
  <c r="BL59" i="2"/>
  <c r="AV59" i="2"/>
  <c r="AF59" i="2"/>
  <c r="P59" i="2"/>
  <c r="BY56" i="2"/>
  <c r="BI56" i="2"/>
  <c r="AS56" i="2"/>
  <c r="AC56" i="2"/>
  <c r="M56" i="2"/>
  <c r="BX55" i="2"/>
  <c r="BH55" i="2"/>
  <c r="AR55" i="2"/>
  <c r="AB55" i="2"/>
  <c r="L55" i="2"/>
  <c r="BW54" i="2"/>
  <c r="BG54" i="2"/>
  <c r="AQ54" i="2"/>
  <c r="AA54" i="2"/>
  <c r="K54" i="2"/>
  <c r="BU51" i="2"/>
  <c r="BE51" i="2"/>
  <c r="AO51" i="2"/>
  <c r="Y51" i="2"/>
  <c r="BT50" i="2"/>
  <c r="BD50" i="2"/>
  <c r="AN50" i="2"/>
  <c r="X50" i="2"/>
  <c r="BS49" i="2"/>
  <c r="BC49" i="2"/>
  <c r="AM49" i="2"/>
  <c r="W49" i="2"/>
  <c r="E60" i="2"/>
  <c r="G59" i="2"/>
  <c r="D50" i="2"/>
  <c r="F49" i="2"/>
  <c r="BY61" i="2"/>
  <c r="BI61" i="2"/>
  <c r="AS61" i="2"/>
  <c r="AC61" i="2"/>
  <c r="M61" i="2"/>
  <c r="BX60" i="2"/>
  <c r="BH60" i="2"/>
  <c r="AR60" i="2"/>
  <c r="AB60" i="2"/>
  <c r="L60" i="2"/>
  <c r="BW59" i="2"/>
  <c r="BG59" i="2"/>
  <c r="AQ59" i="2"/>
  <c r="AA59" i="2"/>
  <c r="K59" i="2"/>
  <c r="BT56" i="2"/>
  <c r="BD56" i="2"/>
  <c r="AN56" i="2"/>
  <c r="X56" i="2"/>
  <c r="BS55" i="2"/>
  <c r="BC55" i="2"/>
  <c r="AM55" i="2"/>
  <c r="W55" i="2"/>
  <c r="BR54" i="2"/>
  <c r="BB54" i="2"/>
  <c r="AL54" i="2"/>
  <c r="V54" i="2"/>
  <c r="BP51" i="2"/>
  <c r="AZ51" i="2"/>
  <c r="AJ51" i="2"/>
  <c r="T51" i="2"/>
  <c r="BO50" i="2"/>
  <c r="AY50" i="2"/>
  <c r="AI50" i="2"/>
  <c r="S50" i="2"/>
  <c r="BN49" i="2"/>
  <c r="AX49" i="2"/>
  <c r="AH49" i="2"/>
  <c r="R49" i="2"/>
  <c r="F61" i="2"/>
  <c r="H60" i="2"/>
  <c r="E51" i="2"/>
  <c r="G50" i="2"/>
  <c r="I49" i="2"/>
  <c r="BL61" i="2"/>
  <c r="AV61" i="2"/>
  <c r="AF61" i="2"/>
  <c r="P61" i="2"/>
  <c r="BK60" i="2"/>
  <c r="AU60" i="2"/>
  <c r="AE60" i="2"/>
  <c r="O60" i="2"/>
  <c r="BZ59" i="2"/>
  <c r="BJ59" i="2"/>
  <c r="AT59" i="2"/>
  <c r="AD59" i="2"/>
  <c r="N59" i="2"/>
  <c r="BW56" i="2"/>
  <c r="BG56" i="2"/>
  <c r="AQ56" i="2"/>
  <c r="AA56" i="2"/>
  <c r="K56" i="2"/>
  <c r="BV55" i="2"/>
  <c r="BF55" i="2"/>
  <c r="AP55" i="2"/>
  <c r="Z55" i="2"/>
  <c r="J55" i="2"/>
  <c r="BU54" i="2"/>
  <c r="BE54" i="2"/>
  <c r="AO54" i="2"/>
  <c r="Y54" i="2"/>
  <c r="BS51" i="2"/>
  <c r="BC51" i="2"/>
  <c r="AM51" i="2"/>
  <c r="W51" i="2"/>
  <c r="BR50" i="2"/>
  <c r="BB50" i="2"/>
  <c r="AL50" i="2"/>
  <c r="V50" i="2"/>
  <c r="BQ49" i="2"/>
  <c r="BA49" i="2"/>
  <c r="AK49" i="2"/>
  <c r="U49" i="2"/>
  <c r="C61" i="9"/>
  <c r="BX61" i="9"/>
  <c r="BH61" i="9"/>
  <c r="AR61" i="9"/>
  <c r="AB61" i="9"/>
  <c r="L61" i="9"/>
  <c r="BY60" i="9"/>
  <c r="BI60" i="9"/>
  <c r="AS60" i="9"/>
  <c r="AC60" i="9"/>
  <c r="M60" i="9"/>
  <c r="BZ59" i="9"/>
  <c r="BJ59" i="9"/>
  <c r="AT59" i="9"/>
  <c r="AD59" i="9"/>
  <c r="N59" i="9"/>
  <c r="C59" i="9"/>
  <c r="BK61" i="9"/>
  <c r="AU61" i="9"/>
  <c r="AE61" i="9"/>
  <c r="O61" i="9"/>
  <c r="BL60" i="9"/>
  <c r="AV60" i="9"/>
  <c r="AF60" i="9"/>
  <c r="P60" i="9"/>
  <c r="BM59" i="9"/>
  <c r="AW59" i="9"/>
  <c r="AG59" i="9"/>
  <c r="Q59" i="9"/>
  <c r="BP56" i="9"/>
  <c r="AZ56" i="9"/>
  <c r="AJ56" i="9"/>
  <c r="T56" i="9"/>
  <c r="R51" i="9"/>
  <c r="AB51" i="9"/>
  <c r="E51" i="9"/>
  <c r="BR56" i="9"/>
  <c r="BB56" i="9"/>
  <c r="AL56" i="9"/>
  <c r="V56" i="9"/>
  <c r="F56" i="9"/>
  <c r="BS55" i="9"/>
  <c r="BC55" i="9"/>
  <c r="AM55" i="9"/>
  <c r="W55" i="9"/>
  <c r="G55" i="9"/>
  <c r="BT54" i="9"/>
  <c r="BD54" i="9"/>
  <c r="AN54" i="9"/>
  <c r="X54" i="9"/>
  <c r="H54" i="9"/>
  <c r="BV51" i="9"/>
  <c r="BF51" i="9"/>
  <c r="AP51" i="9"/>
  <c r="U51" i="9"/>
  <c r="BU56" i="9"/>
  <c r="BE56" i="9"/>
  <c r="AO56" i="9"/>
  <c r="Y56" i="9"/>
  <c r="I56" i="9"/>
  <c r="BV55" i="9"/>
  <c r="BF55" i="9"/>
  <c r="AP55" i="9"/>
  <c r="Z55" i="9"/>
  <c r="J55" i="9"/>
  <c r="BW54" i="9"/>
  <c r="BG54" i="9"/>
  <c r="AQ54" i="9"/>
  <c r="AA54" i="9"/>
  <c r="K54" i="9"/>
  <c r="BY51" i="9"/>
  <c r="BI51" i="9"/>
  <c r="AS51" i="9"/>
  <c r="Y51" i="9"/>
  <c r="D51" i="9"/>
  <c r="BQ50" i="9"/>
  <c r="BA50" i="9"/>
  <c r="AK50" i="9"/>
  <c r="U50" i="9"/>
  <c r="AA51" i="9"/>
  <c r="K51" i="9"/>
  <c r="BX50" i="9"/>
  <c r="BH50" i="9"/>
  <c r="AR50" i="9"/>
  <c r="BS50" i="9"/>
  <c r="BC50" i="9"/>
  <c r="AM50" i="9"/>
  <c r="W50" i="9"/>
  <c r="G50" i="9"/>
  <c r="BT49" i="9"/>
  <c r="BD49" i="9"/>
  <c r="AN49" i="9"/>
  <c r="X49" i="9"/>
  <c r="H49" i="9"/>
  <c r="BR50" i="9"/>
  <c r="BB50" i="9"/>
  <c r="AL50" i="9"/>
  <c r="V50" i="9"/>
  <c r="F50" i="9"/>
  <c r="BS49" i="9"/>
  <c r="BC49" i="9"/>
  <c r="AM49" i="9"/>
  <c r="W49" i="9"/>
  <c r="G49" i="9"/>
  <c r="BT61" i="9"/>
  <c r="BD61" i="9"/>
  <c r="AN61" i="9"/>
  <c r="X61" i="9"/>
  <c r="H61" i="9"/>
  <c r="BU60" i="9"/>
  <c r="BE60" i="9"/>
  <c r="AO60" i="9"/>
  <c r="Y60" i="9"/>
  <c r="I60" i="9"/>
  <c r="BV59" i="9"/>
  <c r="BF59" i="9"/>
  <c r="AP59" i="9"/>
  <c r="Z59" i="9"/>
  <c r="J59" i="9"/>
  <c r="BW61" i="9"/>
  <c r="BG61" i="9"/>
  <c r="AQ61" i="9"/>
  <c r="AA61" i="9"/>
  <c r="K61" i="9"/>
  <c r="BX60" i="9"/>
  <c r="BH60" i="9"/>
  <c r="AR60" i="9"/>
  <c r="AB60" i="9"/>
  <c r="L60" i="9"/>
  <c r="BY59" i="9"/>
  <c r="BI59" i="9"/>
  <c r="AS59" i="9"/>
  <c r="AC59" i="9"/>
  <c r="M59" i="9"/>
  <c r="BL56" i="9"/>
  <c r="AV56" i="9"/>
  <c r="AF56" i="9"/>
  <c r="P56" i="9"/>
  <c r="AH51" i="9"/>
  <c r="M51" i="9"/>
  <c r="V51" i="9"/>
  <c r="BN56" i="9"/>
  <c r="AX56" i="9"/>
  <c r="AH56" i="9"/>
  <c r="R56" i="9"/>
  <c r="BO55" i="9"/>
  <c r="AY55" i="9"/>
  <c r="AI55" i="9"/>
  <c r="S55" i="9"/>
  <c r="BP54" i="9"/>
  <c r="AZ54" i="9"/>
  <c r="AJ54" i="9"/>
  <c r="T54" i="9"/>
  <c r="D54" i="9"/>
  <c r="BR51" i="9"/>
  <c r="BB51" i="9"/>
  <c r="AK51" i="9"/>
  <c r="P51" i="9"/>
  <c r="BQ56" i="9"/>
  <c r="BA56" i="9"/>
  <c r="AK56" i="9"/>
  <c r="U56" i="9"/>
  <c r="E56" i="9"/>
  <c r="BR55" i="9"/>
  <c r="BB55" i="9"/>
  <c r="AL55" i="9"/>
  <c r="V55" i="9"/>
  <c r="F55" i="9"/>
  <c r="BS54" i="9"/>
  <c r="BC54" i="9"/>
  <c r="AM54" i="9"/>
  <c r="W54" i="9"/>
  <c r="G54" i="9"/>
  <c r="BU51" i="9"/>
  <c r="BE51" i="9"/>
  <c r="AO51" i="9"/>
  <c r="T51" i="9"/>
  <c r="BM50" i="9"/>
  <c r="AW50" i="9"/>
  <c r="AG50" i="9"/>
  <c r="Q50" i="9"/>
  <c r="AM51" i="9"/>
  <c r="W51" i="9"/>
  <c r="G51" i="9"/>
  <c r="BT50" i="9"/>
  <c r="BD50" i="9"/>
  <c r="BO50" i="9"/>
  <c r="AY50" i="9"/>
  <c r="AI50" i="9"/>
  <c r="S50" i="9"/>
  <c r="BP49" i="9"/>
  <c r="AZ49" i="9"/>
  <c r="AJ49" i="9"/>
  <c r="T49" i="9"/>
  <c r="D49" i="9"/>
  <c r="BN50" i="9"/>
  <c r="AX50" i="9"/>
  <c r="AH50" i="9"/>
  <c r="R50" i="9"/>
  <c r="BO49" i="9"/>
  <c r="AY49" i="9"/>
  <c r="AI49" i="9"/>
  <c r="S49" i="9"/>
  <c r="C51" i="9"/>
  <c r="BP61" i="9"/>
  <c r="AZ61" i="9"/>
  <c r="AJ61" i="9"/>
  <c r="T61" i="9"/>
  <c r="D61" i="9"/>
  <c r="BQ60" i="9"/>
  <c r="BA60" i="9"/>
  <c r="AK60" i="9"/>
  <c r="U60" i="9"/>
  <c r="E60" i="9"/>
  <c r="BR59" i="9"/>
  <c r="BB59" i="9"/>
  <c r="AL59" i="9"/>
  <c r="V59" i="9"/>
  <c r="F59" i="9"/>
  <c r="C49" i="9"/>
  <c r="BS61" i="9"/>
  <c r="BC61" i="9"/>
  <c r="AM61" i="9"/>
  <c r="W61" i="9"/>
  <c r="G61" i="9"/>
  <c r="BT60" i="9"/>
  <c r="BD60" i="9"/>
  <c r="AN60" i="9"/>
  <c r="X60" i="9"/>
  <c r="H60" i="9"/>
  <c r="BU59" i="9"/>
  <c r="BE59" i="9"/>
  <c r="AO59" i="9"/>
  <c r="Y59" i="9"/>
  <c r="I59" i="9"/>
  <c r="BX56" i="9"/>
  <c r="BH56" i="9"/>
  <c r="AR56" i="9"/>
  <c r="AB56" i="9"/>
  <c r="L56" i="9"/>
  <c r="AC51" i="9"/>
  <c r="F51" i="9"/>
  <c r="AL51" i="9"/>
  <c r="Q51" i="9"/>
  <c r="BZ56" i="9"/>
  <c r="BJ56" i="9"/>
  <c r="AT56" i="9"/>
  <c r="AD56" i="9"/>
  <c r="N56" i="9"/>
  <c r="BK55" i="9"/>
  <c r="AU55" i="9"/>
  <c r="AE55" i="9"/>
  <c r="O55" i="9"/>
  <c r="BL54" i="9"/>
  <c r="AV54" i="9"/>
  <c r="AF54" i="9"/>
  <c r="P54" i="9"/>
  <c r="BN51" i="9"/>
  <c r="AX51" i="9"/>
  <c r="AF51" i="9"/>
  <c r="J51" i="9"/>
  <c r="BM56" i="9"/>
  <c r="AW56" i="9"/>
  <c r="AG56" i="9"/>
  <c r="Q56" i="9"/>
  <c r="BN55" i="9"/>
  <c r="AX55" i="9"/>
  <c r="AH55" i="9"/>
  <c r="R55" i="9"/>
  <c r="BO54" i="9"/>
  <c r="AY54" i="9"/>
  <c r="AI54" i="9"/>
  <c r="S54" i="9"/>
  <c r="BQ51" i="9"/>
  <c r="BA51" i="9"/>
  <c r="AJ51" i="9"/>
  <c r="N51" i="9"/>
  <c r="BY50" i="9"/>
  <c r="BI50" i="9"/>
  <c r="AS50" i="9"/>
  <c r="AC50" i="9"/>
  <c r="M50" i="9"/>
  <c r="AI51" i="9"/>
  <c r="S51" i="9"/>
  <c r="BP50" i="9"/>
  <c r="AZ50" i="9"/>
  <c r="BK50" i="9"/>
  <c r="AU50" i="9"/>
  <c r="AE50" i="9"/>
  <c r="O50" i="9"/>
  <c r="BL49" i="9"/>
  <c r="AV49" i="9"/>
  <c r="AF49" i="9"/>
  <c r="P49" i="9"/>
  <c r="BZ50" i="9"/>
  <c r="BJ50" i="9"/>
  <c r="AT50" i="9"/>
  <c r="AD50" i="9"/>
  <c r="N50" i="9"/>
  <c r="BK49" i="9"/>
  <c r="AU49" i="9"/>
  <c r="AE49" i="9"/>
  <c r="O49" i="9"/>
  <c r="C56" i="9"/>
  <c r="BL61" i="9"/>
  <c r="AV61" i="9"/>
  <c r="AF61" i="9"/>
  <c r="P61" i="9"/>
  <c r="BM60" i="9"/>
  <c r="AW60" i="9"/>
  <c r="AG60" i="9"/>
  <c r="Q60" i="9"/>
  <c r="BN59" i="9"/>
  <c r="AX59" i="9"/>
  <c r="AH59" i="9"/>
  <c r="R59" i="9"/>
  <c r="C54" i="9"/>
  <c r="BO61" i="9"/>
  <c r="AY61" i="9"/>
  <c r="AI61" i="9"/>
  <c r="S61" i="9"/>
  <c r="BP60" i="9"/>
  <c r="AZ60" i="9"/>
  <c r="AJ60" i="9"/>
  <c r="T60" i="9"/>
  <c r="D60" i="9"/>
  <c r="BQ59" i="9"/>
  <c r="BA59" i="9"/>
  <c r="AK59" i="9"/>
  <c r="U59" i="9"/>
  <c r="E59" i="9"/>
  <c r="BT56" i="9"/>
  <c r="BD56" i="9"/>
  <c r="AN56" i="9"/>
  <c r="X56" i="9"/>
  <c r="H56" i="9"/>
  <c r="AG51" i="9"/>
  <c r="L51" i="9"/>
  <c r="BV56" i="9"/>
  <c r="BF56" i="9"/>
  <c r="AP56" i="9"/>
  <c r="Z56" i="9"/>
  <c r="J56" i="9"/>
  <c r="BW55" i="9"/>
  <c r="BG55" i="9"/>
  <c r="AQ55" i="9"/>
  <c r="AA55" i="9"/>
  <c r="K55" i="9"/>
  <c r="BX54" i="9"/>
  <c r="BH54" i="9"/>
  <c r="AR54" i="9"/>
  <c r="AB54" i="9"/>
  <c r="L54" i="9"/>
  <c r="BZ51" i="9"/>
  <c r="BJ51" i="9"/>
  <c r="AT51" i="9"/>
  <c r="Z51" i="9"/>
  <c r="BY56" i="9"/>
  <c r="BI56" i="9"/>
  <c r="AS56" i="9"/>
  <c r="AC56" i="9"/>
  <c r="M56" i="9"/>
  <c r="BZ55" i="9"/>
  <c r="BJ55" i="9"/>
  <c r="AT55" i="9"/>
  <c r="AD55" i="9"/>
  <c r="N55" i="9"/>
  <c r="BK54" i="9"/>
  <c r="AU54" i="9"/>
  <c r="AE54" i="9"/>
  <c r="O54" i="9"/>
  <c r="BM51" i="9"/>
  <c r="AW51" i="9"/>
  <c r="AD51" i="9"/>
  <c r="I51" i="9"/>
  <c r="H51" i="9"/>
  <c r="BU50" i="9"/>
  <c r="BE50" i="9"/>
  <c r="AO50" i="9"/>
  <c r="Y50" i="9"/>
  <c r="I50" i="9"/>
  <c r="AE51" i="9"/>
  <c r="O51" i="9"/>
  <c r="BL50" i="9"/>
  <c r="AV50" i="9"/>
  <c r="BW50" i="9"/>
  <c r="BG50" i="9"/>
  <c r="AQ50" i="9"/>
  <c r="AA50" i="9"/>
  <c r="K50" i="9"/>
  <c r="BX49" i="9"/>
  <c r="BH49" i="9"/>
  <c r="AR49" i="9"/>
  <c r="AB49" i="9"/>
  <c r="L49" i="9"/>
  <c r="BV50" i="9"/>
  <c r="BF50" i="9"/>
  <c r="AP50" i="9"/>
  <c r="Z50" i="9"/>
  <c r="J50" i="9"/>
  <c r="BW49" i="9"/>
  <c r="BG49" i="9"/>
  <c r="AQ49" i="9"/>
  <c r="AA49" i="9"/>
  <c r="K49" i="9"/>
  <c r="F45" i="2"/>
  <c r="F58" i="2"/>
  <c r="C48" i="2"/>
  <c r="C43" i="2"/>
  <c r="C44" i="2"/>
  <c r="C53" i="2"/>
  <c r="F44" i="2"/>
  <c r="F53" i="2"/>
  <c r="C45" i="2"/>
  <c r="C58" i="2"/>
  <c r="F48" i="2"/>
  <c r="F43" i="2"/>
  <c r="BW58" i="2"/>
  <c r="BW45" i="2"/>
  <c r="BS45" i="2"/>
  <c r="BS58" i="2"/>
  <c r="BO45" i="2"/>
  <c r="BO58" i="2"/>
  <c r="BK45" i="2"/>
  <c r="BK58" i="2"/>
  <c r="BG58" i="2"/>
  <c r="BG45" i="2"/>
  <c r="BC45" i="2"/>
  <c r="BC58" i="2"/>
  <c r="AY45" i="2"/>
  <c r="AY58" i="2"/>
  <c r="AU45" i="2"/>
  <c r="AU58" i="2"/>
  <c r="AQ58" i="2"/>
  <c r="AQ45" i="2"/>
  <c r="AM45" i="2"/>
  <c r="AM58" i="2"/>
  <c r="AI45" i="2"/>
  <c r="AI58" i="2"/>
  <c r="AE45" i="2"/>
  <c r="AE58" i="2"/>
  <c r="AA58" i="2"/>
  <c r="AA45" i="2"/>
  <c r="W45" i="2"/>
  <c r="W58" i="2"/>
  <c r="S45" i="2"/>
  <c r="S58" i="2"/>
  <c r="O45" i="2"/>
  <c r="O58" i="2"/>
  <c r="K58" i="2"/>
  <c r="K45" i="2"/>
  <c r="BW44" i="2"/>
  <c r="BW53" i="2"/>
  <c r="BS44" i="2"/>
  <c r="BS53" i="2"/>
  <c r="BO53" i="2"/>
  <c r="BO44" i="2"/>
  <c r="BK44" i="2"/>
  <c r="BK53" i="2"/>
  <c r="BG44" i="2"/>
  <c r="BG53" i="2"/>
  <c r="BC53" i="2"/>
  <c r="BC44" i="2"/>
  <c r="AY44" i="2"/>
  <c r="AY53" i="2"/>
  <c r="AU44" i="2"/>
  <c r="AU53" i="2"/>
  <c r="AQ44" i="2"/>
  <c r="AQ53" i="2"/>
  <c r="AM53" i="2"/>
  <c r="AM44" i="2"/>
  <c r="AI53" i="2"/>
  <c r="AI44" i="2"/>
  <c r="AE44" i="2"/>
  <c r="AE53" i="2"/>
  <c r="AA44" i="2"/>
  <c r="AA53" i="2"/>
  <c r="W53" i="2"/>
  <c r="W44" i="2"/>
  <c r="S44" i="2"/>
  <c r="S53" i="2"/>
  <c r="O44" i="2"/>
  <c r="O53" i="2"/>
  <c r="K44" i="2"/>
  <c r="K53" i="2"/>
  <c r="BW43" i="2"/>
  <c r="BW48" i="2"/>
  <c r="BS43" i="2"/>
  <c r="BS48" i="2"/>
  <c r="BO43" i="2"/>
  <c r="BO48" i="2"/>
  <c r="BK43" i="2"/>
  <c r="BK48" i="2"/>
  <c r="BG43" i="2"/>
  <c r="BG48" i="2"/>
  <c r="BC43" i="2"/>
  <c r="BC48" i="2"/>
  <c r="AY43" i="2"/>
  <c r="AY48" i="2"/>
  <c r="AU43" i="2"/>
  <c r="AU48" i="2"/>
  <c r="AQ43" i="2"/>
  <c r="AQ48" i="2"/>
  <c r="AM43" i="2"/>
  <c r="AM48" i="2"/>
  <c r="AI43" i="2"/>
  <c r="AI48" i="2"/>
  <c r="AE48" i="2"/>
  <c r="AE43" i="2"/>
  <c r="AA48" i="2"/>
  <c r="AA43" i="2"/>
  <c r="W43" i="2"/>
  <c r="W48" i="2"/>
  <c r="S43" i="2"/>
  <c r="S48" i="2"/>
  <c r="O48" i="2"/>
  <c r="O43" i="2"/>
  <c r="K43" i="2"/>
  <c r="K48" i="2"/>
  <c r="I45" i="2"/>
  <c r="I58" i="2"/>
  <c r="E45" i="2"/>
  <c r="E58" i="2"/>
  <c r="I44" i="2"/>
  <c r="I53" i="2"/>
  <c r="E53" i="2"/>
  <c r="F38" i="4" s="1"/>
  <c r="E44" i="2"/>
  <c r="I43" i="2"/>
  <c r="I48" i="2"/>
  <c r="E48" i="2"/>
  <c r="E43" i="2"/>
  <c r="BZ58" i="2"/>
  <c r="BZ45" i="2"/>
  <c r="BV58" i="2"/>
  <c r="BV45" i="2"/>
  <c r="BR45" i="2"/>
  <c r="BR58" i="2"/>
  <c r="BN58" i="2"/>
  <c r="BN45" i="2"/>
  <c r="BJ58" i="2"/>
  <c r="BJ45" i="2"/>
  <c r="BF58" i="2"/>
  <c r="BF45" i="2"/>
  <c r="BB45" i="2"/>
  <c r="BB58" i="2"/>
  <c r="AX58" i="2"/>
  <c r="AX45" i="2"/>
  <c r="AT58" i="2"/>
  <c r="AT45" i="2"/>
  <c r="AP58" i="2"/>
  <c r="AP45" i="2"/>
  <c r="AL45" i="2"/>
  <c r="AL58" i="2"/>
  <c r="AH58" i="2"/>
  <c r="AH45" i="2"/>
  <c r="AD58" i="2"/>
  <c r="AD45" i="2"/>
  <c r="Z58" i="2"/>
  <c r="Z45" i="2"/>
  <c r="V45" i="2"/>
  <c r="V58" i="2"/>
  <c r="R58" i="2"/>
  <c r="R45" i="2"/>
  <c r="N58" i="2"/>
  <c r="N45" i="2"/>
  <c r="J58" i="2"/>
  <c r="J45" i="2"/>
  <c r="BZ44" i="2"/>
  <c r="BZ53" i="2"/>
  <c r="BV44" i="2"/>
  <c r="BV53" i="2"/>
  <c r="BR44" i="2"/>
  <c r="BR53" i="2"/>
  <c r="BN44" i="2"/>
  <c r="BN53" i="2"/>
  <c r="BJ44" i="2"/>
  <c r="BJ53" i="2"/>
  <c r="BF44" i="2"/>
  <c r="BF53" i="2"/>
  <c r="BB44" i="2"/>
  <c r="BB53" i="2"/>
  <c r="AX44" i="2"/>
  <c r="AX53" i="2"/>
  <c r="AT44" i="2"/>
  <c r="AT53" i="2"/>
  <c r="AP44" i="2"/>
  <c r="AP53" i="2"/>
  <c r="AL44" i="2"/>
  <c r="AL53" i="2"/>
  <c r="AH44" i="2"/>
  <c r="AH53" i="2"/>
  <c r="AD44" i="2"/>
  <c r="AD53" i="2"/>
  <c r="Z44" i="2"/>
  <c r="Z53" i="2"/>
  <c r="V44" i="2"/>
  <c r="V53" i="2"/>
  <c r="R44" i="2"/>
  <c r="R53" i="2"/>
  <c r="N44" i="2"/>
  <c r="N53" i="2"/>
  <c r="J44" i="2"/>
  <c r="J53" i="2"/>
  <c r="BZ48" i="2"/>
  <c r="BZ43" i="2"/>
  <c r="BV43" i="2"/>
  <c r="BV48" i="2"/>
  <c r="BR43" i="2"/>
  <c r="BR48" i="2"/>
  <c r="BN43" i="2"/>
  <c r="BN48" i="2"/>
  <c r="BJ48" i="2"/>
  <c r="BJ43" i="2"/>
  <c r="BF43" i="2"/>
  <c r="BF48" i="2"/>
  <c r="BB43" i="2"/>
  <c r="BB48" i="2"/>
  <c r="AX43" i="2"/>
  <c r="AX48" i="2"/>
  <c r="AT48" i="2"/>
  <c r="AT43" i="2"/>
  <c r="AP43" i="2"/>
  <c r="AP48" i="2"/>
  <c r="AL43" i="2"/>
  <c r="AL48" i="2"/>
  <c r="AH43" i="2"/>
  <c r="AH48" i="2"/>
  <c r="AD48" i="2"/>
  <c r="AD43" i="2"/>
  <c r="Z43" i="2"/>
  <c r="Z48" i="2"/>
  <c r="V43" i="2"/>
  <c r="V48" i="2"/>
  <c r="R43" i="2"/>
  <c r="R48" i="2"/>
  <c r="N48" i="2"/>
  <c r="N43" i="2"/>
  <c r="J48" i="2"/>
  <c r="J43" i="2"/>
  <c r="H58" i="2"/>
  <c r="H45" i="2"/>
  <c r="D45" i="2"/>
  <c r="D58" i="2"/>
  <c r="H44" i="2"/>
  <c r="H53" i="2"/>
  <c r="D44" i="2"/>
  <c r="D53" i="2"/>
  <c r="H48" i="2"/>
  <c r="H43" i="2"/>
  <c r="D48" i="2"/>
  <c r="D43" i="2"/>
  <c r="BY45" i="2"/>
  <c r="BY58" i="2"/>
  <c r="BU45" i="2"/>
  <c r="BU58" i="2"/>
  <c r="BQ45" i="2"/>
  <c r="BQ58" i="2"/>
  <c r="BM45" i="2"/>
  <c r="BM58" i="2"/>
  <c r="BI45" i="2"/>
  <c r="BI58" i="2"/>
  <c r="BE45" i="2"/>
  <c r="BE58" i="2"/>
  <c r="AW45" i="2"/>
  <c r="AW58" i="2"/>
  <c r="AS45" i="2"/>
  <c r="AS58" i="2"/>
  <c r="AO45" i="2"/>
  <c r="AO58" i="2"/>
  <c r="AK45" i="2"/>
  <c r="AK58" i="2"/>
  <c r="AG45" i="2"/>
  <c r="AG58" i="2"/>
  <c r="AC45" i="2"/>
  <c r="AC58" i="2"/>
  <c r="Y45" i="2"/>
  <c r="Y58" i="2"/>
  <c r="U45" i="2"/>
  <c r="U58" i="2"/>
  <c r="Q45" i="2"/>
  <c r="Q58" i="2"/>
  <c r="M45" i="2"/>
  <c r="M58" i="2"/>
  <c r="BY53" i="2"/>
  <c r="BY44" i="2"/>
  <c r="BU53" i="2"/>
  <c r="BU44" i="2"/>
  <c r="BQ53" i="2"/>
  <c r="BQ44" i="2"/>
  <c r="BM53" i="2"/>
  <c r="BM44" i="2"/>
  <c r="BI53" i="2"/>
  <c r="BI44" i="2"/>
  <c r="BE53" i="2"/>
  <c r="BE44" i="2"/>
  <c r="BA53" i="2"/>
  <c r="BA44" i="2"/>
  <c r="AW53" i="2"/>
  <c r="AW44" i="2"/>
  <c r="AS53" i="2"/>
  <c r="AS44" i="2"/>
  <c r="AO53" i="2"/>
  <c r="AO44" i="2"/>
  <c r="AK53" i="2"/>
  <c r="AK44" i="2"/>
  <c r="AG53" i="2"/>
  <c r="AG44" i="2"/>
  <c r="AC53" i="2"/>
  <c r="AC44" i="2"/>
  <c r="Y53" i="2"/>
  <c r="Y44" i="2"/>
  <c r="U53" i="2"/>
  <c r="U44" i="2"/>
  <c r="Q53" i="2"/>
  <c r="Q44" i="2"/>
  <c r="M53" i="2"/>
  <c r="M44" i="2"/>
  <c r="BY48" i="2"/>
  <c r="BY43" i="2"/>
  <c r="BU48" i="2"/>
  <c r="BU43" i="2"/>
  <c r="BQ48" i="2"/>
  <c r="BQ43" i="2"/>
  <c r="BM48" i="2"/>
  <c r="BM43" i="2"/>
  <c r="BI48" i="2"/>
  <c r="BI43" i="2"/>
  <c r="BE48" i="2"/>
  <c r="BE43" i="2"/>
  <c r="BA48" i="2"/>
  <c r="BA43" i="2"/>
  <c r="AW48" i="2"/>
  <c r="AW43" i="2"/>
  <c r="AS48" i="2"/>
  <c r="AS43" i="2"/>
  <c r="AO48" i="2"/>
  <c r="AO43" i="2"/>
  <c r="AK48" i="2"/>
  <c r="AK43" i="2"/>
  <c r="AG48" i="2"/>
  <c r="AG43" i="2"/>
  <c r="AC48" i="2"/>
  <c r="AC43" i="2"/>
  <c r="Y48" i="2"/>
  <c r="Y43" i="2"/>
  <c r="U48" i="2"/>
  <c r="U43" i="2"/>
  <c r="Q48" i="2"/>
  <c r="Q43" i="2"/>
  <c r="M48" i="2"/>
  <c r="M43" i="2"/>
  <c r="G45" i="2"/>
  <c r="G58" i="2"/>
  <c r="G44" i="2"/>
  <c r="G53" i="2"/>
  <c r="G48" i="2"/>
  <c r="G43" i="2"/>
  <c r="BX45" i="2"/>
  <c r="BX58" i="2"/>
  <c r="BT45" i="2"/>
  <c r="BT58" i="2"/>
  <c r="BP45" i="2"/>
  <c r="BP58" i="2"/>
  <c r="BL45" i="2"/>
  <c r="BL58" i="2"/>
  <c r="BH45" i="2"/>
  <c r="BH58" i="2"/>
  <c r="BD45" i="2"/>
  <c r="BD58" i="2"/>
  <c r="AZ45" i="2"/>
  <c r="AZ58" i="2"/>
  <c r="AV58" i="2"/>
  <c r="AV45" i="2"/>
  <c r="AR45" i="2"/>
  <c r="AR58" i="2"/>
  <c r="AN45" i="2"/>
  <c r="AN58" i="2"/>
  <c r="AJ45" i="2"/>
  <c r="AJ58" i="2"/>
  <c r="AF58" i="2"/>
  <c r="AF45" i="2"/>
  <c r="AB45" i="2"/>
  <c r="AB58" i="2"/>
  <c r="X45" i="2"/>
  <c r="X58" i="2"/>
  <c r="T45" i="2"/>
  <c r="T58" i="2"/>
  <c r="P58" i="2"/>
  <c r="P45" i="2"/>
  <c r="L45" i="2"/>
  <c r="L58" i="2"/>
  <c r="BX44" i="2"/>
  <c r="BX53" i="2"/>
  <c r="BT44" i="2"/>
  <c r="BT53" i="2"/>
  <c r="BP53" i="2"/>
  <c r="BP44" i="2"/>
  <c r="BL44" i="2"/>
  <c r="BL53" i="2"/>
  <c r="BH44" i="2"/>
  <c r="BH53" i="2"/>
  <c r="BD44" i="2"/>
  <c r="BD53" i="2"/>
  <c r="AZ53" i="2"/>
  <c r="AZ44" i="2"/>
  <c r="AV44" i="2"/>
  <c r="AV53" i="2"/>
  <c r="AR44" i="2"/>
  <c r="AR53" i="2"/>
  <c r="AN44" i="2"/>
  <c r="AN53" i="2"/>
  <c r="AJ53" i="2"/>
  <c r="AJ44" i="2"/>
  <c r="AF44" i="2"/>
  <c r="AF53" i="2"/>
  <c r="AB44" i="2"/>
  <c r="AB53" i="2"/>
  <c r="X44" i="2"/>
  <c r="X53" i="2"/>
  <c r="T53" i="2"/>
  <c r="T44" i="2"/>
  <c r="P44" i="2"/>
  <c r="P53" i="2"/>
  <c r="L44" i="2"/>
  <c r="L53" i="2"/>
  <c r="BX48" i="2"/>
  <c r="BX43" i="2"/>
  <c r="BT43" i="2"/>
  <c r="BT48" i="2"/>
  <c r="BP48" i="2"/>
  <c r="BP43" i="2"/>
  <c r="BL43" i="2"/>
  <c r="BL48" i="2"/>
  <c r="BH48" i="2"/>
  <c r="BH43" i="2"/>
  <c r="BD43" i="2"/>
  <c r="BD48" i="2"/>
  <c r="AZ48" i="2"/>
  <c r="AZ43" i="2"/>
  <c r="AV43" i="2"/>
  <c r="AV48" i="2"/>
  <c r="AR48" i="2"/>
  <c r="AR43" i="2"/>
  <c r="AN48" i="2"/>
  <c r="AN43" i="2"/>
  <c r="AJ48" i="2"/>
  <c r="AJ43" i="2"/>
  <c r="AF43" i="2"/>
  <c r="AF48" i="2"/>
  <c r="AB48" i="2"/>
  <c r="AB43" i="2"/>
  <c r="X43" i="2"/>
  <c r="X48" i="2"/>
  <c r="T48" i="2"/>
  <c r="T43" i="2"/>
  <c r="P48" i="2"/>
  <c r="P43" i="2"/>
  <c r="L48" i="2"/>
  <c r="L43" i="2"/>
  <c r="C79" i="6"/>
  <c r="C84" i="6"/>
  <c r="C94" i="6"/>
  <c r="C81" i="6"/>
  <c r="C89" i="6"/>
  <c r="C80" i="6"/>
  <c r="C95" i="6"/>
  <c r="C90" i="6"/>
  <c r="C85" i="6"/>
  <c r="BW97" i="6"/>
  <c r="BS97" i="6"/>
  <c r="BO97" i="6"/>
  <c r="BK97" i="6"/>
  <c r="BG97" i="6"/>
  <c r="BC97" i="6"/>
  <c r="AY97" i="6"/>
  <c r="AU97" i="6"/>
  <c r="AQ97" i="6"/>
  <c r="AM97" i="6"/>
  <c r="AI97" i="6"/>
  <c r="AE97" i="6"/>
  <c r="AA97" i="6"/>
  <c r="W97" i="6"/>
  <c r="S97" i="6"/>
  <c r="O97" i="6"/>
  <c r="K97" i="6"/>
  <c r="G97" i="6"/>
  <c r="BX96" i="6"/>
  <c r="BT96" i="6"/>
  <c r="BP96" i="6"/>
  <c r="BL96" i="6"/>
  <c r="BH96" i="6"/>
  <c r="BD96" i="6"/>
  <c r="AZ96" i="6"/>
  <c r="AV96" i="6"/>
  <c r="AR96" i="6"/>
  <c r="AN96" i="6"/>
  <c r="AJ96" i="6"/>
  <c r="AF96" i="6"/>
  <c r="AB96" i="6"/>
  <c r="X96" i="6"/>
  <c r="T96" i="6"/>
  <c r="P96" i="6"/>
  <c r="L96" i="6"/>
  <c r="H96" i="6"/>
  <c r="D96" i="6"/>
  <c r="BY95" i="6"/>
  <c r="BU95" i="6"/>
  <c r="BQ95" i="6"/>
  <c r="BM95" i="6"/>
  <c r="BI95" i="6"/>
  <c r="BE95" i="6"/>
  <c r="BA95" i="6"/>
  <c r="AW95" i="6"/>
  <c r="AS95" i="6"/>
  <c r="AO95" i="6"/>
  <c r="AK95" i="6"/>
  <c r="AG95" i="6"/>
  <c r="AC95" i="6"/>
  <c r="Y95" i="6"/>
  <c r="U95" i="6"/>
  <c r="Q95" i="6"/>
  <c r="M95" i="6"/>
  <c r="I95" i="6"/>
  <c r="E95" i="6"/>
  <c r="BZ94" i="6"/>
  <c r="BZ81" i="6"/>
  <c r="BV94" i="6"/>
  <c r="BV81" i="6"/>
  <c r="BR81" i="6"/>
  <c r="BR94" i="6"/>
  <c r="BN94" i="6"/>
  <c r="BN81" i="6"/>
  <c r="BJ94" i="6"/>
  <c r="BJ81" i="6"/>
  <c r="BF81" i="6"/>
  <c r="BF94" i="6"/>
  <c r="BB81" i="6"/>
  <c r="BB94" i="6"/>
  <c r="AX94" i="6"/>
  <c r="AX81" i="6"/>
  <c r="AS94" i="6"/>
  <c r="AS81" i="6"/>
  <c r="AM94" i="6"/>
  <c r="AM81" i="6"/>
  <c r="AH94" i="6"/>
  <c r="AH81" i="6"/>
  <c r="AC94" i="6"/>
  <c r="AC81" i="6"/>
  <c r="Q94" i="6"/>
  <c r="Q81" i="6"/>
  <c r="C97" i="6"/>
  <c r="C92" i="6"/>
  <c r="C96" i="6"/>
  <c r="C91" i="6"/>
  <c r="C86" i="6"/>
  <c r="BZ97" i="6"/>
  <c r="BV97" i="6"/>
  <c r="BR97" i="6"/>
  <c r="BN97" i="6"/>
  <c r="BJ97" i="6"/>
  <c r="BF97" i="6"/>
  <c r="BB97" i="6"/>
  <c r="AX97" i="6"/>
  <c r="AT97" i="6"/>
  <c r="AP97" i="6"/>
  <c r="AL97" i="6"/>
  <c r="AH97" i="6"/>
  <c r="AD97" i="6"/>
  <c r="Z97" i="6"/>
  <c r="V97" i="6"/>
  <c r="R97" i="6"/>
  <c r="N97" i="6"/>
  <c r="J97" i="6"/>
  <c r="F97" i="6"/>
  <c r="BW96" i="6"/>
  <c r="BS96" i="6"/>
  <c r="BO96" i="6"/>
  <c r="BK96" i="6"/>
  <c r="BG96" i="6"/>
  <c r="BC96" i="6"/>
  <c r="AY96" i="6"/>
  <c r="AU96" i="6"/>
  <c r="AQ96" i="6"/>
  <c r="AM96" i="6"/>
  <c r="AI96" i="6"/>
  <c r="AE96" i="6"/>
  <c r="AA96" i="6"/>
  <c r="W96" i="6"/>
  <c r="S96" i="6"/>
  <c r="O96" i="6"/>
  <c r="K96" i="6"/>
  <c r="G96" i="6"/>
  <c r="BX95" i="6"/>
  <c r="BT95" i="6"/>
  <c r="BP95" i="6"/>
  <c r="BL95" i="6"/>
  <c r="BH95" i="6"/>
  <c r="BD95" i="6"/>
  <c r="AZ95" i="6"/>
  <c r="AV95" i="6"/>
  <c r="AR95" i="6"/>
  <c r="AN95" i="6"/>
  <c r="AJ95" i="6"/>
  <c r="AF95" i="6"/>
  <c r="AB95" i="6"/>
  <c r="X95" i="6"/>
  <c r="T95" i="6"/>
  <c r="P95" i="6"/>
  <c r="L95" i="6"/>
  <c r="H95" i="6"/>
  <c r="D95" i="6"/>
  <c r="BY94" i="6"/>
  <c r="BY81" i="6"/>
  <c r="BU94" i="6"/>
  <c r="BU81" i="6"/>
  <c r="BQ94" i="6"/>
  <c r="BQ81" i="6"/>
  <c r="BM94" i="6"/>
  <c r="BM81" i="6"/>
  <c r="BI94" i="6"/>
  <c r="BI81" i="6"/>
  <c r="BE94" i="6"/>
  <c r="BE81" i="6"/>
  <c r="BA94" i="6"/>
  <c r="BA81" i="6"/>
  <c r="AW94" i="6"/>
  <c r="AW81" i="6"/>
  <c r="AQ94" i="6"/>
  <c r="AQ81" i="6"/>
  <c r="AL81" i="6"/>
  <c r="AL94" i="6"/>
  <c r="AG94" i="6"/>
  <c r="AG81" i="6"/>
  <c r="AA81" i="6"/>
  <c r="AA94" i="6"/>
  <c r="M94" i="6"/>
  <c r="M81" i="6"/>
  <c r="BY97" i="6"/>
  <c r="BU97" i="6"/>
  <c r="BQ97" i="6"/>
  <c r="BM97" i="6"/>
  <c r="BI97" i="6"/>
  <c r="BE97" i="6"/>
  <c r="BA97" i="6"/>
  <c r="AW97" i="6"/>
  <c r="AS97" i="6"/>
  <c r="AO97" i="6"/>
  <c r="AK97" i="6"/>
  <c r="AG97" i="6"/>
  <c r="AC97" i="6"/>
  <c r="Y97" i="6"/>
  <c r="U97" i="6"/>
  <c r="Q97" i="6"/>
  <c r="M97" i="6"/>
  <c r="I97" i="6"/>
  <c r="E97" i="6"/>
  <c r="BZ96" i="6"/>
  <c r="BV96" i="6"/>
  <c r="BR96" i="6"/>
  <c r="BN96" i="6"/>
  <c r="BJ96" i="6"/>
  <c r="BF96" i="6"/>
  <c r="BB96" i="6"/>
  <c r="AX96" i="6"/>
  <c r="AT96" i="6"/>
  <c r="AP96" i="6"/>
  <c r="AL96" i="6"/>
  <c r="AH96" i="6"/>
  <c r="AD96" i="6"/>
  <c r="Z96" i="6"/>
  <c r="V96" i="6"/>
  <c r="R96" i="6"/>
  <c r="N96" i="6"/>
  <c r="J96" i="6"/>
  <c r="F96" i="6"/>
  <c r="BW95" i="6"/>
  <c r="BS95" i="6"/>
  <c r="BO95" i="6"/>
  <c r="BK95" i="6"/>
  <c r="BG95" i="6"/>
  <c r="BC95" i="6"/>
  <c r="AY95" i="6"/>
  <c r="AU95" i="6"/>
  <c r="AQ95" i="6"/>
  <c r="AM95" i="6"/>
  <c r="AI95" i="6"/>
  <c r="AE95" i="6"/>
  <c r="AA95" i="6"/>
  <c r="W95" i="6"/>
  <c r="S95" i="6"/>
  <c r="O95" i="6"/>
  <c r="K95" i="6"/>
  <c r="G95" i="6"/>
  <c r="BX94" i="6"/>
  <c r="BX81" i="6"/>
  <c r="BT94" i="6"/>
  <c r="BT81" i="6"/>
  <c r="BP81" i="6"/>
  <c r="BP94" i="6"/>
  <c r="BL94" i="6"/>
  <c r="BL81" i="6"/>
  <c r="BH94" i="6"/>
  <c r="BH81" i="6"/>
  <c r="BD94" i="6"/>
  <c r="BD81" i="6"/>
  <c r="AZ81" i="6"/>
  <c r="AZ94" i="6"/>
  <c r="AU94" i="6"/>
  <c r="AU81" i="6"/>
  <c r="AP94" i="6"/>
  <c r="AP81" i="6"/>
  <c r="AK94" i="6"/>
  <c r="AK81" i="6"/>
  <c r="AE94" i="6"/>
  <c r="AE81" i="6"/>
  <c r="Y94" i="6"/>
  <c r="Y81" i="6"/>
  <c r="I94" i="6"/>
  <c r="I81" i="6"/>
  <c r="C87" i="6"/>
  <c r="BX97" i="6"/>
  <c r="BT97" i="6"/>
  <c r="BP97" i="6"/>
  <c r="BL97" i="6"/>
  <c r="BH97" i="6"/>
  <c r="BD97" i="6"/>
  <c r="AZ97" i="6"/>
  <c r="AV97" i="6"/>
  <c r="AR97" i="6"/>
  <c r="AN97" i="6"/>
  <c r="AJ97" i="6"/>
  <c r="AF97" i="6"/>
  <c r="AB97" i="6"/>
  <c r="X97" i="6"/>
  <c r="T97" i="6"/>
  <c r="P97" i="6"/>
  <c r="L97" i="6"/>
  <c r="H97" i="6"/>
  <c r="D97" i="6"/>
  <c r="BY96" i="6"/>
  <c r="BU96" i="6"/>
  <c r="BQ96" i="6"/>
  <c r="BM96" i="6"/>
  <c r="BI96" i="6"/>
  <c r="BE96" i="6"/>
  <c r="BA96" i="6"/>
  <c r="AW96" i="6"/>
  <c r="AS96" i="6"/>
  <c r="AO96" i="6"/>
  <c r="AK96" i="6"/>
  <c r="AG96" i="6"/>
  <c r="AC96" i="6"/>
  <c r="Y96" i="6"/>
  <c r="U96" i="6"/>
  <c r="Q96" i="6"/>
  <c r="M96" i="6"/>
  <c r="I96" i="6"/>
  <c r="E96" i="6"/>
  <c r="BZ95" i="6"/>
  <c r="BV95" i="6"/>
  <c r="BR95" i="6"/>
  <c r="BN95" i="6"/>
  <c r="BJ95" i="6"/>
  <c r="BF95" i="6"/>
  <c r="BB95" i="6"/>
  <c r="AX95" i="6"/>
  <c r="AT95" i="6"/>
  <c r="AP95" i="6"/>
  <c r="AL95" i="6"/>
  <c r="AH95" i="6"/>
  <c r="AD95" i="6"/>
  <c r="Z95" i="6"/>
  <c r="V95" i="6"/>
  <c r="R95" i="6"/>
  <c r="N95" i="6"/>
  <c r="J95" i="6"/>
  <c r="F95" i="6"/>
  <c r="BW94" i="6"/>
  <c r="BW81" i="6"/>
  <c r="BS94" i="6"/>
  <c r="BS81" i="6"/>
  <c r="BO94" i="6"/>
  <c r="BO81" i="6"/>
  <c r="BK94" i="6"/>
  <c r="BK81" i="6"/>
  <c r="BG94" i="6"/>
  <c r="BG81" i="6"/>
  <c r="BC94" i="6"/>
  <c r="BC81" i="6"/>
  <c r="AY94" i="6"/>
  <c r="AY81" i="6"/>
  <c r="AT94" i="6"/>
  <c r="AT81" i="6"/>
  <c r="AO94" i="6"/>
  <c r="AO81" i="6"/>
  <c r="AI94" i="6"/>
  <c r="AI81" i="6"/>
  <c r="AD94" i="6"/>
  <c r="AD81" i="6"/>
  <c r="U94" i="6"/>
  <c r="U81" i="6"/>
  <c r="E94" i="6"/>
  <c r="E81" i="6"/>
  <c r="W94" i="6"/>
  <c r="W81" i="6"/>
  <c r="S94" i="6"/>
  <c r="S81" i="6"/>
  <c r="O94" i="6"/>
  <c r="O81" i="6"/>
  <c r="K94" i="6"/>
  <c r="K81" i="6"/>
  <c r="G94" i="6"/>
  <c r="G81" i="6"/>
  <c r="BX92" i="6"/>
  <c r="BT92" i="6"/>
  <c r="BP92" i="6"/>
  <c r="BL92" i="6"/>
  <c r="BH92" i="6"/>
  <c r="BD92" i="6"/>
  <c r="AZ92" i="6"/>
  <c r="AV92" i="6"/>
  <c r="AR92" i="6"/>
  <c r="AN92" i="6"/>
  <c r="AJ92" i="6"/>
  <c r="AF92" i="6"/>
  <c r="AB92" i="6"/>
  <c r="X92" i="6"/>
  <c r="T92" i="6"/>
  <c r="P92" i="6"/>
  <c r="L92" i="6"/>
  <c r="H92" i="6"/>
  <c r="D92" i="6"/>
  <c r="BY91" i="6"/>
  <c r="BU91" i="6"/>
  <c r="BQ91" i="6"/>
  <c r="BM91" i="6"/>
  <c r="BI91" i="6"/>
  <c r="BE91" i="6"/>
  <c r="BA91" i="6"/>
  <c r="AW91" i="6"/>
  <c r="AS91" i="6"/>
  <c r="AO91" i="6"/>
  <c r="AK91" i="6"/>
  <c r="AG91" i="6"/>
  <c r="AC91" i="6"/>
  <c r="Y91" i="6"/>
  <c r="U91" i="6"/>
  <c r="Q91" i="6"/>
  <c r="M91" i="6"/>
  <c r="I91" i="6"/>
  <c r="E91" i="6"/>
  <c r="BZ90" i="6"/>
  <c r="BV90" i="6"/>
  <c r="BR90" i="6"/>
  <c r="BN90" i="6"/>
  <c r="BJ90" i="6"/>
  <c r="BF90" i="6"/>
  <c r="BB90" i="6"/>
  <c r="AX90" i="6"/>
  <c r="AT90" i="6"/>
  <c r="AP90" i="6"/>
  <c r="AL90" i="6"/>
  <c r="AH90" i="6"/>
  <c r="AD90" i="6"/>
  <c r="Z90" i="6"/>
  <c r="V90" i="6"/>
  <c r="R90" i="6"/>
  <c r="N90" i="6"/>
  <c r="J90" i="6"/>
  <c r="F90" i="6"/>
  <c r="BW89" i="6"/>
  <c r="BW80" i="6"/>
  <c r="BS89" i="6"/>
  <c r="BS80" i="6"/>
  <c r="BO89" i="6"/>
  <c r="BO80" i="6"/>
  <c r="BK89" i="6"/>
  <c r="BK80" i="6"/>
  <c r="BG89" i="6"/>
  <c r="BG80" i="6"/>
  <c r="BC89" i="6"/>
  <c r="BC80" i="6"/>
  <c r="AY89" i="6"/>
  <c r="AY80" i="6"/>
  <c r="AU80" i="6"/>
  <c r="AU89" i="6"/>
  <c r="AQ89" i="6"/>
  <c r="AQ80" i="6"/>
  <c r="AM89" i="6"/>
  <c r="AM80" i="6"/>
  <c r="AI89" i="6"/>
  <c r="AI80" i="6"/>
  <c r="AE89" i="6"/>
  <c r="AE80" i="6"/>
  <c r="AA89" i="6"/>
  <c r="AA80" i="6"/>
  <c r="W89" i="6"/>
  <c r="W80" i="6"/>
  <c r="S89" i="6"/>
  <c r="S80" i="6"/>
  <c r="O89" i="6"/>
  <c r="O80" i="6"/>
  <c r="K89" i="6"/>
  <c r="K80" i="6"/>
  <c r="G89" i="6"/>
  <c r="G80" i="6"/>
  <c r="BZ119" i="6"/>
  <c r="BV119" i="6"/>
  <c r="BR119" i="6"/>
  <c r="BN119" i="6"/>
  <c r="BJ119" i="6"/>
  <c r="BF119" i="6"/>
  <c r="BB119" i="6"/>
  <c r="AX119" i="6"/>
  <c r="AT119" i="6"/>
  <c r="AP119" i="6"/>
  <c r="AL119" i="6"/>
  <c r="AH119" i="6"/>
  <c r="AD119" i="6"/>
  <c r="Z119" i="6"/>
  <c r="V119" i="6"/>
  <c r="R119" i="6"/>
  <c r="N119" i="6"/>
  <c r="J119" i="6"/>
  <c r="F119" i="6"/>
  <c r="BY118" i="6"/>
  <c r="BU118" i="6"/>
  <c r="BQ118" i="6"/>
  <c r="BM118" i="6"/>
  <c r="BI118" i="6"/>
  <c r="BE118" i="6"/>
  <c r="BA118" i="6"/>
  <c r="AW118" i="6"/>
  <c r="AS118" i="6"/>
  <c r="AO118" i="6"/>
  <c r="AK118" i="6"/>
  <c r="AG118" i="6"/>
  <c r="AC118" i="6"/>
  <c r="Y118" i="6"/>
  <c r="U118" i="6"/>
  <c r="Q118" i="6"/>
  <c r="M118" i="6"/>
  <c r="I118" i="6"/>
  <c r="E118" i="6"/>
  <c r="BX117" i="6"/>
  <c r="BX87" i="6"/>
  <c r="BT117" i="6"/>
  <c r="BT87" i="6"/>
  <c r="BP117" i="6"/>
  <c r="BP87" i="6"/>
  <c r="BL117" i="6"/>
  <c r="BL87" i="6"/>
  <c r="BH117" i="6"/>
  <c r="BH87" i="6"/>
  <c r="BD117" i="6"/>
  <c r="BD87" i="6"/>
  <c r="AZ117" i="6"/>
  <c r="AZ87" i="6"/>
  <c r="AV117" i="6"/>
  <c r="AV87" i="6"/>
  <c r="AR117" i="6"/>
  <c r="AR87" i="6"/>
  <c r="AN117" i="6"/>
  <c r="AN87" i="6"/>
  <c r="AJ117" i="6"/>
  <c r="AJ87" i="6"/>
  <c r="AF117" i="6"/>
  <c r="AF87" i="6"/>
  <c r="AB117" i="6"/>
  <c r="AB87" i="6"/>
  <c r="X117" i="6"/>
  <c r="X87" i="6"/>
  <c r="T117" i="6"/>
  <c r="T87" i="6"/>
  <c r="P117" i="6"/>
  <c r="P87" i="6"/>
  <c r="L117" i="6"/>
  <c r="L87" i="6"/>
  <c r="H117" i="6"/>
  <c r="H87" i="6"/>
  <c r="D117" i="6"/>
  <c r="D87" i="6"/>
  <c r="BW116" i="6"/>
  <c r="BS116" i="6"/>
  <c r="BO116" i="6"/>
  <c r="BK116" i="6"/>
  <c r="BG116" i="6"/>
  <c r="BC116" i="6"/>
  <c r="AY116" i="6"/>
  <c r="AU116" i="6"/>
  <c r="AQ116" i="6"/>
  <c r="AM116" i="6"/>
  <c r="AI116" i="6"/>
  <c r="AE116" i="6"/>
  <c r="AA116" i="6"/>
  <c r="W116" i="6"/>
  <c r="S116" i="6"/>
  <c r="O116" i="6"/>
  <c r="K116" i="6"/>
  <c r="G116" i="6"/>
  <c r="BZ115" i="6"/>
  <c r="BV115" i="6"/>
  <c r="BR115" i="6"/>
  <c r="BN115" i="6"/>
  <c r="BJ115" i="6"/>
  <c r="BF115" i="6"/>
  <c r="BB115" i="6"/>
  <c r="AX115" i="6"/>
  <c r="AT115" i="6"/>
  <c r="AP115" i="6"/>
  <c r="AL115" i="6"/>
  <c r="AH115" i="6"/>
  <c r="AD115" i="6"/>
  <c r="Z115" i="6"/>
  <c r="V115" i="6"/>
  <c r="R115" i="6"/>
  <c r="N115" i="6"/>
  <c r="J115" i="6"/>
  <c r="F115" i="6"/>
  <c r="BY114" i="6"/>
  <c r="BY86" i="6"/>
  <c r="BT86" i="6"/>
  <c r="BO86" i="6"/>
  <c r="BI114" i="6"/>
  <c r="BI86" i="6"/>
  <c r="BD86" i="6"/>
  <c r="AY86" i="6"/>
  <c r="AS114" i="6"/>
  <c r="AS86" i="6"/>
  <c r="AM86" i="6"/>
  <c r="AE86" i="6"/>
  <c r="W86" i="6"/>
  <c r="O86" i="6"/>
  <c r="G86" i="6"/>
  <c r="Z94" i="6"/>
  <c r="Z81" i="6"/>
  <c r="V81" i="6"/>
  <c r="V94" i="6"/>
  <c r="R94" i="6"/>
  <c r="R81" i="6"/>
  <c r="N94" i="6"/>
  <c r="N81" i="6"/>
  <c r="J94" i="6"/>
  <c r="J81" i="6"/>
  <c r="F81" i="6"/>
  <c r="F94" i="6"/>
  <c r="BW92" i="6"/>
  <c r="BS92" i="6"/>
  <c r="BO92" i="6"/>
  <c r="BK92" i="6"/>
  <c r="BG92" i="6"/>
  <c r="BC92" i="6"/>
  <c r="AY92" i="6"/>
  <c r="AU92" i="6"/>
  <c r="AQ92" i="6"/>
  <c r="AM92" i="6"/>
  <c r="AI92" i="6"/>
  <c r="AE92" i="6"/>
  <c r="AA92" i="6"/>
  <c r="W92" i="6"/>
  <c r="S92" i="6"/>
  <c r="O92" i="6"/>
  <c r="K92" i="6"/>
  <c r="G92" i="6"/>
  <c r="BX91" i="6"/>
  <c r="BT91" i="6"/>
  <c r="BP91" i="6"/>
  <c r="BL91" i="6"/>
  <c r="BH91" i="6"/>
  <c r="BD91" i="6"/>
  <c r="AZ91" i="6"/>
  <c r="AV91" i="6"/>
  <c r="AR91" i="6"/>
  <c r="AN91" i="6"/>
  <c r="AJ91" i="6"/>
  <c r="AF91" i="6"/>
  <c r="AB91" i="6"/>
  <c r="X91" i="6"/>
  <c r="T91" i="6"/>
  <c r="P91" i="6"/>
  <c r="L91" i="6"/>
  <c r="H91" i="6"/>
  <c r="D91" i="6"/>
  <c r="BY90" i="6"/>
  <c r="BU90" i="6"/>
  <c r="BQ90" i="6"/>
  <c r="BM90" i="6"/>
  <c r="BI90" i="6"/>
  <c r="BE90" i="6"/>
  <c r="BA90" i="6"/>
  <c r="AW90" i="6"/>
  <c r="AS90" i="6"/>
  <c r="AO90" i="6"/>
  <c r="AK90" i="6"/>
  <c r="AG90" i="6"/>
  <c r="AC90" i="6"/>
  <c r="Y90" i="6"/>
  <c r="U90" i="6"/>
  <c r="Q90" i="6"/>
  <c r="M90" i="6"/>
  <c r="I90" i="6"/>
  <c r="E90" i="6"/>
  <c r="BZ89" i="6"/>
  <c r="BZ80" i="6"/>
  <c r="BV89" i="6"/>
  <c r="BV80" i="6"/>
  <c r="BR89" i="6"/>
  <c r="BR80" i="6"/>
  <c r="BN89" i="6"/>
  <c r="BN80" i="6"/>
  <c r="BJ89" i="6"/>
  <c r="BJ80" i="6"/>
  <c r="BF89" i="6"/>
  <c r="BF80" i="6"/>
  <c r="BB89" i="6"/>
  <c r="BB80" i="6"/>
  <c r="AX89" i="6"/>
  <c r="AX80" i="6"/>
  <c r="AT89" i="6"/>
  <c r="AT80" i="6"/>
  <c r="AP89" i="6"/>
  <c r="AP80" i="6"/>
  <c r="AL89" i="6"/>
  <c r="AL80" i="6"/>
  <c r="AH89" i="6"/>
  <c r="AH80" i="6"/>
  <c r="AD89" i="6"/>
  <c r="AD80" i="6"/>
  <c r="Z89" i="6"/>
  <c r="Z80" i="6"/>
  <c r="V89" i="6"/>
  <c r="V80" i="6"/>
  <c r="R89" i="6"/>
  <c r="R80" i="6"/>
  <c r="N89" i="6"/>
  <c r="N80" i="6"/>
  <c r="J89" i="6"/>
  <c r="J80" i="6"/>
  <c r="F89" i="6"/>
  <c r="F80" i="6"/>
  <c r="BY119" i="6"/>
  <c r="BU119" i="6"/>
  <c r="BQ119" i="6"/>
  <c r="BM119" i="6"/>
  <c r="BI119" i="6"/>
  <c r="BE119" i="6"/>
  <c r="BA119" i="6"/>
  <c r="AW119" i="6"/>
  <c r="AS119" i="6"/>
  <c r="AO119" i="6"/>
  <c r="AK119" i="6"/>
  <c r="AG119" i="6"/>
  <c r="AC119" i="6"/>
  <c r="Y119" i="6"/>
  <c r="U119" i="6"/>
  <c r="Q119" i="6"/>
  <c r="M119" i="6"/>
  <c r="I119" i="6"/>
  <c r="E119" i="6"/>
  <c r="BX118" i="6"/>
  <c r="BT118" i="6"/>
  <c r="BP118" i="6"/>
  <c r="BL118" i="6"/>
  <c r="BH118" i="6"/>
  <c r="BD118" i="6"/>
  <c r="AZ118" i="6"/>
  <c r="AV118" i="6"/>
  <c r="AR118" i="6"/>
  <c r="AN118" i="6"/>
  <c r="AJ118" i="6"/>
  <c r="AF118" i="6"/>
  <c r="AB118" i="6"/>
  <c r="X118" i="6"/>
  <c r="T118" i="6"/>
  <c r="P118" i="6"/>
  <c r="L118" i="6"/>
  <c r="H118" i="6"/>
  <c r="D118" i="6"/>
  <c r="BW117" i="6"/>
  <c r="BW87" i="6"/>
  <c r="BS117" i="6"/>
  <c r="BS87" i="6"/>
  <c r="BO117" i="6"/>
  <c r="BO87" i="6"/>
  <c r="BK117" i="6"/>
  <c r="BK87" i="6"/>
  <c r="BG117" i="6"/>
  <c r="BG87" i="6"/>
  <c r="BC117" i="6"/>
  <c r="BC87" i="6"/>
  <c r="AY117" i="6"/>
  <c r="AY87" i="6"/>
  <c r="AU117" i="6"/>
  <c r="AU87" i="6"/>
  <c r="AQ117" i="6"/>
  <c r="AQ87" i="6"/>
  <c r="AM117" i="6"/>
  <c r="AM87" i="6"/>
  <c r="AI117" i="6"/>
  <c r="AI87" i="6"/>
  <c r="AE117" i="6"/>
  <c r="AE87" i="6"/>
  <c r="AA117" i="6"/>
  <c r="AA87" i="6"/>
  <c r="W117" i="6"/>
  <c r="W87" i="6"/>
  <c r="S117" i="6"/>
  <c r="S87" i="6"/>
  <c r="O117" i="6"/>
  <c r="O87" i="6"/>
  <c r="K117" i="6"/>
  <c r="K87" i="6"/>
  <c r="G117" i="6"/>
  <c r="G87" i="6"/>
  <c r="BZ116" i="6"/>
  <c r="BV116" i="6"/>
  <c r="BR116" i="6"/>
  <c r="BN116" i="6"/>
  <c r="BJ116" i="6"/>
  <c r="BF116" i="6"/>
  <c r="BX86" i="6"/>
  <c r="BS86" i="6"/>
  <c r="BM114" i="6"/>
  <c r="BM86" i="6"/>
  <c r="BH86" i="6"/>
  <c r="BC86" i="6"/>
  <c r="AW114" i="6"/>
  <c r="AW86" i="6"/>
  <c r="AR86" i="6"/>
  <c r="AK114" i="6"/>
  <c r="AK86" i="6"/>
  <c r="AC114" i="6"/>
  <c r="AC86" i="6"/>
  <c r="U114" i="6"/>
  <c r="U86" i="6"/>
  <c r="M114" i="6"/>
  <c r="M86" i="6"/>
  <c r="E114" i="6"/>
  <c r="E86" i="6"/>
  <c r="BZ92" i="6"/>
  <c r="BV92" i="6"/>
  <c r="BR92" i="6"/>
  <c r="BN92" i="6"/>
  <c r="BJ92" i="6"/>
  <c r="BF92" i="6"/>
  <c r="BB92" i="6"/>
  <c r="AX92" i="6"/>
  <c r="AT92" i="6"/>
  <c r="AP92" i="6"/>
  <c r="AL92" i="6"/>
  <c r="AH92" i="6"/>
  <c r="AD92" i="6"/>
  <c r="Z92" i="6"/>
  <c r="V92" i="6"/>
  <c r="R92" i="6"/>
  <c r="N92" i="6"/>
  <c r="J92" i="6"/>
  <c r="F92" i="6"/>
  <c r="BW91" i="6"/>
  <c r="BS91" i="6"/>
  <c r="BO91" i="6"/>
  <c r="BK91" i="6"/>
  <c r="BG91" i="6"/>
  <c r="BC91" i="6"/>
  <c r="AY91" i="6"/>
  <c r="AU91" i="6"/>
  <c r="AQ91" i="6"/>
  <c r="AM91" i="6"/>
  <c r="AI91" i="6"/>
  <c r="AE91" i="6"/>
  <c r="AA91" i="6"/>
  <c r="W91" i="6"/>
  <c r="S91" i="6"/>
  <c r="O91" i="6"/>
  <c r="K91" i="6"/>
  <c r="G91" i="6"/>
  <c r="BX90" i="6"/>
  <c r="BT90" i="6"/>
  <c r="BP90" i="6"/>
  <c r="BL90" i="6"/>
  <c r="BH90" i="6"/>
  <c r="BD90" i="6"/>
  <c r="AZ90" i="6"/>
  <c r="AV90" i="6"/>
  <c r="AR90" i="6"/>
  <c r="AN90" i="6"/>
  <c r="AJ90" i="6"/>
  <c r="AF90" i="6"/>
  <c r="AB90" i="6"/>
  <c r="X90" i="6"/>
  <c r="T90" i="6"/>
  <c r="P90" i="6"/>
  <c r="L90" i="6"/>
  <c r="H90" i="6"/>
  <c r="D90" i="6"/>
  <c r="BY89" i="6"/>
  <c r="BY80" i="6"/>
  <c r="BU80" i="6"/>
  <c r="BU89" i="6"/>
  <c r="BQ89" i="6"/>
  <c r="BQ80" i="6"/>
  <c r="BM89" i="6"/>
  <c r="BM80" i="6"/>
  <c r="BI80" i="6"/>
  <c r="BI89" i="6"/>
  <c r="BE89" i="6"/>
  <c r="BE80" i="6"/>
  <c r="BA89" i="6"/>
  <c r="BA80" i="6"/>
  <c r="AW80" i="6"/>
  <c r="AW89" i="6"/>
  <c r="AS80" i="6"/>
  <c r="AS89" i="6"/>
  <c r="AO80" i="6"/>
  <c r="AO89" i="6"/>
  <c r="AK89" i="6"/>
  <c r="AK80" i="6"/>
  <c r="AG89" i="6"/>
  <c r="AG80" i="6"/>
  <c r="AC80" i="6"/>
  <c r="AC89" i="6"/>
  <c r="Y80" i="6"/>
  <c r="Y89" i="6"/>
  <c r="U89" i="6"/>
  <c r="U80" i="6"/>
  <c r="Q89" i="6"/>
  <c r="Q80" i="6"/>
  <c r="M80" i="6"/>
  <c r="M89" i="6"/>
  <c r="I89" i="6"/>
  <c r="I80" i="6"/>
  <c r="E89" i="6"/>
  <c r="E80" i="6"/>
  <c r="BX119" i="6"/>
  <c r="BT119" i="6"/>
  <c r="BP119" i="6"/>
  <c r="BL119" i="6"/>
  <c r="BH119" i="6"/>
  <c r="BD119" i="6"/>
  <c r="AZ119" i="6"/>
  <c r="AV119" i="6"/>
  <c r="AR119" i="6"/>
  <c r="AN119" i="6"/>
  <c r="AJ119" i="6"/>
  <c r="AF119" i="6"/>
  <c r="AB119" i="6"/>
  <c r="X119" i="6"/>
  <c r="T119" i="6"/>
  <c r="P119" i="6"/>
  <c r="L119" i="6"/>
  <c r="H119" i="6"/>
  <c r="D119" i="6"/>
  <c r="BW118" i="6"/>
  <c r="BS118" i="6"/>
  <c r="BO118" i="6"/>
  <c r="BK118" i="6"/>
  <c r="BG118" i="6"/>
  <c r="BC118" i="6"/>
  <c r="AY118" i="6"/>
  <c r="AU118" i="6"/>
  <c r="AQ118" i="6"/>
  <c r="AM118" i="6"/>
  <c r="AI118" i="6"/>
  <c r="AE118" i="6"/>
  <c r="AA118" i="6"/>
  <c r="W118" i="6"/>
  <c r="S118" i="6"/>
  <c r="O118" i="6"/>
  <c r="K118" i="6"/>
  <c r="G118" i="6"/>
  <c r="BZ117" i="6"/>
  <c r="BZ87" i="6"/>
  <c r="BV117" i="6"/>
  <c r="BV87" i="6"/>
  <c r="BR117" i="6"/>
  <c r="BR87" i="6"/>
  <c r="BN117" i="6"/>
  <c r="BN87" i="6"/>
  <c r="BJ117" i="6"/>
  <c r="BJ87" i="6"/>
  <c r="BF117" i="6"/>
  <c r="BF87" i="6"/>
  <c r="BB117" i="6"/>
  <c r="BB87" i="6"/>
  <c r="AX117" i="6"/>
  <c r="AX87" i="6"/>
  <c r="AT117" i="6"/>
  <c r="AT87" i="6"/>
  <c r="AP117" i="6"/>
  <c r="AP87" i="6"/>
  <c r="AL117" i="6"/>
  <c r="AL87" i="6"/>
  <c r="AH117" i="6"/>
  <c r="AH87" i="6"/>
  <c r="AD117" i="6"/>
  <c r="AD87" i="6"/>
  <c r="Z117" i="6"/>
  <c r="Z87" i="6"/>
  <c r="V117" i="6"/>
  <c r="V87" i="6"/>
  <c r="R117" i="6"/>
  <c r="R87" i="6"/>
  <c r="N117" i="6"/>
  <c r="N87" i="6"/>
  <c r="J117" i="6"/>
  <c r="J87" i="6"/>
  <c r="F117" i="6"/>
  <c r="F87" i="6"/>
  <c r="BY116" i="6"/>
  <c r="BU116" i="6"/>
  <c r="BQ116" i="6"/>
  <c r="BM116" i="6"/>
  <c r="BI116" i="6"/>
  <c r="BE116" i="6"/>
  <c r="BA116" i="6"/>
  <c r="BW86" i="6"/>
  <c r="BQ114" i="6"/>
  <c r="BQ86" i="6"/>
  <c r="BL86" i="6"/>
  <c r="BG86" i="6"/>
  <c r="BA114" i="6"/>
  <c r="BA86" i="6"/>
  <c r="AV86" i="6"/>
  <c r="AQ86" i="6"/>
  <c r="AI86" i="6"/>
  <c r="AA86" i="6"/>
  <c r="S86" i="6"/>
  <c r="K86" i="6"/>
  <c r="AV81" i="6"/>
  <c r="AV94" i="6"/>
  <c r="AR94" i="6"/>
  <c r="AR81" i="6"/>
  <c r="AN94" i="6"/>
  <c r="AN81" i="6"/>
  <c r="AJ81" i="6"/>
  <c r="AJ94" i="6"/>
  <c r="AF94" i="6"/>
  <c r="AF81" i="6"/>
  <c r="AB94" i="6"/>
  <c r="AB81" i="6"/>
  <c r="X94" i="6"/>
  <c r="X81" i="6"/>
  <c r="T81" i="6"/>
  <c r="T94" i="6"/>
  <c r="P94" i="6"/>
  <c r="P81" i="6"/>
  <c r="L94" i="6"/>
  <c r="L81" i="6"/>
  <c r="H94" i="6"/>
  <c r="H81" i="6"/>
  <c r="D81" i="6"/>
  <c r="D94" i="6"/>
  <c r="BY92" i="6"/>
  <c r="BU92" i="6"/>
  <c r="BQ92" i="6"/>
  <c r="BM92" i="6"/>
  <c r="BI92" i="6"/>
  <c r="BE92" i="6"/>
  <c r="BA92" i="6"/>
  <c r="AW92" i="6"/>
  <c r="AS92" i="6"/>
  <c r="AO92" i="6"/>
  <c r="AK92" i="6"/>
  <c r="AG92" i="6"/>
  <c r="AC92" i="6"/>
  <c r="Y92" i="6"/>
  <c r="U92" i="6"/>
  <c r="Q92" i="6"/>
  <c r="M92" i="6"/>
  <c r="I92" i="6"/>
  <c r="E92" i="6"/>
  <c r="BZ91" i="6"/>
  <c r="BV91" i="6"/>
  <c r="BR91" i="6"/>
  <c r="BN91" i="6"/>
  <c r="BJ91" i="6"/>
  <c r="BF91" i="6"/>
  <c r="BB91" i="6"/>
  <c r="AX91" i="6"/>
  <c r="AT91" i="6"/>
  <c r="AP91" i="6"/>
  <c r="AL91" i="6"/>
  <c r="AH91" i="6"/>
  <c r="AD91" i="6"/>
  <c r="Z91" i="6"/>
  <c r="V91" i="6"/>
  <c r="R91" i="6"/>
  <c r="N91" i="6"/>
  <c r="J91" i="6"/>
  <c r="F91" i="6"/>
  <c r="BW90" i="6"/>
  <c r="BS90" i="6"/>
  <c r="BO90" i="6"/>
  <c r="BK90" i="6"/>
  <c r="BG90" i="6"/>
  <c r="BC90" i="6"/>
  <c r="AY90" i="6"/>
  <c r="AU90" i="6"/>
  <c r="AQ90" i="6"/>
  <c r="AM90" i="6"/>
  <c r="AI90" i="6"/>
  <c r="AE90" i="6"/>
  <c r="AA90" i="6"/>
  <c r="W90" i="6"/>
  <c r="S90" i="6"/>
  <c r="O90" i="6"/>
  <c r="K90" i="6"/>
  <c r="G90" i="6"/>
  <c r="BX80" i="6"/>
  <c r="BX89" i="6"/>
  <c r="BT80" i="6"/>
  <c r="BT89" i="6"/>
  <c r="BP80" i="6"/>
  <c r="BP89" i="6"/>
  <c r="BL89" i="6"/>
  <c r="BL80" i="6"/>
  <c r="BH89" i="6"/>
  <c r="BH80" i="6"/>
  <c r="BD80" i="6"/>
  <c r="BD89" i="6"/>
  <c r="AZ89" i="6"/>
  <c r="AZ80" i="6"/>
  <c r="AV89" i="6"/>
  <c r="AV80" i="6"/>
  <c r="AR80" i="6"/>
  <c r="AR89" i="6"/>
  <c r="AN89" i="6"/>
  <c r="AN80" i="6"/>
  <c r="AJ80" i="6"/>
  <c r="AJ89" i="6"/>
  <c r="AF89" i="6"/>
  <c r="AF80" i="6"/>
  <c r="AB80" i="6"/>
  <c r="AB89" i="6"/>
  <c r="X80" i="6"/>
  <c r="X89" i="6"/>
  <c r="T89" i="6"/>
  <c r="T80" i="6"/>
  <c r="P89" i="6"/>
  <c r="P80" i="6"/>
  <c r="L80" i="6"/>
  <c r="L89" i="6"/>
  <c r="H89" i="6"/>
  <c r="H80" i="6"/>
  <c r="D80" i="6"/>
  <c r="D89" i="6"/>
  <c r="BW119" i="6"/>
  <c r="BS119" i="6"/>
  <c r="BO119" i="6"/>
  <c r="BK119" i="6"/>
  <c r="BG119" i="6"/>
  <c r="BC119" i="6"/>
  <c r="AY119" i="6"/>
  <c r="AU119" i="6"/>
  <c r="AQ119" i="6"/>
  <c r="AM119" i="6"/>
  <c r="AI119" i="6"/>
  <c r="AE119" i="6"/>
  <c r="AA119" i="6"/>
  <c r="W119" i="6"/>
  <c r="S119" i="6"/>
  <c r="O119" i="6"/>
  <c r="K119" i="6"/>
  <c r="G119" i="6"/>
  <c r="BZ118" i="6"/>
  <c r="BV118" i="6"/>
  <c r="BR118" i="6"/>
  <c r="BN118" i="6"/>
  <c r="BJ118" i="6"/>
  <c r="BF118" i="6"/>
  <c r="BB118" i="6"/>
  <c r="AX118" i="6"/>
  <c r="AT118" i="6"/>
  <c r="AP118" i="6"/>
  <c r="AL118" i="6"/>
  <c r="AH118" i="6"/>
  <c r="AD118" i="6"/>
  <c r="Z118" i="6"/>
  <c r="V118" i="6"/>
  <c r="R118" i="6"/>
  <c r="N118" i="6"/>
  <c r="J118" i="6"/>
  <c r="F118" i="6"/>
  <c r="BY117" i="6"/>
  <c r="BY87" i="6"/>
  <c r="BU117" i="6"/>
  <c r="BU87" i="6"/>
  <c r="BQ117" i="6"/>
  <c r="BQ87" i="6"/>
  <c r="BM117" i="6"/>
  <c r="BM87" i="6"/>
  <c r="BI117" i="6"/>
  <c r="BI87" i="6"/>
  <c r="BE117" i="6"/>
  <c r="BE87" i="6"/>
  <c r="BA117" i="6"/>
  <c r="BA87" i="6"/>
  <c r="AW117" i="6"/>
  <c r="AW87" i="6"/>
  <c r="AS117" i="6"/>
  <c r="AS87" i="6"/>
  <c r="AO117" i="6"/>
  <c r="AO87" i="6"/>
  <c r="AK117" i="6"/>
  <c r="AK87" i="6"/>
  <c r="AG117" i="6"/>
  <c r="AG87" i="6"/>
  <c r="AC117" i="6"/>
  <c r="AC87" i="6"/>
  <c r="Y117" i="6"/>
  <c r="Y87" i="6"/>
  <c r="U117" i="6"/>
  <c r="U87" i="6"/>
  <c r="Q117" i="6"/>
  <c r="Q87" i="6"/>
  <c r="M117" i="6"/>
  <c r="M87" i="6"/>
  <c r="I117" i="6"/>
  <c r="I87" i="6"/>
  <c r="E117" i="6"/>
  <c r="E87" i="6"/>
  <c r="BX116" i="6"/>
  <c r="BT116" i="6"/>
  <c r="BP116" i="6"/>
  <c r="BL116" i="6"/>
  <c r="BH116" i="6"/>
  <c r="BD116" i="6"/>
  <c r="BZ86" i="6"/>
  <c r="BU114" i="6"/>
  <c r="BU86" i="6"/>
  <c r="BP86" i="6"/>
  <c r="BK86" i="6"/>
  <c r="BE114" i="6"/>
  <c r="BE86" i="6"/>
  <c r="AZ86" i="6"/>
  <c r="AU86" i="6"/>
  <c r="AO114" i="6"/>
  <c r="AO86" i="6"/>
  <c r="AG114" i="6"/>
  <c r="AG86" i="6"/>
  <c r="Y114" i="6"/>
  <c r="Y86" i="6"/>
  <c r="Q114" i="6"/>
  <c r="Q86" i="6"/>
  <c r="I114" i="6"/>
  <c r="I86" i="6"/>
  <c r="BX113" i="6"/>
  <c r="BX85" i="6"/>
  <c r="BT85" i="6"/>
  <c r="BP85" i="6"/>
  <c r="BL85" i="6"/>
  <c r="BH85" i="6"/>
  <c r="BD85" i="6"/>
  <c r="AZ85" i="6"/>
  <c r="AV85" i="6"/>
  <c r="AR85" i="6"/>
  <c r="AN85" i="6"/>
  <c r="AJ85" i="6"/>
  <c r="AF85" i="6"/>
  <c r="AB85" i="6"/>
  <c r="X85" i="6"/>
  <c r="T85" i="6"/>
  <c r="P85" i="6"/>
  <c r="L85" i="6"/>
  <c r="H85" i="6"/>
  <c r="D85" i="6"/>
  <c r="BY79" i="6"/>
  <c r="BY84" i="6"/>
  <c r="BU84" i="6"/>
  <c r="BU79" i="6"/>
  <c r="BQ79" i="6"/>
  <c r="BQ84" i="6"/>
  <c r="BM84" i="6"/>
  <c r="BM79" i="6"/>
  <c r="BI84" i="6"/>
  <c r="BI79" i="6"/>
  <c r="BE84" i="6"/>
  <c r="BE79" i="6"/>
  <c r="BA79" i="6"/>
  <c r="BA84" i="6"/>
  <c r="AW79" i="6"/>
  <c r="AW84" i="6"/>
  <c r="AS84" i="6"/>
  <c r="AS79" i="6"/>
  <c r="AO84" i="6"/>
  <c r="AO79" i="6"/>
  <c r="AK79" i="6"/>
  <c r="AK84" i="6"/>
  <c r="AG79" i="6"/>
  <c r="AG84" i="6"/>
  <c r="AC79" i="6"/>
  <c r="AC84" i="6"/>
  <c r="Y84" i="6"/>
  <c r="Y79" i="6"/>
  <c r="U84" i="6"/>
  <c r="U79" i="6"/>
  <c r="Q79" i="6"/>
  <c r="Q84" i="6"/>
  <c r="M84" i="6"/>
  <c r="M79" i="6"/>
  <c r="I84" i="6"/>
  <c r="I79" i="6"/>
  <c r="E84" i="6"/>
  <c r="E79" i="6"/>
  <c r="BU58" i="9"/>
  <c r="BU45" i="9"/>
  <c r="BM58" i="9"/>
  <c r="BM45" i="9"/>
  <c r="BE58" i="9"/>
  <c r="BE45" i="9"/>
  <c r="AW58" i="9"/>
  <c r="AW45" i="9"/>
  <c r="AO58" i="9"/>
  <c r="AO45" i="9"/>
  <c r="AG58" i="9"/>
  <c r="AG45" i="9"/>
  <c r="Y58" i="9"/>
  <c r="Y45" i="9"/>
  <c r="Q58" i="9"/>
  <c r="Q45" i="9"/>
  <c r="I58" i="9"/>
  <c r="I45" i="9"/>
  <c r="BV86" i="6"/>
  <c r="BR86" i="6"/>
  <c r="BN86" i="6"/>
  <c r="BJ86" i="6"/>
  <c r="BF86" i="6"/>
  <c r="BB86" i="6"/>
  <c r="AX86" i="6"/>
  <c r="AT86" i="6"/>
  <c r="AP86" i="6"/>
  <c r="AL86" i="6"/>
  <c r="AH86" i="6"/>
  <c r="AD86" i="6"/>
  <c r="Z86" i="6"/>
  <c r="V86" i="6"/>
  <c r="R86" i="6"/>
  <c r="N86" i="6"/>
  <c r="J86" i="6"/>
  <c r="F86" i="6"/>
  <c r="BW85" i="6"/>
  <c r="BS85" i="6"/>
  <c r="BO85" i="6"/>
  <c r="BK85" i="6"/>
  <c r="BG85" i="6"/>
  <c r="BC85" i="6"/>
  <c r="AY85" i="6"/>
  <c r="AU85" i="6"/>
  <c r="AQ85" i="6"/>
  <c r="AM85" i="6"/>
  <c r="AI85" i="6"/>
  <c r="AE85" i="6"/>
  <c r="AA85" i="6"/>
  <c r="W85" i="6"/>
  <c r="S85" i="6"/>
  <c r="O85" i="6"/>
  <c r="K85" i="6"/>
  <c r="G85" i="6"/>
  <c r="BX84" i="6"/>
  <c r="BX79" i="6"/>
  <c r="BT84" i="6"/>
  <c r="BT79" i="6"/>
  <c r="BP84" i="6"/>
  <c r="BP79" i="6"/>
  <c r="BL79" i="6"/>
  <c r="BL84" i="6"/>
  <c r="BH79" i="6"/>
  <c r="BH84" i="6"/>
  <c r="BD84" i="6"/>
  <c r="BD79" i="6"/>
  <c r="AZ84" i="6"/>
  <c r="AZ79" i="6"/>
  <c r="AV84" i="6"/>
  <c r="AV79" i="6"/>
  <c r="AR79" i="6"/>
  <c r="AR84" i="6"/>
  <c r="AN79" i="6"/>
  <c r="AN84" i="6"/>
  <c r="AJ84" i="6"/>
  <c r="AJ79" i="6"/>
  <c r="AF84" i="6"/>
  <c r="AF79" i="6"/>
  <c r="AB79" i="6"/>
  <c r="AB84" i="6"/>
  <c r="X79" i="6"/>
  <c r="X84" i="6"/>
  <c r="T84" i="6"/>
  <c r="T79" i="6"/>
  <c r="P84" i="6"/>
  <c r="P79" i="6"/>
  <c r="L79" i="6"/>
  <c r="L84" i="6"/>
  <c r="H84" i="6"/>
  <c r="H79" i="6"/>
  <c r="D84" i="6"/>
  <c r="D79" i="6"/>
  <c r="BZ58" i="9"/>
  <c r="BZ45" i="9"/>
  <c r="BR58" i="9"/>
  <c r="BR45" i="9"/>
  <c r="BJ58" i="9"/>
  <c r="BJ45" i="9"/>
  <c r="BB58" i="9"/>
  <c r="BB45" i="9"/>
  <c r="AT58" i="9"/>
  <c r="AT45" i="9"/>
  <c r="AL58" i="9"/>
  <c r="AL45" i="9"/>
  <c r="AD58" i="9"/>
  <c r="AD45" i="9"/>
  <c r="V58" i="9"/>
  <c r="V45" i="9"/>
  <c r="N58" i="9"/>
  <c r="N45" i="9"/>
  <c r="F58" i="9"/>
  <c r="F45" i="9"/>
  <c r="BT113" i="6"/>
  <c r="BP113" i="6"/>
  <c r="BL113" i="6"/>
  <c r="BH113" i="6"/>
  <c r="BD113" i="6"/>
  <c r="AZ113" i="6"/>
  <c r="AV113" i="6"/>
  <c r="BZ85" i="6"/>
  <c r="BV85" i="6"/>
  <c r="BR85" i="6"/>
  <c r="BN85" i="6"/>
  <c r="BJ85" i="6"/>
  <c r="BF85" i="6"/>
  <c r="BB85" i="6"/>
  <c r="AX85" i="6"/>
  <c r="AT85" i="6"/>
  <c r="AP85" i="6"/>
  <c r="AL85" i="6"/>
  <c r="AH85" i="6"/>
  <c r="AD85" i="6"/>
  <c r="Z85" i="6"/>
  <c r="V85" i="6"/>
  <c r="R85" i="6"/>
  <c r="N85" i="6"/>
  <c r="J85" i="6"/>
  <c r="F85" i="6"/>
  <c r="BW79" i="6"/>
  <c r="BW84" i="6"/>
  <c r="BS79" i="6"/>
  <c r="BS84" i="6"/>
  <c r="BO84" i="6"/>
  <c r="BO79" i="6"/>
  <c r="BK84" i="6"/>
  <c r="BK79" i="6"/>
  <c r="BG84" i="6"/>
  <c r="BG79" i="6"/>
  <c r="BC84" i="6"/>
  <c r="BC79" i="6"/>
  <c r="AY84" i="6"/>
  <c r="AY79" i="6"/>
  <c r="AU79" i="6"/>
  <c r="AU84" i="6"/>
  <c r="AQ79" i="6"/>
  <c r="AQ84" i="6"/>
  <c r="AM79" i="6"/>
  <c r="AM84" i="6"/>
  <c r="AI79" i="6"/>
  <c r="AI84" i="6"/>
  <c r="AE79" i="6"/>
  <c r="AE84" i="6"/>
  <c r="AA79" i="6"/>
  <c r="AA84" i="6"/>
  <c r="W79" i="6"/>
  <c r="W84" i="6"/>
  <c r="S79" i="6"/>
  <c r="S84" i="6"/>
  <c r="O84" i="6"/>
  <c r="O79" i="6"/>
  <c r="K79" i="6"/>
  <c r="K84" i="6"/>
  <c r="G79" i="6"/>
  <c r="G84" i="6"/>
  <c r="C48" i="9"/>
  <c r="C43" i="9"/>
  <c r="C58" i="9"/>
  <c r="C45" i="9"/>
  <c r="C53" i="9"/>
  <c r="C44" i="9"/>
  <c r="BY58" i="9"/>
  <c r="BY45" i="9"/>
  <c r="BQ58" i="9"/>
  <c r="BQ45" i="9"/>
  <c r="BI58" i="9"/>
  <c r="BI45" i="9"/>
  <c r="BA58" i="9"/>
  <c r="BA45" i="9"/>
  <c r="AS58" i="9"/>
  <c r="AS45" i="9"/>
  <c r="AK58" i="9"/>
  <c r="AK45" i="9"/>
  <c r="AC58" i="9"/>
  <c r="AC45" i="9"/>
  <c r="U58" i="9"/>
  <c r="U45" i="9"/>
  <c r="M58" i="9"/>
  <c r="M45" i="9"/>
  <c r="E58" i="9"/>
  <c r="E45" i="9"/>
  <c r="AN86" i="6"/>
  <c r="AJ86" i="6"/>
  <c r="AF86" i="6"/>
  <c r="AB86" i="6"/>
  <c r="X86" i="6"/>
  <c r="T86" i="6"/>
  <c r="P86" i="6"/>
  <c r="L86" i="6"/>
  <c r="H86" i="6"/>
  <c r="D86" i="6"/>
  <c r="BY85" i="6"/>
  <c r="BU85" i="6"/>
  <c r="BQ85" i="6"/>
  <c r="BM85" i="6"/>
  <c r="BI85" i="6"/>
  <c r="BE85" i="6"/>
  <c r="BA85" i="6"/>
  <c r="AW85" i="6"/>
  <c r="AS85" i="6"/>
  <c r="AO85" i="6"/>
  <c r="AK85" i="6"/>
  <c r="AG85" i="6"/>
  <c r="AC85" i="6"/>
  <c r="Y85" i="6"/>
  <c r="U85" i="6"/>
  <c r="Q85" i="6"/>
  <c r="M85" i="6"/>
  <c r="I85" i="6"/>
  <c r="E85" i="6"/>
  <c r="BZ84" i="6"/>
  <c r="BZ79" i="6"/>
  <c r="BV79" i="6"/>
  <c r="BV84" i="6"/>
  <c r="BR79" i="6"/>
  <c r="BR84" i="6"/>
  <c r="BN84" i="6"/>
  <c r="BN79" i="6"/>
  <c r="BJ84" i="6"/>
  <c r="BJ79" i="6"/>
  <c r="BF79" i="6"/>
  <c r="BF84" i="6"/>
  <c r="BB84" i="6"/>
  <c r="BB79" i="6"/>
  <c r="AX79" i="6"/>
  <c r="AX84" i="6"/>
  <c r="AT84" i="6"/>
  <c r="AT79" i="6"/>
  <c r="AP79" i="6"/>
  <c r="AP84" i="6"/>
  <c r="AL79" i="6"/>
  <c r="AL84" i="6"/>
  <c r="AH84" i="6"/>
  <c r="AH79" i="6"/>
  <c r="AD84" i="6"/>
  <c r="AD79" i="6"/>
  <c r="Z79" i="6"/>
  <c r="Z84" i="6"/>
  <c r="V84" i="6"/>
  <c r="V79" i="6"/>
  <c r="R79" i="6"/>
  <c r="R84" i="6"/>
  <c r="N84" i="6"/>
  <c r="N79" i="6"/>
  <c r="J84" i="6"/>
  <c r="J79" i="6"/>
  <c r="F84" i="6"/>
  <c r="F79" i="6"/>
  <c r="BV58" i="9"/>
  <c r="BV45" i="9"/>
  <c r="BN58" i="9"/>
  <c r="BN45" i="9"/>
  <c r="BF58" i="9"/>
  <c r="BF45" i="9"/>
  <c r="AX58" i="9"/>
  <c r="AX45" i="9"/>
  <c r="AP58" i="9"/>
  <c r="AP45" i="9"/>
  <c r="AH58" i="9"/>
  <c r="AH45" i="9"/>
  <c r="Z58" i="9"/>
  <c r="Z45" i="9"/>
  <c r="R58" i="9"/>
  <c r="R45" i="9"/>
  <c r="J58" i="9"/>
  <c r="J45" i="9"/>
  <c r="BW58" i="9"/>
  <c r="BW45" i="9"/>
  <c r="BS58" i="9"/>
  <c r="BS45" i="9"/>
  <c r="BO58" i="9"/>
  <c r="BO45" i="9"/>
  <c r="BK58" i="9"/>
  <c r="BK45" i="9"/>
  <c r="BG58" i="9"/>
  <c r="BG45" i="9"/>
  <c r="BC58" i="9"/>
  <c r="BC45" i="9"/>
  <c r="AY58" i="9"/>
  <c r="AY45" i="9"/>
  <c r="AU58" i="9"/>
  <c r="AU45" i="9"/>
  <c r="AQ58" i="9"/>
  <c r="AQ45" i="9"/>
  <c r="AM58" i="9"/>
  <c r="AM45" i="9"/>
  <c r="AI58" i="9"/>
  <c r="AI45" i="9"/>
  <c r="AE58" i="9"/>
  <c r="AE45" i="9"/>
  <c r="AA58" i="9"/>
  <c r="AA45" i="9"/>
  <c r="W58" i="9"/>
  <c r="W45" i="9"/>
  <c r="S58" i="9"/>
  <c r="S45" i="9"/>
  <c r="O58" i="9"/>
  <c r="O45" i="9"/>
  <c r="K58" i="9"/>
  <c r="K45" i="9"/>
  <c r="G58" i="9"/>
  <c r="G45" i="9"/>
  <c r="BW53" i="9"/>
  <c r="BW44" i="9"/>
  <c r="BS53" i="9"/>
  <c r="BS44" i="9"/>
  <c r="BO53" i="9"/>
  <c r="BO44" i="9"/>
  <c r="BK53" i="9"/>
  <c r="BK44" i="9"/>
  <c r="BG53" i="9"/>
  <c r="BG44" i="9"/>
  <c r="BC53" i="9"/>
  <c r="BC44" i="9"/>
  <c r="AY53" i="9"/>
  <c r="AY44" i="9"/>
  <c r="AU53" i="9"/>
  <c r="AU44" i="9"/>
  <c r="AQ53" i="9"/>
  <c r="AQ44" i="9"/>
  <c r="AM53" i="9"/>
  <c r="AM44" i="9"/>
  <c r="AI53" i="9"/>
  <c r="AI44" i="9"/>
  <c r="AE53" i="9"/>
  <c r="AE44" i="9"/>
  <c r="AA53" i="9"/>
  <c r="AA44" i="9"/>
  <c r="W53" i="9"/>
  <c r="W44" i="9"/>
  <c r="S53" i="9"/>
  <c r="S44" i="9"/>
  <c r="O53" i="9"/>
  <c r="O44" i="9"/>
  <c r="K53" i="9"/>
  <c r="K44" i="9"/>
  <c r="G53" i="9"/>
  <c r="G44" i="9"/>
  <c r="BZ53" i="9"/>
  <c r="BZ44" i="9"/>
  <c r="BV53" i="9"/>
  <c r="BV44" i="9"/>
  <c r="BR53" i="9"/>
  <c r="BR44" i="9"/>
  <c r="BN53" i="9"/>
  <c r="BN44" i="9"/>
  <c r="BJ53" i="9"/>
  <c r="BJ44" i="9"/>
  <c r="BF53" i="9"/>
  <c r="BF44" i="9"/>
  <c r="BB53" i="9"/>
  <c r="BB44" i="9"/>
  <c r="AX53" i="9"/>
  <c r="AX44" i="9"/>
  <c r="AT53" i="9"/>
  <c r="AT44" i="9"/>
  <c r="AP53" i="9"/>
  <c r="AP44" i="9"/>
  <c r="AL53" i="9"/>
  <c r="AL44" i="9"/>
  <c r="AH53" i="9"/>
  <c r="AH44" i="9"/>
  <c r="AD53" i="9"/>
  <c r="AD44" i="9"/>
  <c r="Z53" i="9"/>
  <c r="Z44" i="9"/>
  <c r="V53" i="9"/>
  <c r="V44" i="9"/>
  <c r="R53" i="9"/>
  <c r="R44" i="9"/>
  <c r="N53" i="9"/>
  <c r="N44" i="9"/>
  <c r="J53" i="9"/>
  <c r="J44" i="9"/>
  <c r="F53" i="9"/>
  <c r="F44" i="9"/>
  <c r="BY53" i="9"/>
  <c r="BY44" i="9"/>
  <c r="BU53" i="9"/>
  <c r="BU44" i="9"/>
  <c r="BQ53" i="9"/>
  <c r="BQ44" i="9"/>
  <c r="BM53" i="9"/>
  <c r="BM44" i="9"/>
  <c r="BI53" i="9"/>
  <c r="BI44" i="9"/>
  <c r="BE53" i="9"/>
  <c r="BE44" i="9"/>
  <c r="BA53" i="9"/>
  <c r="BA44" i="9"/>
  <c r="AW53" i="9"/>
  <c r="AW44" i="9"/>
  <c r="AS53" i="9"/>
  <c r="AS44" i="9"/>
  <c r="AO53" i="9"/>
  <c r="AO44" i="9"/>
  <c r="AK53" i="9"/>
  <c r="AK44" i="9"/>
  <c r="AG53" i="9"/>
  <c r="AG44" i="9"/>
  <c r="AC53" i="9"/>
  <c r="AC44" i="9"/>
  <c r="Y53" i="9"/>
  <c r="Y44" i="9"/>
  <c r="U53" i="9"/>
  <c r="U44" i="9"/>
  <c r="Q53" i="9"/>
  <c r="Q44" i="9"/>
  <c r="M53" i="9"/>
  <c r="M44" i="9"/>
  <c r="I53" i="9"/>
  <c r="I44" i="9"/>
  <c r="E53" i="9"/>
  <c r="E44" i="9"/>
  <c r="BX58" i="9"/>
  <c r="BX45" i="9"/>
  <c r="BT58" i="9"/>
  <c r="BT45" i="9"/>
  <c r="BP58" i="9"/>
  <c r="BP45" i="9"/>
  <c r="BL58" i="9"/>
  <c r="BL45" i="9"/>
  <c r="BH58" i="9"/>
  <c r="BH45" i="9"/>
  <c r="BD58" i="9"/>
  <c r="BD45" i="9"/>
  <c r="AZ58" i="9"/>
  <c r="AZ45" i="9"/>
  <c r="AV58" i="9"/>
  <c r="AV45" i="9"/>
  <c r="AR58" i="9"/>
  <c r="AR45" i="9"/>
  <c r="AN58" i="9"/>
  <c r="AN45" i="9"/>
  <c r="AJ58" i="9"/>
  <c r="AJ45" i="9"/>
  <c r="AF58" i="9"/>
  <c r="AF45" i="9"/>
  <c r="AB58" i="9"/>
  <c r="AB45" i="9"/>
  <c r="X58" i="9"/>
  <c r="X45" i="9"/>
  <c r="T58" i="9"/>
  <c r="T45" i="9"/>
  <c r="P58" i="9"/>
  <c r="P45" i="9"/>
  <c r="L58" i="9"/>
  <c r="L45" i="9"/>
  <c r="H58" i="9"/>
  <c r="H45" i="9"/>
  <c r="D58" i="9"/>
  <c r="D45" i="9"/>
  <c r="BX53" i="9"/>
  <c r="BX44" i="9"/>
  <c r="BT53" i="9"/>
  <c r="BT44" i="9"/>
  <c r="BP53" i="9"/>
  <c r="BP44" i="9"/>
  <c r="BL53" i="9"/>
  <c r="BL44" i="9"/>
  <c r="BH53" i="9"/>
  <c r="BH44" i="9"/>
  <c r="BD53" i="9"/>
  <c r="BD44" i="9"/>
  <c r="AZ53" i="9"/>
  <c r="AZ44" i="9"/>
  <c r="AV53" i="9"/>
  <c r="AV44" i="9"/>
  <c r="AR53" i="9"/>
  <c r="AR44" i="9"/>
  <c r="AN53" i="9"/>
  <c r="AN44" i="9"/>
  <c r="AJ53" i="9"/>
  <c r="AJ44" i="9"/>
  <c r="AF53" i="9"/>
  <c r="AF44" i="9"/>
  <c r="AB53" i="9"/>
  <c r="AB44" i="9"/>
  <c r="X53" i="9"/>
  <c r="X44" i="9"/>
  <c r="T53" i="9"/>
  <c r="T44" i="9"/>
  <c r="P53" i="9"/>
  <c r="P44" i="9"/>
  <c r="L53" i="9"/>
  <c r="L44" i="9"/>
  <c r="H53" i="9"/>
  <c r="H44" i="9"/>
  <c r="D53" i="9"/>
  <c r="D44" i="9"/>
  <c r="BW48" i="9"/>
  <c r="BW43" i="9"/>
  <c r="BS48" i="9"/>
  <c r="BS43" i="9"/>
  <c r="BO48" i="9"/>
  <c r="BO43" i="9"/>
  <c r="BK48" i="9"/>
  <c r="BK43" i="9"/>
  <c r="BG48" i="9"/>
  <c r="BG43" i="9"/>
  <c r="BC48" i="9"/>
  <c r="BC43" i="9"/>
  <c r="AY48" i="9"/>
  <c r="AY43" i="9"/>
  <c r="AU48" i="9"/>
  <c r="AU43" i="9"/>
  <c r="AQ43" i="9"/>
  <c r="AQ48" i="9"/>
  <c r="AM48" i="9"/>
  <c r="AM43" i="9"/>
  <c r="AI48" i="9"/>
  <c r="AI43" i="9"/>
  <c r="AE48" i="9"/>
  <c r="AE43" i="9"/>
  <c r="AA48" i="9"/>
  <c r="AA43" i="9"/>
  <c r="W48" i="9"/>
  <c r="W43" i="9"/>
  <c r="S48" i="9"/>
  <c r="S43" i="9"/>
  <c r="O48" i="9"/>
  <c r="O43" i="9"/>
  <c r="K48" i="9"/>
  <c r="K43" i="9"/>
  <c r="G48" i="9"/>
  <c r="G43" i="9"/>
  <c r="BZ43" i="9"/>
  <c r="BZ48" i="9"/>
  <c r="BV43" i="9"/>
  <c r="BV48" i="9"/>
  <c r="BR43" i="9"/>
  <c r="BR48" i="9"/>
  <c r="BN43" i="9"/>
  <c r="BN48" i="9"/>
  <c r="BJ43" i="9"/>
  <c r="BJ48" i="9"/>
  <c r="BF43" i="9"/>
  <c r="BF48" i="9"/>
  <c r="BB43" i="9"/>
  <c r="BB48" i="9"/>
  <c r="AX43" i="9"/>
  <c r="AX48" i="9"/>
  <c r="AT48" i="9"/>
  <c r="AT43" i="9"/>
  <c r="AP48" i="9"/>
  <c r="AP43" i="9"/>
  <c r="AL43" i="9"/>
  <c r="AL48" i="9"/>
  <c r="AH48" i="9"/>
  <c r="AH43" i="9"/>
  <c r="AD48" i="9"/>
  <c r="AD43" i="9"/>
  <c r="Z48" i="9"/>
  <c r="Z43" i="9"/>
  <c r="V43" i="9"/>
  <c r="V48" i="9"/>
  <c r="R48" i="9"/>
  <c r="R43" i="9"/>
  <c r="N48" i="9"/>
  <c r="N43" i="9"/>
  <c r="J48" i="9"/>
  <c r="J43" i="9"/>
  <c r="F43" i="9"/>
  <c r="F48" i="9"/>
  <c r="BY48" i="9"/>
  <c r="BY43" i="9"/>
  <c r="BU48" i="9"/>
  <c r="BU43" i="9"/>
  <c r="BQ48" i="9"/>
  <c r="BQ43" i="9"/>
  <c r="BM43" i="9"/>
  <c r="BM48" i="9"/>
  <c r="BI43" i="9"/>
  <c r="BI48" i="9"/>
  <c r="BE48" i="9"/>
  <c r="BE43" i="9"/>
  <c r="BA48" i="9"/>
  <c r="BA43" i="9"/>
  <c r="AW43" i="9"/>
  <c r="AW48" i="9"/>
  <c r="AS48" i="9"/>
  <c r="AS43" i="9"/>
  <c r="AO48" i="9"/>
  <c r="AO43" i="9"/>
  <c r="AK48" i="9"/>
  <c r="AK43" i="9"/>
  <c r="AG48" i="9"/>
  <c r="AG43" i="9"/>
  <c r="AC48" i="9"/>
  <c r="AC43" i="9"/>
  <c r="Y48" i="9"/>
  <c r="Y43" i="9"/>
  <c r="U48" i="9"/>
  <c r="U43" i="9"/>
  <c r="Q48" i="9"/>
  <c r="Q43" i="9"/>
  <c r="M48" i="9"/>
  <c r="M43" i="9"/>
  <c r="I48" i="9"/>
  <c r="I43" i="9"/>
  <c r="E48" i="9"/>
  <c r="E43" i="9"/>
  <c r="BX48" i="9"/>
  <c r="BX43" i="9"/>
  <c r="BT48" i="9"/>
  <c r="BT43" i="9"/>
  <c r="BP48" i="9"/>
  <c r="BP43" i="9"/>
  <c r="BL48" i="9"/>
  <c r="BL43" i="9"/>
  <c r="BH48" i="9"/>
  <c r="BH43" i="9"/>
  <c r="BD48" i="9"/>
  <c r="BD43" i="9"/>
  <c r="AZ48" i="9"/>
  <c r="AZ43" i="9"/>
  <c r="AV48" i="9"/>
  <c r="AV43" i="9"/>
  <c r="AR48" i="9"/>
  <c r="AR43" i="9"/>
  <c r="AN48" i="9"/>
  <c r="AN43" i="9"/>
  <c r="AJ48" i="9"/>
  <c r="AJ43" i="9"/>
  <c r="AF48" i="9"/>
  <c r="AF43" i="9"/>
  <c r="AB48" i="9"/>
  <c r="AB43" i="9"/>
  <c r="X48" i="9"/>
  <c r="X43" i="9"/>
  <c r="T48" i="9"/>
  <c r="T43" i="9"/>
  <c r="P48" i="9"/>
  <c r="P43" i="9"/>
  <c r="L48" i="9"/>
  <c r="L43" i="9"/>
  <c r="H48" i="9"/>
  <c r="H43" i="9"/>
  <c r="D48" i="9"/>
  <c r="D43" i="9"/>
  <c r="C221" i="6"/>
  <c r="C216" i="6"/>
  <c r="C211" i="6"/>
  <c r="C217" i="6"/>
  <c r="C222" i="6"/>
  <c r="C210" i="6"/>
  <c r="C220" i="6"/>
  <c r="C218" i="6"/>
  <c r="C219" i="6"/>
  <c r="C213" i="6"/>
  <c r="C108" i="6"/>
  <c r="C215" i="6"/>
  <c r="C212" i="6"/>
  <c r="C214" i="6"/>
  <c r="C105" i="6"/>
  <c r="C116" i="6"/>
  <c r="C130" i="6" s="1"/>
  <c r="C144" i="6" s="1"/>
  <c r="C112" i="6"/>
  <c r="C119" i="6"/>
  <c r="C133" i="6" s="1"/>
  <c r="C147" i="6" s="1"/>
  <c r="C115" i="6"/>
  <c r="C129" i="6" s="1"/>
  <c r="C143" i="6" s="1"/>
  <c r="C111" i="6"/>
  <c r="C125" i="6" s="1"/>
  <c r="C139" i="6" s="1"/>
  <c r="C118" i="6"/>
  <c r="C114" i="6"/>
  <c r="C128" i="6" s="1"/>
  <c r="C142" i="6" s="1"/>
  <c r="C110" i="6"/>
  <c r="C117" i="6"/>
  <c r="C131" i="6" s="1"/>
  <c r="C145" i="6" s="1"/>
  <c r="C113" i="6"/>
  <c r="C109" i="6"/>
  <c r="C123" i="6" s="1"/>
  <c r="C137" i="6" s="1"/>
  <c r="BB116" i="6"/>
  <c r="N116" i="6"/>
  <c r="P113" i="6"/>
  <c r="AL116" i="6"/>
  <c r="Y219" i="6"/>
  <c r="Y222" i="6"/>
  <c r="Y221" i="6"/>
  <c r="Y105" i="6"/>
  <c r="Y217" i="6"/>
  <c r="Y211" i="6"/>
  <c r="Y210" i="6"/>
  <c r="Y108" i="6"/>
  <c r="Y122" i="6" s="1"/>
  <c r="Y184" i="6" s="1"/>
  <c r="Y216" i="6"/>
  <c r="Y220" i="6"/>
  <c r="Y215" i="6"/>
  <c r="Y212" i="6"/>
  <c r="Y214" i="6"/>
  <c r="Y218" i="6"/>
  <c r="Y213" i="6"/>
  <c r="Y136" i="6"/>
  <c r="AF113" i="6"/>
  <c r="AT116" i="6"/>
  <c r="V116" i="6"/>
  <c r="N109" i="6"/>
  <c r="AD116" i="6"/>
  <c r="AP112" i="6"/>
  <c r="I116" i="6"/>
  <c r="BD111" i="6"/>
  <c r="AX116" i="6"/>
  <c r="AP116" i="6"/>
  <c r="AH116" i="6"/>
  <c r="Z116" i="6"/>
  <c r="R116" i="6"/>
  <c r="D116" i="6"/>
  <c r="BW112" i="6"/>
  <c r="BO110" i="6"/>
  <c r="BG112" i="6"/>
  <c r="BZ109" i="6"/>
  <c r="AW116" i="6"/>
  <c r="AS116" i="6"/>
  <c r="AO116" i="6"/>
  <c r="AK116" i="6"/>
  <c r="AG116" i="6"/>
  <c r="AC116" i="6"/>
  <c r="Y116" i="6"/>
  <c r="U116" i="6"/>
  <c r="Q116" i="6"/>
  <c r="M116" i="6"/>
  <c r="H116" i="6"/>
  <c r="BT115" i="6"/>
  <c r="BL115" i="6"/>
  <c r="BD115" i="6"/>
  <c r="AV115" i="6"/>
  <c r="AN115" i="6"/>
  <c r="AF115" i="6"/>
  <c r="X115" i="6"/>
  <c r="P115" i="6"/>
  <c r="H115" i="6"/>
  <c r="BW114" i="6"/>
  <c r="AR113" i="6"/>
  <c r="AB113" i="6"/>
  <c r="L113" i="6"/>
  <c r="BS112" i="6"/>
  <c r="BC112" i="6"/>
  <c r="AC112" i="6"/>
  <c r="AN111" i="6"/>
  <c r="AY110" i="6"/>
  <c r="BJ109" i="6"/>
  <c r="BU214" i="6"/>
  <c r="BU222" i="6"/>
  <c r="BU221" i="6"/>
  <c r="BU105" i="6"/>
  <c r="BU217" i="6"/>
  <c r="BU211" i="6"/>
  <c r="BU210" i="6"/>
  <c r="BU108" i="6"/>
  <c r="BU122" i="6" s="1"/>
  <c r="BU172" i="6" s="1"/>
  <c r="BU220" i="6"/>
  <c r="BU215" i="6"/>
  <c r="BU219" i="6"/>
  <c r="BU216" i="6"/>
  <c r="BU218" i="6"/>
  <c r="BU212" i="6"/>
  <c r="BU213" i="6"/>
  <c r="BU136" i="6"/>
  <c r="I216" i="6"/>
  <c r="I220" i="6"/>
  <c r="I215" i="6"/>
  <c r="I212" i="6"/>
  <c r="I213" i="6"/>
  <c r="I214" i="6"/>
  <c r="I218" i="6"/>
  <c r="I219" i="6"/>
  <c r="I222" i="6"/>
  <c r="I221" i="6"/>
  <c r="I105" i="6"/>
  <c r="I217" i="6"/>
  <c r="I211" i="6"/>
  <c r="I210" i="6"/>
  <c r="I108" i="6"/>
  <c r="I122" i="6" s="1"/>
  <c r="I184" i="6" s="1"/>
  <c r="AZ116" i="6"/>
  <c r="AV116" i="6"/>
  <c r="AR116" i="6"/>
  <c r="AN116" i="6"/>
  <c r="AJ116" i="6"/>
  <c r="AF116" i="6"/>
  <c r="AB116" i="6"/>
  <c r="X116" i="6"/>
  <c r="T116" i="6"/>
  <c r="P116" i="6"/>
  <c r="L116" i="6"/>
  <c r="BX115" i="6"/>
  <c r="AN113" i="6"/>
  <c r="X113" i="6"/>
  <c r="H113" i="6"/>
  <c r="BO112" i="6"/>
  <c r="AY112" i="6"/>
  <c r="M112" i="6"/>
  <c r="X111" i="6"/>
  <c r="AI110" i="6"/>
  <c r="AT109" i="6"/>
  <c r="BE214" i="6"/>
  <c r="BE222" i="6"/>
  <c r="BE221" i="6"/>
  <c r="BE105" i="6"/>
  <c r="BE217" i="6"/>
  <c r="BE211" i="6"/>
  <c r="BE210" i="6"/>
  <c r="BE108" i="6"/>
  <c r="BE122" i="6" s="1"/>
  <c r="BE172" i="6" s="1"/>
  <c r="BE220" i="6"/>
  <c r="BE215" i="6"/>
  <c r="BE219" i="6"/>
  <c r="BE216" i="6"/>
  <c r="BE218" i="6"/>
  <c r="BE212" i="6"/>
  <c r="BE213" i="6"/>
  <c r="BE136" i="6"/>
  <c r="E116" i="6"/>
  <c r="BW115" i="6"/>
  <c r="BP115" i="6"/>
  <c r="BH115" i="6"/>
  <c r="AZ115" i="6"/>
  <c r="AR115" i="6"/>
  <c r="AJ115" i="6"/>
  <c r="AB115" i="6"/>
  <c r="T115" i="6"/>
  <c r="L115" i="6"/>
  <c r="D115" i="6"/>
  <c r="BS114" i="6"/>
  <c r="AJ113" i="6"/>
  <c r="T113" i="6"/>
  <c r="D113" i="6"/>
  <c r="BK112" i="6"/>
  <c r="AU112" i="6"/>
  <c r="BT111" i="6"/>
  <c r="H111" i="6"/>
  <c r="S110" i="6"/>
  <c r="AD109" i="6"/>
  <c r="AO219" i="6"/>
  <c r="AO222" i="6"/>
  <c r="AO221" i="6"/>
  <c r="AO105" i="6"/>
  <c r="AO217" i="6"/>
  <c r="AO211" i="6"/>
  <c r="AO210" i="6"/>
  <c r="AO108" i="6"/>
  <c r="AO122" i="6" s="1"/>
  <c r="AO184" i="6" s="1"/>
  <c r="AO216" i="6"/>
  <c r="AO220" i="6"/>
  <c r="AO215" i="6"/>
  <c r="AO212" i="6"/>
  <c r="AO214" i="6"/>
  <c r="AO218" i="6"/>
  <c r="AO213" i="6"/>
  <c r="AO136" i="6"/>
  <c r="J116" i="6"/>
  <c r="F116" i="6"/>
  <c r="BY115" i="6"/>
  <c r="BU115" i="6"/>
  <c r="BQ115" i="6"/>
  <c r="BM115" i="6"/>
  <c r="BI115" i="6"/>
  <c r="BE115" i="6"/>
  <c r="BA115" i="6"/>
  <c r="AW115" i="6"/>
  <c r="AS115" i="6"/>
  <c r="AO115" i="6"/>
  <c r="AO129" i="6" s="1"/>
  <c r="AK115" i="6"/>
  <c r="AG115" i="6"/>
  <c r="AC115" i="6"/>
  <c r="Y115" i="6"/>
  <c r="U115" i="6"/>
  <c r="Q115" i="6"/>
  <c r="M115" i="6"/>
  <c r="I115" i="6"/>
  <c r="E115" i="6"/>
  <c r="BX114" i="6"/>
  <c r="BT114" i="6"/>
  <c r="BP114" i="6"/>
  <c r="BL114" i="6"/>
  <c r="BH114" i="6"/>
  <c r="BD114" i="6"/>
  <c r="AZ114" i="6"/>
  <c r="AV114" i="6"/>
  <c r="AR114" i="6"/>
  <c r="AN114" i="6"/>
  <c r="AJ114" i="6"/>
  <c r="AF114" i="6"/>
  <c r="AB114" i="6"/>
  <c r="X114" i="6"/>
  <c r="T114" i="6"/>
  <c r="P114" i="6"/>
  <c r="L114" i="6"/>
  <c r="H114" i="6"/>
  <c r="D114" i="6"/>
  <c r="BW113" i="6"/>
  <c r="BS113" i="6"/>
  <c r="BO113" i="6"/>
  <c r="BK113" i="6"/>
  <c r="BG113" i="6"/>
  <c r="BC113" i="6"/>
  <c r="AY113" i="6"/>
  <c r="AU113" i="6"/>
  <c r="AQ113" i="6"/>
  <c r="AM113" i="6"/>
  <c r="AI113" i="6"/>
  <c r="AE113" i="6"/>
  <c r="AA113" i="6"/>
  <c r="W113" i="6"/>
  <c r="S113" i="6"/>
  <c r="O113" i="6"/>
  <c r="K113" i="6"/>
  <c r="G113" i="6"/>
  <c r="BZ112" i="6"/>
  <c r="BV112" i="6"/>
  <c r="BR112" i="6"/>
  <c r="BN112" i="6"/>
  <c r="BJ112" i="6"/>
  <c r="BF112" i="6"/>
  <c r="BB112" i="6"/>
  <c r="AX112" i="6"/>
  <c r="AT112" i="6"/>
  <c r="AO112" i="6"/>
  <c r="AO126" i="6" s="1"/>
  <c r="Y112" i="6"/>
  <c r="Y126" i="6" s="1"/>
  <c r="Y140" i="6" s="1"/>
  <c r="I112" i="6"/>
  <c r="I126" i="6" s="1"/>
  <c r="BP111" i="6"/>
  <c r="AZ111" i="6"/>
  <c r="AJ111" i="6"/>
  <c r="T111" i="6"/>
  <c r="D111" i="6"/>
  <c r="BK110" i="6"/>
  <c r="AU110" i="6"/>
  <c r="AE110" i="6"/>
  <c r="O110" i="6"/>
  <c r="BV109" i="6"/>
  <c r="BF109" i="6"/>
  <c r="AP109" i="6"/>
  <c r="Z109" i="6"/>
  <c r="J109" i="6"/>
  <c r="BQ215" i="6"/>
  <c r="BQ217" i="6"/>
  <c r="BQ211" i="6"/>
  <c r="BQ108" i="6"/>
  <c r="BQ213" i="6"/>
  <c r="BQ220" i="6"/>
  <c r="BQ212" i="6"/>
  <c r="BQ105" i="6"/>
  <c r="BQ216" i="6"/>
  <c r="BQ214" i="6"/>
  <c r="BQ218" i="6"/>
  <c r="BQ210" i="6"/>
  <c r="BQ219" i="6"/>
  <c r="BQ222" i="6"/>
  <c r="BQ221" i="6"/>
  <c r="BA215" i="6"/>
  <c r="BA217" i="6"/>
  <c r="BA211" i="6"/>
  <c r="BA108" i="6"/>
  <c r="BA213" i="6"/>
  <c r="BA220" i="6"/>
  <c r="BA212" i="6"/>
  <c r="BA105" i="6"/>
  <c r="BA216" i="6"/>
  <c r="BA214" i="6"/>
  <c r="BA218" i="6"/>
  <c r="BA210" i="6"/>
  <c r="BA219" i="6"/>
  <c r="BA222" i="6"/>
  <c r="BA221" i="6"/>
  <c r="AK219" i="6"/>
  <c r="AK217" i="6"/>
  <c r="AK211" i="6"/>
  <c r="AK108" i="6"/>
  <c r="AK213" i="6"/>
  <c r="AK220" i="6"/>
  <c r="AK215" i="6"/>
  <c r="AK105" i="6"/>
  <c r="AK216" i="6"/>
  <c r="AK218" i="6"/>
  <c r="AK212" i="6"/>
  <c r="AK210" i="6"/>
  <c r="AK214" i="6"/>
  <c r="AK222" i="6"/>
  <c r="AK221" i="6"/>
  <c r="U216" i="6"/>
  <c r="U218" i="6"/>
  <c r="U212" i="6"/>
  <c r="U210" i="6"/>
  <c r="U214" i="6"/>
  <c r="U222" i="6"/>
  <c r="U221" i="6"/>
  <c r="U219" i="6"/>
  <c r="U217" i="6"/>
  <c r="U211" i="6"/>
  <c r="U108" i="6"/>
  <c r="U213" i="6"/>
  <c r="U220" i="6"/>
  <c r="U215" i="6"/>
  <c r="U105" i="6"/>
  <c r="E213" i="6"/>
  <c r="E220" i="6"/>
  <c r="E212" i="6"/>
  <c r="E211" i="6"/>
  <c r="E216" i="6"/>
  <c r="E218" i="6"/>
  <c r="E221" i="6"/>
  <c r="E210" i="6"/>
  <c r="E214" i="6"/>
  <c r="E222" i="6"/>
  <c r="E108" i="6"/>
  <c r="E219" i="6"/>
  <c r="E217" i="6"/>
  <c r="E215" i="6"/>
  <c r="E105" i="6"/>
  <c r="BO114" i="6"/>
  <c r="BK114" i="6"/>
  <c r="BG114" i="6"/>
  <c r="BC114" i="6"/>
  <c r="AY114" i="6"/>
  <c r="AU114" i="6"/>
  <c r="AQ114" i="6"/>
  <c r="AM114" i="6"/>
  <c r="AI114" i="6"/>
  <c r="AE114" i="6"/>
  <c r="AA114" i="6"/>
  <c r="W114" i="6"/>
  <c r="S114" i="6"/>
  <c r="O114" i="6"/>
  <c r="K114" i="6"/>
  <c r="G114" i="6"/>
  <c r="BZ113" i="6"/>
  <c r="BV113" i="6"/>
  <c r="BR113" i="6"/>
  <c r="BN113" i="6"/>
  <c r="BJ113" i="6"/>
  <c r="BF113" i="6"/>
  <c r="BB113" i="6"/>
  <c r="AX113" i="6"/>
  <c r="AT113" i="6"/>
  <c r="AP113" i="6"/>
  <c r="AL113" i="6"/>
  <c r="AH113" i="6"/>
  <c r="AD113" i="6"/>
  <c r="Z113" i="6"/>
  <c r="V113" i="6"/>
  <c r="R113" i="6"/>
  <c r="N113" i="6"/>
  <c r="J113" i="6"/>
  <c r="F113" i="6"/>
  <c r="BY112" i="6"/>
  <c r="BU112" i="6"/>
  <c r="BQ112" i="6"/>
  <c r="BM112" i="6"/>
  <c r="BI112" i="6"/>
  <c r="BE112" i="6"/>
  <c r="BA112" i="6"/>
  <c r="AW112" i="6"/>
  <c r="AS112" i="6"/>
  <c r="AK112" i="6"/>
  <c r="U112" i="6"/>
  <c r="E112" i="6"/>
  <c r="BL111" i="6"/>
  <c r="AV111" i="6"/>
  <c r="AF111" i="6"/>
  <c r="P111" i="6"/>
  <c r="BW110" i="6"/>
  <c r="BG110" i="6"/>
  <c r="AQ110" i="6"/>
  <c r="AA110" i="6"/>
  <c r="K110" i="6"/>
  <c r="BR109" i="6"/>
  <c r="BB109" i="6"/>
  <c r="AL109" i="6"/>
  <c r="V109" i="6"/>
  <c r="F109" i="6"/>
  <c r="BM215" i="6"/>
  <c r="BM219" i="6"/>
  <c r="BM217" i="6"/>
  <c r="BM108" i="6"/>
  <c r="BM212" i="6"/>
  <c r="BM213" i="6"/>
  <c r="BM220" i="6"/>
  <c r="BM105" i="6"/>
  <c r="BM221" i="6"/>
  <c r="BM216" i="6"/>
  <c r="BM218" i="6"/>
  <c r="BM211" i="6"/>
  <c r="BM210" i="6"/>
  <c r="BM214" i="6"/>
  <c r="BM222" i="6"/>
  <c r="AW215" i="6"/>
  <c r="AW219" i="6"/>
  <c r="AW217" i="6"/>
  <c r="AW108" i="6"/>
  <c r="AW212" i="6"/>
  <c r="AW213" i="6"/>
  <c r="AW220" i="6"/>
  <c r="AW105" i="6"/>
  <c r="AW221" i="6"/>
  <c r="AW216" i="6"/>
  <c r="AW218" i="6"/>
  <c r="AW211" i="6"/>
  <c r="AW210" i="6"/>
  <c r="AW214" i="6"/>
  <c r="AW222" i="6"/>
  <c r="AG215" i="6"/>
  <c r="AG219" i="6"/>
  <c r="AG217" i="6"/>
  <c r="AG108" i="6"/>
  <c r="AG218" i="6"/>
  <c r="AG213" i="6"/>
  <c r="AG220" i="6"/>
  <c r="AG105" i="6"/>
  <c r="AG221" i="6"/>
  <c r="AG216" i="6"/>
  <c r="AG214" i="6"/>
  <c r="AG211" i="6"/>
  <c r="AG210" i="6"/>
  <c r="AG212" i="6"/>
  <c r="AG222" i="6"/>
  <c r="Q221" i="6"/>
  <c r="Q213" i="6"/>
  <c r="Q212" i="6"/>
  <c r="Q211" i="6"/>
  <c r="Q210" i="6"/>
  <c r="Q219" i="6"/>
  <c r="Q222" i="6"/>
  <c r="Q220" i="6"/>
  <c r="Q215" i="6"/>
  <c r="Q217" i="6"/>
  <c r="Q108" i="6"/>
  <c r="Q214" i="6"/>
  <c r="Q218" i="6"/>
  <c r="Q216" i="6"/>
  <c r="Q105" i="6"/>
  <c r="BS115" i="6"/>
  <c r="BO115" i="6"/>
  <c r="BK115" i="6"/>
  <c r="BG115" i="6"/>
  <c r="BC115" i="6"/>
  <c r="AY115" i="6"/>
  <c r="AU115" i="6"/>
  <c r="AQ115" i="6"/>
  <c r="AM115" i="6"/>
  <c r="AI115" i="6"/>
  <c r="AE115" i="6"/>
  <c r="AA115" i="6"/>
  <c r="W115" i="6"/>
  <c r="S115" i="6"/>
  <c r="O115" i="6"/>
  <c r="K115" i="6"/>
  <c r="G115" i="6"/>
  <c r="BZ114" i="6"/>
  <c r="BV114" i="6"/>
  <c r="BR114" i="6"/>
  <c r="BN114" i="6"/>
  <c r="BJ114" i="6"/>
  <c r="BF114" i="6"/>
  <c r="BB114" i="6"/>
  <c r="AX114" i="6"/>
  <c r="AT114" i="6"/>
  <c r="AP114" i="6"/>
  <c r="AL114" i="6"/>
  <c r="AH114" i="6"/>
  <c r="AD114" i="6"/>
  <c r="Z114" i="6"/>
  <c r="V114" i="6"/>
  <c r="R114" i="6"/>
  <c r="N114" i="6"/>
  <c r="J114" i="6"/>
  <c r="F114" i="6"/>
  <c r="BY113" i="6"/>
  <c r="BU113" i="6"/>
  <c r="BQ113" i="6"/>
  <c r="BM113" i="6"/>
  <c r="BM127" i="6" s="1"/>
  <c r="BI113" i="6"/>
  <c r="BE113" i="6"/>
  <c r="BE127" i="6" s="1"/>
  <c r="BE141" i="6" s="1"/>
  <c r="BA113" i="6"/>
  <c r="AW113" i="6"/>
  <c r="AS113" i="6"/>
  <c r="AO113" i="6"/>
  <c r="AO127" i="6" s="1"/>
  <c r="AO141" i="6" s="1"/>
  <c r="AK113" i="6"/>
  <c r="AK127" i="6" s="1"/>
  <c r="AG113" i="6"/>
  <c r="AC113" i="6"/>
  <c r="Y113" i="6"/>
  <c r="Y127" i="6" s="1"/>
  <c r="Y141" i="6" s="1"/>
  <c r="U113" i="6"/>
  <c r="Q113" i="6"/>
  <c r="M113" i="6"/>
  <c r="I113" i="6"/>
  <c r="I127" i="6" s="1"/>
  <c r="I141" i="6" s="1"/>
  <c r="E113" i="6"/>
  <c r="E127" i="6" s="1"/>
  <c r="BX112" i="6"/>
  <c r="BT112" i="6"/>
  <c r="BP112" i="6"/>
  <c r="BL112" i="6"/>
  <c r="BH112" i="6"/>
  <c r="BD112" i="6"/>
  <c r="AZ112" i="6"/>
  <c r="AV112" i="6"/>
  <c r="AR112" i="6"/>
  <c r="AG112" i="6"/>
  <c r="AG126" i="6" s="1"/>
  <c r="Q112" i="6"/>
  <c r="BX111" i="6"/>
  <c r="BH111" i="6"/>
  <c r="AR111" i="6"/>
  <c r="AB111" i="6"/>
  <c r="L111" i="6"/>
  <c r="BS110" i="6"/>
  <c r="BC110" i="6"/>
  <c r="AM110" i="6"/>
  <c r="W110" i="6"/>
  <c r="G110" i="6"/>
  <c r="BN109" i="6"/>
  <c r="AX109" i="6"/>
  <c r="AH109" i="6"/>
  <c r="R109" i="6"/>
  <c r="BY214" i="6"/>
  <c r="BY218" i="6"/>
  <c r="BY213" i="6"/>
  <c r="BY105" i="6"/>
  <c r="BY222" i="6"/>
  <c r="BY221" i="6"/>
  <c r="BY216" i="6"/>
  <c r="BY108" i="6"/>
  <c r="BY122" i="6" s="1"/>
  <c r="BY211" i="6"/>
  <c r="BY210" i="6"/>
  <c r="BY219" i="6"/>
  <c r="BY220" i="6"/>
  <c r="BY212" i="6"/>
  <c r="BY215" i="6"/>
  <c r="BY217" i="6"/>
  <c r="BY136" i="6"/>
  <c r="BI214" i="6"/>
  <c r="BI218" i="6"/>
  <c r="BI213" i="6"/>
  <c r="BI105" i="6"/>
  <c r="BI222" i="6"/>
  <c r="BI221" i="6"/>
  <c r="BI216" i="6"/>
  <c r="BI108" i="6"/>
  <c r="BI122" i="6" s="1"/>
  <c r="BI211" i="6"/>
  <c r="BI210" i="6"/>
  <c r="BI219" i="6"/>
  <c r="BI220" i="6"/>
  <c r="BI212" i="6"/>
  <c r="BI215" i="6"/>
  <c r="BI217" i="6"/>
  <c r="BI136" i="6"/>
  <c r="AS214" i="6"/>
  <c r="AS218" i="6"/>
  <c r="AS213" i="6"/>
  <c r="AS105" i="6"/>
  <c r="AS222" i="6"/>
  <c r="AS221" i="6"/>
  <c r="AS216" i="6"/>
  <c r="AS108" i="6"/>
  <c r="AS122" i="6" s="1"/>
  <c r="AS211" i="6"/>
  <c r="AS210" i="6"/>
  <c r="AS219" i="6"/>
  <c r="AS220" i="6"/>
  <c r="AS212" i="6"/>
  <c r="AS215" i="6"/>
  <c r="AS217" i="6"/>
  <c r="AS136" i="6"/>
  <c r="AC214" i="6"/>
  <c r="AC218" i="6"/>
  <c r="AC213" i="6"/>
  <c r="AC105" i="6"/>
  <c r="AC222" i="6"/>
  <c r="AC221" i="6"/>
  <c r="AC216" i="6"/>
  <c r="AC108" i="6"/>
  <c r="AC122" i="6" s="1"/>
  <c r="AC211" i="6"/>
  <c r="AC210" i="6"/>
  <c r="AC219" i="6"/>
  <c r="AC220" i="6"/>
  <c r="AC212" i="6"/>
  <c r="AC215" i="6"/>
  <c r="AC217" i="6"/>
  <c r="AC136" i="6"/>
  <c r="M211" i="6"/>
  <c r="M210" i="6"/>
  <c r="M215" i="6"/>
  <c r="M220" i="6"/>
  <c r="M212" i="6"/>
  <c r="M213" i="6"/>
  <c r="M217" i="6"/>
  <c r="M219" i="6"/>
  <c r="M214" i="6"/>
  <c r="M218" i="6"/>
  <c r="M105" i="6"/>
  <c r="M222" i="6"/>
  <c r="M221" i="6"/>
  <c r="M216" i="6"/>
  <c r="M108" i="6"/>
  <c r="M122" i="6" s="1"/>
  <c r="AN112" i="6"/>
  <c r="AJ112" i="6"/>
  <c r="AF112" i="6"/>
  <c r="AB112" i="6"/>
  <c r="X112" i="6"/>
  <c r="T112" i="6"/>
  <c r="P112" i="6"/>
  <c r="L112" i="6"/>
  <c r="H112" i="6"/>
  <c r="D112" i="6"/>
  <c r="BW111" i="6"/>
  <c r="BS111" i="6"/>
  <c r="BO111" i="6"/>
  <c r="BK111" i="6"/>
  <c r="BG111" i="6"/>
  <c r="BC111" i="6"/>
  <c r="AY111" i="6"/>
  <c r="AU111" i="6"/>
  <c r="AQ111" i="6"/>
  <c r="AM111" i="6"/>
  <c r="AI111" i="6"/>
  <c r="AE111" i="6"/>
  <c r="AA111" i="6"/>
  <c r="W111" i="6"/>
  <c r="S111" i="6"/>
  <c r="O111" i="6"/>
  <c r="K111" i="6"/>
  <c r="G111" i="6"/>
  <c r="BZ110" i="6"/>
  <c r="BV110" i="6"/>
  <c r="BR110" i="6"/>
  <c r="BN110" i="6"/>
  <c r="BJ110" i="6"/>
  <c r="BF110" i="6"/>
  <c r="BB110" i="6"/>
  <c r="AX110" i="6"/>
  <c r="AT110" i="6"/>
  <c r="AP110" i="6"/>
  <c r="AL110" i="6"/>
  <c r="AH110" i="6"/>
  <c r="AD110" i="6"/>
  <c r="Z110" i="6"/>
  <c r="V110" i="6"/>
  <c r="R110" i="6"/>
  <c r="N110" i="6"/>
  <c r="J110" i="6"/>
  <c r="F110" i="6"/>
  <c r="BY109" i="6"/>
  <c r="BU109" i="6"/>
  <c r="BQ109" i="6"/>
  <c r="BQ123" i="6" s="1"/>
  <c r="BM109" i="6"/>
  <c r="BM123" i="6" s="1"/>
  <c r="BM137" i="6" s="1"/>
  <c r="BI109" i="6"/>
  <c r="BE109" i="6"/>
  <c r="BA109" i="6"/>
  <c r="AW109" i="6"/>
  <c r="AS109" i="6"/>
  <c r="AO109" i="6"/>
  <c r="AK109" i="6"/>
  <c r="AK123" i="6" s="1"/>
  <c r="AG109" i="6"/>
  <c r="AG123" i="6" s="1"/>
  <c r="AG137" i="6" s="1"/>
  <c r="AC109" i="6"/>
  <c r="Y109" i="6"/>
  <c r="Y123" i="6" s="1"/>
  <c r="Y137" i="6" s="1"/>
  <c r="U109" i="6"/>
  <c r="U123" i="6" s="1"/>
  <c r="Q109" i="6"/>
  <c r="Q123" i="6" s="1"/>
  <c r="Q137" i="6" s="1"/>
  <c r="M109" i="6"/>
  <c r="M123" i="6" s="1"/>
  <c r="I109" i="6"/>
  <c r="I123" i="6" s="1"/>
  <c r="I137" i="6" s="1"/>
  <c r="E109" i="6"/>
  <c r="E123" i="6" s="1"/>
  <c r="BX216" i="6"/>
  <c r="BX219" i="6"/>
  <c r="BX214" i="6"/>
  <c r="BX108" i="6"/>
  <c r="BX215" i="6"/>
  <c r="BX213" i="6"/>
  <c r="BX217" i="6"/>
  <c r="BX212" i="6"/>
  <c r="BX211" i="6"/>
  <c r="BX221" i="6"/>
  <c r="BX222" i="6"/>
  <c r="BX218" i="6"/>
  <c r="BX220" i="6"/>
  <c r="BX210" i="6"/>
  <c r="BX105" i="6"/>
  <c r="BT213" i="6"/>
  <c r="BT217" i="6"/>
  <c r="BT216" i="6"/>
  <c r="BT105" i="6"/>
  <c r="BT222" i="6"/>
  <c r="BT220" i="6"/>
  <c r="BT219" i="6"/>
  <c r="BT108" i="6"/>
  <c r="BT122" i="6" s="1"/>
  <c r="BT210" i="6"/>
  <c r="BT215" i="6"/>
  <c r="BT212" i="6"/>
  <c r="BT211" i="6"/>
  <c r="BT214" i="6"/>
  <c r="BT218" i="6"/>
  <c r="BT221" i="6"/>
  <c r="BT136" i="6"/>
  <c r="BP216" i="6"/>
  <c r="BP108" i="6"/>
  <c r="BP122" i="6" s="1"/>
  <c r="BP210" i="6"/>
  <c r="BP105" i="6"/>
  <c r="BP212" i="6"/>
  <c r="BP215" i="6"/>
  <c r="BP219" i="6"/>
  <c r="BP211" i="6"/>
  <c r="BP218" i="6"/>
  <c r="BP213" i="6"/>
  <c r="BP217" i="6"/>
  <c r="BP214" i="6"/>
  <c r="BP220" i="6"/>
  <c r="BP221" i="6"/>
  <c r="BP222" i="6"/>
  <c r="BL211" i="6"/>
  <c r="BL216" i="6"/>
  <c r="BL214" i="6"/>
  <c r="BL108" i="6"/>
  <c r="BL222" i="6"/>
  <c r="BL219" i="6"/>
  <c r="BL217" i="6"/>
  <c r="BL210" i="6"/>
  <c r="BL215" i="6"/>
  <c r="BL213" i="6"/>
  <c r="BL220" i="6"/>
  <c r="BL218" i="6"/>
  <c r="BL212" i="6"/>
  <c r="BL221" i="6"/>
  <c r="BL105" i="6"/>
  <c r="BH221" i="6"/>
  <c r="BH222" i="6"/>
  <c r="BH215" i="6"/>
  <c r="BH105" i="6"/>
  <c r="BH210" i="6"/>
  <c r="BH212" i="6"/>
  <c r="BH211" i="6"/>
  <c r="BH219" i="6"/>
  <c r="BH214" i="6"/>
  <c r="BH218" i="6"/>
  <c r="BH220" i="6"/>
  <c r="BH213" i="6"/>
  <c r="BH217" i="6"/>
  <c r="BH216" i="6"/>
  <c r="BH108" i="6"/>
  <c r="BD216" i="6"/>
  <c r="BD108" i="6"/>
  <c r="BD210" i="6"/>
  <c r="BD105" i="6"/>
  <c r="BD219" i="6"/>
  <c r="BD211" i="6"/>
  <c r="BD214" i="6"/>
  <c r="BD215" i="6"/>
  <c r="BD212" i="6"/>
  <c r="BD213" i="6"/>
  <c r="BD217" i="6"/>
  <c r="BD218" i="6"/>
  <c r="BD221" i="6"/>
  <c r="BD222" i="6"/>
  <c r="BD220" i="6"/>
  <c r="AZ213" i="6"/>
  <c r="AZ217" i="6"/>
  <c r="AZ216" i="6"/>
  <c r="AZ105" i="6"/>
  <c r="AZ221" i="6"/>
  <c r="AZ222" i="6"/>
  <c r="AZ212" i="6"/>
  <c r="AZ108" i="6"/>
  <c r="AZ122" i="6" s="1"/>
  <c r="AZ210" i="6"/>
  <c r="AZ211" i="6"/>
  <c r="AZ218" i="6"/>
  <c r="AZ215" i="6"/>
  <c r="AZ219" i="6"/>
  <c r="AZ214" i="6"/>
  <c r="AZ220" i="6"/>
  <c r="AZ136" i="6"/>
  <c r="AV221" i="6"/>
  <c r="AV210" i="6"/>
  <c r="AV215" i="6"/>
  <c r="AV108" i="6"/>
  <c r="AV214" i="6"/>
  <c r="AV218" i="6"/>
  <c r="AV212" i="6"/>
  <c r="AV219" i="6"/>
  <c r="AV217" i="6"/>
  <c r="AV211" i="6"/>
  <c r="AV216" i="6"/>
  <c r="AV213" i="6"/>
  <c r="AV222" i="6"/>
  <c r="AV220" i="6"/>
  <c r="AV105" i="6"/>
  <c r="AR216" i="6"/>
  <c r="AR219" i="6"/>
  <c r="AR214" i="6"/>
  <c r="AR108" i="6"/>
  <c r="AR215" i="6"/>
  <c r="AR213" i="6"/>
  <c r="AR217" i="6"/>
  <c r="AR212" i="6"/>
  <c r="AR211" i="6"/>
  <c r="AR222" i="6"/>
  <c r="AR220" i="6"/>
  <c r="AR218" i="6"/>
  <c r="AR221" i="6"/>
  <c r="AR210" i="6"/>
  <c r="AR105" i="6"/>
  <c r="AN213" i="6"/>
  <c r="AN217" i="6"/>
  <c r="AN216" i="6"/>
  <c r="AN105" i="6"/>
  <c r="AN221" i="6"/>
  <c r="AN222" i="6"/>
  <c r="AN215" i="6"/>
  <c r="AN108" i="6"/>
  <c r="AN122" i="6" s="1"/>
  <c r="AN210" i="6"/>
  <c r="AN212" i="6"/>
  <c r="AN218" i="6"/>
  <c r="AN219" i="6"/>
  <c r="AN211" i="6"/>
  <c r="AN214" i="6"/>
  <c r="AN220" i="6"/>
  <c r="AN136" i="6"/>
  <c r="AJ216" i="6"/>
  <c r="AJ105" i="6"/>
  <c r="AJ210" i="6"/>
  <c r="AJ108" i="6"/>
  <c r="AJ211" i="6"/>
  <c r="AJ215" i="6"/>
  <c r="AJ219" i="6"/>
  <c r="AJ212" i="6"/>
  <c r="AJ218" i="6"/>
  <c r="AJ213" i="6"/>
  <c r="AJ217" i="6"/>
  <c r="AJ214" i="6"/>
  <c r="AJ221" i="6"/>
  <c r="AJ220" i="6"/>
  <c r="AJ222" i="6"/>
  <c r="AF211" i="6"/>
  <c r="AF216" i="6"/>
  <c r="AF219" i="6"/>
  <c r="AF108" i="6"/>
  <c r="AF220" i="6"/>
  <c r="AF215" i="6"/>
  <c r="AF217" i="6"/>
  <c r="AF210" i="6"/>
  <c r="AF212" i="6"/>
  <c r="AF213" i="6"/>
  <c r="AF222" i="6"/>
  <c r="AF214" i="6"/>
  <c r="AF218" i="6"/>
  <c r="AF221" i="6"/>
  <c r="AF105" i="6"/>
  <c r="AB220" i="6"/>
  <c r="AB222" i="6"/>
  <c r="AB215" i="6"/>
  <c r="AB108" i="6"/>
  <c r="AB210" i="6"/>
  <c r="AB212" i="6"/>
  <c r="AB211" i="6"/>
  <c r="AB219" i="6"/>
  <c r="AB214" i="6"/>
  <c r="AB218" i="6"/>
  <c r="AB221" i="6"/>
  <c r="AB213" i="6"/>
  <c r="AB217" i="6"/>
  <c r="AB216" i="6"/>
  <c r="AB105" i="6"/>
  <c r="X216" i="6"/>
  <c r="X108" i="6"/>
  <c r="X210" i="6"/>
  <c r="X105" i="6"/>
  <c r="X215" i="6"/>
  <c r="X219" i="6"/>
  <c r="X212" i="6"/>
  <c r="X218" i="6"/>
  <c r="X213" i="6"/>
  <c r="X214" i="6"/>
  <c r="X217" i="6"/>
  <c r="X220" i="6"/>
  <c r="X222" i="6"/>
  <c r="X221" i="6"/>
  <c r="X211" i="6"/>
  <c r="T105" i="6"/>
  <c r="T210" i="6"/>
  <c r="T212" i="6"/>
  <c r="T218" i="6"/>
  <c r="T215" i="6"/>
  <c r="T219" i="6"/>
  <c r="T214" i="6"/>
  <c r="T221" i="6"/>
  <c r="T213" i="6"/>
  <c r="T217" i="6"/>
  <c r="T216" i="6"/>
  <c r="T108" i="6"/>
  <c r="T222" i="6"/>
  <c r="T220" i="6"/>
  <c r="T211" i="6"/>
  <c r="P215" i="6"/>
  <c r="P211" i="6"/>
  <c r="P213" i="6"/>
  <c r="P216" i="6"/>
  <c r="P217" i="6"/>
  <c r="P220" i="6"/>
  <c r="P222" i="6"/>
  <c r="P108" i="6"/>
  <c r="P221" i="6"/>
  <c r="P210" i="6"/>
  <c r="P212" i="6"/>
  <c r="P105" i="6"/>
  <c r="P219" i="6"/>
  <c r="P214" i="6"/>
  <c r="P218" i="6"/>
  <c r="L212" i="6"/>
  <c r="L218" i="6"/>
  <c r="L220" i="6"/>
  <c r="L222" i="6"/>
  <c r="L214" i="6"/>
  <c r="L221" i="6"/>
  <c r="L210" i="6"/>
  <c r="L105" i="6"/>
  <c r="L216" i="6"/>
  <c r="L215" i="6"/>
  <c r="L219" i="6"/>
  <c r="L108" i="6"/>
  <c r="L122" i="6" s="1"/>
  <c r="L213" i="6"/>
  <c r="L211" i="6"/>
  <c r="L217" i="6"/>
  <c r="L136" i="6"/>
  <c r="H108" i="6"/>
  <c r="H210" i="6"/>
  <c r="H212" i="6"/>
  <c r="H214" i="6"/>
  <c r="H219" i="6"/>
  <c r="H211" i="6"/>
  <c r="H213" i="6"/>
  <c r="H220" i="6"/>
  <c r="H218" i="6"/>
  <c r="H217" i="6"/>
  <c r="H216" i="6"/>
  <c r="H105" i="6"/>
  <c r="H221" i="6"/>
  <c r="H222" i="6"/>
  <c r="H215" i="6"/>
  <c r="D212" i="6"/>
  <c r="D218" i="6"/>
  <c r="D213" i="6"/>
  <c r="D217" i="6"/>
  <c r="D214" i="6"/>
  <c r="D216" i="6"/>
  <c r="D220" i="6"/>
  <c r="D222" i="6"/>
  <c r="D221" i="6"/>
  <c r="D108" i="6"/>
  <c r="D210" i="6"/>
  <c r="D105" i="6"/>
  <c r="D211" i="6"/>
  <c r="D215" i="6"/>
  <c r="D219" i="6"/>
  <c r="AQ112" i="6"/>
  <c r="AM112" i="6"/>
  <c r="AI112" i="6"/>
  <c r="AE112" i="6"/>
  <c r="AA112" i="6"/>
  <c r="W112" i="6"/>
  <c r="S112" i="6"/>
  <c r="O112" i="6"/>
  <c r="K112" i="6"/>
  <c r="G112" i="6"/>
  <c r="BZ111" i="6"/>
  <c r="BV111" i="6"/>
  <c r="BR111" i="6"/>
  <c r="BN111" i="6"/>
  <c r="BJ111" i="6"/>
  <c r="BF111" i="6"/>
  <c r="BB111" i="6"/>
  <c r="AX111" i="6"/>
  <c r="AT111" i="6"/>
  <c r="AP111" i="6"/>
  <c r="AL111" i="6"/>
  <c r="AH111" i="6"/>
  <c r="AD111" i="6"/>
  <c r="Z111" i="6"/>
  <c r="V111" i="6"/>
  <c r="R111" i="6"/>
  <c r="N111" i="6"/>
  <c r="J111" i="6"/>
  <c r="F111" i="6"/>
  <c r="BY110" i="6"/>
  <c r="BY124" i="6" s="1"/>
  <c r="BU110" i="6"/>
  <c r="BQ110" i="6"/>
  <c r="BM110" i="6"/>
  <c r="BM124" i="6" s="1"/>
  <c r="BM138" i="6" s="1"/>
  <c r="BI110" i="6"/>
  <c r="BI124" i="6" s="1"/>
  <c r="BE110" i="6"/>
  <c r="BA110" i="6"/>
  <c r="BA124" i="6" s="1"/>
  <c r="AW110" i="6"/>
  <c r="AS110" i="6"/>
  <c r="AS124" i="6" s="1"/>
  <c r="AO110" i="6"/>
  <c r="AO124" i="6" s="1"/>
  <c r="AO138" i="6" s="1"/>
  <c r="AK110" i="6"/>
  <c r="AK124" i="6" s="1"/>
  <c r="AG110" i="6"/>
  <c r="AG124" i="6" s="1"/>
  <c r="AG138" i="6" s="1"/>
  <c r="AC110" i="6"/>
  <c r="AC124" i="6" s="1"/>
  <c r="Y110" i="6"/>
  <c r="Y124" i="6" s="1"/>
  <c r="Y138" i="6" s="1"/>
  <c r="U110" i="6"/>
  <c r="Q110" i="6"/>
  <c r="Q124" i="6" s="1"/>
  <c r="Q138" i="6" s="1"/>
  <c r="M110" i="6"/>
  <c r="M124" i="6" s="1"/>
  <c r="I110" i="6"/>
  <c r="I124" i="6" s="1"/>
  <c r="I138" i="6" s="1"/>
  <c r="E110" i="6"/>
  <c r="E124" i="6" s="1"/>
  <c r="BX109" i="6"/>
  <c r="BX123" i="6" s="1"/>
  <c r="BX137" i="6" s="1"/>
  <c r="BT109" i="6"/>
  <c r="BT123" i="6" s="1"/>
  <c r="BP109" i="6"/>
  <c r="BP123" i="6" s="1"/>
  <c r="BP137" i="6" s="1"/>
  <c r="BL109" i="6"/>
  <c r="BL123" i="6" s="1"/>
  <c r="BH109" i="6"/>
  <c r="BD109" i="6"/>
  <c r="AZ109" i="6"/>
  <c r="AZ123" i="6" s="1"/>
  <c r="AZ137" i="6" s="1"/>
  <c r="AV109" i="6"/>
  <c r="AR109" i="6"/>
  <c r="AN109" i="6"/>
  <c r="AJ109" i="6"/>
  <c r="AJ123" i="6" s="1"/>
  <c r="AJ137" i="6" s="1"/>
  <c r="AF109" i="6"/>
  <c r="AF123" i="6" s="1"/>
  <c r="AB109" i="6"/>
  <c r="AB123" i="6" s="1"/>
  <c r="AB137" i="6" s="1"/>
  <c r="X109" i="6"/>
  <c r="T109" i="6"/>
  <c r="P109" i="6"/>
  <c r="L109" i="6"/>
  <c r="H109" i="6"/>
  <c r="H123" i="6" s="1"/>
  <c r="D109" i="6"/>
  <c r="BW222" i="6"/>
  <c r="BW214" i="6"/>
  <c r="BW220" i="6"/>
  <c r="BW212" i="6"/>
  <c r="BW211" i="6"/>
  <c r="BW216" i="6"/>
  <c r="BW219" i="6"/>
  <c r="BW213" i="6"/>
  <c r="BW217" i="6"/>
  <c r="BW221" i="6"/>
  <c r="BW105" i="6"/>
  <c r="BW210" i="6"/>
  <c r="BW215" i="6"/>
  <c r="BW218" i="6"/>
  <c r="BW108" i="6"/>
  <c r="BW122" i="6" s="1"/>
  <c r="BW136" i="6" s="1"/>
  <c r="BS212" i="6"/>
  <c r="BS211" i="6"/>
  <c r="BS210" i="6"/>
  <c r="BS218" i="6"/>
  <c r="BS213" i="6"/>
  <c r="BS217" i="6"/>
  <c r="BS221" i="6"/>
  <c r="BS216" i="6"/>
  <c r="BS220" i="6"/>
  <c r="BS215" i="6"/>
  <c r="BS105" i="6"/>
  <c r="BS219" i="6"/>
  <c r="BS222" i="6"/>
  <c r="BS214" i="6"/>
  <c r="BS108" i="6"/>
  <c r="BS122" i="6" s="1"/>
  <c r="BS136" i="6" s="1"/>
  <c r="BO218" i="6"/>
  <c r="BO210" i="6"/>
  <c r="BO213" i="6"/>
  <c r="BO214" i="6"/>
  <c r="BO216" i="6"/>
  <c r="BO220" i="6"/>
  <c r="BO215" i="6"/>
  <c r="BO217" i="6"/>
  <c r="BO222" i="6"/>
  <c r="BO221" i="6"/>
  <c r="BO108" i="6"/>
  <c r="BO219" i="6"/>
  <c r="BO212" i="6"/>
  <c r="BO211" i="6"/>
  <c r="BO105" i="6"/>
  <c r="BK210" i="6"/>
  <c r="BK216" i="6"/>
  <c r="BK220" i="6"/>
  <c r="BK211" i="6"/>
  <c r="BK217" i="6"/>
  <c r="BK221" i="6"/>
  <c r="BK222" i="6"/>
  <c r="BK213" i="6"/>
  <c r="BK219" i="6"/>
  <c r="BK212" i="6"/>
  <c r="BK105" i="6"/>
  <c r="BK215" i="6"/>
  <c r="BK214" i="6"/>
  <c r="BK218" i="6"/>
  <c r="BK108" i="6"/>
  <c r="BK122" i="6" s="1"/>
  <c r="BK136" i="6" s="1"/>
  <c r="BG222" i="6"/>
  <c r="BG221" i="6"/>
  <c r="BG219" i="6"/>
  <c r="BG212" i="6"/>
  <c r="BG211" i="6"/>
  <c r="BG220" i="6"/>
  <c r="BG217" i="6"/>
  <c r="BG213" i="6"/>
  <c r="BG214" i="6"/>
  <c r="BG215" i="6"/>
  <c r="BG105" i="6"/>
  <c r="BG210" i="6"/>
  <c r="BG216" i="6"/>
  <c r="BG218" i="6"/>
  <c r="BG108" i="6"/>
  <c r="BG122" i="6" s="1"/>
  <c r="BG136" i="6" s="1"/>
  <c r="BC211" i="6"/>
  <c r="BC219" i="6"/>
  <c r="BC212" i="6"/>
  <c r="BC218" i="6"/>
  <c r="BC217" i="6"/>
  <c r="BC213" i="6"/>
  <c r="BC220" i="6"/>
  <c r="BC216" i="6"/>
  <c r="BC215" i="6"/>
  <c r="BC221" i="6"/>
  <c r="BC105" i="6"/>
  <c r="BC222" i="6"/>
  <c r="BC214" i="6"/>
  <c r="BC210" i="6"/>
  <c r="BC108" i="6"/>
  <c r="BC122" i="6" s="1"/>
  <c r="BC136" i="6" s="1"/>
  <c r="AY212" i="6"/>
  <c r="AY213" i="6"/>
  <c r="AY218" i="6"/>
  <c r="AY214" i="6"/>
  <c r="AY210" i="6"/>
  <c r="AY216" i="6"/>
  <c r="AY221" i="6"/>
  <c r="AY217" i="6"/>
  <c r="AY220" i="6"/>
  <c r="AY211" i="6"/>
  <c r="AY108" i="6"/>
  <c r="AY219" i="6"/>
  <c r="AY222" i="6"/>
  <c r="AY215" i="6"/>
  <c r="AY105" i="6"/>
  <c r="AU214" i="6"/>
  <c r="AU210" i="6"/>
  <c r="AU217" i="6"/>
  <c r="AU211" i="6"/>
  <c r="AU212" i="6"/>
  <c r="AU220" i="6"/>
  <c r="AU222" i="6"/>
  <c r="AU213" i="6"/>
  <c r="AU216" i="6"/>
  <c r="AU218" i="6"/>
  <c r="AU105" i="6"/>
  <c r="AU215" i="6"/>
  <c r="AU219" i="6"/>
  <c r="AU221" i="6"/>
  <c r="AU108" i="6"/>
  <c r="AU122" i="6" s="1"/>
  <c r="AU136" i="6" s="1"/>
  <c r="AQ212" i="6"/>
  <c r="AQ211" i="6"/>
  <c r="AQ216" i="6"/>
  <c r="AQ218" i="6"/>
  <c r="AQ213" i="6"/>
  <c r="AQ217" i="6"/>
  <c r="AQ219" i="6"/>
  <c r="AQ220" i="6"/>
  <c r="AQ210" i="6"/>
  <c r="AQ215" i="6"/>
  <c r="AQ105" i="6"/>
  <c r="AQ222" i="6"/>
  <c r="AQ221" i="6"/>
  <c r="AQ214" i="6"/>
  <c r="AQ108" i="6"/>
  <c r="AQ122" i="6" s="1"/>
  <c r="AQ136" i="6" s="1"/>
  <c r="AM218" i="6"/>
  <c r="AM213" i="6"/>
  <c r="AM217" i="6"/>
  <c r="AM214" i="6"/>
  <c r="AM216" i="6"/>
  <c r="AM220" i="6"/>
  <c r="AM215" i="6"/>
  <c r="AM210" i="6"/>
  <c r="AM221" i="6"/>
  <c r="AM222" i="6"/>
  <c r="AM105" i="6"/>
  <c r="AM219" i="6"/>
  <c r="AM212" i="6"/>
  <c r="AM211" i="6"/>
  <c r="AM108" i="6"/>
  <c r="AM122" i="6" s="1"/>
  <c r="AM136" i="6" s="1"/>
  <c r="AI214" i="6"/>
  <c r="AI216" i="6"/>
  <c r="AI220" i="6"/>
  <c r="AI211" i="6"/>
  <c r="AI217" i="6"/>
  <c r="AI221" i="6"/>
  <c r="AI222" i="6"/>
  <c r="AI213" i="6"/>
  <c r="AI219" i="6"/>
  <c r="AI212" i="6"/>
  <c r="AI108" i="6"/>
  <c r="AI215" i="6"/>
  <c r="AI218" i="6"/>
  <c r="AI210" i="6"/>
  <c r="AI105" i="6"/>
  <c r="AE221" i="6"/>
  <c r="AE210" i="6"/>
  <c r="AE216" i="6"/>
  <c r="AE212" i="6"/>
  <c r="AE211" i="6"/>
  <c r="AE217" i="6"/>
  <c r="AE222" i="6"/>
  <c r="AE218" i="6"/>
  <c r="AE213" i="6"/>
  <c r="AE219" i="6"/>
  <c r="AE105" i="6"/>
  <c r="AE220" i="6"/>
  <c r="AE215" i="6"/>
  <c r="AE214" i="6"/>
  <c r="AE108" i="6"/>
  <c r="AE122" i="6" s="1"/>
  <c r="AE136" i="6" s="1"/>
  <c r="AA212" i="6"/>
  <c r="AA211" i="6"/>
  <c r="AA216" i="6"/>
  <c r="AA218" i="6"/>
  <c r="AA213" i="6"/>
  <c r="AA217" i="6"/>
  <c r="AA221" i="6"/>
  <c r="AA220" i="6"/>
  <c r="AA210" i="6"/>
  <c r="AA215" i="6"/>
  <c r="AA105" i="6"/>
  <c r="AA219" i="6"/>
  <c r="AA222" i="6"/>
  <c r="AA214" i="6"/>
  <c r="AA108" i="6"/>
  <c r="AA122" i="6" s="1"/>
  <c r="AA136" i="6" s="1"/>
  <c r="W218" i="6"/>
  <c r="W213" i="6"/>
  <c r="W217" i="6"/>
  <c r="W221" i="6"/>
  <c r="W220" i="6"/>
  <c r="W105" i="6"/>
  <c r="W216" i="6"/>
  <c r="W222" i="6"/>
  <c r="W108" i="6"/>
  <c r="W214" i="6"/>
  <c r="W219" i="6"/>
  <c r="W211" i="6"/>
  <c r="W210" i="6"/>
  <c r="W212" i="6"/>
  <c r="W215" i="6"/>
  <c r="S210" i="6"/>
  <c r="S219" i="6"/>
  <c r="S213" i="6"/>
  <c r="S105" i="6"/>
  <c r="S215" i="6"/>
  <c r="S214" i="6"/>
  <c r="S218" i="6"/>
  <c r="S108" i="6"/>
  <c r="S122" i="6" s="1"/>
  <c r="S211" i="6"/>
  <c r="S216" i="6"/>
  <c r="S220" i="6"/>
  <c r="S212" i="6"/>
  <c r="S217" i="6"/>
  <c r="S222" i="6"/>
  <c r="S221" i="6"/>
  <c r="O214" i="6"/>
  <c r="O218" i="6"/>
  <c r="O219" i="6"/>
  <c r="O105" i="6"/>
  <c r="O220" i="6"/>
  <c r="O215" i="6"/>
  <c r="O210" i="6"/>
  <c r="O108" i="6"/>
  <c r="O122" i="6" s="1"/>
  <c r="O136" i="6" s="1"/>
  <c r="O222" i="6"/>
  <c r="O211" i="6"/>
  <c r="O216" i="6"/>
  <c r="O213" i="6"/>
  <c r="O212" i="6"/>
  <c r="O217" i="6"/>
  <c r="O221" i="6"/>
  <c r="K220" i="6"/>
  <c r="K210" i="6"/>
  <c r="K215" i="6"/>
  <c r="K105" i="6"/>
  <c r="K219" i="6"/>
  <c r="K222" i="6"/>
  <c r="K211" i="6"/>
  <c r="K108" i="6"/>
  <c r="K122" i="6" s="1"/>
  <c r="K213" i="6"/>
  <c r="K212" i="6"/>
  <c r="K216" i="6"/>
  <c r="K214" i="6"/>
  <c r="K218" i="6"/>
  <c r="K217" i="6"/>
  <c r="K221" i="6"/>
  <c r="G210" i="6"/>
  <c r="G222" i="6"/>
  <c r="G221" i="6"/>
  <c r="G105" i="6"/>
  <c r="G219" i="6"/>
  <c r="G213" i="6"/>
  <c r="G212" i="6"/>
  <c r="G108" i="6"/>
  <c r="G122" i="6" s="1"/>
  <c r="G214" i="6"/>
  <c r="G218" i="6"/>
  <c r="G217" i="6"/>
  <c r="G211" i="6"/>
  <c r="G216" i="6"/>
  <c r="G220" i="6"/>
  <c r="G215" i="6"/>
  <c r="G136" i="6"/>
  <c r="AL112" i="6"/>
  <c r="AH112" i="6"/>
  <c r="AD112" i="6"/>
  <c r="Z112" i="6"/>
  <c r="V112" i="6"/>
  <c r="R112" i="6"/>
  <c r="N112" i="6"/>
  <c r="J112" i="6"/>
  <c r="F112" i="6"/>
  <c r="BY111" i="6"/>
  <c r="BY125" i="6" s="1"/>
  <c r="BY139" i="6" s="1"/>
  <c r="BU111" i="6"/>
  <c r="BQ111" i="6"/>
  <c r="BM111" i="6"/>
  <c r="BM125" i="6" s="1"/>
  <c r="BI111" i="6"/>
  <c r="BI125" i="6" s="1"/>
  <c r="BI139" i="6" s="1"/>
  <c r="BE111" i="6"/>
  <c r="BA111" i="6"/>
  <c r="AW111" i="6"/>
  <c r="AS111" i="6"/>
  <c r="AS125" i="6" s="1"/>
  <c r="AS139" i="6" s="1"/>
  <c r="AO111" i="6"/>
  <c r="AK111" i="6"/>
  <c r="AK125" i="6" s="1"/>
  <c r="AK139" i="6" s="1"/>
  <c r="AG111" i="6"/>
  <c r="AG125" i="6" s="1"/>
  <c r="AC111" i="6"/>
  <c r="AC125" i="6" s="1"/>
  <c r="AC139" i="6" s="1"/>
  <c r="Y111" i="6"/>
  <c r="Y125" i="6" s="1"/>
  <c r="U111" i="6"/>
  <c r="Q111" i="6"/>
  <c r="Q125" i="6" s="1"/>
  <c r="M111" i="6"/>
  <c r="M125" i="6" s="1"/>
  <c r="M139" i="6" s="1"/>
  <c r="I111" i="6"/>
  <c r="I125" i="6" s="1"/>
  <c r="E111" i="6"/>
  <c r="E125" i="6" s="1"/>
  <c r="E139" i="6" s="1"/>
  <c r="BX110" i="6"/>
  <c r="BX124" i="6" s="1"/>
  <c r="BT110" i="6"/>
  <c r="BT124" i="6" s="1"/>
  <c r="BT138" i="6" s="1"/>
  <c r="BP110" i="6"/>
  <c r="BP124" i="6" s="1"/>
  <c r="BL110" i="6"/>
  <c r="BH110" i="6"/>
  <c r="BD110" i="6"/>
  <c r="AZ110" i="6"/>
  <c r="AZ124" i="6" s="1"/>
  <c r="AV110" i="6"/>
  <c r="AR110" i="6"/>
  <c r="AN110" i="6"/>
  <c r="AN124" i="6" s="1"/>
  <c r="AN138" i="6" s="1"/>
  <c r="AJ110" i="6"/>
  <c r="AJ124" i="6" s="1"/>
  <c r="AF110" i="6"/>
  <c r="AF124" i="6" s="1"/>
  <c r="AF138" i="6" s="1"/>
  <c r="AB110" i="6"/>
  <c r="X110" i="6"/>
  <c r="T110" i="6"/>
  <c r="T124" i="6" s="1"/>
  <c r="P110" i="6"/>
  <c r="L110" i="6"/>
  <c r="L124" i="6" s="1"/>
  <c r="H110" i="6"/>
  <c r="H124" i="6" s="1"/>
  <c r="H138" i="6" s="1"/>
  <c r="D110" i="6"/>
  <c r="D124" i="6" s="1"/>
  <c r="BW109" i="6"/>
  <c r="BW123" i="6" s="1"/>
  <c r="BW137" i="6" s="1"/>
  <c r="BS109" i="6"/>
  <c r="BO109" i="6"/>
  <c r="BO123" i="6" s="1"/>
  <c r="BO137" i="6" s="1"/>
  <c r="BK109" i="6"/>
  <c r="BG109" i="6"/>
  <c r="BG123" i="6" s="1"/>
  <c r="BG137" i="6" s="1"/>
  <c r="BC109" i="6"/>
  <c r="AY109" i="6"/>
  <c r="AY123" i="6" s="1"/>
  <c r="AY137" i="6" s="1"/>
  <c r="AU109" i="6"/>
  <c r="AQ109" i="6"/>
  <c r="AQ123" i="6" s="1"/>
  <c r="AQ137" i="6" s="1"/>
  <c r="AM109" i="6"/>
  <c r="AI109" i="6"/>
  <c r="AI123" i="6" s="1"/>
  <c r="AI137" i="6" s="1"/>
  <c r="AE109" i="6"/>
  <c r="AA109" i="6"/>
  <c r="AA123" i="6" s="1"/>
  <c r="AA137" i="6" s="1"/>
  <c r="W109" i="6"/>
  <c r="S109" i="6"/>
  <c r="O109" i="6"/>
  <c r="K109" i="6"/>
  <c r="G109" i="6"/>
  <c r="G123" i="6" s="1"/>
  <c r="BZ212" i="6"/>
  <c r="BZ211" i="6"/>
  <c r="BZ215" i="6"/>
  <c r="BZ222" i="6"/>
  <c r="BZ217" i="6"/>
  <c r="BZ216" i="6"/>
  <c r="BZ220" i="6"/>
  <c r="BZ108" i="6"/>
  <c r="BZ214" i="6"/>
  <c r="BZ218" i="6"/>
  <c r="BZ213" i="6"/>
  <c r="BZ105" i="6"/>
  <c r="BZ221" i="6"/>
  <c r="BZ210" i="6"/>
  <c r="BZ219" i="6"/>
  <c r="BV213" i="6"/>
  <c r="BV217" i="6"/>
  <c r="BV216" i="6"/>
  <c r="BV220" i="6"/>
  <c r="BV219" i="6"/>
  <c r="BV214" i="6"/>
  <c r="BV222" i="6"/>
  <c r="BV105" i="6"/>
  <c r="BV221" i="6"/>
  <c r="BV218" i="6"/>
  <c r="BV210" i="6"/>
  <c r="BV108" i="6"/>
  <c r="BV122" i="6" s="1"/>
  <c r="BV212" i="6"/>
  <c r="BV211" i="6"/>
  <c r="BV215" i="6"/>
  <c r="BV136" i="6"/>
  <c r="BR210" i="6"/>
  <c r="BR219" i="6"/>
  <c r="BR214" i="6"/>
  <c r="BR220" i="6"/>
  <c r="BR215" i="6"/>
  <c r="BR218" i="6"/>
  <c r="BR221" i="6"/>
  <c r="BR105" i="6"/>
  <c r="BR222" i="6"/>
  <c r="BR212" i="6"/>
  <c r="BR211" i="6"/>
  <c r="BR108" i="6"/>
  <c r="BR122" i="6" s="1"/>
  <c r="BR213" i="6"/>
  <c r="BR217" i="6"/>
  <c r="BR216" i="6"/>
  <c r="BR136" i="6"/>
  <c r="BN211" i="6"/>
  <c r="BN215" i="6"/>
  <c r="BN222" i="6"/>
  <c r="BN221" i="6"/>
  <c r="BN216" i="6"/>
  <c r="BN218" i="6"/>
  <c r="BN212" i="6"/>
  <c r="BN105" i="6"/>
  <c r="BN220" i="6"/>
  <c r="BN213" i="6"/>
  <c r="BN217" i="6"/>
  <c r="BN108" i="6"/>
  <c r="BN122" i="6" s="1"/>
  <c r="BN210" i="6"/>
  <c r="BN219" i="6"/>
  <c r="BN214" i="6"/>
  <c r="BN136" i="6"/>
  <c r="BJ212" i="6"/>
  <c r="BJ211" i="6"/>
  <c r="BJ215" i="6"/>
  <c r="BJ222" i="6"/>
  <c r="BJ217" i="6"/>
  <c r="BJ216" i="6"/>
  <c r="BJ220" i="6"/>
  <c r="BJ108" i="6"/>
  <c r="BJ214" i="6"/>
  <c r="BJ218" i="6"/>
  <c r="BJ213" i="6"/>
  <c r="BJ105" i="6"/>
  <c r="BJ221" i="6"/>
  <c r="BJ210" i="6"/>
  <c r="BJ219" i="6"/>
  <c r="BF213" i="6"/>
  <c r="BF217" i="6"/>
  <c r="BF216" i="6"/>
  <c r="BF218" i="6"/>
  <c r="BF219" i="6"/>
  <c r="BF214" i="6"/>
  <c r="BF222" i="6"/>
  <c r="BF105" i="6"/>
  <c r="BF221" i="6"/>
  <c r="BF220" i="6"/>
  <c r="BF210" i="6"/>
  <c r="BF108" i="6"/>
  <c r="BF122" i="6" s="1"/>
  <c r="BF212" i="6"/>
  <c r="BF211" i="6"/>
  <c r="BF215" i="6"/>
  <c r="BF136" i="6"/>
  <c r="BB210" i="6"/>
  <c r="BB219" i="6"/>
  <c r="BB214" i="6"/>
  <c r="BB218" i="6"/>
  <c r="BB215" i="6"/>
  <c r="BB222" i="6"/>
  <c r="BB221" i="6"/>
  <c r="BB105" i="6"/>
  <c r="BB220" i="6"/>
  <c r="BB212" i="6"/>
  <c r="BB211" i="6"/>
  <c r="BB108" i="6"/>
  <c r="BB122" i="6" s="1"/>
  <c r="BB213" i="6"/>
  <c r="BB217" i="6"/>
  <c r="BB216" i="6"/>
  <c r="BB136" i="6"/>
  <c r="AX211" i="6"/>
  <c r="AX215" i="6"/>
  <c r="AX220" i="6"/>
  <c r="AX221" i="6"/>
  <c r="AX216" i="6"/>
  <c r="AX222" i="6"/>
  <c r="AX212" i="6"/>
  <c r="AX105" i="6"/>
  <c r="AX218" i="6"/>
  <c r="AX213" i="6"/>
  <c r="AX217" i="6"/>
  <c r="AX108" i="6"/>
  <c r="AX122" i="6" s="1"/>
  <c r="AX210" i="6"/>
  <c r="AX219" i="6"/>
  <c r="AX214" i="6"/>
  <c r="AX136" i="6"/>
  <c r="AT212" i="6"/>
  <c r="AT211" i="6"/>
  <c r="AT220" i="6"/>
  <c r="AT222" i="6"/>
  <c r="AT217" i="6"/>
  <c r="AT216" i="6"/>
  <c r="AT218" i="6"/>
  <c r="AT108" i="6"/>
  <c r="AT219" i="6"/>
  <c r="AT214" i="6"/>
  <c r="AT213" i="6"/>
  <c r="AT105" i="6"/>
  <c r="AT221" i="6"/>
  <c r="AT210" i="6"/>
  <c r="AT215" i="6"/>
  <c r="AP213" i="6"/>
  <c r="AP217" i="6"/>
  <c r="AP216" i="6"/>
  <c r="AP218" i="6"/>
  <c r="AP215" i="6"/>
  <c r="AP219" i="6"/>
  <c r="AP214" i="6"/>
  <c r="AP105" i="6"/>
  <c r="AP222" i="6"/>
  <c r="AP221" i="6"/>
  <c r="AP210" i="6"/>
  <c r="AP108" i="6"/>
  <c r="AP122" i="6" s="1"/>
  <c r="AP212" i="6"/>
  <c r="AP211" i="6"/>
  <c r="AP220" i="6"/>
  <c r="AP136" i="6"/>
  <c r="AL210" i="6"/>
  <c r="AL215" i="6"/>
  <c r="AL219" i="6"/>
  <c r="AL214" i="6"/>
  <c r="AL220" i="6"/>
  <c r="AL222" i="6"/>
  <c r="AL221" i="6"/>
  <c r="AL105" i="6"/>
  <c r="AL218" i="6"/>
  <c r="AL212" i="6"/>
  <c r="AL211" i="6"/>
  <c r="AL108" i="6"/>
  <c r="AL122" i="6" s="1"/>
  <c r="AL213" i="6"/>
  <c r="AL217" i="6"/>
  <c r="AL216" i="6"/>
  <c r="AL136" i="6"/>
  <c r="AH211" i="6"/>
  <c r="AH220" i="6"/>
  <c r="AH222" i="6"/>
  <c r="AH221" i="6"/>
  <c r="AH216" i="6"/>
  <c r="AH218" i="6"/>
  <c r="AH212" i="6"/>
  <c r="AH105" i="6"/>
  <c r="AH214" i="6"/>
  <c r="AH213" i="6"/>
  <c r="AH217" i="6"/>
  <c r="AH108" i="6"/>
  <c r="AH122" i="6" s="1"/>
  <c r="AH210" i="6"/>
  <c r="AH215" i="6"/>
  <c r="AH219" i="6"/>
  <c r="AH136" i="6"/>
  <c r="AD212" i="6"/>
  <c r="AD211" i="6"/>
  <c r="AD220" i="6"/>
  <c r="AD222" i="6"/>
  <c r="AD217" i="6"/>
  <c r="AD216" i="6"/>
  <c r="AD218" i="6"/>
  <c r="AD108" i="6"/>
  <c r="AD219" i="6"/>
  <c r="AD214" i="6"/>
  <c r="AD213" i="6"/>
  <c r="AD105" i="6"/>
  <c r="AD221" i="6"/>
  <c r="AD210" i="6"/>
  <c r="AD215" i="6"/>
  <c r="Z213" i="6"/>
  <c r="Z217" i="6"/>
  <c r="Z216" i="6"/>
  <c r="Z218" i="6"/>
  <c r="Z215" i="6"/>
  <c r="Z219" i="6"/>
  <c r="Z214" i="6"/>
  <c r="Z105" i="6"/>
  <c r="Z222" i="6"/>
  <c r="Z221" i="6"/>
  <c r="Z210" i="6"/>
  <c r="Z108" i="6"/>
  <c r="Z122" i="6" s="1"/>
  <c r="Z212" i="6"/>
  <c r="Z211" i="6"/>
  <c r="Z220" i="6"/>
  <c r="Z136" i="6"/>
  <c r="V218" i="6"/>
  <c r="V221" i="6"/>
  <c r="V214" i="6"/>
  <c r="V108" i="6"/>
  <c r="V212" i="6"/>
  <c r="V211" i="6"/>
  <c r="V213" i="6"/>
  <c r="V210" i="6"/>
  <c r="V217" i="6"/>
  <c r="V216" i="6"/>
  <c r="V222" i="6"/>
  <c r="V220" i="6"/>
  <c r="V219" i="6"/>
  <c r="V215" i="6"/>
  <c r="V105" i="6"/>
  <c r="R214" i="6"/>
  <c r="R212" i="6"/>
  <c r="R213" i="6"/>
  <c r="R108" i="6"/>
  <c r="R217" i="6"/>
  <c r="R219" i="6"/>
  <c r="R221" i="6"/>
  <c r="R211" i="6"/>
  <c r="R215" i="6"/>
  <c r="R210" i="6"/>
  <c r="R220" i="6"/>
  <c r="R216" i="6"/>
  <c r="R222" i="6"/>
  <c r="R218" i="6"/>
  <c r="R105" i="6"/>
  <c r="N219" i="6"/>
  <c r="N218" i="6"/>
  <c r="N221" i="6"/>
  <c r="N105" i="6"/>
  <c r="N210" i="6"/>
  <c r="N220" i="6"/>
  <c r="N211" i="6"/>
  <c r="N212" i="6"/>
  <c r="N213" i="6"/>
  <c r="N222" i="6"/>
  <c r="N214" i="6"/>
  <c r="N216" i="6"/>
  <c r="N217" i="6"/>
  <c r="N215" i="6"/>
  <c r="N108" i="6"/>
  <c r="J214" i="6"/>
  <c r="J217" i="6"/>
  <c r="J216" i="6"/>
  <c r="J108" i="6"/>
  <c r="J210" i="6"/>
  <c r="J219" i="6"/>
  <c r="J213" i="6"/>
  <c r="J211" i="6"/>
  <c r="J215" i="6"/>
  <c r="J222" i="6"/>
  <c r="J221" i="6"/>
  <c r="J220" i="6"/>
  <c r="J218" i="6"/>
  <c r="J212" i="6"/>
  <c r="J105" i="6"/>
  <c r="F215" i="6"/>
  <c r="F219" i="6"/>
  <c r="F213" i="6"/>
  <c r="F108" i="6"/>
  <c r="F222" i="6"/>
  <c r="F210" i="6"/>
  <c r="F220" i="6"/>
  <c r="F212" i="6"/>
  <c r="F211" i="6"/>
  <c r="F216" i="6"/>
  <c r="F218" i="6"/>
  <c r="F217" i="6"/>
  <c r="F221" i="6"/>
  <c r="F214" i="6"/>
  <c r="F105" i="6"/>
  <c r="T123" i="6" l="1"/>
  <c r="T137" i="6" s="1"/>
  <c r="AM123" i="6"/>
  <c r="BC123" i="6"/>
  <c r="BC185" i="6" s="1"/>
  <c r="BS123" i="6"/>
  <c r="BS161" i="6" s="1"/>
  <c r="AB124" i="6"/>
  <c r="AV124" i="6"/>
  <c r="AV138" i="6" s="1"/>
  <c r="AG127" i="6"/>
  <c r="AG177" i="6" s="1"/>
  <c r="I129" i="6"/>
  <c r="I179" i="6" s="1"/>
  <c r="Y129" i="6"/>
  <c r="S123" i="6"/>
  <c r="S137" i="6" s="1"/>
  <c r="X124" i="6"/>
  <c r="X138" i="6" s="1"/>
  <c r="AV123" i="6"/>
  <c r="AV197" i="6" s="1"/>
  <c r="W123" i="6"/>
  <c r="Y130" i="6"/>
  <c r="Y144" i="6" s="1"/>
  <c r="C127" i="6"/>
  <c r="C141" i="6" s="1"/>
  <c r="C132" i="6"/>
  <c r="C146" i="6" s="1"/>
  <c r="C126" i="6"/>
  <c r="C140" i="6" s="1"/>
  <c r="BL124" i="6"/>
  <c r="BL138" i="6" s="1"/>
  <c r="BA125" i="6"/>
  <c r="BA139" i="6" s="1"/>
  <c r="AN123" i="6"/>
  <c r="AN185" i="6" s="1"/>
  <c r="BE123" i="6"/>
  <c r="BE137" i="6" s="1"/>
  <c r="BU123" i="6"/>
  <c r="BU137" i="6" s="1"/>
  <c r="BA126" i="6"/>
  <c r="BA164" i="6" s="1"/>
  <c r="BE125" i="6"/>
  <c r="BE199" i="6" s="1"/>
  <c r="BU125" i="6"/>
  <c r="AR123" i="6"/>
  <c r="AR137" i="6" s="1"/>
  <c r="BH123" i="6"/>
  <c r="BH137" i="6" s="1"/>
  <c r="BA127" i="6"/>
  <c r="BA153" i="6" s="1"/>
  <c r="AK126" i="6"/>
  <c r="BE126" i="6"/>
  <c r="BE140" i="6" s="1"/>
  <c r="BU126" i="6"/>
  <c r="BU200" i="6" s="1"/>
  <c r="BE129" i="6"/>
  <c r="BE179" i="6" s="1"/>
  <c r="BU129" i="6"/>
  <c r="AR124" i="6"/>
  <c r="BH124" i="6"/>
  <c r="BH162" i="6" s="1"/>
  <c r="AW125" i="6"/>
  <c r="AW199" i="6" s="1"/>
  <c r="BE124" i="6"/>
  <c r="BE138" i="6" s="1"/>
  <c r="BU124" i="6"/>
  <c r="BU138" i="6" s="1"/>
  <c r="BA123" i="6"/>
  <c r="BA185" i="6" s="1"/>
  <c r="BU127" i="6"/>
  <c r="BU141" i="6" s="1"/>
  <c r="BA129" i="6"/>
  <c r="BA143" i="6" s="1"/>
  <c r="O123" i="6"/>
  <c r="E126" i="6"/>
  <c r="E140" i="6" s="1"/>
  <c r="P124" i="6"/>
  <c r="P138" i="6" s="1"/>
  <c r="U125" i="6"/>
  <c r="U139" i="6" s="1"/>
  <c r="BQ125" i="6"/>
  <c r="BQ139" i="6" s="1"/>
  <c r="BD123" i="6"/>
  <c r="BD161" i="6" s="1"/>
  <c r="AO123" i="6"/>
  <c r="AO137" i="6" s="1"/>
  <c r="AE123" i="6"/>
  <c r="AE185" i="6" s="1"/>
  <c r="AU123" i="6"/>
  <c r="BK123" i="6"/>
  <c r="BK173" i="6" s="1"/>
  <c r="AO125" i="6"/>
  <c r="AO187" i="6" s="1"/>
  <c r="AW124" i="6"/>
  <c r="AW138" i="6" s="1"/>
  <c r="U126" i="6"/>
  <c r="BD124" i="6"/>
  <c r="BD138" i="6" s="1"/>
  <c r="P123" i="6"/>
  <c r="P197" i="6" s="1"/>
  <c r="U124" i="6"/>
  <c r="BQ124" i="6"/>
  <c r="AW123" i="6"/>
  <c r="AW137" i="6" s="1"/>
  <c r="U127" i="6"/>
  <c r="U153" i="6" s="1"/>
  <c r="BQ127" i="6"/>
  <c r="BQ126" i="6"/>
  <c r="J38" i="4"/>
  <c r="W122" i="6"/>
  <c r="W136" i="6" s="1"/>
  <c r="AC127" i="6"/>
  <c r="L123" i="6"/>
  <c r="L137" i="6" s="1"/>
  <c r="BD122" i="6"/>
  <c r="BD148" i="6" s="1"/>
  <c r="AC123" i="6"/>
  <c r="AC173" i="6" s="1"/>
  <c r="AS123" i="6"/>
  <c r="BI123" i="6"/>
  <c r="BY123" i="6"/>
  <c r="BY197" i="6" s="1"/>
  <c r="Q127" i="6"/>
  <c r="Q141" i="6" s="1"/>
  <c r="AW127" i="6"/>
  <c r="AW141" i="6" s="1"/>
  <c r="K123" i="6"/>
  <c r="K137" i="6" s="1"/>
  <c r="H122" i="6"/>
  <c r="H172" i="6" s="1"/>
  <c r="BH122" i="6"/>
  <c r="BH196" i="6" s="1"/>
  <c r="BQ129" i="6"/>
  <c r="BQ143" i="6" s="1"/>
  <c r="N126" i="6"/>
  <c r="AD126" i="6"/>
  <c r="AD164" i="6" s="1"/>
  <c r="D123" i="6"/>
  <c r="D137" i="6" s="1"/>
  <c r="D122" i="6"/>
  <c r="X122" i="6"/>
  <c r="BI127" i="6"/>
  <c r="BI201" i="6" s="1"/>
  <c r="N122" i="6"/>
  <c r="N160" i="6" s="1"/>
  <c r="AH126" i="6"/>
  <c r="AH140" i="6" s="1"/>
  <c r="X123" i="6"/>
  <c r="AN126" i="6"/>
  <c r="AN140" i="6" s="1"/>
  <c r="BY127" i="6"/>
  <c r="BY165" i="6" s="1"/>
  <c r="BM126" i="6"/>
  <c r="BM140" i="6" s="1"/>
  <c r="AL126" i="6"/>
  <c r="AK129" i="6"/>
  <c r="AK143" i="6" s="1"/>
  <c r="Z126" i="6"/>
  <c r="Z140" i="6" s="1"/>
  <c r="AS127" i="6"/>
  <c r="G197" i="6"/>
  <c r="G185" i="6"/>
  <c r="G149" i="6"/>
  <c r="G161" i="6"/>
  <c r="G173" i="6"/>
  <c r="O197" i="6"/>
  <c r="O185" i="6"/>
  <c r="O173" i="6"/>
  <c r="O149" i="6"/>
  <c r="O161" i="6"/>
  <c r="W197" i="6"/>
  <c r="W185" i="6"/>
  <c r="W161" i="6"/>
  <c r="W173" i="6"/>
  <c r="W149" i="6"/>
  <c r="AE197" i="6"/>
  <c r="AE149" i="6"/>
  <c r="AM185" i="6"/>
  <c r="AM197" i="6"/>
  <c r="AM173" i="6"/>
  <c r="AM161" i="6"/>
  <c r="AM149" i="6"/>
  <c r="AU197" i="6"/>
  <c r="AU185" i="6"/>
  <c r="AU161" i="6"/>
  <c r="AU173" i="6"/>
  <c r="AU149" i="6"/>
  <c r="D198" i="6"/>
  <c r="D186" i="6"/>
  <c r="D174" i="6"/>
  <c r="D150" i="6"/>
  <c r="D162" i="6"/>
  <c r="L198" i="6"/>
  <c r="L186" i="6"/>
  <c r="L162" i="6"/>
  <c r="L150" i="6"/>
  <c r="L174" i="6"/>
  <c r="T198" i="6"/>
  <c r="T186" i="6"/>
  <c r="T174" i="6"/>
  <c r="T162" i="6"/>
  <c r="T150" i="6"/>
  <c r="AB186" i="6"/>
  <c r="AB198" i="6"/>
  <c r="AB174" i="6"/>
  <c r="AB150" i="6"/>
  <c r="AB162" i="6"/>
  <c r="AJ198" i="6"/>
  <c r="AJ186" i="6"/>
  <c r="AJ162" i="6"/>
  <c r="AJ174" i="6"/>
  <c r="AJ150" i="6"/>
  <c r="AR186" i="6"/>
  <c r="AR198" i="6"/>
  <c r="AR162" i="6"/>
  <c r="AR174" i="6"/>
  <c r="AR150" i="6"/>
  <c r="AZ198" i="6"/>
  <c r="AZ186" i="6"/>
  <c r="AZ162" i="6"/>
  <c r="AZ174" i="6"/>
  <c r="AZ150" i="6"/>
  <c r="BH186" i="6"/>
  <c r="BP198" i="6"/>
  <c r="BP186" i="6"/>
  <c r="BP174" i="6"/>
  <c r="BP162" i="6"/>
  <c r="BP150" i="6"/>
  <c r="BX198" i="6"/>
  <c r="BX186" i="6"/>
  <c r="BX162" i="6"/>
  <c r="BX174" i="6"/>
  <c r="BX150" i="6"/>
  <c r="I163" i="6"/>
  <c r="I151" i="6"/>
  <c r="I199" i="6"/>
  <c r="I187" i="6"/>
  <c r="I175" i="6"/>
  <c r="Q163" i="6"/>
  <c r="Q199" i="6"/>
  <c r="Q151" i="6"/>
  <c r="Q187" i="6"/>
  <c r="Q175" i="6"/>
  <c r="Y151" i="6"/>
  <c r="Y163" i="6"/>
  <c r="Y199" i="6"/>
  <c r="Y187" i="6"/>
  <c r="Y175" i="6"/>
  <c r="AG163" i="6"/>
  <c r="AG151" i="6"/>
  <c r="AG199" i="6"/>
  <c r="AG187" i="6"/>
  <c r="AG175" i="6"/>
  <c r="BM151" i="6"/>
  <c r="BM163" i="6"/>
  <c r="BM199" i="6"/>
  <c r="BM187" i="6"/>
  <c r="BM175" i="6"/>
  <c r="BU163" i="6"/>
  <c r="BU199" i="6"/>
  <c r="BU151" i="6"/>
  <c r="BU187" i="6"/>
  <c r="BU175" i="6"/>
  <c r="F126" i="6"/>
  <c r="N200" i="6"/>
  <c r="N188" i="6"/>
  <c r="N176" i="6"/>
  <c r="N164" i="6"/>
  <c r="N152" i="6"/>
  <c r="V126" i="6"/>
  <c r="AL200" i="6"/>
  <c r="AL188" i="6"/>
  <c r="AL176" i="6"/>
  <c r="AL152" i="6"/>
  <c r="AL164" i="6"/>
  <c r="K160" i="6"/>
  <c r="K148" i="6"/>
  <c r="K184" i="6"/>
  <c r="K172" i="6"/>
  <c r="K196" i="6"/>
  <c r="K136" i="6"/>
  <c r="S160" i="6"/>
  <c r="S196" i="6"/>
  <c r="S148" i="6"/>
  <c r="S184" i="6"/>
  <c r="S172" i="6"/>
  <c r="S136" i="6"/>
  <c r="H197" i="6"/>
  <c r="H185" i="6"/>
  <c r="H173" i="6"/>
  <c r="H161" i="6"/>
  <c r="H149" i="6"/>
  <c r="X197" i="6"/>
  <c r="X185" i="6"/>
  <c r="X161" i="6"/>
  <c r="X173" i="6"/>
  <c r="X149" i="6"/>
  <c r="AF185" i="6"/>
  <c r="AF197" i="6"/>
  <c r="AF161" i="6"/>
  <c r="AF173" i="6"/>
  <c r="AF149" i="6"/>
  <c r="BL197" i="6"/>
  <c r="BL185" i="6"/>
  <c r="BL173" i="6"/>
  <c r="BL161" i="6"/>
  <c r="BL149" i="6"/>
  <c r="BT197" i="6"/>
  <c r="BT185" i="6"/>
  <c r="BT173" i="6"/>
  <c r="BT161" i="6"/>
  <c r="BT149" i="6"/>
  <c r="E198" i="6"/>
  <c r="E186" i="6"/>
  <c r="E162" i="6"/>
  <c r="E174" i="6"/>
  <c r="E150" i="6"/>
  <c r="M198" i="6"/>
  <c r="M186" i="6"/>
  <c r="M162" i="6"/>
  <c r="M174" i="6"/>
  <c r="M150" i="6"/>
  <c r="U198" i="6"/>
  <c r="U186" i="6"/>
  <c r="U162" i="6"/>
  <c r="U174" i="6"/>
  <c r="U150" i="6"/>
  <c r="AC198" i="6"/>
  <c r="AC186" i="6"/>
  <c r="AC162" i="6"/>
  <c r="AC174" i="6"/>
  <c r="AC150" i="6"/>
  <c r="AK198" i="6"/>
  <c r="AK186" i="6"/>
  <c r="AK174" i="6"/>
  <c r="AK162" i="6"/>
  <c r="AK150" i="6"/>
  <c r="AS198" i="6"/>
  <c r="AS186" i="6"/>
  <c r="AS174" i="6"/>
  <c r="AS162" i="6"/>
  <c r="AS150" i="6"/>
  <c r="BA198" i="6"/>
  <c r="BA186" i="6"/>
  <c r="BA174" i="6"/>
  <c r="BA162" i="6"/>
  <c r="BA150" i="6"/>
  <c r="BI198" i="6"/>
  <c r="BI186" i="6"/>
  <c r="BI174" i="6"/>
  <c r="BI162" i="6"/>
  <c r="BI150" i="6"/>
  <c r="BQ198" i="6"/>
  <c r="BQ186" i="6"/>
  <c r="BQ174" i="6"/>
  <c r="BQ162" i="6"/>
  <c r="BQ150" i="6"/>
  <c r="BY198" i="6"/>
  <c r="BY186" i="6"/>
  <c r="BY174" i="6"/>
  <c r="BY162" i="6"/>
  <c r="BY150" i="6"/>
  <c r="J125" i="6"/>
  <c r="R125" i="6"/>
  <c r="Z125" i="6"/>
  <c r="AH125" i="6"/>
  <c r="AP125" i="6"/>
  <c r="AX125" i="6"/>
  <c r="BF125" i="6"/>
  <c r="BN125" i="6"/>
  <c r="BV125" i="6"/>
  <c r="G126" i="6"/>
  <c r="O126" i="6"/>
  <c r="W126" i="6"/>
  <c r="AE126" i="6"/>
  <c r="AM126" i="6"/>
  <c r="E185" i="6"/>
  <c r="E197" i="6"/>
  <c r="E161" i="6"/>
  <c r="E173" i="6"/>
  <c r="E149" i="6"/>
  <c r="M197" i="6"/>
  <c r="M173" i="6"/>
  <c r="M185" i="6"/>
  <c r="M161" i="6"/>
  <c r="M149" i="6"/>
  <c r="U185" i="6"/>
  <c r="U197" i="6"/>
  <c r="U173" i="6"/>
  <c r="U161" i="6"/>
  <c r="U149" i="6"/>
  <c r="AK197" i="6"/>
  <c r="AK173" i="6"/>
  <c r="AK185" i="6"/>
  <c r="AK161" i="6"/>
  <c r="AK149" i="6"/>
  <c r="AS197" i="6"/>
  <c r="AS185" i="6"/>
  <c r="AS173" i="6"/>
  <c r="AS149" i="6"/>
  <c r="AS161" i="6"/>
  <c r="BI197" i="6"/>
  <c r="BI185" i="6"/>
  <c r="BI173" i="6"/>
  <c r="BI161" i="6"/>
  <c r="BI149" i="6"/>
  <c r="BQ173" i="6"/>
  <c r="BQ185" i="6"/>
  <c r="BQ197" i="6"/>
  <c r="BQ161" i="6"/>
  <c r="BQ149" i="6"/>
  <c r="J124" i="6"/>
  <c r="R124" i="6"/>
  <c r="Z124" i="6"/>
  <c r="AH124" i="6"/>
  <c r="AP124" i="6"/>
  <c r="AX124" i="6"/>
  <c r="BF124" i="6"/>
  <c r="BN124" i="6"/>
  <c r="BV124" i="6"/>
  <c r="G125" i="6"/>
  <c r="O125" i="6"/>
  <c r="W125" i="6"/>
  <c r="AE125" i="6"/>
  <c r="AM125" i="6"/>
  <c r="AU125" i="6"/>
  <c r="BC125" i="6"/>
  <c r="BK125" i="6"/>
  <c r="BS125" i="6"/>
  <c r="D126" i="6"/>
  <c r="L126" i="6"/>
  <c r="T126" i="6"/>
  <c r="AB126" i="6"/>
  <c r="AJ126" i="6"/>
  <c r="M148" i="6"/>
  <c r="M160" i="6"/>
  <c r="M196" i="6"/>
  <c r="M172" i="6"/>
  <c r="M184" i="6"/>
  <c r="R123" i="6"/>
  <c r="BN123" i="6"/>
  <c r="BS124" i="6"/>
  <c r="AR125" i="6"/>
  <c r="AR126" i="6"/>
  <c r="BD126" i="6"/>
  <c r="BX126" i="6"/>
  <c r="M127" i="6"/>
  <c r="AG201" i="6"/>
  <c r="AG165" i="6"/>
  <c r="AS201" i="6"/>
  <c r="AS189" i="6"/>
  <c r="AS177" i="6"/>
  <c r="AS165" i="6"/>
  <c r="AS153" i="6"/>
  <c r="AS141" i="6"/>
  <c r="BM201" i="6"/>
  <c r="BM177" i="6"/>
  <c r="BM189" i="6"/>
  <c r="BM153" i="6"/>
  <c r="BM165" i="6"/>
  <c r="V128" i="6"/>
  <c r="AH128" i="6"/>
  <c r="BB128" i="6"/>
  <c r="BN128" i="6"/>
  <c r="K129" i="6"/>
  <c r="W129" i="6"/>
  <c r="AQ129" i="6"/>
  <c r="BC129" i="6"/>
  <c r="Q122" i="6"/>
  <c r="F123" i="6"/>
  <c r="BB123" i="6"/>
  <c r="BG124" i="6"/>
  <c r="AF125" i="6"/>
  <c r="AK188" i="6"/>
  <c r="AK176" i="6"/>
  <c r="AK200" i="6"/>
  <c r="AK164" i="6"/>
  <c r="AK152" i="6"/>
  <c r="BA176" i="6"/>
  <c r="BA200" i="6"/>
  <c r="BU152" i="6"/>
  <c r="AD127" i="6"/>
  <c r="BJ127" i="6"/>
  <c r="S128" i="6"/>
  <c r="AY128" i="6"/>
  <c r="G160" i="6"/>
  <c r="G196" i="6"/>
  <c r="G148" i="6"/>
  <c r="G172" i="6"/>
  <c r="G184" i="6"/>
  <c r="O160" i="6"/>
  <c r="O196" i="6"/>
  <c r="O148" i="6"/>
  <c r="O184" i="6"/>
  <c r="O172" i="6"/>
  <c r="D160" i="6"/>
  <c r="D148" i="6"/>
  <c r="D196" i="6"/>
  <c r="D184" i="6"/>
  <c r="D172" i="6"/>
  <c r="X160" i="6"/>
  <c r="X148" i="6"/>
  <c r="X172" i="6"/>
  <c r="X196" i="6"/>
  <c r="X184" i="6"/>
  <c r="BP160" i="6"/>
  <c r="BP196" i="6"/>
  <c r="BP148" i="6"/>
  <c r="BP184" i="6"/>
  <c r="BP172" i="6"/>
  <c r="AH123" i="6"/>
  <c r="AM124" i="6"/>
  <c r="L125" i="6"/>
  <c r="Q126" i="6"/>
  <c r="AV126" i="6"/>
  <c r="BP126" i="6"/>
  <c r="E201" i="6"/>
  <c r="E177" i="6"/>
  <c r="E189" i="6"/>
  <c r="E165" i="6"/>
  <c r="E153" i="6"/>
  <c r="E141" i="6"/>
  <c r="Y177" i="6"/>
  <c r="Y189" i="6"/>
  <c r="Y201" i="6"/>
  <c r="Y165" i="6"/>
  <c r="Y153" i="6"/>
  <c r="AK201" i="6"/>
  <c r="AK177" i="6"/>
  <c r="AK189" i="6"/>
  <c r="AK153" i="6"/>
  <c r="AK165" i="6"/>
  <c r="AK141" i="6"/>
  <c r="BE201" i="6"/>
  <c r="BE177" i="6"/>
  <c r="BE189" i="6"/>
  <c r="BE165" i="6"/>
  <c r="BE153" i="6"/>
  <c r="BQ201" i="6"/>
  <c r="BQ177" i="6"/>
  <c r="BQ189" i="6"/>
  <c r="BQ165" i="6"/>
  <c r="BQ153" i="6"/>
  <c r="BQ141" i="6"/>
  <c r="N128" i="6"/>
  <c r="Z128" i="6"/>
  <c r="AT128" i="6"/>
  <c r="BF128" i="6"/>
  <c r="BZ128" i="6"/>
  <c r="O129" i="6"/>
  <c r="AI129" i="6"/>
  <c r="AU129" i="6"/>
  <c r="BO129" i="6"/>
  <c r="V123" i="6"/>
  <c r="AA124" i="6"/>
  <c r="BW124" i="6"/>
  <c r="E176" i="6"/>
  <c r="E164" i="6"/>
  <c r="AS126" i="6"/>
  <c r="BM200" i="6"/>
  <c r="BM188" i="6"/>
  <c r="BM164" i="6"/>
  <c r="BM176" i="6"/>
  <c r="BM152" i="6"/>
  <c r="V127" i="6"/>
  <c r="BB127" i="6"/>
  <c r="K128" i="6"/>
  <c r="AQ128" i="6"/>
  <c r="K197" i="6"/>
  <c r="K185" i="6"/>
  <c r="K173" i="6"/>
  <c r="K161" i="6"/>
  <c r="K149" i="6"/>
  <c r="S197" i="6"/>
  <c r="S185" i="6"/>
  <c r="S173" i="6"/>
  <c r="S161" i="6"/>
  <c r="S149" i="6"/>
  <c r="AA197" i="6"/>
  <c r="AA185" i="6"/>
  <c r="AA173" i="6"/>
  <c r="AA161" i="6"/>
  <c r="AA149" i="6"/>
  <c r="AI197" i="6"/>
  <c r="AI185" i="6"/>
  <c r="AI173" i="6"/>
  <c r="AI161" i="6"/>
  <c r="AI149" i="6"/>
  <c r="AQ197" i="6"/>
  <c r="AQ185" i="6"/>
  <c r="AQ173" i="6"/>
  <c r="AQ149" i="6"/>
  <c r="AQ161" i="6"/>
  <c r="AY197" i="6"/>
  <c r="AY185" i="6"/>
  <c r="AY161" i="6"/>
  <c r="AY173" i="6"/>
  <c r="AY149" i="6"/>
  <c r="BG185" i="6"/>
  <c r="BG197" i="6"/>
  <c r="BG149" i="6"/>
  <c r="BG173" i="6"/>
  <c r="BG161" i="6"/>
  <c r="BO197" i="6"/>
  <c r="BO185" i="6"/>
  <c r="BO161" i="6"/>
  <c r="BO173" i="6"/>
  <c r="BO149" i="6"/>
  <c r="BW197" i="6"/>
  <c r="BW185" i="6"/>
  <c r="BW173" i="6"/>
  <c r="BW161" i="6"/>
  <c r="BW149" i="6"/>
  <c r="H198" i="6"/>
  <c r="H186" i="6"/>
  <c r="H174" i="6"/>
  <c r="H162" i="6"/>
  <c r="H150" i="6"/>
  <c r="X198" i="6"/>
  <c r="X186" i="6"/>
  <c r="X162" i="6"/>
  <c r="AF198" i="6"/>
  <c r="AF186" i="6"/>
  <c r="AF150" i="6"/>
  <c r="AF174" i="6"/>
  <c r="AF162" i="6"/>
  <c r="AN198" i="6"/>
  <c r="AN186" i="6"/>
  <c r="AN162" i="6"/>
  <c r="AN174" i="6"/>
  <c r="AN150" i="6"/>
  <c r="AV186" i="6"/>
  <c r="AV198" i="6"/>
  <c r="AV174" i="6"/>
  <c r="AV162" i="6"/>
  <c r="AV150" i="6"/>
  <c r="BD186" i="6"/>
  <c r="BL198" i="6"/>
  <c r="BL186" i="6"/>
  <c r="BL174" i="6"/>
  <c r="BL162" i="6"/>
  <c r="BL150" i="6"/>
  <c r="BT198" i="6"/>
  <c r="BT186" i="6"/>
  <c r="BT174" i="6"/>
  <c r="BT162" i="6"/>
  <c r="BT150" i="6"/>
  <c r="E163" i="6"/>
  <c r="E151" i="6"/>
  <c r="E199" i="6"/>
  <c r="E187" i="6"/>
  <c r="E175" i="6"/>
  <c r="M151" i="6"/>
  <c r="M163" i="6"/>
  <c r="M199" i="6"/>
  <c r="M187" i="6"/>
  <c r="M175" i="6"/>
  <c r="U163" i="6"/>
  <c r="U151" i="6"/>
  <c r="U199" i="6"/>
  <c r="U187" i="6"/>
  <c r="U175" i="6"/>
  <c r="AC163" i="6"/>
  <c r="AC151" i="6"/>
  <c r="AC199" i="6"/>
  <c r="AC187" i="6"/>
  <c r="AC175" i="6"/>
  <c r="AK151" i="6"/>
  <c r="AK163" i="6"/>
  <c r="AK199" i="6"/>
  <c r="AK187" i="6"/>
  <c r="AK175" i="6"/>
  <c r="AS163" i="6"/>
  <c r="AS151" i="6"/>
  <c r="AS199" i="6"/>
  <c r="AS187" i="6"/>
  <c r="AS175" i="6"/>
  <c r="BA163" i="6"/>
  <c r="BA187" i="6"/>
  <c r="BA175" i="6"/>
  <c r="BI163" i="6"/>
  <c r="BI151" i="6"/>
  <c r="BI199" i="6"/>
  <c r="BI187" i="6"/>
  <c r="BI175" i="6"/>
  <c r="BQ163" i="6"/>
  <c r="BQ151" i="6"/>
  <c r="BQ199" i="6"/>
  <c r="BQ187" i="6"/>
  <c r="BQ175" i="6"/>
  <c r="BY163" i="6"/>
  <c r="BY151" i="6"/>
  <c r="BY199" i="6"/>
  <c r="BY187" i="6"/>
  <c r="BY175" i="6"/>
  <c r="J126" i="6"/>
  <c r="R126" i="6"/>
  <c r="AH200" i="6"/>
  <c r="AH188" i="6"/>
  <c r="AH152" i="6"/>
  <c r="AH164" i="6"/>
  <c r="AH176" i="6"/>
  <c r="AA160" i="6"/>
  <c r="AA196" i="6"/>
  <c r="AA148" i="6"/>
  <c r="AA184" i="6"/>
  <c r="AA172" i="6"/>
  <c r="AE160" i="6"/>
  <c r="AE148" i="6"/>
  <c r="AE196" i="6"/>
  <c r="AE184" i="6"/>
  <c r="AE172" i="6"/>
  <c r="AI122" i="6"/>
  <c r="AM160" i="6"/>
  <c r="AM148" i="6"/>
  <c r="AM196" i="6"/>
  <c r="AM184" i="6"/>
  <c r="AM172" i="6"/>
  <c r="AQ160" i="6"/>
  <c r="AQ196" i="6"/>
  <c r="AQ148" i="6"/>
  <c r="AQ184" i="6"/>
  <c r="AQ172" i="6"/>
  <c r="AU160" i="6"/>
  <c r="AU148" i="6"/>
  <c r="AU196" i="6"/>
  <c r="AU184" i="6"/>
  <c r="AU172" i="6"/>
  <c r="AY122" i="6"/>
  <c r="BC160" i="6"/>
  <c r="BC196" i="6"/>
  <c r="BC148" i="6"/>
  <c r="BC184" i="6"/>
  <c r="BC172" i="6"/>
  <c r="BG160" i="6"/>
  <c r="BG148" i="6"/>
  <c r="BG196" i="6"/>
  <c r="BG184" i="6"/>
  <c r="BG172" i="6"/>
  <c r="BK160" i="6"/>
  <c r="BK196" i="6"/>
  <c r="BK184" i="6"/>
  <c r="BK148" i="6"/>
  <c r="BK172" i="6"/>
  <c r="BO122" i="6"/>
  <c r="BS160" i="6"/>
  <c r="BS148" i="6"/>
  <c r="BS196" i="6"/>
  <c r="BS184" i="6"/>
  <c r="BS172" i="6"/>
  <c r="BW160" i="6"/>
  <c r="BW148" i="6"/>
  <c r="BW196" i="6"/>
  <c r="BW184" i="6"/>
  <c r="BW172" i="6"/>
  <c r="L197" i="6"/>
  <c r="L185" i="6"/>
  <c r="L173" i="6"/>
  <c r="L161" i="6"/>
  <c r="L149" i="6"/>
  <c r="T197" i="6"/>
  <c r="T185" i="6"/>
  <c r="T161" i="6"/>
  <c r="T173" i="6"/>
  <c r="T149" i="6"/>
  <c r="AB197" i="6"/>
  <c r="AB185" i="6"/>
  <c r="AB173" i="6"/>
  <c r="AB161" i="6"/>
  <c r="AB149" i="6"/>
  <c r="AJ185" i="6"/>
  <c r="AJ197" i="6"/>
  <c r="AJ161" i="6"/>
  <c r="AJ173" i="6"/>
  <c r="AJ149" i="6"/>
  <c r="AR197" i="6"/>
  <c r="AR185" i="6"/>
  <c r="AR161" i="6"/>
  <c r="AR173" i="6"/>
  <c r="AR149" i="6"/>
  <c r="AZ185" i="6"/>
  <c r="AZ197" i="6"/>
  <c r="AZ173" i="6"/>
  <c r="AZ161" i="6"/>
  <c r="AZ149" i="6"/>
  <c r="BH185" i="6"/>
  <c r="BH161" i="6"/>
  <c r="BP185" i="6"/>
  <c r="BP197" i="6"/>
  <c r="BP161" i="6"/>
  <c r="BP173" i="6"/>
  <c r="BP149" i="6"/>
  <c r="BX197" i="6"/>
  <c r="BX185" i="6"/>
  <c r="BX173" i="6"/>
  <c r="BX161" i="6"/>
  <c r="BX149" i="6"/>
  <c r="I198" i="6"/>
  <c r="I186" i="6"/>
  <c r="I174" i="6"/>
  <c r="I162" i="6"/>
  <c r="I150" i="6"/>
  <c r="Q198" i="6"/>
  <c r="Q186" i="6"/>
  <c r="Q162" i="6"/>
  <c r="Q174" i="6"/>
  <c r="Q150" i="6"/>
  <c r="Y186" i="6"/>
  <c r="Y198" i="6"/>
  <c r="Y174" i="6"/>
  <c r="Y162" i="6"/>
  <c r="Y150" i="6"/>
  <c r="AG198" i="6"/>
  <c r="AG186" i="6"/>
  <c r="AG174" i="6"/>
  <c r="AG162" i="6"/>
  <c r="AG150" i="6"/>
  <c r="AO186" i="6"/>
  <c r="AO198" i="6"/>
  <c r="AO174" i="6"/>
  <c r="AO162" i="6"/>
  <c r="AO150" i="6"/>
  <c r="AW198" i="6"/>
  <c r="AW186" i="6"/>
  <c r="AW174" i="6"/>
  <c r="AW162" i="6"/>
  <c r="AW150" i="6"/>
  <c r="BE186" i="6"/>
  <c r="BE198" i="6"/>
  <c r="BE162" i="6"/>
  <c r="BE174" i="6"/>
  <c r="BE150" i="6"/>
  <c r="BM198" i="6"/>
  <c r="BM186" i="6"/>
  <c r="BM174" i="6"/>
  <c r="BM162" i="6"/>
  <c r="BM150" i="6"/>
  <c r="BU198" i="6"/>
  <c r="BU186" i="6"/>
  <c r="BU174" i="6"/>
  <c r="BU162" i="6"/>
  <c r="BU150" i="6"/>
  <c r="F125" i="6"/>
  <c r="N125" i="6"/>
  <c r="V125" i="6"/>
  <c r="AD125" i="6"/>
  <c r="AL125" i="6"/>
  <c r="AT125" i="6"/>
  <c r="BB125" i="6"/>
  <c r="BJ125" i="6"/>
  <c r="BR125" i="6"/>
  <c r="BZ125" i="6"/>
  <c r="K126" i="6"/>
  <c r="S126" i="6"/>
  <c r="AA126" i="6"/>
  <c r="AI126" i="6"/>
  <c r="AQ126" i="6"/>
  <c r="P122" i="6"/>
  <c r="I197" i="6"/>
  <c r="I185" i="6"/>
  <c r="I173" i="6"/>
  <c r="I161" i="6"/>
  <c r="I149" i="6"/>
  <c r="Q197" i="6"/>
  <c r="Q185" i="6"/>
  <c r="Q173" i="6"/>
  <c r="Q149" i="6"/>
  <c r="Q161" i="6"/>
  <c r="Y197" i="6"/>
  <c r="Y185" i="6"/>
  <c r="Y173" i="6"/>
  <c r="Y161" i="6"/>
  <c r="Y149" i="6"/>
  <c r="AG197" i="6"/>
  <c r="AG185" i="6"/>
  <c r="AG173" i="6"/>
  <c r="AG149" i="6"/>
  <c r="AG161" i="6"/>
  <c r="BE197" i="6"/>
  <c r="BE185" i="6"/>
  <c r="BE161" i="6"/>
  <c r="BE173" i="6"/>
  <c r="BE149" i="6"/>
  <c r="BM197" i="6"/>
  <c r="BM185" i="6"/>
  <c r="BM173" i="6"/>
  <c r="BM149" i="6"/>
  <c r="BM161" i="6"/>
  <c r="BU197" i="6"/>
  <c r="BU185" i="6"/>
  <c r="BU173" i="6"/>
  <c r="BU161" i="6"/>
  <c r="BU149" i="6"/>
  <c r="F124" i="6"/>
  <c r="N124" i="6"/>
  <c r="V124" i="6"/>
  <c r="AD124" i="6"/>
  <c r="AL124" i="6"/>
  <c r="AT124" i="6"/>
  <c r="BB124" i="6"/>
  <c r="BJ124" i="6"/>
  <c r="BR124" i="6"/>
  <c r="BZ124" i="6"/>
  <c r="K125" i="6"/>
  <c r="S125" i="6"/>
  <c r="AA125" i="6"/>
  <c r="AI125" i="6"/>
  <c r="AQ125" i="6"/>
  <c r="AY125" i="6"/>
  <c r="BG125" i="6"/>
  <c r="BO125" i="6"/>
  <c r="BW125" i="6"/>
  <c r="H126" i="6"/>
  <c r="P126" i="6"/>
  <c r="X126" i="6"/>
  <c r="AF126" i="6"/>
  <c r="AN164" i="6"/>
  <c r="G124" i="6"/>
  <c r="BC124" i="6"/>
  <c r="BH125" i="6"/>
  <c r="AG200" i="6"/>
  <c r="AG188" i="6"/>
  <c r="AG176" i="6"/>
  <c r="AG152" i="6"/>
  <c r="AG164" i="6"/>
  <c r="AG140" i="6"/>
  <c r="BH126" i="6"/>
  <c r="BT126" i="6"/>
  <c r="AC201" i="6"/>
  <c r="AC189" i="6"/>
  <c r="AC177" i="6"/>
  <c r="AC165" i="6"/>
  <c r="AC153" i="6"/>
  <c r="AC141" i="6"/>
  <c r="AW201" i="6"/>
  <c r="AW177" i="6"/>
  <c r="AW189" i="6"/>
  <c r="AW165" i="6"/>
  <c r="AW153" i="6"/>
  <c r="BI165" i="6"/>
  <c r="F128" i="6"/>
  <c r="R128" i="6"/>
  <c r="AL128" i="6"/>
  <c r="AX128" i="6"/>
  <c r="BR128" i="6"/>
  <c r="G129" i="6"/>
  <c r="AA129" i="6"/>
  <c r="AM129" i="6"/>
  <c r="BG129" i="6"/>
  <c r="BS129" i="6"/>
  <c r="BR123" i="6"/>
  <c r="AQ124" i="6"/>
  <c r="AV125" i="6"/>
  <c r="U200" i="6"/>
  <c r="U188" i="6"/>
  <c r="U176" i="6"/>
  <c r="U164" i="6"/>
  <c r="U152" i="6"/>
  <c r="U140" i="6"/>
  <c r="BE200" i="6"/>
  <c r="BE176" i="6"/>
  <c r="BE188" i="6"/>
  <c r="BE152" i="6"/>
  <c r="BE164" i="6"/>
  <c r="BQ200" i="6"/>
  <c r="BQ188" i="6"/>
  <c r="BQ176" i="6"/>
  <c r="BQ164" i="6"/>
  <c r="BQ152" i="6"/>
  <c r="BQ140" i="6"/>
  <c r="N127" i="6"/>
  <c r="AT127" i="6"/>
  <c r="BZ127" i="6"/>
  <c r="AI128" i="6"/>
  <c r="BO128" i="6"/>
  <c r="F122" i="6"/>
  <c r="J122" i="6"/>
  <c r="R122" i="6"/>
  <c r="V122" i="6"/>
  <c r="Z160" i="6"/>
  <c r="Z148" i="6"/>
  <c r="Z196" i="6"/>
  <c r="Z184" i="6"/>
  <c r="Z172" i="6"/>
  <c r="AD122" i="6"/>
  <c r="AH160" i="6"/>
  <c r="AH148" i="6"/>
  <c r="AH196" i="6"/>
  <c r="AH184" i="6"/>
  <c r="AH172" i="6"/>
  <c r="AL160" i="6"/>
  <c r="AL148" i="6"/>
  <c r="AL196" i="6"/>
  <c r="AL184" i="6"/>
  <c r="AL172" i="6"/>
  <c r="AP160" i="6"/>
  <c r="AP148" i="6"/>
  <c r="AP196" i="6"/>
  <c r="AP184" i="6"/>
  <c r="AP172" i="6"/>
  <c r="AT122" i="6"/>
  <c r="AX160" i="6"/>
  <c r="AX148" i="6"/>
  <c r="AX196" i="6"/>
  <c r="AX184" i="6"/>
  <c r="AX172" i="6"/>
  <c r="BB148" i="6"/>
  <c r="BB160" i="6"/>
  <c r="BB196" i="6"/>
  <c r="BB184" i="6"/>
  <c r="BB172" i="6"/>
  <c r="BF160" i="6"/>
  <c r="BF148" i="6"/>
  <c r="BF196" i="6"/>
  <c r="BF184" i="6"/>
  <c r="BF172" i="6"/>
  <c r="BJ122" i="6"/>
  <c r="BN148" i="6"/>
  <c r="BN160" i="6"/>
  <c r="BN196" i="6"/>
  <c r="BN184" i="6"/>
  <c r="BN172" i="6"/>
  <c r="BR160" i="6"/>
  <c r="BR196" i="6"/>
  <c r="BR148" i="6"/>
  <c r="BR184" i="6"/>
  <c r="BR172" i="6"/>
  <c r="BV160" i="6"/>
  <c r="BV148" i="6"/>
  <c r="BV196" i="6"/>
  <c r="BV184" i="6"/>
  <c r="BV172" i="6"/>
  <c r="BZ122" i="6"/>
  <c r="G137" i="6"/>
  <c r="O137" i="6"/>
  <c r="W137" i="6"/>
  <c r="AE137" i="6"/>
  <c r="AM137" i="6"/>
  <c r="AU137" i="6"/>
  <c r="BC137" i="6"/>
  <c r="BK137" i="6"/>
  <c r="D138" i="6"/>
  <c r="L138" i="6"/>
  <c r="T138" i="6"/>
  <c r="AB138" i="6"/>
  <c r="AJ138" i="6"/>
  <c r="AR138" i="6"/>
  <c r="AZ138" i="6"/>
  <c r="BP138" i="6"/>
  <c r="BX138" i="6"/>
  <c r="I139" i="6"/>
  <c r="Q139" i="6"/>
  <c r="Y139" i="6"/>
  <c r="AG139" i="6"/>
  <c r="BM139" i="6"/>
  <c r="BU139" i="6"/>
  <c r="N140" i="6"/>
  <c r="AL140" i="6"/>
  <c r="H137" i="6"/>
  <c r="X137" i="6"/>
  <c r="AF137" i="6"/>
  <c r="BL137" i="6"/>
  <c r="BT137" i="6"/>
  <c r="E138" i="6"/>
  <c r="M138" i="6"/>
  <c r="U138" i="6"/>
  <c r="AC138" i="6"/>
  <c r="AK138" i="6"/>
  <c r="AS138" i="6"/>
  <c r="BA138" i="6"/>
  <c r="BI138" i="6"/>
  <c r="BQ138" i="6"/>
  <c r="BY138" i="6"/>
  <c r="D136" i="6"/>
  <c r="L148" i="6"/>
  <c r="L160" i="6"/>
  <c r="L172" i="6"/>
  <c r="L196" i="6"/>
  <c r="L184" i="6"/>
  <c r="T122" i="6"/>
  <c r="X136" i="6"/>
  <c r="AB122" i="6"/>
  <c r="AF122" i="6"/>
  <c r="AJ122" i="6"/>
  <c r="AN160" i="6"/>
  <c r="AN148" i="6"/>
  <c r="AN172" i="6"/>
  <c r="AN196" i="6"/>
  <c r="AN184" i="6"/>
  <c r="AR122" i="6"/>
  <c r="AV122" i="6"/>
  <c r="AZ160" i="6"/>
  <c r="AZ196" i="6"/>
  <c r="AZ148" i="6"/>
  <c r="AZ184" i="6"/>
  <c r="AZ172" i="6"/>
  <c r="BL122" i="6"/>
  <c r="BP136" i="6"/>
  <c r="BT196" i="6"/>
  <c r="BT160" i="6"/>
  <c r="BT148" i="6"/>
  <c r="BT172" i="6"/>
  <c r="BT184" i="6"/>
  <c r="BX122" i="6"/>
  <c r="E137" i="6"/>
  <c r="M137" i="6"/>
  <c r="U137" i="6"/>
  <c r="AK137" i="6"/>
  <c r="AS137" i="6"/>
  <c r="BA137" i="6"/>
  <c r="BI137" i="6"/>
  <c r="BQ137" i="6"/>
  <c r="M136" i="6"/>
  <c r="AC160" i="6"/>
  <c r="AC196" i="6"/>
  <c r="AC148" i="6"/>
  <c r="AC172" i="6"/>
  <c r="AC184" i="6"/>
  <c r="AS160" i="6"/>
  <c r="AS148" i="6"/>
  <c r="AS196" i="6"/>
  <c r="AS172" i="6"/>
  <c r="AS184" i="6"/>
  <c r="BI160" i="6"/>
  <c r="BI148" i="6"/>
  <c r="BI196" i="6"/>
  <c r="BI172" i="6"/>
  <c r="BI184" i="6"/>
  <c r="BY148" i="6"/>
  <c r="BY160" i="6"/>
  <c r="BY196" i="6"/>
  <c r="BY184" i="6"/>
  <c r="BY172" i="6"/>
  <c r="AX123" i="6"/>
  <c r="W124" i="6"/>
  <c r="AB125" i="6"/>
  <c r="BX125" i="6"/>
  <c r="AZ126" i="6"/>
  <c r="BL126" i="6"/>
  <c r="I177" i="6"/>
  <c r="I189" i="6"/>
  <c r="I201" i="6"/>
  <c r="I165" i="6"/>
  <c r="I153" i="6"/>
  <c r="AG141" i="6"/>
  <c r="AO189" i="6"/>
  <c r="AO201" i="6"/>
  <c r="AO177" i="6"/>
  <c r="AO165" i="6"/>
  <c r="AO153" i="6"/>
  <c r="BM141" i="6"/>
  <c r="J128" i="6"/>
  <c r="AD128" i="6"/>
  <c r="AP128" i="6"/>
  <c r="BJ128" i="6"/>
  <c r="BV128" i="6"/>
  <c r="S129" i="6"/>
  <c r="AE129" i="6"/>
  <c r="AY129" i="6"/>
  <c r="BK129" i="6"/>
  <c r="AG122" i="6"/>
  <c r="AW122" i="6"/>
  <c r="BM122" i="6"/>
  <c r="AL123" i="6"/>
  <c r="K124" i="6"/>
  <c r="P125" i="6"/>
  <c r="BL125" i="6"/>
  <c r="AK140" i="6"/>
  <c r="AW126" i="6"/>
  <c r="BI126" i="6"/>
  <c r="F127" i="6"/>
  <c r="AL127" i="6"/>
  <c r="BR127" i="6"/>
  <c r="AA128" i="6"/>
  <c r="BG128" i="6"/>
  <c r="BY126" i="6"/>
  <c r="J127" i="6"/>
  <c r="R127" i="6"/>
  <c r="Z127" i="6"/>
  <c r="AH127" i="6"/>
  <c r="AP127" i="6"/>
  <c r="AX127" i="6"/>
  <c r="BF127" i="6"/>
  <c r="BN127" i="6"/>
  <c r="BV127" i="6"/>
  <c r="G128" i="6"/>
  <c r="O128" i="6"/>
  <c r="W128" i="6"/>
  <c r="AE128" i="6"/>
  <c r="AM128" i="6"/>
  <c r="AU128" i="6"/>
  <c r="BC128" i="6"/>
  <c r="BK128" i="6"/>
  <c r="E122" i="6"/>
  <c r="U122" i="6"/>
  <c r="J123" i="6"/>
  <c r="AP123" i="6"/>
  <c r="BV123" i="6"/>
  <c r="AE124" i="6"/>
  <c r="BK124" i="6"/>
  <c r="T125" i="6"/>
  <c r="AZ125" i="6"/>
  <c r="I188" i="6"/>
  <c r="I200" i="6"/>
  <c r="I176" i="6"/>
  <c r="I164" i="6"/>
  <c r="I152" i="6"/>
  <c r="AO200" i="6"/>
  <c r="AO176" i="6"/>
  <c r="AO188" i="6"/>
  <c r="AO164" i="6"/>
  <c r="AO152" i="6"/>
  <c r="AX126" i="6"/>
  <c r="BF126" i="6"/>
  <c r="BN126" i="6"/>
  <c r="BV126" i="6"/>
  <c r="G127" i="6"/>
  <c r="O127" i="6"/>
  <c r="W127" i="6"/>
  <c r="AE127" i="6"/>
  <c r="AM127" i="6"/>
  <c r="AU127" i="6"/>
  <c r="BC127" i="6"/>
  <c r="BK127" i="6"/>
  <c r="BS127" i="6"/>
  <c r="D128" i="6"/>
  <c r="L128" i="6"/>
  <c r="T128" i="6"/>
  <c r="AB128" i="6"/>
  <c r="AJ128" i="6"/>
  <c r="AR128" i="6"/>
  <c r="AZ128" i="6"/>
  <c r="BH128" i="6"/>
  <c r="BP128" i="6"/>
  <c r="BX128" i="6"/>
  <c r="Q129" i="6"/>
  <c r="Y191" i="6"/>
  <c r="Y179" i="6"/>
  <c r="Y203" i="6"/>
  <c r="Y167" i="6"/>
  <c r="Y155" i="6"/>
  <c r="AG129" i="6"/>
  <c r="AO179" i="6"/>
  <c r="AO203" i="6"/>
  <c r="AO191" i="6"/>
  <c r="AO167" i="6"/>
  <c r="AO155" i="6"/>
  <c r="AW129" i="6"/>
  <c r="BM129" i="6"/>
  <c r="BU203" i="6"/>
  <c r="BU191" i="6"/>
  <c r="BU179" i="6"/>
  <c r="BU167" i="6"/>
  <c r="BU155" i="6"/>
  <c r="F130" i="6"/>
  <c r="AD123" i="6"/>
  <c r="H125" i="6"/>
  <c r="AU126" i="6"/>
  <c r="D127" i="6"/>
  <c r="AJ127" i="6"/>
  <c r="D129" i="6"/>
  <c r="T129" i="6"/>
  <c r="AJ129" i="6"/>
  <c r="AZ129" i="6"/>
  <c r="BP129" i="6"/>
  <c r="E130" i="6"/>
  <c r="AI124" i="6"/>
  <c r="M126" i="6"/>
  <c r="BO126" i="6"/>
  <c r="X127" i="6"/>
  <c r="BX129" i="6"/>
  <c r="P130" i="6"/>
  <c r="X130" i="6"/>
  <c r="AF130" i="6"/>
  <c r="AN130" i="6"/>
  <c r="AV130" i="6"/>
  <c r="BJ123" i="6"/>
  <c r="AN125" i="6"/>
  <c r="BC126" i="6"/>
  <c r="L127" i="6"/>
  <c r="AR127" i="6"/>
  <c r="H129" i="6"/>
  <c r="X129" i="6"/>
  <c r="AN129" i="6"/>
  <c r="BD129" i="6"/>
  <c r="BT129" i="6"/>
  <c r="M130" i="6"/>
  <c r="U130" i="6"/>
  <c r="AC130" i="6"/>
  <c r="AK130" i="6"/>
  <c r="AS130" i="6"/>
  <c r="BZ123" i="6"/>
  <c r="BO124" i="6"/>
  <c r="D130" i="6"/>
  <c r="Z130" i="6"/>
  <c r="AP130" i="6"/>
  <c r="BD125" i="6"/>
  <c r="AP126" i="6"/>
  <c r="N123" i="6"/>
  <c r="AT130" i="6"/>
  <c r="AL130" i="6"/>
  <c r="N130" i="6"/>
  <c r="C185" i="6"/>
  <c r="C197" i="6"/>
  <c r="C173" i="6"/>
  <c r="C161" i="6"/>
  <c r="C149" i="6"/>
  <c r="C169" i="6"/>
  <c r="C157" i="6"/>
  <c r="C205" i="6"/>
  <c r="C181" i="6"/>
  <c r="C193" i="6"/>
  <c r="C154" i="6"/>
  <c r="C166" i="6"/>
  <c r="C202" i="6"/>
  <c r="C178" i="6"/>
  <c r="C190" i="6"/>
  <c r="C163" i="6"/>
  <c r="C151" i="6"/>
  <c r="C187" i="6"/>
  <c r="C199" i="6"/>
  <c r="C175" i="6"/>
  <c r="C183" i="6"/>
  <c r="C195" i="6"/>
  <c r="C207" i="6"/>
  <c r="C171" i="6"/>
  <c r="C159" i="6"/>
  <c r="C180" i="6"/>
  <c r="C192" i="6"/>
  <c r="C204" i="6"/>
  <c r="C156" i="6"/>
  <c r="C168" i="6"/>
  <c r="I172" i="6"/>
  <c r="Y128" i="6"/>
  <c r="BU128" i="6"/>
  <c r="BD130" i="6"/>
  <c r="BL130" i="6"/>
  <c r="BT130" i="6"/>
  <c r="I131" i="6"/>
  <c r="Y131" i="6"/>
  <c r="AO131" i="6"/>
  <c r="BE131" i="6"/>
  <c r="BU131" i="6"/>
  <c r="BQ128" i="6"/>
  <c r="BA130" i="6"/>
  <c r="BI130" i="6"/>
  <c r="BQ130" i="6"/>
  <c r="BY130" i="6"/>
  <c r="R131" i="6"/>
  <c r="AH131" i="6"/>
  <c r="AX131" i="6"/>
  <c r="BN131" i="6"/>
  <c r="AC128" i="6"/>
  <c r="AW128" i="6"/>
  <c r="O131" i="6"/>
  <c r="AE131" i="6"/>
  <c r="AU131" i="6"/>
  <c r="BK131" i="6"/>
  <c r="BI128" i="6"/>
  <c r="D131" i="6"/>
  <c r="T131" i="6"/>
  <c r="AJ131" i="6"/>
  <c r="AZ131" i="6"/>
  <c r="BP131" i="6"/>
  <c r="E132" i="6"/>
  <c r="M132" i="6"/>
  <c r="U132" i="6"/>
  <c r="AC132" i="6"/>
  <c r="AK132" i="6"/>
  <c r="AS132" i="6"/>
  <c r="BA132" i="6"/>
  <c r="BI132" i="6"/>
  <c r="BQ132" i="6"/>
  <c r="BY132" i="6"/>
  <c r="J133" i="6"/>
  <c r="R133" i="6"/>
  <c r="Z133" i="6"/>
  <c r="AH133" i="6"/>
  <c r="AP133" i="6"/>
  <c r="AX133" i="6"/>
  <c r="BF133" i="6"/>
  <c r="BN133" i="6"/>
  <c r="BV133" i="6"/>
  <c r="BE196" i="6"/>
  <c r="BE160" i="6"/>
  <c r="BE148" i="6"/>
  <c r="AZ127" i="6"/>
  <c r="BH127" i="6"/>
  <c r="BP127" i="6"/>
  <c r="Q128" i="6"/>
  <c r="BE128" i="6"/>
  <c r="E131" i="6"/>
  <c r="U131" i="6"/>
  <c r="AK131" i="6"/>
  <c r="BA131" i="6"/>
  <c r="BQ131" i="6"/>
  <c r="F132" i="6"/>
  <c r="N132" i="6"/>
  <c r="V132" i="6"/>
  <c r="AD132" i="6"/>
  <c r="AL132" i="6"/>
  <c r="AT132" i="6"/>
  <c r="BB132" i="6"/>
  <c r="BJ132" i="6"/>
  <c r="BR132" i="6"/>
  <c r="BZ132" i="6"/>
  <c r="K133" i="6"/>
  <c r="S133" i="6"/>
  <c r="AA133" i="6"/>
  <c r="AI133" i="6"/>
  <c r="AQ133" i="6"/>
  <c r="AY133" i="6"/>
  <c r="BG133" i="6"/>
  <c r="BO133" i="6"/>
  <c r="BW133" i="6"/>
  <c r="BA128" i="6"/>
  <c r="N131" i="6"/>
  <c r="AD131" i="6"/>
  <c r="AT131" i="6"/>
  <c r="BJ131" i="6"/>
  <c r="BZ131" i="6"/>
  <c r="K132" i="6"/>
  <c r="S132" i="6"/>
  <c r="AA132" i="6"/>
  <c r="AI132" i="6"/>
  <c r="AQ132" i="6"/>
  <c r="AY132" i="6"/>
  <c r="BG132" i="6"/>
  <c r="BO132" i="6"/>
  <c r="BW132" i="6"/>
  <c r="H133" i="6"/>
  <c r="P133" i="6"/>
  <c r="X133" i="6"/>
  <c r="AF133" i="6"/>
  <c r="AN133" i="6"/>
  <c r="AV133" i="6"/>
  <c r="BD133" i="6"/>
  <c r="BL133" i="6"/>
  <c r="BT133" i="6"/>
  <c r="BE184" i="6"/>
  <c r="U128" i="6"/>
  <c r="BF130" i="6"/>
  <c r="BN130" i="6"/>
  <c r="BV130" i="6"/>
  <c r="K131" i="6"/>
  <c r="AA131" i="6"/>
  <c r="AQ131" i="6"/>
  <c r="BG131" i="6"/>
  <c r="BW131" i="6"/>
  <c r="H132" i="6"/>
  <c r="P132" i="6"/>
  <c r="X132" i="6"/>
  <c r="AF132" i="6"/>
  <c r="AN132" i="6"/>
  <c r="AV132" i="6"/>
  <c r="BD132" i="6"/>
  <c r="BL132" i="6"/>
  <c r="BT132" i="6"/>
  <c r="E133" i="6"/>
  <c r="M133" i="6"/>
  <c r="U133" i="6"/>
  <c r="AC133" i="6"/>
  <c r="AK133" i="6"/>
  <c r="AS133" i="6"/>
  <c r="BA133" i="6"/>
  <c r="BI133" i="6"/>
  <c r="BQ133" i="6"/>
  <c r="BY133" i="6"/>
  <c r="AS128" i="6"/>
  <c r="F129" i="6"/>
  <c r="N129" i="6"/>
  <c r="V129" i="6"/>
  <c r="AD129" i="6"/>
  <c r="AL129" i="6"/>
  <c r="AT129" i="6"/>
  <c r="BB129" i="6"/>
  <c r="BJ129" i="6"/>
  <c r="BR129" i="6"/>
  <c r="BZ129" i="6"/>
  <c r="K130" i="6"/>
  <c r="S130" i="6"/>
  <c r="AA130" i="6"/>
  <c r="AI130" i="6"/>
  <c r="AQ130" i="6"/>
  <c r="AY130" i="6"/>
  <c r="BG130" i="6"/>
  <c r="BO130" i="6"/>
  <c r="BW130" i="6"/>
  <c r="P131" i="6"/>
  <c r="AF131" i="6"/>
  <c r="AV131" i="6"/>
  <c r="BL131" i="6"/>
  <c r="Z123" i="6"/>
  <c r="BF123" i="6"/>
  <c r="O124" i="6"/>
  <c r="AU124" i="6"/>
  <c r="D125" i="6"/>
  <c r="AJ125" i="6"/>
  <c r="BP125" i="6"/>
  <c r="Y188" i="6"/>
  <c r="Y200" i="6"/>
  <c r="Y176" i="6"/>
  <c r="Y152" i="6"/>
  <c r="Y164" i="6"/>
  <c r="AT126" i="6"/>
  <c r="BB126" i="6"/>
  <c r="BJ126" i="6"/>
  <c r="BR126" i="6"/>
  <c r="BZ126" i="6"/>
  <c r="K127" i="6"/>
  <c r="S127" i="6"/>
  <c r="AA127" i="6"/>
  <c r="AI127" i="6"/>
  <c r="AQ127" i="6"/>
  <c r="AY127" i="6"/>
  <c r="BG127" i="6"/>
  <c r="BO127" i="6"/>
  <c r="BW127" i="6"/>
  <c r="H128" i="6"/>
  <c r="P128" i="6"/>
  <c r="X128" i="6"/>
  <c r="AF128" i="6"/>
  <c r="AN128" i="6"/>
  <c r="AV128" i="6"/>
  <c r="BD128" i="6"/>
  <c r="BL128" i="6"/>
  <c r="BT128" i="6"/>
  <c r="E129" i="6"/>
  <c r="M129" i="6"/>
  <c r="U129" i="6"/>
  <c r="AC129" i="6"/>
  <c r="AS129" i="6"/>
  <c r="BA191" i="6"/>
  <c r="BA203" i="6"/>
  <c r="BA179" i="6"/>
  <c r="BA167" i="6"/>
  <c r="BA155" i="6"/>
  <c r="BI129" i="6"/>
  <c r="BQ203" i="6"/>
  <c r="BQ179" i="6"/>
  <c r="BQ191" i="6"/>
  <c r="BQ167" i="6"/>
  <c r="BQ155" i="6"/>
  <c r="BY129" i="6"/>
  <c r="J130" i="6"/>
  <c r="S124" i="6"/>
  <c r="BT125" i="6"/>
  <c r="BK126" i="6"/>
  <c r="T127" i="6"/>
  <c r="BS128" i="6"/>
  <c r="L129" i="6"/>
  <c r="AB129" i="6"/>
  <c r="AR129" i="6"/>
  <c r="BH129" i="6"/>
  <c r="BW129" i="6"/>
  <c r="AT123" i="6"/>
  <c r="X125" i="6"/>
  <c r="AY126" i="6"/>
  <c r="H127" i="6"/>
  <c r="AN127" i="6"/>
  <c r="L130" i="6"/>
  <c r="T130" i="6"/>
  <c r="AB130" i="6"/>
  <c r="AJ130" i="6"/>
  <c r="AR130" i="6"/>
  <c r="AZ130" i="6"/>
  <c r="AY124" i="6"/>
  <c r="AC126" i="6"/>
  <c r="BS126" i="6"/>
  <c r="AB127" i="6"/>
  <c r="BW128" i="6"/>
  <c r="P129" i="6"/>
  <c r="AF129" i="6"/>
  <c r="AV129" i="6"/>
  <c r="BL129" i="6"/>
  <c r="H130" i="6"/>
  <c r="Q130" i="6"/>
  <c r="Y204" i="6"/>
  <c r="Y192" i="6"/>
  <c r="Y168" i="6"/>
  <c r="Y156" i="6"/>
  <c r="Y180" i="6"/>
  <c r="AG130" i="6"/>
  <c r="AO130" i="6"/>
  <c r="AW130" i="6"/>
  <c r="BG126" i="6"/>
  <c r="BW126" i="6"/>
  <c r="R130" i="6"/>
  <c r="AH130" i="6"/>
  <c r="AX130" i="6"/>
  <c r="I130" i="6"/>
  <c r="AD130" i="6"/>
  <c r="V130" i="6"/>
  <c r="AF127" i="6"/>
  <c r="P127" i="6"/>
  <c r="BB130" i="6"/>
  <c r="C201" i="6"/>
  <c r="C189" i="6"/>
  <c r="C153" i="6"/>
  <c r="C203" i="6"/>
  <c r="C191" i="6"/>
  <c r="C179" i="6"/>
  <c r="C167" i="6"/>
  <c r="C155" i="6"/>
  <c r="C176" i="6"/>
  <c r="C200" i="6"/>
  <c r="C188" i="6"/>
  <c r="C152" i="6"/>
  <c r="C164" i="6"/>
  <c r="C124" i="6"/>
  <c r="C122" i="6"/>
  <c r="I128" i="6"/>
  <c r="AO128" i="6"/>
  <c r="BH130" i="6"/>
  <c r="BP130" i="6"/>
  <c r="BX130" i="6"/>
  <c r="Q131" i="6"/>
  <c r="AG131" i="6"/>
  <c r="AW131" i="6"/>
  <c r="BM131" i="6"/>
  <c r="BE130" i="6"/>
  <c r="BM130" i="6"/>
  <c r="BU130" i="6"/>
  <c r="J131" i="6"/>
  <c r="Z131" i="6"/>
  <c r="AP131" i="6"/>
  <c r="BF131" i="6"/>
  <c r="BV131" i="6"/>
  <c r="M128" i="6"/>
  <c r="G131" i="6"/>
  <c r="W131" i="6"/>
  <c r="AM131" i="6"/>
  <c r="BC131" i="6"/>
  <c r="BS131" i="6"/>
  <c r="L131" i="6"/>
  <c r="AB131" i="6"/>
  <c r="AR131" i="6"/>
  <c r="BH131" i="6"/>
  <c r="BX131" i="6"/>
  <c r="I132" i="6"/>
  <c r="Q132" i="6"/>
  <c r="Y132" i="6"/>
  <c r="AG132" i="6"/>
  <c r="AO132" i="6"/>
  <c r="AW132" i="6"/>
  <c r="BE132" i="6"/>
  <c r="BM132" i="6"/>
  <c r="BU132" i="6"/>
  <c r="F133" i="6"/>
  <c r="N133" i="6"/>
  <c r="V133" i="6"/>
  <c r="AD133" i="6"/>
  <c r="AL133" i="6"/>
  <c r="AT133" i="6"/>
  <c r="BB133" i="6"/>
  <c r="BJ133" i="6"/>
  <c r="BR133" i="6"/>
  <c r="BZ133" i="6"/>
  <c r="AK122" i="6"/>
  <c r="BA122" i="6"/>
  <c r="BQ122" i="6"/>
  <c r="I140" i="6"/>
  <c r="AO140" i="6"/>
  <c r="Y143" i="6"/>
  <c r="AO143" i="6"/>
  <c r="BU143" i="6"/>
  <c r="AO160" i="6"/>
  <c r="AO148" i="6"/>
  <c r="AO196" i="6"/>
  <c r="I160" i="6"/>
  <c r="I196" i="6"/>
  <c r="I148" i="6"/>
  <c r="I136" i="6"/>
  <c r="BU160" i="6"/>
  <c r="BU148" i="6"/>
  <c r="BU196" i="6"/>
  <c r="Y196" i="6"/>
  <c r="Y148" i="6"/>
  <c r="Y160" i="6"/>
  <c r="AV127" i="6"/>
  <c r="BD127" i="6"/>
  <c r="BL127" i="6"/>
  <c r="BT127" i="6"/>
  <c r="Y172" i="6"/>
  <c r="AO172" i="6"/>
  <c r="BX127" i="6"/>
  <c r="AG128" i="6"/>
  <c r="M131" i="6"/>
  <c r="AC131" i="6"/>
  <c r="AS131" i="6"/>
  <c r="BI131" i="6"/>
  <c r="BY131" i="6"/>
  <c r="J132" i="6"/>
  <c r="R132" i="6"/>
  <c r="Z132" i="6"/>
  <c r="AH132" i="6"/>
  <c r="AP132" i="6"/>
  <c r="AX132" i="6"/>
  <c r="BF132" i="6"/>
  <c r="BN132" i="6"/>
  <c r="BV132" i="6"/>
  <c r="G133" i="6"/>
  <c r="O133" i="6"/>
  <c r="W133" i="6"/>
  <c r="AE133" i="6"/>
  <c r="AM133" i="6"/>
  <c r="AU133" i="6"/>
  <c r="BC133" i="6"/>
  <c r="BK133" i="6"/>
  <c r="BS133" i="6"/>
  <c r="F131" i="6"/>
  <c r="V131" i="6"/>
  <c r="AL131" i="6"/>
  <c r="BB131" i="6"/>
  <c r="BR131" i="6"/>
  <c r="G132" i="6"/>
  <c r="O132" i="6"/>
  <c r="W132" i="6"/>
  <c r="AE132" i="6"/>
  <c r="AM132" i="6"/>
  <c r="AU132" i="6"/>
  <c r="BC132" i="6"/>
  <c r="BK132" i="6"/>
  <c r="BS132" i="6"/>
  <c r="D133" i="6"/>
  <c r="L133" i="6"/>
  <c r="T133" i="6"/>
  <c r="AB133" i="6"/>
  <c r="AJ133" i="6"/>
  <c r="AR133" i="6"/>
  <c r="AZ133" i="6"/>
  <c r="BH133" i="6"/>
  <c r="BP133" i="6"/>
  <c r="BX133" i="6"/>
  <c r="BU184" i="6"/>
  <c r="E128" i="6"/>
  <c r="AK128" i="6"/>
  <c r="BM128" i="6"/>
  <c r="BJ130" i="6"/>
  <c r="BR130" i="6"/>
  <c r="BZ130" i="6"/>
  <c r="S131" i="6"/>
  <c r="AI131" i="6"/>
  <c r="AY131" i="6"/>
  <c r="BO131" i="6"/>
  <c r="D132" i="6"/>
  <c r="L132" i="6"/>
  <c r="T132" i="6"/>
  <c r="AB132" i="6"/>
  <c r="AJ132" i="6"/>
  <c r="AR132" i="6"/>
  <c r="AZ132" i="6"/>
  <c r="BH132" i="6"/>
  <c r="BP132" i="6"/>
  <c r="BX132" i="6"/>
  <c r="I133" i="6"/>
  <c r="Q133" i="6"/>
  <c r="Y133" i="6"/>
  <c r="AG133" i="6"/>
  <c r="AO133" i="6"/>
  <c r="AW133" i="6"/>
  <c r="BE133" i="6"/>
  <c r="BM133" i="6"/>
  <c r="BU133" i="6"/>
  <c r="BY128" i="6"/>
  <c r="J129" i="6"/>
  <c r="R129" i="6"/>
  <c r="Z129" i="6"/>
  <c r="AH129" i="6"/>
  <c r="AP129" i="6"/>
  <c r="AX129" i="6"/>
  <c r="BF129" i="6"/>
  <c r="BN129" i="6"/>
  <c r="BV129" i="6"/>
  <c r="G130" i="6"/>
  <c r="O130" i="6"/>
  <c r="W130" i="6"/>
  <c r="AE130" i="6"/>
  <c r="AM130" i="6"/>
  <c r="AU130" i="6"/>
  <c r="BC130" i="6"/>
  <c r="BK130" i="6"/>
  <c r="BS130" i="6"/>
  <c r="H131" i="6"/>
  <c r="X131" i="6"/>
  <c r="AN131" i="6"/>
  <c r="BD131" i="6"/>
  <c r="BT131" i="6"/>
  <c r="BU164" i="6" l="1"/>
  <c r="BA149" i="6"/>
  <c r="AD176" i="6"/>
  <c r="BH174" i="6"/>
  <c r="C206" i="6"/>
  <c r="I191" i="6"/>
  <c r="BU188" i="6"/>
  <c r="BY161" i="6"/>
  <c r="BA161" i="6"/>
  <c r="BH198" i="6"/>
  <c r="BC173" i="6"/>
  <c r="BA140" i="6"/>
  <c r="AG153" i="6"/>
  <c r="BA173" i="6"/>
  <c r="BD173" i="6"/>
  <c r="BC161" i="6"/>
  <c r="BA189" i="6"/>
  <c r="AO139" i="6"/>
  <c r="BE163" i="6"/>
  <c r="C170" i="6"/>
  <c r="BU165" i="6"/>
  <c r="AO161" i="6"/>
  <c r="BE143" i="6"/>
  <c r="BE167" i="6"/>
  <c r="U189" i="6"/>
  <c r="AN137" i="6"/>
  <c r="W148" i="6"/>
  <c r="I203" i="6"/>
  <c r="BA141" i="6"/>
  <c r="BA177" i="6"/>
  <c r="U141" i="6"/>
  <c r="W172" i="6"/>
  <c r="W160" i="6"/>
  <c r="AO185" i="6"/>
  <c r="AV161" i="6"/>
  <c r="BS185" i="6"/>
  <c r="C194" i="6"/>
  <c r="C165" i="6"/>
  <c r="BE203" i="6"/>
  <c r="I167" i="6"/>
  <c r="BU189" i="6"/>
  <c r="BA165" i="6"/>
  <c r="BA201" i="6"/>
  <c r="U165" i="6"/>
  <c r="U201" i="6"/>
  <c r="W184" i="6"/>
  <c r="BE139" i="6"/>
  <c r="BH149" i="6"/>
  <c r="BH197" i="6"/>
  <c r="BA199" i="6"/>
  <c r="X150" i="6"/>
  <c r="P174" i="6"/>
  <c r="E188" i="6"/>
  <c r="BU176" i="6"/>
  <c r="BA152" i="6"/>
  <c r="BA188" i="6"/>
  <c r="AG189" i="6"/>
  <c r="BA197" i="6"/>
  <c r="AN149" i="6"/>
  <c r="P173" i="6"/>
  <c r="AO199" i="6"/>
  <c r="BH150" i="6"/>
  <c r="BK161" i="6"/>
  <c r="BC197" i="6"/>
  <c r="C158" i="6"/>
  <c r="BE191" i="6"/>
  <c r="I155" i="6"/>
  <c r="BU201" i="6"/>
  <c r="U177" i="6"/>
  <c r="AW151" i="6"/>
  <c r="I143" i="6"/>
  <c r="C182" i="6"/>
  <c r="C177" i="6"/>
  <c r="AK167" i="6"/>
  <c r="BE155" i="6"/>
  <c r="BU140" i="6"/>
  <c r="BU153" i="6"/>
  <c r="BU177" i="6"/>
  <c r="BD136" i="6"/>
  <c r="AV137" i="6"/>
  <c r="P137" i="6"/>
  <c r="W196" i="6"/>
  <c r="AW139" i="6"/>
  <c r="BH138" i="6"/>
  <c r="BS137" i="6"/>
  <c r="AW173" i="6"/>
  <c r="H160" i="6"/>
  <c r="BH173" i="6"/>
  <c r="BA151" i="6"/>
  <c r="X174" i="6"/>
  <c r="E152" i="6"/>
  <c r="E200" i="6"/>
  <c r="BD172" i="6"/>
  <c r="AN197" i="6"/>
  <c r="BE175" i="6"/>
  <c r="BC149" i="6"/>
  <c r="N184" i="6"/>
  <c r="AO173" i="6"/>
  <c r="P186" i="6"/>
  <c r="BY141" i="6"/>
  <c r="AC149" i="6"/>
  <c r="AV173" i="6"/>
  <c r="AN173" i="6"/>
  <c r="P161" i="6"/>
  <c r="BE187" i="6"/>
  <c r="AW175" i="6"/>
  <c r="AW163" i="6"/>
  <c r="AO151" i="6"/>
  <c r="BS149" i="6"/>
  <c r="BS197" i="6"/>
  <c r="Z188" i="6"/>
  <c r="P150" i="6"/>
  <c r="P198" i="6"/>
  <c r="BY189" i="6"/>
  <c r="AC197" i="6"/>
  <c r="BH172" i="6"/>
  <c r="AV185" i="6"/>
  <c r="AN161" i="6"/>
  <c r="P185" i="6"/>
  <c r="BE151" i="6"/>
  <c r="AW187" i="6"/>
  <c r="AO175" i="6"/>
  <c r="AO163" i="6"/>
  <c r="BS173" i="6"/>
  <c r="Q189" i="6"/>
  <c r="AO149" i="6"/>
  <c r="AO197" i="6"/>
  <c r="D161" i="6"/>
  <c r="P162" i="6"/>
  <c r="BH160" i="6"/>
  <c r="AV149" i="6"/>
  <c r="P149" i="6"/>
  <c r="AE161" i="6"/>
  <c r="AE173" i="6"/>
  <c r="AK203" i="6"/>
  <c r="BD137" i="6"/>
  <c r="BI177" i="6"/>
  <c r="AN176" i="6"/>
  <c r="AW185" i="6"/>
  <c r="H184" i="6"/>
  <c r="H148" i="6"/>
  <c r="BD150" i="6"/>
  <c r="BD198" i="6"/>
  <c r="BD160" i="6"/>
  <c r="BY185" i="6"/>
  <c r="BD185" i="6"/>
  <c r="AD188" i="6"/>
  <c r="BK185" i="6"/>
  <c r="AK191" i="6"/>
  <c r="AD140" i="6"/>
  <c r="BI141" i="6"/>
  <c r="BI189" i="6"/>
  <c r="AN188" i="6"/>
  <c r="AW149" i="6"/>
  <c r="AW197" i="6"/>
  <c r="H196" i="6"/>
  <c r="BD174" i="6"/>
  <c r="BD196" i="6"/>
  <c r="BY173" i="6"/>
  <c r="BD149" i="6"/>
  <c r="BD197" i="6"/>
  <c r="AD152" i="6"/>
  <c r="AD200" i="6"/>
  <c r="BK149" i="6"/>
  <c r="BK197" i="6"/>
  <c r="AK155" i="6"/>
  <c r="AK179" i="6"/>
  <c r="BY137" i="6"/>
  <c r="H136" i="6"/>
  <c r="BI153" i="6"/>
  <c r="AN152" i="6"/>
  <c r="AN200" i="6"/>
  <c r="AW161" i="6"/>
  <c r="BD162" i="6"/>
  <c r="BD184" i="6"/>
  <c r="BY149" i="6"/>
  <c r="AC137" i="6"/>
  <c r="BH136" i="6"/>
  <c r="N196" i="6"/>
  <c r="Q177" i="6"/>
  <c r="D197" i="6"/>
  <c r="Z152" i="6"/>
  <c r="Z200" i="6"/>
  <c r="BY153" i="6"/>
  <c r="BY201" i="6"/>
  <c r="AC161" i="6"/>
  <c r="BH184" i="6"/>
  <c r="N136" i="6"/>
  <c r="N148" i="6"/>
  <c r="Q153" i="6"/>
  <c r="Q201" i="6"/>
  <c r="D149" i="6"/>
  <c r="D185" i="6"/>
  <c r="Z176" i="6"/>
  <c r="BY177" i="6"/>
  <c r="AC185" i="6"/>
  <c r="BH148" i="6"/>
  <c r="N172" i="6"/>
  <c r="Q165" i="6"/>
  <c r="D173" i="6"/>
  <c r="Z164" i="6"/>
  <c r="BK192" i="6"/>
  <c r="BK204" i="6"/>
  <c r="BK168" i="6"/>
  <c r="BK156" i="6"/>
  <c r="BK144" i="6"/>
  <c r="BK180" i="6"/>
  <c r="Y207" i="6"/>
  <c r="Y195" i="6"/>
  <c r="Y171" i="6"/>
  <c r="Y159" i="6"/>
  <c r="Y147" i="6"/>
  <c r="Y183" i="6"/>
  <c r="S169" i="6"/>
  <c r="S145" i="6"/>
  <c r="S205" i="6"/>
  <c r="S157" i="6"/>
  <c r="S193" i="6"/>
  <c r="S181" i="6"/>
  <c r="BC206" i="6"/>
  <c r="BC194" i="6"/>
  <c r="BC170" i="6"/>
  <c r="BC158" i="6"/>
  <c r="BC146" i="6"/>
  <c r="BC182" i="6"/>
  <c r="AM195" i="6"/>
  <c r="AM207" i="6"/>
  <c r="AM171" i="6"/>
  <c r="AM159" i="6"/>
  <c r="AM147" i="6"/>
  <c r="AM183" i="6"/>
  <c r="G195" i="6"/>
  <c r="G207" i="6"/>
  <c r="G171" i="6"/>
  <c r="G159" i="6"/>
  <c r="G147" i="6"/>
  <c r="G183" i="6"/>
  <c r="AS169" i="6"/>
  <c r="AS157" i="6"/>
  <c r="AS145" i="6"/>
  <c r="AS205" i="6"/>
  <c r="AS193" i="6"/>
  <c r="AS181" i="6"/>
  <c r="BL201" i="6"/>
  <c r="BL189" i="6"/>
  <c r="BL165" i="6"/>
  <c r="BL141" i="6"/>
  <c r="BL153" i="6"/>
  <c r="BL177" i="6"/>
  <c r="BA160" i="6"/>
  <c r="BA148" i="6"/>
  <c r="BA196" i="6"/>
  <c r="BA172" i="6"/>
  <c r="BA136" i="6"/>
  <c r="BA184" i="6"/>
  <c r="BJ195" i="6"/>
  <c r="BJ207" i="6"/>
  <c r="BJ159" i="6"/>
  <c r="BJ171" i="6"/>
  <c r="BJ147" i="6"/>
  <c r="BJ183" i="6"/>
  <c r="AD207" i="6"/>
  <c r="AD195" i="6"/>
  <c r="AD159" i="6"/>
  <c r="AD171" i="6"/>
  <c r="AD147" i="6"/>
  <c r="AD183" i="6"/>
  <c r="BU194" i="6"/>
  <c r="BU206" i="6"/>
  <c r="BU158" i="6"/>
  <c r="BU170" i="6"/>
  <c r="BU146" i="6"/>
  <c r="BU182" i="6"/>
  <c r="AO206" i="6"/>
  <c r="AO194" i="6"/>
  <c r="AO170" i="6"/>
  <c r="AO146" i="6"/>
  <c r="AO158" i="6"/>
  <c r="AO182" i="6"/>
  <c r="I194" i="6"/>
  <c r="I206" i="6"/>
  <c r="I170" i="6"/>
  <c r="I158" i="6"/>
  <c r="I146" i="6"/>
  <c r="I182" i="6"/>
  <c r="AB169" i="6"/>
  <c r="AB157" i="6"/>
  <c r="AB145" i="6"/>
  <c r="AB205" i="6"/>
  <c r="AB193" i="6"/>
  <c r="AB181" i="6"/>
  <c r="AM169" i="6"/>
  <c r="AM157" i="6"/>
  <c r="AM145" i="6"/>
  <c r="AM205" i="6"/>
  <c r="AM193" i="6"/>
  <c r="AM181" i="6"/>
  <c r="BV169" i="6"/>
  <c r="BV205" i="6"/>
  <c r="BV145" i="6"/>
  <c r="BV157" i="6"/>
  <c r="BV193" i="6"/>
  <c r="BV181" i="6"/>
  <c r="J169" i="6"/>
  <c r="J205" i="6"/>
  <c r="J157" i="6"/>
  <c r="J145" i="6"/>
  <c r="J193" i="6"/>
  <c r="J181" i="6"/>
  <c r="BM157" i="6"/>
  <c r="BM169" i="6"/>
  <c r="BM145" i="6"/>
  <c r="BM205" i="6"/>
  <c r="BM193" i="6"/>
  <c r="BM181" i="6"/>
  <c r="BX204" i="6"/>
  <c r="BX192" i="6"/>
  <c r="BX168" i="6"/>
  <c r="BX156" i="6"/>
  <c r="BX144" i="6"/>
  <c r="BX180" i="6"/>
  <c r="I166" i="6"/>
  <c r="I154" i="6"/>
  <c r="I142" i="6"/>
  <c r="I202" i="6"/>
  <c r="I190" i="6"/>
  <c r="I178" i="6"/>
  <c r="P189" i="6"/>
  <c r="P201" i="6"/>
  <c r="P177" i="6"/>
  <c r="P165" i="6"/>
  <c r="P153" i="6"/>
  <c r="P141" i="6"/>
  <c r="I192" i="6"/>
  <c r="I204" i="6"/>
  <c r="I180" i="6"/>
  <c r="I156" i="6"/>
  <c r="I168" i="6"/>
  <c r="I144" i="6"/>
  <c r="BW200" i="6"/>
  <c r="BW188" i="6"/>
  <c r="BW164" i="6"/>
  <c r="BW176" i="6"/>
  <c r="BW152" i="6"/>
  <c r="BW140" i="6"/>
  <c r="AG180" i="6"/>
  <c r="AG204" i="6"/>
  <c r="AG192" i="6"/>
  <c r="AG168" i="6"/>
  <c r="AG156" i="6"/>
  <c r="AG144" i="6"/>
  <c r="BL203" i="6"/>
  <c r="BL191" i="6"/>
  <c r="BL179" i="6"/>
  <c r="BL167" i="6"/>
  <c r="BL155" i="6"/>
  <c r="BL143" i="6"/>
  <c r="BW154" i="6"/>
  <c r="BW166" i="6"/>
  <c r="BW202" i="6"/>
  <c r="BW190" i="6"/>
  <c r="BW178" i="6"/>
  <c r="BW142" i="6"/>
  <c r="AY174" i="6"/>
  <c r="AY198" i="6"/>
  <c r="AY186" i="6"/>
  <c r="AY162" i="6"/>
  <c r="AY150" i="6"/>
  <c r="AY138" i="6"/>
  <c r="AB204" i="6"/>
  <c r="AB192" i="6"/>
  <c r="AB180" i="6"/>
  <c r="AB168" i="6"/>
  <c r="AB156" i="6"/>
  <c r="AB144" i="6"/>
  <c r="H189" i="6"/>
  <c r="H201" i="6"/>
  <c r="H165" i="6"/>
  <c r="H177" i="6"/>
  <c r="H153" i="6"/>
  <c r="H141" i="6"/>
  <c r="BW203" i="6"/>
  <c r="BW179" i="6"/>
  <c r="BW191" i="6"/>
  <c r="BW167" i="6"/>
  <c r="BW155" i="6"/>
  <c r="BW143" i="6"/>
  <c r="L179" i="6"/>
  <c r="L203" i="6"/>
  <c r="L191" i="6"/>
  <c r="L155" i="6"/>
  <c r="L167" i="6"/>
  <c r="L143" i="6"/>
  <c r="BT163" i="6"/>
  <c r="BT151" i="6"/>
  <c r="BT199" i="6"/>
  <c r="BT187" i="6"/>
  <c r="BT175" i="6"/>
  <c r="BT139" i="6"/>
  <c r="E203" i="6"/>
  <c r="E179" i="6"/>
  <c r="E191" i="6"/>
  <c r="E167" i="6"/>
  <c r="E155" i="6"/>
  <c r="E143" i="6"/>
  <c r="AV166" i="6"/>
  <c r="AV154" i="6"/>
  <c r="AV202" i="6"/>
  <c r="AV190" i="6"/>
  <c r="AV178" i="6"/>
  <c r="AV142" i="6"/>
  <c r="P166" i="6"/>
  <c r="P154" i="6"/>
  <c r="P202" i="6"/>
  <c r="P190" i="6"/>
  <c r="P178" i="6"/>
  <c r="P142" i="6"/>
  <c r="BG189" i="6"/>
  <c r="BG201" i="6"/>
  <c r="BG177" i="6"/>
  <c r="BG165" i="6"/>
  <c r="BG153" i="6"/>
  <c r="BG141" i="6"/>
  <c r="AA201" i="6"/>
  <c r="AA189" i="6"/>
  <c r="AA165" i="6"/>
  <c r="AA177" i="6"/>
  <c r="AA153" i="6"/>
  <c r="AA141" i="6"/>
  <c r="BR188" i="6"/>
  <c r="BR200" i="6"/>
  <c r="BR176" i="6"/>
  <c r="BR164" i="6"/>
  <c r="BR152" i="6"/>
  <c r="BR140" i="6"/>
  <c r="AU198" i="6"/>
  <c r="AU174" i="6"/>
  <c r="AU186" i="6"/>
  <c r="AU150" i="6"/>
  <c r="AU162" i="6"/>
  <c r="AU138" i="6"/>
  <c r="BL169" i="6"/>
  <c r="BL157" i="6"/>
  <c r="BL205" i="6"/>
  <c r="BL193" i="6"/>
  <c r="BL145" i="6"/>
  <c r="BL181" i="6"/>
  <c r="BW204" i="6"/>
  <c r="BW192" i="6"/>
  <c r="BW156" i="6"/>
  <c r="BW168" i="6"/>
  <c r="BW144" i="6"/>
  <c r="BW180" i="6"/>
  <c r="AQ204" i="6"/>
  <c r="AQ192" i="6"/>
  <c r="AQ168" i="6"/>
  <c r="AQ144" i="6"/>
  <c r="AQ156" i="6"/>
  <c r="AQ180" i="6"/>
  <c r="K204" i="6"/>
  <c r="K192" i="6"/>
  <c r="K156" i="6"/>
  <c r="K168" i="6"/>
  <c r="K144" i="6"/>
  <c r="K180" i="6"/>
  <c r="BB203" i="6"/>
  <c r="BB191" i="6"/>
  <c r="BB167" i="6"/>
  <c r="BB155" i="6"/>
  <c r="BB143" i="6"/>
  <c r="BB179" i="6"/>
  <c r="V203" i="6"/>
  <c r="V191" i="6"/>
  <c r="V167" i="6"/>
  <c r="V143" i="6"/>
  <c r="V155" i="6"/>
  <c r="V179" i="6"/>
  <c r="BY207" i="6"/>
  <c r="BY195" i="6"/>
  <c r="BY159" i="6"/>
  <c r="BY171" i="6"/>
  <c r="BY147" i="6"/>
  <c r="BY183" i="6"/>
  <c r="AS195" i="6"/>
  <c r="AS207" i="6"/>
  <c r="AS159" i="6"/>
  <c r="AS171" i="6"/>
  <c r="AS147" i="6"/>
  <c r="AS183" i="6"/>
  <c r="M207" i="6"/>
  <c r="M195" i="6"/>
  <c r="M159" i="6"/>
  <c r="M171" i="6"/>
  <c r="M147" i="6"/>
  <c r="M183" i="6"/>
  <c r="BD194" i="6"/>
  <c r="BD206" i="6"/>
  <c r="BD170" i="6"/>
  <c r="BD146" i="6"/>
  <c r="BD158" i="6"/>
  <c r="BD182" i="6"/>
  <c r="X206" i="6"/>
  <c r="X194" i="6"/>
  <c r="X170" i="6"/>
  <c r="X146" i="6"/>
  <c r="X158" i="6"/>
  <c r="X182" i="6"/>
  <c r="BG169" i="6"/>
  <c r="BG145" i="6"/>
  <c r="BG205" i="6"/>
  <c r="BG157" i="6"/>
  <c r="BG181" i="6"/>
  <c r="BG193" i="6"/>
  <c r="BV204" i="6"/>
  <c r="BV192" i="6"/>
  <c r="BV168" i="6"/>
  <c r="BV156" i="6"/>
  <c r="BV144" i="6"/>
  <c r="BV180" i="6"/>
  <c r="AV195" i="6"/>
  <c r="AV207" i="6"/>
  <c r="AV171" i="6"/>
  <c r="AV159" i="6"/>
  <c r="AV147" i="6"/>
  <c r="AV183" i="6"/>
  <c r="P207" i="6"/>
  <c r="P195" i="6"/>
  <c r="P171" i="6"/>
  <c r="P147" i="6"/>
  <c r="P159" i="6"/>
  <c r="P183" i="6"/>
  <c r="BG206" i="6"/>
  <c r="BG194" i="6"/>
  <c r="BG158" i="6"/>
  <c r="BG170" i="6"/>
  <c r="BG146" i="6"/>
  <c r="BG182" i="6"/>
  <c r="AA206" i="6"/>
  <c r="AA194" i="6"/>
  <c r="AA170" i="6"/>
  <c r="AA158" i="6"/>
  <c r="AA146" i="6"/>
  <c r="AA182" i="6"/>
  <c r="BJ169" i="6"/>
  <c r="BJ157" i="6"/>
  <c r="BJ145" i="6"/>
  <c r="BJ205" i="6"/>
  <c r="BJ193" i="6"/>
  <c r="BJ181" i="6"/>
  <c r="BA166" i="6"/>
  <c r="BA154" i="6"/>
  <c r="BA202" i="6"/>
  <c r="BA190" i="6"/>
  <c r="BA142" i="6"/>
  <c r="BA178" i="6"/>
  <c r="AY207" i="6"/>
  <c r="AY195" i="6"/>
  <c r="AY171" i="6"/>
  <c r="AY159" i="6"/>
  <c r="AY147" i="6"/>
  <c r="AY183" i="6"/>
  <c r="S207" i="6"/>
  <c r="S195" i="6"/>
  <c r="S171" i="6"/>
  <c r="S147" i="6"/>
  <c r="S159" i="6"/>
  <c r="S183" i="6"/>
  <c r="BJ206" i="6"/>
  <c r="BJ194" i="6"/>
  <c r="BJ170" i="6"/>
  <c r="BJ146" i="6"/>
  <c r="BJ158" i="6"/>
  <c r="BJ182" i="6"/>
  <c r="AD206" i="6"/>
  <c r="AD194" i="6"/>
  <c r="AD158" i="6"/>
  <c r="AD170" i="6"/>
  <c r="AD146" i="6"/>
  <c r="AD182" i="6"/>
  <c r="BQ169" i="6"/>
  <c r="BQ157" i="6"/>
  <c r="BQ205" i="6"/>
  <c r="BQ145" i="6"/>
  <c r="BQ181" i="6"/>
  <c r="BQ193" i="6"/>
  <c r="E169" i="6"/>
  <c r="E157" i="6"/>
  <c r="E205" i="6"/>
  <c r="E145" i="6"/>
  <c r="E181" i="6"/>
  <c r="E193" i="6"/>
  <c r="BH201" i="6"/>
  <c r="BH189" i="6"/>
  <c r="BH165" i="6"/>
  <c r="BH153" i="6"/>
  <c r="BH141" i="6"/>
  <c r="BH177" i="6"/>
  <c r="AX207" i="6"/>
  <c r="AX195" i="6"/>
  <c r="AX171" i="6"/>
  <c r="AX159" i="6"/>
  <c r="AX147" i="6"/>
  <c r="AX183" i="6"/>
  <c r="R207" i="6"/>
  <c r="R195" i="6"/>
  <c r="R171" i="6"/>
  <c r="R159" i="6"/>
  <c r="R147" i="6"/>
  <c r="R183" i="6"/>
  <c r="BI206" i="6"/>
  <c r="BI194" i="6"/>
  <c r="BI170" i="6"/>
  <c r="BI158" i="6"/>
  <c r="BI146" i="6"/>
  <c r="BI182" i="6"/>
  <c r="AC206" i="6"/>
  <c r="AC194" i="6"/>
  <c r="AC170" i="6"/>
  <c r="AC158" i="6"/>
  <c r="AC146" i="6"/>
  <c r="AC182" i="6"/>
  <c r="BP169" i="6"/>
  <c r="BP157" i="6"/>
  <c r="BP145" i="6"/>
  <c r="BP205" i="6"/>
  <c r="BP193" i="6"/>
  <c r="BP181" i="6"/>
  <c r="D169" i="6"/>
  <c r="D205" i="6"/>
  <c r="D193" i="6"/>
  <c r="D157" i="6"/>
  <c r="D145" i="6"/>
  <c r="D181" i="6"/>
  <c r="AE169" i="6"/>
  <c r="AE157" i="6"/>
  <c r="AE145" i="6"/>
  <c r="AE205" i="6"/>
  <c r="AE193" i="6"/>
  <c r="AE181" i="6"/>
  <c r="BN157" i="6"/>
  <c r="BN169" i="6"/>
  <c r="BN205" i="6"/>
  <c r="BN145" i="6"/>
  <c r="BN181" i="6"/>
  <c r="BN193" i="6"/>
  <c r="BY204" i="6"/>
  <c r="BY192" i="6"/>
  <c r="BY156" i="6"/>
  <c r="BY168" i="6"/>
  <c r="BY144" i="6"/>
  <c r="BY180" i="6"/>
  <c r="BQ166" i="6"/>
  <c r="BQ154" i="6"/>
  <c r="BQ202" i="6"/>
  <c r="BQ190" i="6"/>
  <c r="BQ142" i="6"/>
  <c r="BQ178" i="6"/>
  <c r="Y169" i="6"/>
  <c r="Y145" i="6"/>
  <c r="Y157" i="6"/>
  <c r="Y205" i="6"/>
  <c r="Y193" i="6"/>
  <c r="Y181" i="6"/>
  <c r="BD192" i="6"/>
  <c r="BD204" i="6"/>
  <c r="BD168" i="6"/>
  <c r="BD156" i="6"/>
  <c r="BD144" i="6"/>
  <c r="BD180" i="6"/>
  <c r="AT180" i="6"/>
  <c r="AT204" i="6"/>
  <c r="AT192" i="6"/>
  <c r="AT168" i="6"/>
  <c r="AT156" i="6"/>
  <c r="AT144" i="6"/>
  <c r="AP192" i="6"/>
  <c r="AP204" i="6"/>
  <c r="AP180" i="6"/>
  <c r="AP168" i="6"/>
  <c r="AP156" i="6"/>
  <c r="AP144" i="6"/>
  <c r="BZ173" i="6"/>
  <c r="BZ197" i="6"/>
  <c r="BZ185" i="6"/>
  <c r="BZ149" i="6"/>
  <c r="BZ161" i="6"/>
  <c r="BZ137" i="6"/>
  <c r="U204" i="6"/>
  <c r="U192" i="6"/>
  <c r="U180" i="6"/>
  <c r="U168" i="6"/>
  <c r="U156" i="6"/>
  <c r="U144" i="6"/>
  <c r="AN191" i="6"/>
  <c r="AN203" i="6"/>
  <c r="AN179" i="6"/>
  <c r="AN155" i="6"/>
  <c r="AN167" i="6"/>
  <c r="AN143" i="6"/>
  <c r="L201" i="6"/>
  <c r="L189" i="6"/>
  <c r="L177" i="6"/>
  <c r="L165" i="6"/>
  <c r="L153" i="6"/>
  <c r="L141" i="6"/>
  <c r="AV204" i="6"/>
  <c r="AV180" i="6"/>
  <c r="AV192" i="6"/>
  <c r="AV168" i="6"/>
  <c r="AV156" i="6"/>
  <c r="AV144" i="6"/>
  <c r="P204" i="6"/>
  <c r="P180" i="6"/>
  <c r="P192" i="6"/>
  <c r="P168" i="6"/>
  <c r="P156" i="6"/>
  <c r="P144" i="6"/>
  <c r="M200" i="6"/>
  <c r="M188" i="6"/>
  <c r="M176" i="6"/>
  <c r="M164" i="6"/>
  <c r="M152" i="6"/>
  <c r="M140" i="6"/>
  <c r="AZ203" i="6"/>
  <c r="AZ191" i="6"/>
  <c r="AZ155" i="6"/>
  <c r="AZ179" i="6"/>
  <c r="AZ167" i="6"/>
  <c r="AZ143" i="6"/>
  <c r="AJ201" i="6"/>
  <c r="AJ189" i="6"/>
  <c r="AJ177" i="6"/>
  <c r="AJ165" i="6"/>
  <c r="AJ153" i="6"/>
  <c r="AJ141" i="6"/>
  <c r="AD197" i="6"/>
  <c r="AD185" i="6"/>
  <c r="AD173" i="6"/>
  <c r="AD149" i="6"/>
  <c r="AD161" i="6"/>
  <c r="AD137" i="6"/>
  <c r="BP166" i="6"/>
  <c r="BP154" i="6"/>
  <c r="BP202" i="6"/>
  <c r="BP142" i="6"/>
  <c r="BP190" i="6"/>
  <c r="BP178" i="6"/>
  <c r="AJ166" i="6"/>
  <c r="AJ154" i="6"/>
  <c r="AJ202" i="6"/>
  <c r="AJ142" i="6"/>
  <c r="AJ190" i="6"/>
  <c r="AJ178" i="6"/>
  <c r="D166" i="6"/>
  <c r="D202" i="6"/>
  <c r="D154" i="6"/>
  <c r="D142" i="6"/>
  <c r="D190" i="6"/>
  <c r="D178" i="6"/>
  <c r="AU201" i="6"/>
  <c r="AU189" i="6"/>
  <c r="AU153" i="6"/>
  <c r="AU177" i="6"/>
  <c r="AU165" i="6"/>
  <c r="AU141" i="6"/>
  <c r="O201" i="6"/>
  <c r="O189" i="6"/>
  <c r="O177" i="6"/>
  <c r="O165" i="6"/>
  <c r="O153" i="6"/>
  <c r="O141" i="6"/>
  <c r="BF200" i="6"/>
  <c r="BF188" i="6"/>
  <c r="BF164" i="6"/>
  <c r="BF176" i="6"/>
  <c r="BF152" i="6"/>
  <c r="BF140" i="6"/>
  <c r="AZ199" i="6"/>
  <c r="AZ163" i="6"/>
  <c r="AZ151" i="6"/>
  <c r="AZ139" i="6"/>
  <c r="AZ187" i="6"/>
  <c r="AZ175" i="6"/>
  <c r="BV197" i="6"/>
  <c r="BV173" i="6"/>
  <c r="BV185" i="6"/>
  <c r="BV161" i="6"/>
  <c r="BV149" i="6"/>
  <c r="BV137" i="6"/>
  <c r="E148" i="6"/>
  <c r="E196" i="6"/>
  <c r="E160" i="6"/>
  <c r="E172" i="6"/>
  <c r="E136" i="6"/>
  <c r="E184" i="6"/>
  <c r="AM166" i="6"/>
  <c r="AM202" i="6"/>
  <c r="AM154" i="6"/>
  <c r="AM190" i="6"/>
  <c r="AM142" i="6"/>
  <c r="AM178" i="6"/>
  <c r="G166" i="6"/>
  <c r="G154" i="6"/>
  <c r="G202" i="6"/>
  <c r="G190" i="6"/>
  <c r="G142" i="6"/>
  <c r="G178" i="6"/>
  <c r="AX201" i="6"/>
  <c r="AX189" i="6"/>
  <c r="AX177" i="6"/>
  <c r="AX165" i="6"/>
  <c r="AX153" i="6"/>
  <c r="AX141" i="6"/>
  <c r="R201" i="6"/>
  <c r="R189" i="6"/>
  <c r="R177" i="6"/>
  <c r="R165" i="6"/>
  <c r="R153" i="6"/>
  <c r="R141" i="6"/>
  <c r="AA154" i="6"/>
  <c r="AA166" i="6"/>
  <c r="AA202" i="6"/>
  <c r="AA178" i="6"/>
  <c r="AA190" i="6"/>
  <c r="AA142" i="6"/>
  <c r="BL163" i="6"/>
  <c r="BL151" i="6"/>
  <c r="BL199" i="6"/>
  <c r="BL187" i="6"/>
  <c r="BL139" i="6"/>
  <c r="BL175" i="6"/>
  <c r="BM160" i="6"/>
  <c r="BM196" i="6"/>
  <c r="BM148" i="6"/>
  <c r="BM184" i="6"/>
  <c r="BM172" i="6"/>
  <c r="BM136" i="6"/>
  <c r="AY203" i="6"/>
  <c r="AY191" i="6"/>
  <c r="AY179" i="6"/>
  <c r="AY167" i="6"/>
  <c r="AY155" i="6"/>
  <c r="AY143" i="6"/>
  <c r="BJ166" i="6"/>
  <c r="BJ154" i="6"/>
  <c r="BJ202" i="6"/>
  <c r="BJ190" i="6"/>
  <c r="BJ178" i="6"/>
  <c r="BJ142" i="6"/>
  <c r="AB163" i="6"/>
  <c r="AB151" i="6"/>
  <c r="AB199" i="6"/>
  <c r="AB187" i="6"/>
  <c r="AB175" i="6"/>
  <c r="AB139" i="6"/>
  <c r="AJ160" i="6"/>
  <c r="AJ148" i="6"/>
  <c r="AJ196" i="6"/>
  <c r="AJ172" i="6"/>
  <c r="AJ184" i="6"/>
  <c r="AJ136" i="6"/>
  <c r="T160" i="6"/>
  <c r="T148" i="6"/>
  <c r="T172" i="6"/>
  <c r="T196" i="6"/>
  <c r="T184" i="6"/>
  <c r="T136" i="6"/>
  <c r="AI154" i="6"/>
  <c r="AI202" i="6"/>
  <c r="AI166" i="6"/>
  <c r="AI190" i="6"/>
  <c r="AI178" i="6"/>
  <c r="AI142" i="6"/>
  <c r="BS203" i="6"/>
  <c r="BS191" i="6"/>
  <c r="BS179" i="6"/>
  <c r="BS167" i="6"/>
  <c r="BS155" i="6"/>
  <c r="BS143" i="6"/>
  <c r="G203" i="6"/>
  <c r="G191" i="6"/>
  <c r="G179" i="6"/>
  <c r="G155" i="6"/>
  <c r="G167" i="6"/>
  <c r="G143" i="6"/>
  <c r="R166" i="6"/>
  <c r="R154" i="6"/>
  <c r="R202" i="6"/>
  <c r="R178" i="6"/>
  <c r="R142" i="6"/>
  <c r="R190" i="6"/>
  <c r="BT200" i="6"/>
  <c r="BT188" i="6"/>
  <c r="BT176" i="6"/>
  <c r="BT164" i="6"/>
  <c r="BT152" i="6"/>
  <c r="BT140" i="6"/>
  <c r="BH163" i="6"/>
  <c r="BH199" i="6"/>
  <c r="BH151" i="6"/>
  <c r="BH187" i="6"/>
  <c r="BH175" i="6"/>
  <c r="BH139" i="6"/>
  <c r="AF200" i="6"/>
  <c r="AF176" i="6"/>
  <c r="AF188" i="6"/>
  <c r="AF152" i="6"/>
  <c r="AF164" i="6"/>
  <c r="AF140" i="6"/>
  <c r="BW151" i="6"/>
  <c r="BW163" i="6"/>
  <c r="BW199" i="6"/>
  <c r="BW175" i="6"/>
  <c r="BW187" i="6"/>
  <c r="BW139" i="6"/>
  <c r="AQ199" i="6"/>
  <c r="AQ151" i="6"/>
  <c r="AQ163" i="6"/>
  <c r="AQ175" i="6"/>
  <c r="AQ187" i="6"/>
  <c r="AQ139" i="6"/>
  <c r="K151" i="6"/>
  <c r="K163" i="6"/>
  <c r="K199" i="6"/>
  <c r="K175" i="6"/>
  <c r="K187" i="6"/>
  <c r="K139" i="6"/>
  <c r="BB198" i="6"/>
  <c r="BB186" i="6"/>
  <c r="BB174" i="6"/>
  <c r="BB150" i="6"/>
  <c r="BB162" i="6"/>
  <c r="BB138" i="6"/>
  <c r="V198" i="6"/>
  <c r="V186" i="6"/>
  <c r="V174" i="6"/>
  <c r="V150" i="6"/>
  <c r="V162" i="6"/>
  <c r="V138" i="6"/>
  <c r="P160" i="6"/>
  <c r="P148" i="6"/>
  <c r="P172" i="6"/>
  <c r="P196" i="6"/>
  <c r="P184" i="6"/>
  <c r="P136" i="6"/>
  <c r="AA188" i="6"/>
  <c r="AA200" i="6"/>
  <c r="AA164" i="6"/>
  <c r="AA176" i="6"/>
  <c r="AA152" i="6"/>
  <c r="AA140" i="6"/>
  <c r="BR163" i="6"/>
  <c r="BR151" i="6"/>
  <c r="BR199" i="6"/>
  <c r="BR187" i="6"/>
  <c r="BR175" i="6"/>
  <c r="BR139" i="6"/>
  <c r="AL163" i="6"/>
  <c r="AL151" i="6"/>
  <c r="AL199" i="6"/>
  <c r="AL187" i="6"/>
  <c r="AL175" i="6"/>
  <c r="AL139" i="6"/>
  <c r="F163" i="6"/>
  <c r="F151" i="6"/>
  <c r="F199" i="6"/>
  <c r="F187" i="6"/>
  <c r="F175" i="6"/>
  <c r="F139" i="6"/>
  <c r="J200" i="6"/>
  <c r="J188" i="6"/>
  <c r="J176" i="6"/>
  <c r="J164" i="6"/>
  <c r="J152" i="6"/>
  <c r="J140" i="6"/>
  <c r="V201" i="6"/>
  <c r="V177" i="6"/>
  <c r="V189" i="6"/>
  <c r="V153" i="6"/>
  <c r="V165" i="6"/>
  <c r="V141" i="6"/>
  <c r="BW186" i="6"/>
  <c r="BW174" i="6"/>
  <c r="BW198" i="6"/>
  <c r="BW162" i="6"/>
  <c r="BW150" i="6"/>
  <c r="BW138" i="6"/>
  <c r="AU203" i="6"/>
  <c r="AU191" i="6"/>
  <c r="AU179" i="6"/>
  <c r="AU167" i="6"/>
  <c r="AU155" i="6"/>
  <c r="AU143" i="6"/>
  <c r="BF166" i="6"/>
  <c r="BF202" i="6"/>
  <c r="BF154" i="6"/>
  <c r="BF178" i="6"/>
  <c r="BF142" i="6"/>
  <c r="BF190" i="6"/>
  <c r="BP200" i="6"/>
  <c r="BP176" i="6"/>
  <c r="BP188" i="6"/>
  <c r="BP164" i="6"/>
  <c r="BP152" i="6"/>
  <c r="BP140" i="6"/>
  <c r="AM198" i="6"/>
  <c r="AM174" i="6"/>
  <c r="AM162" i="6"/>
  <c r="AM186" i="6"/>
  <c r="AM150" i="6"/>
  <c r="AM138" i="6"/>
  <c r="AY166" i="6"/>
  <c r="AY202" i="6"/>
  <c r="AY154" i="6"/>
  <c r="AY178" i="6"/>
  <c r="AY190" i="6"/>
  <c r="AY142" i="6"/>
  <c r="AF163" i="6"/>
  <c r="AF199" i="6"/>
  <c r="AF151" i="6"/>
  <c r="AF187" i="6"/>
  <c r="AF139" i="6"/>
  <c r="AF175" i="6"/>
  <c r="Q160" i="6"/>
  <c r="Q148" i="6"/>
  <c r="Q196" i="6"/>
  <c r="Q184" i="6"/>
  <c r="Q172" i="6"/>
  <c r="Q136" i="6"/>
  <c r="K203" i="6"/>
  <c r="K179" i="6"/>
  <c r="K191" i="6"/>
  <c r="K155" i="6"/>
  <c r="K167" i="6"/>
  <c r="K143" i="6"/>
  <c r="V166" i="6"/>
  <c r="V154" i="6"/>
  <c r="V202" i="6"/>
  <c r="V190" i="6"/>
  <c r="V178" i="6"/>
  <c r="V142" i="6"/>
  <c r="BX200" i="6"/>
  <c r="BX176" i="6"/>
  <c r="BX188" i="6"/>
  <c r="BX152" i="6"/>
  <c r="BX164" i="6"/>
  <c r="BX140" i="6"/>
  <c r="BS198" i="6"/>
  <c r="BS186" i="6"/>
  <c r="BS174" i="6"/>
  <c r="BS162" i="6"/>
  <c r="BS150" i="6"/>
  <c r="BS138" i="6"/>
  <c r="AJ176" i="6"/>
  <c r="AJ188" i="6"/>
  <c r="AJ200" i="6"/>
  <c r="AJ164" i="6"/>
  <c r="AJ152" i="6"/>
  <c r="AJ140" i="6"/>
  <c r="D200" i="6"/>
  <c r="D176" i="6"/>
  <c r="D188" i="6"/>
  <c r="D164" i="6"/>
  <c r="D152" i="6"/>
  <c r="D140" i="6"/>
  <c r="AU163" i="6"/>
  <c r="AU151" i="6"/>
  <c r="AU199" i="6"/>
  <c r="AU187" i="6"/>
  <c r="AU175" i="6"/>
  <c r="AU139" i="6"/>
  <c r="O163" i="6"/>
  <c r="O151" i="6"/>
  <c r="O199" i="6"/>
  <c r="O187" i="6"/>
  <c r="O175" i="6"/>
  <c r="O139" i="6"/>
  <c r="BF174" i="6"/>
  <c r="BF186" i="6"/>
  <c r="BF198" i="6"/>
  <c r="BF162" i="6"/>
  <c r="BF150" i="6"/>
  <c r="BF138" i="6"/>
  <c r="Z198" i="6"/>
  <c r="Z174" i="6"/>
  <c r="Z186" i="6"/>
  <c r="Z162" i="6"/>
  <c r="Z150" i="6"/>
  <c r="Z138" i="6"/>
  <c r="W200" i="6"/>
  <c r="W188" i="6"/>
  <c r="W176" i="6"/>
  <c r="W164" i="6"/>
  <c r="W152" i="6"/>
  <c r="W140" i="6"/>
  <c r="BN163" i="6"/>
  <c r="BN199" i="6"/>
  <c r="BN187" i="6"/>
  <c r="BN151" i="6"/>
  <c r="BN175" i="6"/>
  <c r="BN139" i="6"/>
  <c r="AH163" i="6"/>
  <c r="AH199" i="6"/>
  <c r="AH187" i="6"/>
  <c r="AH151" i="6"/>
  <c r="AH175" i="6"/>
  <c r="AH139" i="6"/>
  <c r="AP203" i="6"/>
  <c r="AP191" i="6"/>
  <c r="AP167" i="6"/>
  <c r="AP155" i="6"/>
  <c r="AP143" i="6"/>
  <c r="AP179" i="6"/>
  <c r="AJ206" i="6"/>
  <c r="AJ194" i="6"/>
  <c r="AJ170" i="6"/>
  <c r="AJ158" i="6"/>
  <c r="AJ146" i="6"/>
  <c r="AJ182" i="6"/>
  <c r="AR207" i="6"/>
  <c r="AR195" i="6"/>
  <c r="AR171" i="6"/>
  <c r="AR159" i="6"/>
  <c r="AR147" i="6"/>
  <c r="AR183" i="6"/>
  <c r="BB157" i="6"/>
  <c r="BB169" i="6"/>
  <c r="BB145" i="6"/>
  <c r="BB205" i="6"/>
  <c r="BB193" i="6"/>
  <c r="BB181" i="6"/>
  <c r="AX194" i="6"/>
  <c r="AX206" i="6"/>
  <c r="AX158" i="6"/>
  <c r="AX170" i="6"/>
  <c r="AX146" i="6"/>
  <c r="AX182" i="6"/>
  <c r="BN191" i="6"/>
  <c r="BN203" i="6"/>
  <c r="BN167" i="6"/>
  <c r="BN155" i="6"/>
  <c r="BN143" i="6"/>
  <c r="BN179" i="6"/>
  <c r="AH203" i="6"/>
  <c r="AH191" i="6"/>
  <c r="AH167" i="6"/>
  <c r="AH143" i="6"/>
  <c r="AH155" i="6"/>
  <c r="AH179" i="6"/>
  <c r="BY142" i="6"/>
  <c r="BY154" i="6"/>
  <c r="BY166" i="6"/>
  <c r="BY202" i="6"/>
  <c r="BY190" i="6"/>
  <c r="BY178" i="6"/>
  <c r="AW207" i="6"/>
  <c r="AW195" i="6"/>
  <c r="AW159" i="6"/>
  <c r="AW171" i="6"/>
  <c r="AW147" i="6"/>
  <c r="AW183" i="6"/>
  <c r="Q207" i="6"/>
  <c r="Q195" i="6"/>
  <c r="Q159" i="6"/>
  <c r="Q171" i="6"/>
  <c r="Q147" i="6"/>
  <c r="Q183" i="6"/>
  <c r="BH206" i="6"/>
  <c r="BH194" i="6"/>
  <c r="BH170" i="6"/>
  <c r="BH146" i="6"/>
  <c r="BH158" i="6"/>
  <c r="BH182" i="6"/>
  <c r="AB206" i="6"/>
  <c r="AB194" i="6"/>
  <c r="AB170" i="6"/>
  <c r="AB158" i="6"/>
  <c r="AB146" i="6"/>
  <c r="AB182" i="6"/>
  <c r="BO169" i="6"/>
  <c r="BO145" i="6"/>
  <c r="BO205" i="6"/>
  <c r="BO157" i="6"/>
  <c r="BO193" i="6"/>
  <c r="BO181" i="6"/>
  <c r="BZ192" i="6"/>
  <c r="BZ204" i="6"/>
  <c r="BZ168" i="6"/>
  <c r="BZ144" i="6"/>
  <c r="BZ156" i="6"/>
  <c r="BZ180" i="6"/>
  <c r="AK154" i="6"/>
  <c r="AK166" i="6"/>
  <c r="AK202" i="6"/>
  <c r="AK190" i="6"/>
  <c r="AK142" i="6"/>
  <c r="AK178" i="6"/>
  <c r="BP195" i="6"/>
  <c r="BP207" i="6"/>
  <c r="BP171" i="6"/>
  <c r="BP147" i="6"/>
  <c r="BP159" i="6"/>
  <c r="BP183" i="6"/>
  <c r="AJ207" i="6"/>
  <c r="AJ195" i="6"/>
  <c r="AJ171" i="6"/>
  <c r="AJ147" i="6"/>
  <c r="AJ159" i="6"/>
  <c r="AJ183" i="6"/>
  <c r="D207" i="6"/>
  <c r="D195" i="6"/>
  <c r="D171" i="6"/>
  <c r="D147" i="6"/>
  <c r="D159" i="6"/>
  <c r="D183" i="6"/>
  <c r="AU206" i="6"/>
  <c r="AU194" i="6"/>
  <c r="AU170" i="6"/>
  <c r="AU158" i="6"/>
  <c r="AU146" i="6"/>
  <c r="AU182" i="6"/>
  <c r="O206" i="6"/>
  <c r="O194" i="6"/>
  <c r="O170" i="6"/>
  <c r="O158" i="6"/>
  <c r="O146" i="6"/>
  <c r="O182" i="6"/>
  <c r="AL169" i="6"/>
  <c r="AL157" i="6"/>
  <c r="AL145" i="6"/>
  <c r="AL205" i="6"/>
  <c r="AL193" i="6"/>
  <c r="AL181" i="6"/>
  <c r="BK207" i="6"/>
  <c r="BK195" i="6"/>
  <c r="BK171" i="6"/>
  <c r="BK159" i="6"/>
  <c r="BK147" i="6"/>
  <c r="BK183" i="6"/>
  <c r="AE207" i="6"/>
  <c r="AE195" i="6"/>
  <c r="AE171" i="6"/>
  <c r="AE159" i="6"/>
  <c r="AE147" i="6"/>
  <c r="AE183" i="6"/>
  <c r="BV206" i="6"/>
  <c r="BV194" i="6"/>
  <c r="BV170" i="6"/>
  <c r="BV158" i="6"/>
  <c r="BV146" i="6"/>
  <c r="BV182" i="6"/>
  <c r="AP206" i="6"/>
  <c r="AP194" i="6"/>
  <c r="AP170" i="6"/>
  <c r="AP158" i="6"/>
  <c r="AP146" i="6"/>
  <c r="AP182" i="6"/>
  <c r="J206" i="6"/>
  <c r="J194" i="6"/>
  <c r="J170" i="6"/>
  <c r="J158" i="6"/>
  <c r="J146" i="6"/>
  <c r="J182" i="6"/>
  <c r="AC169" i="6"/>
  <c r="AC157" i="6"/>
  <c r="AC205" i="6"/>
  <c r="AC145" i="6"/>
  <c r="AC193" i="6"/>
  <c r="AC181" i="6"/>
  <c r="BD201" i="6"/>
  <c r="BD189" i="6"/>
  <c r="BD165" i="6"/>
  <c r="BD153" i="6"/>
  <c r="BD141" i="6"/>
  <c r="BD177" i="6"/>
  <c r="AK160" i="6"/>
  <c r="AK196" i="6"/>
  <c r="AK148" i="6"/>
  <c r="AK172" i="6"/>
  <c r="AK136" i="6"/>
  <c r="AK184" i="6"/>
  <c r="BB195" i="6"/>
  <c r="BB207" i="6"/>
  <c r="BB171" i="6"/>
  <c r="BB159" i="6"/>
  <c r="BB147" i="6"/>
  <c r="BB183" i="6"/>
  <c r="V207" i="6"/>
  <c r="V195" i="6"/>
  <c r="V171" i="6"/>
  <c r="V159" i="6"/>
  <c r="V147" i="6"/>
  <c r="V183" i="6"/>
  <c r="BM194" i="6"/>
  <c r="BM206" i="6"/>
  <c r="BM170" i="6"/>
  <c r="BM158" i="6"/>
  <c r="BM146" i="6"/>
  <c r="BM182" i="6"/>
  <c r="AG206" i="6"/>
  <c r="AG194" i="6"/>
  <c r="AG158" i="6"/>
  <c r="AG170" i="6"/>
  <c r="AG146" i="6"/>
  <c r="AG182" i="6"/>
  <c r="BX157" i="6"/>
  <c r="BX169" i="6"/>
  <c r="BX145" i="6"/>
  <c r="BX205" i="6"/>
  <c r="BX193" i="6"/>
  <c r="BX181" i="6"/>
  <c r="L169" i="6"/>
  <c r="L157" i="6"/>
  <c r="L145" i="6"/>
  <c r="L205" i="6"/>
  <c r="L193" i="6"/>
  <c r="L181" i="6"/>
  <c r="W169" i="6"/>
  <c r="W157" i="6"/>
  <c r="W145" i="6"/>
  <c r="W205" i="6"/>
  <c r="W193" i="6"/>
  <c r="W181" i="6"/>
  <c r="BF169" i="6"/>
  <c r="BF157" i="6"/>
  <c r="BF205" i="6"/>
  <c r="BF145" i="6"/>
  <c r="BF193" i="6"/>
  <c r="BF181" i="6"/>
  <c r="BU192" i="6"/>
  <c r="BU204" i="6"/>
  <c r="BU168" i="6"/>
  <c r="BU156" i="6"/>
  <c r="BU144" i="6"/>
  <c r="BU180" i="6"/>
  <c r="AW157" i="6"/>
  <c r="AW169" i="6"/>
  <c r="AW145" i="6"/>
  <c r="AW205" i="6"/>
  <c r="AW193" i="6"/>
  <c r="AW181" i="6"/>
  <c r="BP204" i="6"/>
  <c r="BP192" i="6"/>
  <c r="BP156" i="6"/>
  <c r="BP168" i="6"/>
  <c r="BP144" i="6"/>
  <c r="BP180" i="6"/>
  <c r="C148" i="6"/>
  <c r="C160" i="6"/>
  <c r="C196" i="6"/>
  <c r="C172" i="6"/>
  <c r="C184" i="6"/>
  <c r="C136" i="6"/>
  <c r="AF189" i="6"/>
  <c r="AF201" i="6"/>
  <c r="AF177" i="6"/>
  <c r="AF165" i="6"/>
  <c r="AF153" i="6"/>
  <c r="AF141" i="6"/>
  <c r="AX180" i="6"/>
  <c r="AX204" i="6"/>
  <c r="AX192" i="6"/>
  <c r="AX168" i="6"/>
  <c r="AX156" i="6"/>
  <c r="AX144" i="6"/>
  <c r="BG200" i="6"/>
  <c r="BG188" i="6"/>
  <c r="BG176" i="6"/>
  <c r="BG164" i="6"/>
  <c r="BG152" i="6"/>
  <c r="BG140" i="6"/>
  <c r="AV203" i="6"/>
  <c r="AV191" i="6"/>
  <c r="AV179" i="6"/>
  <c r="AV167" i="6"/>
  <c r="AV155" i="6"/>
  <c r="AV143" i="6"/>
  <c r="AB189" i="6"/>
  <c r="AB201" i="6"/>
  <c r="AB177" i="6"/>
  <c r="AB165" i="6"/>
  <c r="AB153" i="6"/>
  <c r="AB141" i="6"/>
  <c r="AZ204" i="6"/>
  <c r="AZ192" i="6"/>
  <c r="AZ180" i="6"/>
  <c r="AZ156" i="6"/>
  <c r="AZ168" i="6"/>
  <c r="AZ144" i="6"/>
  <c r="T204" i="6"/>
  <c r="T192" i="6"/>
  <c r="T168" i="6"/>
  <c r="T180" i="6"/>
  <c r="T156" i="6"/>
  <c r="T144" i="6"/>
  <c r="AY200" i="6"/>
  <c r="AY188" i="6"/>
  <c r="AY164" i="6"/>
  <c r="AY176" i="6"/>
  <c r="AY152" i="6"/>
  <c r="AY140" i="6"/>
  <c r="BH203" i="6"/>
  <c r="BH191" i="6"/>
  <c r="BH179" i="6"/>
  <c r="BH167" i="6"/>
  <c r="BH155" i="6"/>
  <c r="BH143" i="6"/>
  <c r="BS166" i="6"/>
  <c r="BS154" i="6"/>
  <c r="BS202" i="6"/>
  <c r="BS190" i="6"/>
  <c r="BS142" i="6"/>
  <c r="BS178" i="6"/>
  <c r="S198" i="6"/>
  <c r="S186" i="6"/>
  <c r="S174" i="6"/>
  <c r="S162" i="6"/>
  <c r="S150" i="6"/>
  <c r="S138" i="6"/>
  <c r="BI179" i="6"/>
  <c r="BI203" i="6"/>
  <c r="BI191" i="6"/>
  <c r="BI167" i="6"/>
  <c r="BI155" i="6"/>
  <c r="BI143" i="6"/>
  <c r="AC203" i="6"/>
  <c r="AC191" i="6"/>
  <c r="AC179" i="6"/>
  <c r="AC167" i="6"/>
  <c r="AC155" i="6"/>
  <c r="AC143" i="6"/>
  <c r="BT166" i="6"/>
  <c r="BT154" i="6"/>
  <c r="BT202" i="6"/>
  <c r="BT178" i="6"/>
  <c r="BT190" i="6"/>
  <c r="BT142" i="6"/>
  <c r="AN166" i="6"/>
  <c r="AN154" i="6"/>
  <c r="AN202" i="6"/>
  <c r="AN190" i="6"/>
  <c r="AN178" i="6"/>
  <c r="AN142" i="6"/>
  <c r="H166" i="6"/>
  <c r="H154" i="6"/>
  <c r="H202" i="6"/>
  <c r="H190" i="6"/>
  <c r="H178" i="6"/>
  <c r="H142" i="6"/>
  <c r="AY201" i="6"/>
  <c r="AY189" i="6"/>
  <c r="AY165" i="6"/>
  <c r="AY177" i="6"/>
  <c r="AY153" i="6"/>
  <c r="AY141" i="6"/>
  <c r="S201" i="6"/>
  <c r="S189" i="6"/>
  <c r="S165" i="6"/>
  <c r="S177" i="6"/>
  <c r="S153" i="6"/>
  <c r="S141" i="6"/>
  <c r="BJ200" i="6"/>
  <c r="BJ188" i="6"/>
  <c r="BJ176" i="6"/>
  <c r="BJ164" i="6"/>
  <c r="BJ152" i="6"/>
  <c r="BJ140" i="6"/>
  <c r="BP151" i="6"/>
  <c r="BP199" i="6"/>
  <c r="BP163" i="6"/>
  <c r="BP187" i="6"/>
  <c r="BP139" i="6"/>
  <c r="BP175" i="6"/>
  <c r="O186" i="6"/>
  <c r="O198" i="6"/>
  <c r="O174" i="6"/>
  <c r="O150" i="6"/>
  <c r="O162" i="6"/>
  <c r="O138" i="6"/>
  <c r="AV169" i="6"/>
  <c r="AV157" i="6"/>
  <c r="AV205" i="6"/>
  <c r="AV193" i="6"/>
  <c r="AV145" i="6"/>
  <c r="AV181" i="6"/>
  <c r="BO204" i="6"/>
  <c r="BO192" i="6"/>
  <c r="BO168" i="6"/>
  <c r="BO144" i="6"/>
  <c r="BO156" i="6"/>
  <c r="BO180" i="6"/>
  <c r="AI204" i="6"/>
  <c r="AI192" i="6"/>
  <c r="AI156" i="6"/>
  <c r="AI168" i="6"/>
  <c r="AI144" i="6"/>
  <c r="AI180" i="6"/>
  <c r="BZ203" i="6"/>
  <c r="BZ191" i="6"/>
  <c r="BZ167" i="6"/>
  <c r="BZ143" i="6"/>
  <c r="BZ155" i="6"/>
  <c r="BZ179" i="6"/>
  <c r="AT203" i="6"/>
  <c r="AT191" i="6"/>
  <c r="AT155" i="6"/>
  <c r="AT167" i="6"/>
  <c r="AT143" i="6"/>
  <c r="AT179" i="6"/>
  <c r="N203" i="6"/>
  <c r="N191" i="6"/>
  <c r="N167" i="6"/>
  <c r="N143" i="6"/>
  <c r="N155" i="6"/>
  <c r="N179" i="6"/>
  <c r="BQ207" i="6"/>
  <c r="BQ195" i="6"/>
  <c r="BQ171" i="6"/>
  <c r="BQ159" i="6"/>
  <c r="BQ147" i="6"/>
  <c r="BQ183" i="6"/>
  <c r="AK207" i="6"/>
  <c r="AK195" i="6"/>
  <c r="AK171" i="6"/>
  <c r="AK159" i="6"/>
  <c r="AK147" i="6"/>
  <c r="AK183" i="6"/>
  <c r="E207" i="6"/>
  <c r="E195" i="6"/>
  <c r="E171" i="6"/>
  <c r="E159" i="6"/>
  <c r="E147" i="6"/>
  <c r="E183" i="6"/>
  <c r="AV206" i="6"/>
  <c r="AV194" i="6"/>
  <c r="AV170" i="6"/>
  <c r="AV158" i="6"/>
  <c r="AV146" i="6"/>
  <c r="AV182" i="6"/>
  <c r="P206" i="6"/>
  <c r="P194" i="6"/>
  <c r="P170" i="6"/>
  <c r="P146" i="6"/>
  <c r="P158" i="6"/>
  <c r="P182" i="6"/>
  <c r="AQ145" i="6"/>
  <c r="AQ169" i="6"/>
  <c r="AQ205" i="6"/>
  <c r="AQ157" i="6"/>
  <c r="AQ181" i="6"/>
  <c r="AQ193" i="6"/>
  <c r="BN204" i="6"/>
  <c r="BN192" i="6"/>
  <c r="BN168" i="6"/>
  <c r="BN156" i="6"/>
  <c r="BN144" i="6"/>
  <c r="BN180" i="6"/>
  <c r="BT207" i="6"/>
  <c r="BT195" i="6"/>
  <c r="BT159" i="6"/>
  <c r="BT171" i="6"/>
  <c r="BT147" i="6"/>
  <c r="BT183" i="6"/>
  <c r="AN195" i="6"/>
  <c r="AN207" i="6"/>
  <c r="AN171" i="6"/>
  <c r="AN159" i="6"/>
  <c r="AN147" i="6"/>
  <c r="AN183" i="6"/>
  <c r="H207" i="6"/>
  <c r="H195" i="6"/>
  <c r="H159" i="6"/>
  <c r="H171" i="6"/>
  <c r="H147" i="6"/>
  <c r="H183" i="6"/>
  <c r="AY194" i="6"/>
  <c r="AY206" i="6"/>
  <c r="AY170" i="6"/>
  <c r="AY158" i="6"/>
  <c r="AY146" i="6"/>
  <c r="AY182" i="6"/>
  <c r="S206" i="6"/>
  <c r="S194" i="6"/>
  <c r="S170" i="6"/>
  <c r="S158" i="6"/>
  <c r="S146" i="6"/>
  <c r="S182" i="6"/>
  <c r="AT169" i="6"/>
  <c r="AT157" i="6"/>
  <c r="AT145" i="6"/>
  <c r="AT205" i="6"/>
  <c r="AT193" i="6"/>
  <c r="AT181" i="6"/>
  <c r="BW207" i="6"/>
  <c r="BW195" i="6"/>
  <c r="BW171" i="6"/>
  <c r="BW159" i="6"/>
  <c r="BW147" i="6"/>
  <c r="BW183" i="6"/>
  <c r="AQ207" i="6"/>
  <c r="AQ195" i="6"/>
  <c r="AQ171" i="6"/>
  <c r="AQ159" i="6"/>
  <c r="AQ147" i="6"/>
  <c r="AQ183" i="6"/>
  <c r="K207" i="6"/>
  <c r="K195" i="6"/>
  <c r="K171" i="6"/>
  <c r="K159" i="6"/>
  <c r="K147" i="6"/>
  <c r="K183" i="6"/>
  <c r="BB206" i="6"/>
  <c r="BB194" i="6"/>
  <c r="BB170" i="6"/>
  <c r="BB158" i="6"/>
  <c r="BB146" i="6"/>
  <c r="BB182" i="6"/>
  <c r="V206" i="6"/>
  <c r="V194" i="6"/>
  <c r="V158" i="6"/>
  <c r="V170" i="6"/>
  <c r="V146" i="6"/>
  <c r="V182" i="6"/>
  <c r="BA169" i="6"/>
  <c r="BA205" i="6"/>
  <c r="BA157" i="6"/>
  <c r="BA145" i="6"/>
  <c r="BA181" i="6"/>
  <c r="BA193" i="6"/>
  <c r="BE166" i="6"/>
  <c r="BE154" i="6"/>
  <c r="BE202" i="6"/>
  <c r="BE190" i="6"/>
  <c r="BE142" i="6"/>
  <c r="BE178" i="6"/>
  <c r="AZ201" i="6"/>
  <c r="AZ189" i="6"/>
  <c r="AZ165" i="6"/>
  <c r="AZ153" i="6"/>
  <c r="AZ141" i="6"/>
  <c r="AZ177" i="6"/>
  <c r="BV207" i="6"/>
  <c r="BV195" i="6"/>
  <c r="BV171" i="6"/>
  <c r="BV159" i="6"/>
  <c r="BV147" i="6"/>
  <c r="BV183" i="6"/>
  <c r="AP207" i="6"/>
  <c r="AP195" i="6"/>
  <c r="AP171" i="6"/>
  <c r="AP159" i="6"/>
  <c r="AP147" i="6"/>
  <c r="AP183" i="6"/>
  <c r="J207" i="6"/>
  <c r="J195" i="6"/>
  <c r="J171" i="6"/>
  <c r="J159" i="6"/>
  <c r="J147" i="6"/>
  <c r="J183" i="6"/>
  <c r="BA206" i="6"/>
  <c r="BA194" i="6"/>
  <c r="BA158" i="6"/>
  <c r="BA170" i="6"/>
  <c r="BA146" i="6"/>
  <c r="BA182" i="6"/>
  <c r="U206" i="6"/>
  <c r="U194" i="6"/>
  <c r="U158" i="6"/>
  <c r="U170" i="6"/>
  <c r="U146" i="6"/>
  <c r="U182" i="6"/>
  <c r="AZ169" i="6"/>
  <c r="AZ157" i="6"/>
  <c r="AZ205" i="6"/>
  <c r="AZ193" i="6"/>
  <c r="AZ145" i="6"/>
  <c r="AZ181" i="6"/>
  <c r="BI166" i="6"/>
  <c r="BI154" i="6"/>
  <c r="BI202" i="6"/>
  <c r="BI190" i="6"/>
  <c r="BI142" i="6"/>
  <c r="BI178" i="6"/>
  <c r="O169" i="6"/>
  <c r="O145" i="6"/>
  <c r="O157" i="6"/>
  <c r="O205" i="6"/>
  <c r="O193" i="6"/>
  <c r="O181" i="6"/>
  <c r="AX169" i="6"/>
  <c r="AX157" i="6"/>
  <c r="AX205" i="6"/>
  <c r="AX145" i="6"/>
  <c r="AX181" i="6"/>
  <c r="AX193" i="6"/>
  <c r="BQ204" i="6"/>
  <c r="BQ192" i="6"/>
  <c r="BQ168" i="6"/>
  <c r="BQ156" i="6"/>
  <c r="BQ144" i="6"/>
  <c r="BQ180" i="6"/>
  <c r="BU169" i="6"/>
  <c r="BU157" i="6"/>
  <c r="BU145" i="6"/>
  <c r="BU205" i="6"/>
  <c r="BU193" i="6"/>
  <c r="BU181" i="6"/>
  <c r="I169" i="6"/>
  <c r="I157" i="6"/>
  <c r="I145" i="6"/>
  <c r="I205" i="6"/>
  <c r="I193" i="6"/>
  <c r="I181" i="6"/>
  <c r="BU166" i="6"/>
  <c r="BU154" i="6"/>
  <c r="BU142" i="6"/>
  <c r="BU202" i="6"/>
  <c r="BU190" i="6"/>
  <c r="BU178" i="6"/>
  <c r="N173" i="6"/>
  <c r="N197" i="6"/>
  <c r="N185" i="6"/>
  <c r="N149" i="6"/>
  <c r="N161" i="6"/>
  <c r="N137" i="6"/>
  <c r="Z180" i="6"/>
  <c r="Z192" i="6"/>
  <c r="Z204" i="6"/>
  <c r="Z168" i="6"/>
  <c r="Z156" i="6"/>
  <c r="Z144" i="6"/>
  <c r="AS192" i="6"/>
  <c r="AS204" i="6"/>
  <c r="AS180" i="6"/>
  <c r="AS168" i="6"/>
  <c r="AS156" i="6"/>
  <c r="AS144" i="6"/>
  <c r="M204" i="6"/>
  <c r="M180" i="6"/>
  <c r="M192" i="6"/>
  <c r="M168" i="6"/>
  <c r="M156" i="6"/>
  <c r="M144" i="6"/>
  <c r="X203" i="6"/>
  <c r="X179" i="6"/>
  <c r="X191" i="6"/>
  <c r="X155" i="6"/>
  <c r="X167" i="6"/>
  <c r="X143" i="6"/>
  <c r="BC200" i="6"/>
  <c r="BC188" i="6"/>
  <c r="BC164" i="6"/>
  <c r="BC176" i="6"/>
  <c r="BC152" i="6"/>
  <c r="BC140" i="6"/>
  <c r="AN204" i="6"/>
  <c r="AN192" i="6"/>
  <c r="AN180" i="6"/>
  <c r="AN168" i="6"/>
  <c r="AN156" i="6"/>
  <c r="AN144" i="6"/>
  <c r="BX179" i="6"/>
  <c r="BX203" i="6"/>
  <c r="BX191" i="6"/>
  <c r="BX167" i="6"/>
  <c r="BX155" i="6"/>
  <c r="BX143" i="6"/>
  <c r="AI174" i="6"/>
  <c r="AI198" i="6"/>
  <c r="AI186" i="6"/>
  <c r="AI162" i="6"/>
  <c r="AI150" i="6"/>
  <c r="AI138" i="6"/>
  <c r="AJ203" i="6"/>
  <c r="AJ191" i="6"/>
  <c r="AJ167" i="6"/>
  <c r="AJ179" i="6"/>
  <c r="AJ155" i="6"/>
  <c r="AJ143" i="6"/>
  <c r="D201" i="6"/>
  <c r="D189" i="6"/>
  <c r="D165" i="6"/>
  <c r="D177" i="6"/>
  <c r="D153" i="6"/>
  <c r="D141" i="6"/>
  <c r="F204" i="6"/>
  <c r="F192" i="6"/>
  <c r="F180" i="6"/>
  <c r="F168" i="6"/>
  <c r="F156" i="6"/>
  <c r="F144" i="6"/>
  <c r="AW203" i="6"/>
  <c r="AW191" i="6"/>
  <c r="AW179" i="6"/>
  <c r="AW167" i="6"/>
  <c r="AW155" i="6"/>
  <c r="AW143" i="6"/>
  <c r="Q203" i="6"/>
  <c r="Q191" i="6"/>
  <c r="Q179" i="6"/>
  <c r="Q167" i="6"/>
  <c r="Q155" i="6"/>
  <c r="Q143" i="6"/>
  <c r="BH166" i="6"/>
  <c r="BH154" i="6"/>
  <c r="BH202" i="6"/>
  <c r="BH178" i="6"/>
  <c r="BH142" i="6"/>
  <c r="BH190" i="6"/>
  <c r="AB166" i="6"/>
  <c r="AB202" i="6"/>
  <c r="AB154" i="6"/>
  <c r="AB142" i="6"/>
  <c r="AB190" i="6"/>
  <c r="AB178" i="6"/>
  <c r="BS201" i="6"/>
  <c r="BS189" i="6"/>
  <c r="BS177" i="6"/>
  <c r="BS165" i="6"/>
  <c r="BS153" i="6"/>
  <c r="BS141" i="6"/>
  <c r="AM201" i="6"/>
  <c r="AM189" i="6"/>
  <c r="AM165" i="6"/>
  <c r="AM177" i="6"/>
  <c r="AM153" i="6"/>
  <c r="AM141" i="6"/>
  <c r="G201" i="6"/>
  <c r="G189" i="6"/>
  <c r="G177" i="6"/>
  <c r="G165" i="6"/>
  <c r="G153" i="6"/>
  <c r="G141" i="6"/>
  <c r="AX200" i="6"/>
  <c r="AX188" i="6"/>
  <c r="AX176" i="6"/>
  <c r="AX164" i="6"/>
  <c r="AX152" i="6"/>
  <c r="AX140" i="6"/>
  <c r="T163" i="6"/>
  <c r="T199" i="6"/>
  <c r="T151" i="6"/>
  <c r="T139" i="6"/>
  <c r="T187" i="6"/>
  <c r="T175" i="6"/>
  <c r="AP185" i="6"/>
  <c r="AP197" i="6"/>
  <c r="AP173" i="6"/>
  <c r="AP161" i="6"/>
  <c r="AP149" i="6"/>
  <c r="AP137" i="6"/>
  <c r="BK166" i="6"/>
  <c r="BK154" i="6"/>
  <c r="BK202" i="6"/>
  <c r="BK190" i="6"/>
  <c r="BK142" i="6"/>
  <c r="BK178" i="6"/>
  <c r="AE154" i="6"/>
  <c r="AE166" i="6"/>
  <c r="AE202" i="6"/>
  <c r="AE178" i="6"/>
  <c r="AE190" i="6"/>
  <c r="AE142" i="6"/>
  <c r="BV201" i="6"/>
  <c r="BV177" i="6"/>
  <c r="BV189" i="6"/>
  <c r="BV165" i="6"/>
  <c r="BV153" i="6"/>
  <c r="BV141" i="6"/>
  <c r="AP177" i="6"/>
  <c r="AP189" i="6"/>
  <c r="AP201" i="6"/>
  <c r="AP165" i="6"/>
  <c r="AP153" i="6"/>
  <c r="AP141" i="6"/>
  <c r="J201" i="6"/>
  <c r="J189" i="6"/>
  <c r="J177" i="6"/>
  <c r="J165" i="6"/>
  <c r="J153" i="6"/>
  <c r="J141" i="6"/>
  <c r="BR201" i="6"/>
  <c r="BR189" i="6"/>
  <c r="BR177" i="6"/>
  <c r="BR165" i="6"/>
  <c r="BR153" i="6"/>
  <c r="BR141" i="6"/>
  <c r="BI176" i="6"/>
  <c r="BI200" i="6"/>
  <c r="BI188" i="6"/>
  <c r="BI152" i="6"/>
  <c r="BI164" i="6"/>
  <c r="BI140" i="6"/>
  <c r="P163" i="6"/>
  <c r="P151" i="6"/>
  <c r="P199" i="6"/>
  <c r="P187" i="6"/>
  <c r="P175" i="6"/>
  <c r="P139" i="6"/>
  <c r="AW160" i="6"/>
  <c r="AW148" i="6"/>
  <c r="AW196" i="6"/>
  <c r="AW184" i="6"/>
  <c r="AW172" i="6"/>
  <c r="AW136" i="6"/>
  <c r="AE203" i="6"/>
  <c r="AE191" i="6"/>
  <c r="AE179" i="6"/>
  <c r="AE155" i="6"/>
  <c r="AE167" i="6"/>
  <c r="AE143" i="6"/>
  <c r="AP154" i="6"/>
  <c r="AP166" i="6"/>
  <c r="AP202" i="6"/>
  <c r="AP178" i="6"/>
  <c r="AP142" i="6"/>
  <c r="AP190" i="6"/>
  <c r="BL200" i="6"/>
  <c r="BL176" i="6"/>
  <c r="BL188" i="6"/>
  <c r="BL152" i="6"/>
  <c r="BL164" i="6"/>
  <c r="BL140" i="6"/>
  <c r="W198" i="6"/>
  <c r="W186" i="6"/>
  <c r="W150" i="6"/>
  <c r="W174" i="6"/>
  <c r="W162" i="6"/>
  <c r="W138" i="6"/>
  <c r="BL160" i="6"/>
  <c r="BL148" i="6"/>
  <c r="BL196" i="6"/>
  <c r="BL184" i="6"/>
  <c r="BL172" i="6"/>
  <c r="BL136" i="6"/>
  <c r="AV160" i="6"/>
  <c r="AV148" i="6"/>
  <c r="AV184" i="6"/>
  <c r="AV172" i="6"/>
  <c r="AV196" i="6"/>
  <c r="AV136" i="6"/>
  <c r="AF160" i="6"/>
  <c r="AF148" i="6"/>
  <c r="AF184" i="6"/>
  <c r="AF172" i="6"/>
  <c r="AF196" i="6"/>
  <c r="AF136" i="6"/>
  <c r="V160" i="6"/>
  <c r="V148" i="6"/>
  <c r="V196" i="6"/>
  <c r="V184" i="6"/>
  <c r="V172" i="6"/>
  <c r="V136" i="6"/>
  <c r="J160" i="6"/>
  <c r="J148" i="6"/>
  <c r="J196" i="6"/>
  <c r="J184" i="6"/>
  <c r="J172" i="6"/>
  <c r="J136" i="6"/>
  <c r="BZ189" i="6"/>
  <c r="BZ201" i="6"/>
  <c r="BZ177" i="6"/>
  <c r="BZ153" i="6"/>
  <c r="BZ165" i="6"/>
  <c r="BZ141" i="6"/>
  <c r="AV163" i="6"/>
  <c r="AV151" i="6"/>
  <c r="AV199" i="6"/>
  <c r="AV187" i="6"/>
  <c r="AV175" i="6"/>
  <c r="AV139" i="6"/>
  <c r="BG203" i="6"/>
  <c r="BG179" i="6"/>
  <c r="BG155" i="6"/>
  <c r="BG191" i="6"/>
  <c r="BG167" i="6"/>
  <c r="BG143" i="6"/>
  <c r="BR154" i="6"/>
  <c r="BR166" i="6"/>
  <c r="BR202" i="6"/>
  <c r="BR190" i="6"/>
  <c r="BR178" i="6"/>
  <c r="BR142" i="6"/>
  <c r="F166" i="6"/>
  <c r="F154" i="6"/>
  <c r="F202" i="6"/>
  <c r="F190" i="6"/>
  <c r="F178" i="6"/>
  <c r="F142" i="6"/>
  <c r="BH200" i="6"/>
  <c r="BH176" i="6"/>
  <c r="BH188" i="6"/>
  <c r="BH164" i="6"/>
  <c r="BH152" i="6"/>
  <c r="BH140" i="6"/>
  <c r="BC198" i="6"/>
  <c r="BC186" i="6"/>
  <c r="BC150" i="6"/>
  <c r="BC174" i="6"/>
  <c r="BC162" i="6"/>
  <c r="BC138" i="6"/>
  <c r="X200" i="6"/>
  <c r="X188" i="6"/>
  <c r="X164" i="6"/>
  <c r="X176" i="6"/>
  <c r="X152" i="6"/>
  <c r="X140" i="6"/>
  <c r="BO163" i="6"/>
  <c r="BO151" i="6"/>
  <c r="BO199" i="6"/>
  <c r="BO175" i="6"/>
  <c r="BO187" i="6"/>
  <c r="BO139" i="6"/>
  <c r="AI163" i="6"/>
  <c r="AI199" i="6"/>
  <c r="AI151" i="6"/>
  <c r="AI175" i="6"/>
  <c r="AI187" i="6"/>
  <c r="AI139" i="6"/>
  <c r="BZ198" i="6"/>
  <c r="BZ186" i="6"/>
  <c r="BZ174" i="6"/>
  <c r="BZ162" i="6"/>
  <c r="BZ150" i="6"/>
  <c r="BZ138" i="6"/>
  <c r="AT198" i="6"/>
  <c r="AT186" i="6"/>
  <c r="AT162" i="6"/>
  <c r="AT174" i="6"/>
  <c r="AT150" i="6"/>
  <c r="AT138" i="6"/>
  <c r="N198" i="6"/>
  <c r="N186" i="6"/>
  <c r="N174" i="6"/>
  <c r="N162" i="6"/>
  <c r="N150" i="6"/>
  <c r="N138" i="6"/>
  <c r="S188" i="6"/>
  <c r="S200" i="6"/>
  <c r="S176" i="6"/>
  <c r="S164" i="6"/>
  <c r="S152" i="6"/>
  <c r="S140" i="6"/>
  <c r="BJ163" i="6"/>
  <c r="BJ151" i="6"/>
  <c r="BJ199" i="6"/>
  <c r="BJ187" i="6"/>
  <c r="BJ175" i="6"/>
  <c r="BJ139" i="6"/>
  <c r="AD163" i="6"/>
  <c r="AD199" i="6"/>
  <c r="AD151" i="6"/>
  <c r="AD187" i="6"/>
  <c r="AD175" i="6"/>
  <c r="AD139" i="6"/>
  <c r="AQ166" i="6"/>
  <c r="AQ154" i="6"/>
  <c r="AQ202" i="6"/>
  <c r="AQ178" i="6"/>
  <c r="AQ190" i="6"/>
  <c r="AQ142" i="6"/>
  <c r="AA198" i="6"/>
  <c r="AA186" i="6"/>
  <c r="AA174" i="6"/>
  <c r="AA162" i="6"/>
  <c r="AA150" i="6"/>
  <c r="AA138" i="6"/>
  <c r="AI191" i="6"/>
  <c r="AI179" i="6"/>
  <c r="AI203" i="6"/>
  <c r="AI167" i="6"/>
  <c r="AI155" i="6"/>
  <c r="AI143" i="6"/>
  <c r="AT166" i="6"/>
  <c r="AT154" i="6"/>
  <c r="AT202" i="6"/>
  <c r="AT190" i="6"/>
  <c r="AT178" i="6"/>
  <c r="AT142" i="6"/>
  <c r="AV200" i="6"/>
  <c r="AV176" i="6"/>
  <c r="AV188" i="6"/>
  <c r="AV152" i="6"/>
  <c r="AV164" i="6"/>
  <c r="AV140" i="6"/>
  <c r="AH197" i="6"/>
  <c r="AH185" i="6"/>
  <c r="AH173" i="6"/>
  <c r="AH161" i="6"/>
  <c r="AH149" i="6"/>
  <c r="AH137" i="6"/>
  <c r="S202" i="6"/>
  <c r="S166" i="6"/>
  <c r="S154" i="6"/>
  <c r="S190" i="6"/>
  <c r="S178" i="6"/>
  <c r="S142" i="6"/>
  <c r="BG186" i="6"/>
  <c r="BG174" i="6"/>
  <c r="BG198" i="6"/>
  <c r="BG162" i="6"/>
  <c r="BG150" i="6"/>
  <c r="BG138" i="6"/>
  <c r="BC203" i="6"/>
  <c r="BC191" i="6"/>
  <c r="BC179" i="6"/>
  <c r="BC167" i="6"/>
  <c r="BC155" i="6"/>
  <c r="BC143" i="6"/>
  <c r="BN166" i="6"/>
  <c r="BN154" i="6"/>
  <c r="BN202" i="6"/>
  <c r="BN178" i="6"/>
  <c r="BN142" i="6"/>
  <c r="BN190" i="6"/>
  <c r="BD200" i="6"/>
  <c r="BD188" i="6"/>
  <c r="BD176" i="6"/>
  <c r="BD164" i="6"/>
  <c r="BD152" i="6"/>
  <c r="BD140" i="6"/>
  <c r="BN197" i="6"/>
  <c r="BN185" i="6"/>
  <c r="BN173" i="6"/>
  <c r="BN149" i="6"/>
  <c r="BN161" i="6"/>
  <c r="BN137" i="6"/>
  <c r="AB200" i="6"/>
  <c r="AB176" i="6"/>
  <c r="AB188" i="6"/>
  <c r="AB164" i="6"/>
  <c r="AB152" i="6"/>
  <c r="AB140" i="6"/>
  <c r="BS163" i="6"/>
  <c r="BS151" i="6"/>
  <c r="BS199" i="6"/>
  <c r="BS187" i="6"/>
  <c r="BS175" i="6"/>
  <c r="BS139" i="6"/>
  <c r="AM163" i="6"/>
  <c r="AM151" i="6"/>
  <c r="AM199" i="6"/>
  <c r="AM187" i="6"/>
  <c r="AM175" i="6"/>
  <c r="AM139" i="6"/>
  <c r="G163" i="6"/>
  <c r="G151" i="6"/>
  <c r="G199" i="6"/>
  <c r="G187" i="6"/>
  <c r="G175" i="6"/>
  <c r="G139" i="6"/>
  <c r="AX198" i="6"/>
  <c r="AX186" i="6"/>
  <c r="AX174" i="6"/>
  <c r="AX162" i="6"/>
  <c r="AX150" i="6"/>
  <c r="AX138" i="6"/>
  <c r="R198" i="6"/>
  <c r="R174" i="6"/>
  <c r="R186" i="6"/>
  <c r="R162" i="6"/>
  <c r="R150" i="6"/>
  <c r="R138" i="6"/>
  <c r="O200" i="6"/>
  <c r="O188" i="6"/>
  <c r="O176" i="6"/>
  <c r="O164" i="6"/>
  <c r="O152" i="6"/>
  <c r="O140" i="6"/>
  <c r="BF163" i="6"/>
  <c r="BF199" i="6"/>
  <c r="BF187" i="6"/>
  <c r="BF151" i="6"/>
  <c r="BF175" i="6"/>
  <c r="BF139" i="6"/>
  <c r="Z163" i="6"/>
  <c r="Z199" i="6"/>
  <c r="Z187" i="6"/>
  <c r="Z151" i="6"/>
  <c r="Z175" i="6"/>
  <c r="Z139" i="6"/>
  <c r="V188" i="6"/>
  <c r="V200" i="6"/>
  <c r="V164" i="6"/>
  <c r="V152" i="6"/>
  <c r="V176" i="6"/>
  <c r="V140" i="6"/>
  <c r="AN157" i="6"/>
  <c r="AN169" i="6"/>
  <c r="AN145" i="6"/>
  <c r="AN205" i="6"/>
  <c r="AN193" i="6"/>
  <c r="AN181" i="6"/>
  <c r="AE204" i="6"/>
  <c r="AE192" i="6"/>
  <c r="AE168" i="6"/>
  <c r="AE156" i="6"/>
  <c r="AE144" i="6"/>
  <c r="AE180" i="6"/>
  <c r="J191" i="6"/>
  <c r="J203" i="6"/>
  <c r="J167" i="6"/>
  <c r="J155" i="6"/>
  <c r="J143" i="6"/>
  <c r="J179" i="6"/>
  <c r="BP194" i="6"/>
  <c r="BP206" i="6"/>
  <c r="BP170" i="6"/>
  <c r="BP158" i="6"/>
  <c r="BP146" i="6"/>
  <c r="BP182" i="6"/>
  <c r="D194" i="6"/>
  <c r="D206" i="6"/>
  <c r="D170" i="6"/>
  <c r="D158" i="6"/>
  <c r="D146" i="6"/>
  <c r="D182" i="6"/>
  <c r="BX195" i="6"/>
  <c r="BX207" i="6"/>
  <c r="BX171" i="6"/>
  <c r="BX159" i="6"/>
  <c r="BX147" i="6"/>
  <c r="BX183" i="6"/>
  <c r="W194" i="6"/>
  <c r="W206" i="6"/>
  <c r="W170" i="6"/>
  <c r="W158" i="6"/>
  <c r="W146" i="6"/>
  <c r="W182" i="6"/>
  <c r="R194" i="6"/>
  <c r="R206" i="6"/>
  <c r="R170" i="6"/>
  <c r="R158" i="6"/>
  <c r="R146" i="6"/>
  <c r="R182" i="6"/>
  <c r="X145" i="6"/>
  <c r="X169" i="6"/>
  <c r="X157" i="6"/>
  <c r="X205" i="6"/>
  <c r="X193" i="6"/>
  <c r="X181" i="6"/>
  <c r="W204" i="6"/>
  <c r="W192" i="6"/>
  <c r="W168" i="6"/>
  <c r="W156" i="6"/>
  <c r="W144" i="6"/>
  <c r="W180" i="6"/>
  <c r="AU204" i="6"/>
  <c r="AU192" i="6"/>
  <c r="AU168" i="6"/>
  <c r="AU156" i="6"/>
  <c r="AU144" i="6"/>
  <c r="AU180" i="6"/>
  <c r="BF203" i="6"/>
  <c r="BF191" i="6"/>
  <c r="BF167" i="6"/>
  <c r="BF143" i="6"/>
  <c r="BF155" i="6"/>
  <c r="BF179" i="6"/>
  <c r="AO207" i="6"/>
  <c r="AO195" i="6"/>
  <c r="AO171" i="6"/>
  <c r="AO159" i="6"/>
  <c r="AO147" i="6"/>
  <c r="AO183" i="6"/>
  <c r="AZ206" i="6"/>
  <c r="AZ194" i="6"/>
  <c r="AZ170" i="6"/>
  <c r="AZ158" i="6"/>
  <c r="AZ146" i="6"/>
  <c r="AZ182" i="6"/>
  <c r="T194" i="6"/>
  <c r="T206" i="6"/>
  <c r="T170" i="6"/>
  <c r="T146" i="6"/>
  <c r="T158" i="6"/>
  <c r="T182" i="6"/>
  <c r="AY145" i="6"/>
  <c r="AY169" i="6"/>
  <c r="AY157" i="6"/>
  <c r="AY205" i="6"/>
  <c r="AY193" i="6"/>
  <c r="AY181" i="6"/>
  <c r="BR204" i="6"/>
  <c r="BR192" i="6"/>
  <c r="BR168" i="6"/>
  <c r="BR144" i="6"/>
  <c r="BR156" i="6"/>
  <c r="BR180" i="6"/>
  <c r="E166" i="6"/>
  <c r="E154" i="6"/>
  <c r="E202" i="6"/>
  <c r="E190" i="6"/>
  <c r="E142" i="6"/>
  <c r="E178" i="6"/>
  <c r="BH195" i="6"/>
  <c r="BH207" i="6"/>
  <c r="BH171" i="6"/>
  <c r="BH159" i="6"/>
  <c r="BH147" i="6"/>
  <c r="BH183" i="6"/>
  <c r="AB207" i="6"/>
  <c r="AB195" i="6"/>
  <c r="AB159" i="6"/>
  <c r="AB171" i="6"/>
  <c r="AB147" i="6"/>
  <c r="AB183" i="6"/>
  <c r="BS194" i="6"/>
  <c r="BS206" i="6"/>
  <c r="BS170" i="6"/>
  <c r="BS158" i="6"/>
  <c r="BS146" i="6"/>
  <c r="BS182" i="6"/>
  <c r="AM206" i="6"/>
  <c r="AM194" i="6"/>
  <c r="AM170" i="6"/>
  <c r="AM158" i="6"/>
  <c r="AM146" i="6"/>
  <c r="AM182" i="6"/>
  <c r="G194" i="6"/>
  <c r="G206" i="6"/>
  <c r="G170" i="6"/>
  <c r="G158" i="6"/>
  <c r="G146" i="6"/>
  <c r="G182" i="6"/>
  <c r="V169" i="6"/>
  <c r="V157" i="6"/>
  <c r="V145" i="6"/>
  <c r="V205" i="6"/>
  <c r="V193" i="6"/>
  <c r="V181" i="6"/>
  <c r="BC195" i="6"/>
  <c r="BC207" i="6"/>
  <c r="BC171" i="6"/>
  <c r="BC147" i="6"/>
  <c r="BC159" i="6"/>
  <c r="BC183" i="6"/>
  <c r="W207" i="6"/>
  <c r="W195" i="6"/>
  <c r="W171" i="6"/>
  <c r="W147" i="6"/>
  <c r="W159" i="6"/>
  <c r="W183" i="6"/>
  <c r="BN194" i="6"/>
  <c r="BN206" i="6"/>
  <c r="BN170" i="6"/>
  <c r="BN158" i="6"/>
  <c r="BN146" i="6"/>
  <c r="BN182" i="6"/>
  <c r="AH206" i="6"/>
  <c r="AH194" i="6"/>
  <c r="AH170" i="6"/>
  <c r="AH158" i="6"/>
  <c r="AH146" i="6"/>
  <c r="AH182" i="6"/>
  <c r="BY169" i="6"/>
  <c r="BY157" i="6"/>
  <c r="BY205" i="6"/>
  <c r="BY145" i="6"/>
  <c r="BY193" i="6"/>
  <c r="BY181" i="6"/>
  <c r="M169" i="6"/>
  <c r="M205" i="6"/>
  <c r="M157" i="6"/>
  <c r="M145" i="6"/>
  <c r="M193" i="6"/>
  <c r="M181" i="6"/>
  <c r="AV201" i="6"/>
  <c r="AV189" i="6"/>
  <c r="AV165" i="6"/>
  <c r="AV153" i="6"/>
  <c r="AV141" i="6"/>
  <c r="AV177" i="6"/>
  <c r="BZ207" i="6"/>
  <c r="BZ195" i="6"/>
  <c r="BZ171" i="6"/>
  <c r="BZ159" i="6"/>
  <c r="BZ147" i="6"/>
  <c r="BZ183" i="6"/>
  <c r="AT195" i="6"/>
  <c r="AT207" i="6"/>
  <c r="AT159" i="6"/>
  <c r="AT171" i="6"/>
  <c r="AT147" i="6"/>
  <c r="AT183" i="6"/>
  <c r="N207" i="6"/>
  <c r="N195" i="6"/>
  <c r="N171" i="6"/>
  <c r="N159" i="6"/>
  <c r="N147" i="6"/>
  <c r="N183" i="6"/>
  <c r="BE194" i="6"/>
  <c r="BE206" i="6"/>
  <c r="BE170" i="6"/>
  <c r="BE158" i="6"/>
  <c r="BE146" i="6"/>
  <c r="BE182" i="6"/>
  <c r="Y206" i="6"/>
  <c r="Y194" i="6"/>
  <c r="Y170" i="6"/>
  <c r="Y158" i="6"/>
  <c r="Y146" i="6"/>
  <c r="Y182" i="6"/>
  <c r="BH169" i="6"/>
  <c r="BH157" i="6"/>
  <c r="BH145" i="6"/>
  <c r="BH205" i="6"/>
  <c r="BH193" i="6"/>
  <c r="BH181" i="6"/>
  <c r="BS169" i="6"/>
  <c r="BS145" i="6"/>
  <c r="BS157" i="6"/>
  <c r="BS205" i="6"/>
  <c r="BS193" i="6"/>
  <c r="BS181" i="6"/>
  <c r="G169" i="6"/>
  <c r="G145" i="6"/>
  <c r="G157" i="6"/>
  <c r="G205" i="6"/>
  <c r="G193" i="6"/>
  <c r="G181" i="6"/>
  <c r="AP157" i="6"/>
  <c r="AP169" i="6"/>
  <c r="AP205" i="6"/>
  <c r="AP145" i="6"/>
  <c r="AP193" i="6"/>
  <c r="AP181" i="6"/>
  <c r="BM204" i="6"/>
  <c r="BM192" i="6"/>
  <c r="BM156" i="6"/>
  <c r="BM168" i="6"/>
  <c r="BM144" i="6"/>
  <c r="BM180" i="6"/>
  <c r="AG157" i="6"/>
  <c r="AG169" i="6"/>
  <c r="AG145" i="6"/>
  <c r="AG205" i="6"/>
  <c r="AG193" i="6"/>
  <c r="AG181" i="6"/>
  <c r="BH204" i="6"/>
  <c r="BH192" i="6"/>
  <c r="BH156" i="6"/>
  <c r="BH168" i="6"/>
  <c r="BH144" i="6"/>
  <c r="BH180" i="6"/>
  <c r="C174" i="6"/>
  <c r="C186" i="6"/>
  <c r="C198" i="6"/>
  <c r="C162" i="6"/>
  <c r="C150" i="6"/>
  <c r="C138" i="6"/>
  <c r="V204" i="6"/>
  <c r="V192" i="6"/>
  <c r="V180" i="6"/>
  <c r="V168" i="6"/>
  <c r="V156" i="6"/>
  <c r="V144" i="6"/>
  <c r="AH204" i="6"/>
  <c r="AH192" i="6"/>
  <c r="AH180" i="6"/>
  <c r="AH168" i="6"/>
  <c r="AH156" i="6"/>
  <c r="AH144" i="6"/>
  <c r="AW204" i="6"/>
  <c r="AW192" i="6"/>
  <c r="AW180" i="6"/>
  <c r="AW168" i="6"/>
  <c r="AW156" i="6"/>
  <c r="AW144" i="6"/>
  <c r="Q180" i="6"/>
  <c r="Q204" i="6"/>
  <c r="Q192" i="6"/>
  <c r="Q168" i="6"/>
  <c r="Q156" i="6"/>
  <c r="Q144" i="6"/>
  <c r="AF203" i="6"/>
  <c r="AF191" i="6"/>
  <c r="AF179" i="6"/>
  <c r="AF155" i="6"/>
  <c r="AF167" i="6"/>
  <c r="AF143" i="6"/>
  <c r="BS200" i="6"/>
  <c r="BS188" i="6"/>
  <c r="BS176" i="6"/>
  <c r="BS164" i="6"/>
  <c r="BS152" i="6"/>
  <c r="BS140" i="6"/>
  <c r="AR204" i="6"/>
  <c r="AR192" i="6"/>
  <c r="AR180" i="6"/>
  <c r="AR156" i="6"/>
  <c r="AR168" i="6"/>
  <c r="AR144" i="6"/>
  <c r="L204" i="6"/>
  <c r="L192" i="6"/>
  <c r="L180" i="6"/>
  <c r="L168" i="6"/>
  <c r="L156" i="6"/>
  <c r="L144" i="6"/>
  <c r="X163" i="6"/>
  <c r="X199" i="6"/>
  <c r="X151" i="6"/>
  <c r="X187" i="6"/>
  <c r="X175" i="6"/>
  <c r="X139" i="6"/>
  <c r="AR179" i="6"/>
  <c r="AR203" i="6"/>
  <c r="AR191" i="6"/>
  <c r="AR155" i="6"/>
  <c r="AR167" i="6"/>
  <c r="AR143" i="6"/>
  <c r="T201" i="6"/>
  <c r="T189" i="6"/>
  <c r="T177" i="6"/>
  <c r="T165" i="6"/>
  <c r="T153" i="6"/>
  <c r="T141" i="6"/>
  <c r="J204" i="6"/>
  <c r="J180" i="6"/>
  <c r="J192" i="6"/>
  <c r="J168" i="6"/>
  <c r="J156" i="6"/>
  <c r="J144" i="6"/>
  <c r="U203" i="6"/>
  <c r="U179" i="6"/>
  <c r="U191" i="6"/>
  <c r="U167" i="6"/>
  <c r="U155" i="6"/>
  <c r="U143" i="6"/>
  <c r="BL166" i="6"/>
  <c r="BL154" i="6"/>
  <c r="BL202" i="6"/>
  <c r="BL190" i="6"/>
  <c r="BL142" i="6"/>
  <c r="BL178" i="6"/>
  <c r="AF166" i="6"/>
  <c r="AF154" i="6"/>
  <c r="AF202" i="6"/>
  <c r="AF190" i="6"/>
  <c r="AF178" i="6"/>
  <c r="AF142" i="6"/>
  <c r="BW189" i="6"/>
  <c r="BW201" i="6"/>
  <c r="BW165" i="6"/>
  <c r="BW177" i="6"/>
  <c r="BW153" i="6"/>
  <c r="BW141" i="6"/>
  <c r="AQ201" i="6"/>
  <c r="AQ189" i="6"/>
  <c r="AQ177" i="6"/>
  <c r="AQ153" i="6"/>
  <c r="AQ165" i="6"/>
  <c r="AQ141" i="6"/>
  <c r="K189" i="6"/>
  <c r="K201" i="6"/>
  <c r="K177" i="6"/>
  <c r="K165" i="6"/>
  <c r="K153" i="6"/>
  <c r="K141" i="6"/>
  <c r="BB200" i="6"/>
  <c r="BB188" i="6"/>
  <c r="BB152" i="6"/>
  <c r="BB164" i="6"/>
  <c r="BB176" i="6"/>
  <c r="BB140" i="6"/>
  <c r="AJ151" i="6"/>
  <c r="AJ199" i="6"/>
  <c r="AJ163" i="6"/>
  <c r="AJ187" i="6"/>
  <c r="AJ139" i="6"/>
  <c r="AJ175" i="6"/>
  <c r="BF197" i="6"/>
  <c r="BF173" i="6"/>
  <c r="BF185" i="6"/>
  <c r="BF149" i="6"/>
  <c r="BF161" i="6"/>
  <c r="BF137" i="6"/>
  <c r="AF169" i="6"/>
  <c r="AF157" i="6"/>
  <c r="AF205" i="6"/>
  <c r="AF193" i="6"/>
  <c r="AF145" i="6"/>
  <c r="AF181" i="6"/>
  <c r="BG192" i="6"/>
  <c r="BG204" i="6"/>
  <c r="BG168" i="6"/>
  <c r="BG156" i="6"/>
  <c r="BG144" i="6"/>
  <c r="BG180" i="6"/>
  <c r="AA204" i="6"/>
  <c r="AA192" i="6"/>
  <c r="AA156" i="6"/>
  <c r="AA168" i="6"/>
  <c r="AA144" i="6"/>
  <c r="AA180" i="6"/>
  <c r="BR191" i="6"/>
  <c r="BR203" i="6"/>
  <c r="BR167" i="6"/>
  <c r="BR143" i="6"/>
  <c r="BR155" i="6"/>
  <c r="BR179" i="6"/>
  <c r="AL203" i="6"/>
  <c r="AL191" i="6"/>
  <c r="AL155" i="6"/>
  <c r="AL167" i="6"/>
  <c r="AL143" i="6"/>
  <c r="AL179" i="6"/>
  <c r="F191" i="6"/>
  <c r="F203" i="6"/>
  <c r="F155" i="6"/>
  <c r="F167" i="6"/>
  <c r="F143" i="6"/>
  <c r="F179" i="6"/>
  <c r="BI207" i="6"/>
  <c r="BI195" i="6"/>
  <c r="BI147" i="6"/>
  <c r="BI159" i="6"/>
  <c r="BI171" i="6"/>
  <c r="BI183" i="6"/>
  <c r="AC207" i="6"/>
  <c r="AC195" i="6"/>
  <c r="AC159" i="6"/>
  <c r="AC171" i="6"/>
  <c r="AC147" i="6"/>
  <c r="AC183" i="6"/>
  <c r="BT206" i="6"/>
  <c r="BT194" i="6"/>
  <c r="BT158" i="6"/>
  <c r="BT170" i="6"/>
  <c r="BT146" i="6"/>
  <c r="BT182" i="6"/>
  <c r="AN206" i="6"/>
  <c r="AN194" i="6"/>
  <c r="AN170" i="6"/>
  <c r="AN146" i="6"/>
  <c r="AN158" i="6"/>
  <c r="AN182" i="6"/>
  <c r="H206" i="6"/>
  <c r="H194" i="6"/>
  <c r="H170" i="6"/>
  <c r="H146" i="6"/>
  <c r="H158" i="6"/>
  <c r="H182" i="6"/>
  <c r="AA169" i="6"/>
  <c r="AA157" i="6"/>
  <c r="AA205" i="6"/>
  <c r="AA145" i="6"/>
  <c r="AA181" i="6"/>
  <c r="AA193" i="6"/>
  <c r="BF204" i="6"/>
  <c r="BF192" i="6"/>
  <c r="BF168" i="6"/>
  <c r="BF156" i="6"/>
  <c r="BF144" i="6"/>
  <c r="BF180" i="6"/>
  <c r="BL207" i="6"/>
  <c r="BL195" i="6"/>
  <c r="BL171" i="6"/>
  <c r="BL159" i="6"/>
  <c r="BL147" i="6"/>
  <c r="BL183" i="6"/>
  <c r="AF207" i="6"/>
  <c r="AF195" i="6"/>
  <c r="AF171" i="6"/>
  <c r="AF147" i="6"/>
  <c r="AF159" i="6"/>
  <c r="AF183" i="6"/>
  <c r="BW206" i="6"/>
  <c r="BW194" i="6"/>
  <c r="BW170" i="6"/>
  <c r="BW158" i="6"/>
  <c r="BW146" i="6"/>
  <c r="BW182" i="6"/>
  <c r="AQ206" i="6"/>
  <c r="AQ194" i="6"/>
  <c r="AQ158" i="6"/>
  <c r="AQ170" i="6"/>
  <c r="AQ146" i="6"/>
  <c r="AQ182" i="6"/>
  <c r="K206" i="6"/>
  <c r="K194" i="6"/>
  <c r="K170" i="6"/>
  <c r="K158" i="6"/>
  <c r="K146" i="6"/>
  <c r="K182" i="6"/>
  <c r="AD169" i="6"/>
  <c r="AD205" i="6"/>
  <c r="AD157" i="6"/>
  <c r="AD145" i="6"/>
  <c r="AD193" i="6"/>
  <c r="AD181" i="6"/>
  <c r="BO207" i="6"/>
  <c r="BO195" i="6"/>
  <c r="BO171" i="6"/>
  <c r="BO147" i="6"/>
  <c r="BO159" i="6"/>
  <c r="BO183" i="6"/>
  <c r="AI207" i="6"/>
  <c r="AI195" i="6"/>
  <c r="AI171" i="6"/>
  <c r="AI159" i="6"/>
  <c r="AI147" i="6"/>
  <c r="AI183" i="6"/>
  <c r="BZ206" i="6"/>
  <c r="BZ194" i="6"/>
  <c r="BZ170" i="6"/>
  <c r="BZ146" i="6"/>
  <c r="BZ158" i="6"/>
  <c r="BZ182" i="6"/>
  <c r="AT206" i="6"/>
  <c r="AT194" i="6"/>
  <c r="AT170" i="6"/>
  <c r="AT158" i="6"/>
  <c r="AT146" i="6"/>
  <c r="AT182" i="6"/>
  <c r="N206" i="6"/>
  <c r="N194" i="6"/>
  <c r="N170" i="6"/>
  <c r="N146" i="6"/>
  <c r="N158" i="6"/>
  <c r="N182" i="6"/>
  <c r="AK157" i="6"/>
  <c r="AK169" i="6"/>
  <c r="AK145" i="6"/>
  <c r="AK205" i="6"/>
  <c r="AK181" i="6"/>
  <c r="AK193" i="6"/>
  <c r="Q166" i="6"/>
  <c r="Q154" i="6"/>
  <c r="Q202" i="6"/>
  <c r="Q142" i="6"/>
  <c r="Q178" i="6"/>
  <c r="Q190" i="6"/>
  <c r="BN207" i="6"/>
  <c r="BN195" i="6"/>
  <c r="BN159" i="6"/>
  <c r="BN147" i="6"/>
  <c r="BN171" i="6"/>
  <c r="BN183" i="6"/>
  <c r="AH207" i="6"/>
  <c r="AH195" i="6"/>
  <c r="AH171" i="6"/>
  <c r="AH147" i="6"/>
  <c r="AH159" i="6"/>
  <c r="AH183" i="6"/>
  <c r="BY206" i="6"/>
  <c r="BY194" i="6"/>
  <c r="BY158" i="6"/>
  <c r="BY146" i="6"/>
  <c r="BY170" i="6"/>
  <c r="BY182" i="6"/>
  <c r="AS206" i="6"/>
  <c r="AS194" i="6"/>
  <c r="AS170" i="6"/>
  <c r="AS146" i="6"/>
  <c r="AS158" i="6"/>
  <c r="AS182" i="6"/>
  <c r="M206" i="6"/>
  <c r="M194" i="6"/>
  <c r="M158" i="6"/>
  <c r="M170" i="6"/>
  <c r="M146" i="6"/>
  <c r="M182" i="6"/>
  <c r="AJ169" i="6"/>
  <c r="AJ157" i="6"/>
  <c r="AJ145" i="6"/>
  <c r="AJ205" i="6"/>
  <c r="AJ193" i="6"/>
  <c r="AJ181" i="6"/>
  <c r="BK169" i="6"/>
  <c r="BK145" i="6"/>
  <c r="BK157" i="6"/>
  <c r="BK205" i="6"/>
  <c r="BK193" i="6"/>
  <c r="BK181" i="6"/>
  <c r="AW166" i="6"/>
  <c r="AW154" i="6"/>
  <c r="AW142" i="6"/>
  <c r="AW202" i="6"/>
  <c r="AW190" i="6"/>
  <c r="AW178" i="6"/>
  <c r="AH169" i="6"/>
  <c r="AH205" i="6"/>
  <c r="AH157" i="6"/>
  <c r="AH145" i="6"/>
  <c r="AH181" i="6"/>
  <c r="AH193" i="6"/>
  <c r="BI204" i="6"/>
  <c r="BI192" i="6"/>
  <c r="BI168" i="6"/>
  <c r="BI144" i="6"/>
  <c r="BI156" i="6"/>
  <c r="BI180" i="6"/>
  <c r="BE157" i="6"/>
  <c r="BE169" i="6"/>
  <c r="BE145" i="6"/>
  <c r="BE205" i="6"/>
  <c r="BE193" i="6"/>
  <c r="BE181" i="6"/>
  <c r="BT192" i="6"/>
  <c r="BT204" i="6"/>
  <c r="BT168" i="6"/>
  <c r="BT156" i="6"/>
  <c r="BT144" i="6"/>
  <c r="BT180" i="6"/>
  <c r="Y166" i="6"/>
  <c r="Y202" i="6"/>
  <c r="Y190" i="6"/>
  <c r="Y154" i="6"/>
  <c r="Y142" i="6"/>
  <c r="Y178" i="6"/>
  <c r="N192" i="6"/>
  <c r="N180" i="6"/>
  <c r="N204" i="6"/>
  <c r="N168" i="6"/>
  <c r="N156" i="6"/>
  <c r="N144" i="6"/>
  <c r="AP188" i="6"/>
  <c r="AP200" i="6"/>
  <c r="AP176" i="6"/>
  <c r="AP152" i="6"/>
  <c r="AP164" i="6"/>
  <c r="AP140" i="6"/>
  <c r="D204" i="6"/>
  <c r="D192" i="6"/>
  <c r="D168" i="6"/>
  <c r="D180" i="6"/>
  <c r="D156" i="6"/>
  <c r="D144" i="6"/>
  <c r="AK204" i="6"/>
  <c r="AK192" i="6"/>
  <c r="AK180" i="6"/>
  <c r="AK168" i="6"/>
  <c r="AK156" i="6"/>
  <c r="AK144" i="6"/>
  <c r="BT203" i="6"/>
  <c r="BT179" i="6"/>
  <c r="BT191" i="6"/>
  <c r="BT167" i="6"/>
  <c r="BT155" i="6"/>
  <c r="BT143" i="6"/>
  <c r="H203" i="6"/>
  <c r="H179" i="6"/>
  <c r="H191" i="6"/>
  <c r="H167" i="6"/>
  <c r="H155" i="6"/>
  <c r="H143" i="6"/>
  <c r="AN163" i="6"/>
  <c r="AN199" i="6"/>
  <c r="AN151" i="6"/>
  <c r="AN187" i="6"/>
  <c r="AN139" i="6"/>
  <c r="AN175" i="6"/>
  <c r="AF204" i="6"/>
  <c r="AF180" i="6"/>
  <c r="AF168" i="6"/>
  <c r="AF156" i="6"/>
  <c r="AF192" i="6"/>
  <c r="AF144" i="6"/>
  <c r="X189" i="6"/>
  <c r="X201" i="6"/>
  <c r="X177" i="6"/>
  <c r="X165" i="6"/>
  <c r="X153" i="6"/>
  <c r="X141" i="6"/>
  <c r="E180" i="6"/>
  <c r="E204" i="6"/>
  <c r="E192" i="6"/>
  <c r="E168" i="6"/>
  <c r="E156" i="6"/>
  <c r="E144" i="6"/>
  <c r="T191" i="6"/>
  <c r="T203" i="6"/>
  <c r="T179" i="6"/>
  <c r="T167" i="6"/>
  <c r="T155" i="6"/>
  <c r="T143" i="6"/>
  <c r="AU200" i="6"/>
  <c r="AU188" i="6"/>
  <c r="AU176" i="6"/>
  <c r="AU164" i="6"/>
  <c r="AU152" i="6"/>
  <c r="AU140" i="6"/>
  <c r="AZ166" i="6"/>
  <c r="AZ202" i="6"/>
  <c r="AZ154" i="6"/>
  <c r="AZ142" i="6"/>
  <c r="AZ190" i="6"/>
  <c r="AZ178" i="6"/>
  <c r="T166" i="6"/>
  <c r="T154" i="6"/>
  <c r="T202" i="6"/>
  <c r="T142" i="6"/>
  <c r="T190" i="6"/>
  <c r="T178" i="6"/>
  <c r="BK201" i="6"/>
  <c r="BK189" i="6"/>
  <c r="BK177" i="6"/>
  <c r="BK165" i="6"/>
  <c r="BK153" i="6"/>
  <c r="BK141" i="6"/>
  <c r="AE189" i="6"/>
  <c r="AE201" i="6"/>
  <c r="AE153" i="6"/>
  <c r="AE165" i="6"/>
  <c r="AE177" i="6"/>
  <c r="AE141" i="6"/>
  <c r="BV200" i="6"/>
  <c r="BV188" i="6"/>
  <c r="BV176" i="6"/>
  <c r="BV152" i="6"/>
  <c r="BV164" i="6"/>
  <c r="BV140" i="6"/>
  <c r="BK198" i="6"/>
  <c r="BK174" i="6"/>
  <c r="BK186" i="6"/>
  <c r="BK150" i="6"/>
  <c r="BK162" i="6"/>
  <c r="BK138" i="6"/>
  <c r="J197" i="6"/>
  <c r="J173" i="6"/>
  <c r="J185" i="6"/>
  <c r="J149" i="6"/>
  <c r="J161" i="6"/>
  <c r="J137" i="6"/>
  <c r="BC154" i="6"/>
  <c r="BC166" i="6"/>
  <c r="BC202" i="6"/>
  <c r="BC190" i="6"/>
  <c r="BC142" i="6"/>
  <c r="BC178" i="6"/>
  <c r="W154" i="6"/>
  <c r="W202" i="6"/>
  <c r="W166" i="6"/>
  <c r="W190" i="6"/>
  <c r="W142" i="6"/>
  <c r="W178" i="6"/>
  <c r="BN201" i="6"/>
  <c r="BN189" i="6"/>
  <c r="BN177" i="6"/>
  <c r="BN165" i="6"/>
  <c r="BN153" i="6"/>
  <c r="BN141" i="6"/>
  <c r="AH201" i="6"/>
  <c r="AH189" i="6"/>
  <c r="AH177" i="6"/>
  <c r="AH153" i="6"/>
  <c r="AH165" i="6"/>
  <c r="AH141" i="6"/>
  <c r="BY200" i="6"/>
  <c r="BY188" i="6"/>
  <c r="BY176" i="6"/>
  <c r="BY164" i="6"/>
  <c r="BY152" i="6"/>
  <c r="BY140" i="6"/>
  <c r="AL177" i="6"/>
  <c r="AL201" i="6"/>
  <c r="AL189" i="6"/>
  <c r="AL165" i="6"/>
  <c r="AL153" i="6"/>
  <c r="AL141" i="6"/>
  <c r="AW200" i="6"/>
  <c r="AW188" i="6"/>
  <c r="AW152" i="6"/>
  <c r="AW164" i="6"/>
  <c r="AW176" i="6"/>
  <c r="AW140" i="6"/>
  <c r="K186" i="6"/>
  <c r="K174" i="6"/>
  <c r="K198" i="6"/>
  <c r="K162" i="6"/>
  <c r="K150" i="6"/>
  <c r="K138" i="6"/>
  <c r="AG160" i="6"/>
  <c r="AG196" i="6"/>
  <c r="AG148" i="6"/>
  <c r="AG184" i="6"/>
  <c r="AG172" i="6"/>
  <c r="AG136" i="6"/>
  <c r="S191" i="6"/>
  <c r="S179" i="6"/>
  <c r="S203" i="6"/>
  <c r="S167" i="6"/>
  <c r="S155" i="6"/>
  <c r="S143" i="6"/>
  <c r="AD166" i="6"/>
  <c r="AD154" i="6"/>
  <c r="AD202" i="6"/>
  <c r="AD190" i="6"/>
  <c r="AD178" i="6"/>
  <c r="AD142" i="6"/>
  <c r="AZ188" i="6"/>
  <c r="AZ200" i="6"/>
  <c r="AZ176" i="6"/>
  <c r="AZ164" i="6"/>
  <c r="AZ152" i="6"/>
  <c r="AZ140" i="6"/>
  <c r="AX197" i="6"/>
  <c r="AX173" i="6"/>
  <c r="AX161" i="6"/>
  <c r="AX185" i="6"/>
  <c r="AX149" i="6"/>
  <c r="AX137" i="6"/>
  <c r="BX196" i="6"/>
  <c r="BX148" i="6"/>
  <c r="BX160" i="6"/>
  <c r="BX184" i="6"/>
  <c r="BX172" i="6"/>
  <c r="BX136" i="6"/>
  <c r="AR148" i="6"/>
  <c r="AR160" i="6"/>
  <c r="AR172" i="6"/>
  <c r="AR196" i="6"/>
  <c r="AR184" i="6"/>
  <c r="AR136" i="6"/>
  <c r="AB148" i="6"/>
  <c r="AB160" i="6"/>
  <c r="AB172" i="6"/>
  <c r="AB196" i="6"/>
  <c r="AB184" i="6"/>
  <c r="AB136" i="6"/>
  <c r="R160" i="6"/>
  <c r="R148" i="6"/>
  <c r="R184" i="6"/>
  <c r="R172" i="6"/>
  <c r="R196" i="6"/>
  <c r="R136" i="6"/>
  <c r="F148" i="6"/>
  <c r="F160" i="6"/>
  <c r="F196" i="6"/>
  <c r="F184" i="6"/>
  <c r="F172" i="6"/>
  <c r="F136" i="6"/>
  <c r="AT201" i="6"/>
  <c r="AT177" i="6"/>
  <c r="AT189" i="6"/>
  <c r="AT153" i="6"/>
  <c r="AT165" i="6"/>
  <c r="AT141" i="6"/>
  <c r="AQ198" i="6"/>
  <c r="AQ186" i="6"/>
  <c r="AQ174" i="6"/>
  <c r="AQ162" i="6"/>
  <c r="AQ150" i="6"/>
  <c r="AQ138" i="6"/>
  <c r="AM203" i="6"/>
  <c r="AM191" i="6"/>
  <c r="AM179" i="6"/>
  <c r="AM167" i="6"/>
  <c r="AM155" i="6"/>
  <c r="AM143" i="6"/>
  <c r="AX166" i="6"/>
  <c r="AX202" i="6"/>
  <c r="AX154" i="6"/>
  <c r="AX178" i="6"/>
  <c r="AX142" i="6"/>
  <c r="AX190" i="6"/>
  <c r="G198" i="6"/>
  <c r="G186" i="6"/>
  <c r="G174" i="6"/>
  <c r="G162" i="6"/>
  <c r="G150" i="6"/>
  <c r="G138" i="6"/>
  <c r="P200" i="6"/>
  <c r="P176" i="6"/>
  <c r="P188" i="6"/>
  <c r="P164" i="6"/>
  <c r="P152" i="6"/>
  <c r="P140" i="6"/>
  <c r="BG151" i="6"/>
  <c r="BG199" i="6"/>
  <c r="BG163" i="6"/>
  <c r="BG175" i="6"/>
  <c r="BG187" i="6"/>
  <c r="BG139" i="6"/>
  <c r="AA163" i="6"/>
  <c r="AA199" i="6"/>
  <c r="AA151" i="6"/>
  <c r="AA175" i="6"/>
  <c r="AA187" i="6"/>
  <c r="AA139" i="6"/>
  <c r="BR198" i="6"/>
  <c r="BR186" i="6"/>
  <c r="BR174" i="6"/>
  <c r="BR150" i="6"/>
  <c r="BR162" i="6"/>
  <c r="BR138" i="6"/>
  <c r="AL198" i="6"/>
  <c r="AL186" i="6"/>
  <c r="AL174" i="6"/>
  <c r="AL162" i="6"/>
  <c r="AL150" i="6"/>
  <c r="AL138" i="6"/>
  <c r="F198" i="6"/>
  <c r="F186" i="6"/>
  <c r="F174" i="6"/>
  <c r="F150" i="6"/>
  <c r="F162" i="6"/>
  <c r="F138" i="6"/>
  <c r="AQ188" i="6"/>
  <c r="AQ200" i="6"/>
  <c r="AQ176" i="6"/>
  <c r="AQ164" i="6"/>
  <c r="AQ152" i="6"/>
  <c r="AQ140" i="6"/>
  <c r="K200" i="6"/>
  <c r="K188" i="6"/>
  <c r="K164" i="6"/>
  <c r="K176" i="6"/>
  <c r="K152" i="6"/>
  <c r="K140" i="6"/>
  <c r="BB163" i="6"/>
  <c r="BB151" i="6"/>
  <c r="BB199" i="6"/>
  <c r="BB187" i="6"/>
  <c r="BB175" i="6"/>
  <c r="BB139" i="6"/>
  <c r="V163" i="6"/>
  <c r="V199" i="6"/>
  <c r="V151" i="6"/>
  <c r="V187" i="6"/>
  <c r="V175" i="6"/>
  <c r="V139" i="6"/>
  <c r="BO160" i="6"/>
  <c r="BO148" i="6"/>
  <c r="BO196" i="6"/>
  <c r="BO184" i="6"/>
  <c r="BO172" i="6"/>
  <c r="BO136" i="6"/>
  <c r="AY160" i="6"/>
  <c r="AY148" i="6"/>
  <c r="AY196" i="6"/>
  <c r="AY172" i="6"/>
  <c r="AY184" i="6"/>
  <c r="AY136" i="6"/>
  <c r="AI160" i="6"/>
  <c r="AI196" i="6"/>
  <c r="AI148" i="6"/>
  <c r="AI172" i="6"/>
  <c r="AI184" i="6"/>
  <c r="AI136" i="6"/>
  <c r="K166" i="6"/>
  <c r="K202" i="6"/>
  <c r="K154" i="6"/>
  <c r="K178" i="6"/>
  <c r="K190" i="6"/>
  <c r="K142" i="6"/>
  <c r="AS176" i="6"/>
  <c r="AS200" i="6"/>
  <c r="AS188" i="6"/>
  <c r="AS152" i="6"/>
  <c r="AS164" i="6"/>
  <c r="AS140" i="6"/>
  <c r="V185" i="6"/>
  <c r="V173" i="6"/>
  <c r="V197" i="6"/>
  <c r="V161" i="6"/>
  <c r="V149" i="6"/>
  <c r="V137" i="6"/>
  <c r="O203" i="6"/>
  <c r="O191" i="6"/>
  <c r="O179" i="6"/>
  <c r="O167" i="6"/>
  <c r="O155" i="6"/>
  <c r="O143" i="6"/>
  <c r="Z154" i="6"/>
  <c r="Z202" i="6"/>
  <c r="Z166" i="6"/>
  <c r="Z178" i="6"/>
  <c r="Z142" i="6"/>
  <c r="Z190" i="6"/>
  <c r="Q200" i="6"/>
  <c r="Q188" i="6"/>
  <c r="Q164" i="6"/>
  <c r="Q176" i="6"/>
  <c r="Q152" i="6"/>
  <c r="Q140" i="6"/>
  <c r="BJ189" i="6"/>
  <c r="BJ201" i="6"/>
  <c r="BJ177" i="6"/>
  <c r="BJ153" i="6"/>
  <c r="BJ165" i="6"/>
  <c r="BJ141" i="6"/>
  <c r="BB197" i="6"/>
  <c r="BB185" i="6"/>
  <c r="BB173" i="6"/>
  <c r="BB161" i="6"/>
  <c r="BB149" i="6"/>
  <c r="BB137" i="6"/>
  <c r="AQ203" i="6"/>
  <c r="AQ179" i="6"/>
  <c r="AQ191" i="6"/>
  <c r="AQ155" i="6"/>
  <c r="AQ167" i="6"/>
  <c r="AQ143" i="6"/>
  <c r="BB154" i="6"/>
  <c r="BB166" i="6"/>
  <c r="BB202" i="6"/>
  <c r="BB190" i="6"/>
  <c r="BB178" i="6"/>
  <c r="BB142" i="6"/>
  <c r="AR200" i="6"/>
  <c r="AR176" i="6"/>
  <c r="AR188" i="6"/>
  <c r="AR164" i="6"/>
  <c r="AR152" i="6"/>
  <c r="AR140" i="6"/>
  <c r="R197" i="6"/>
  <c r="R185" i="6"/>
  <c r="R173" i="6"/>
  <c r="R149" i="6"/>
  <c r="R161" i="6"/>
  <c r="R137" i="6"/>
  <c r="T176" i="6"/>
  <c r="T188" i="6"/>
  <c r="T200" i="6"/>
  <c r="T164" i="6"/>
  <c r="T152" i="6"/>
  <c r="T140" i="6"/>
  <c r="BK163" i="6"/>
  <c r="BK151" i="6"/>
  <c r="BK199" i="6"/>
  <c r="BK187" i="6"/>
  <c r="BK175" i="6"/>
  <c r="BK139" i="6"/>
  <c r="AE163" i="6"/>
  <c r="AE151" i="6"/>
  <c r="AE199" i="6"/>
  <c r="AE187" i="6"/>
  <c r="AE175" i="6"/>
  <c r="AE139" i="6"/>
  <c r="BV186" i="6"/>
  <c r="BV198" i="6"/>
  <c r="BV174" i="6"/>
  <c r="BV162" i="6"/>
  <c r="BV150" i="6"/>
  <c r="BV138" i="6"/>
  <c r="AP174" i="6"/>
  <c r="AP186" i="6"/>
  <c r="AP198" i="6"/>
  <c r="AP162" i="6"/>
  <c r="AP150" i="6"/>
  <c r="AP138" i="6"/>
  <c r="J186" i="6"/>
  <c r="J198" i="6"/>
  <c r="J174" i="6"/>
  <c r="J162" i="6"/>
  <c r="J150" i="6"/>
  <c r="J138" i="6"/>
  <c r="AM188" i="6"/>
  <c r="AM200" i="6"/>
  <c r="AM176" i="6"/>
  <c r="AM164" i="6"/>
  <c r="AM152" i="6"/>
  <c r="AM140" i="6"/>
  <c r="G200" i="6"/>
  <c r="G188" i="6"/>
  <c r="G164" i="6"/>
  <c r="G176" i="6"/>
  <c r="G152" i="6"/>
  <c r="G140" i="6"/>
  <c r="AX163" i="6"/>
  <c r="AX199" i="6"/>
  <c r="AX187" i="6"/>
  <c r="AX151" i="6"/>
  <c r="AX175" i="6"/>
  <c r="AX139" i="6"/>
  <c r="R163" i="6"/>
  <c r="R151" i="6"/>
  <c r="R199" i="6"/>
  <c r="R187" i="6"/>
  <c r="R175" i="6"/>
  <c r="R139" i="6"/>
  <c r="BV191" i="6"/>
  <c r="BV203" i="6"/>
  <c r="BV167" i="6"/>
  <c r="BV155" i="6"/>
  <c r="BV143" i="6"/>
  <c r="BV179" i="6"/>
  <c r="BE195" i="6"/>
  <c r="BE207" i="6"/>
  <c r="BE171" i="6"/>
  <c r="BE159" i="6"/>
  <c r="BE147" i="6"/>
  <c r="BE183" i="6"/>
  <c r="BM166" i="6"/>
  <c r="BM154" i="6"/>
  <c r="BM202" i="6"/>
  <c r="BM190" i="6"/>
  <c r="BM142" i="6"/>
  <c r="BM178" i="6"/>
  <c r="L195" i="6"/>
  <c r="L207" i="6"/>
  <c r="L171" i="6"/>
  <c r="L159" i="6"/>
  <c r="L147" i="6"/>
  <c r="L183" i="6"/>
  <c r="BS195" i="6"/>
  <c r="BS207" i="6"/>
  <c r="BS171" i="6"/>
  <c r="BS159" i="6"/>
  <c r="BS147" i="6"/>
  <c r="BS183" i="6"/>
  <c r="BX201" i="6"/>
  <c r="BX189" i="6"/>
  <c r="BX165" i="6"/>
  <c r="BX141" i="6"/>
  <c r="BX153" i="6"/>
  <c r="BX177" i="6"/>
  <c r="BC192" i="6"/>
  <c r="BC204" i="6"/>
  <c r="BC156" i="6"/>
  <c r="BC168" i="6"/>
  <c r="BC144" i="6"/>
  <c r="BC180" i="6"/>
  <c r="BT169" i="6"/>
  <c r="BT145" i="6"/>
  <c r="BT205" i="6"/>
  <c r="BT193" i="6"/>
  <c r="BT157" i="6"/>
  <c r="BT181" i="6"/>
  <c r="H169" i="6"/>
  <c r="H145" i="6"/>
  <c r="H205" i="6"/>
  <c r="H193" i="6"/>
  <c r="H157" i="6"/>
  <c r="H181" i="6"/>
  <c r="O192" i="6"/>
  <c r="O204" i="6"/>
  <c r="O168" i="6"/>
  <c r="O144" i="6"/>
  <c r="O156" i="6"/>
  <c r="O180" i="6"/>
  <c r="Z191" i="6"/>
  <c r="Z203" i="6"/>
  <c r="Z167" i="6"/>
  <c r="Z143" i="6"/>
  <c r="Z155" i="6"/>
  <c r="Z179" i="6"/>
  <c r="BU195" i="6"/>
  <c r="BU207" i="6"/>
  <c r="BU171" i="6"/>
  <c r="BU159" i="6"/>
  <c r="BU147" i="6"/>
  <c r="BU183" i="6"/>
  <c r="I195" i="6"/>
  <c r="I207" i="6"/>
  <c r="I171" i="6"/>
  <c r="I159" i="6"/>
  <c r="I147" i="6"/>
  <c r="I183" i="6"/>
  <c r="BD169" i="6"/>
  <c r="BD205" i="6"/>
  <c r="BD193" i="6"/>
  <c r="BD157" i="6"/>
  <c r="BD145" i="6"/>
  <c r="BD181" i="6"/>
  <c r="BS192" i="6"/>
  <c r="BS204" i="6"/>
  <c r="BS156" i="6"/>
  <c r="BS168" i="6"/>
  <c r="BS144" i="6"/>
  <c r="BS180" i="6"/>
  <c r="AM204" i="6"/>
  <c r="AM192" i="6"/>
  <c r="AM168" i="6"/>
  <c r="AM156" i="6"/>
  <c r="AM144" i="6"/>
  <c r="AM180" i="6"/>
  <c r="G192" i="6"/>
  <c r="G204" i="6"/>
  <c r="G156" i="6"/>
  <c r="G168" i="6"/>
  <c r="G144" i="6"/>
  <c r="G180" i="6"/>
  <c r="AX203" i="6"/>
  <c r="AX191" i="6"/>
  <c r="AX155" i="6"/>
  <c r="AX167" i="6"/>
  <c r="AX143" i="6"/>
  <c r="AX179" i="6"/>
  <c r="R191" i="6"/>
  <c r="R203" i="6"/>
  <c r="R167" i="6"/>
  <c r="R155" i="6"/>
  <c r="R143" i="6"/>
  <c r="R179" i="6"/>
  <c r="BM207" i="6"/>
  <c r="BM195" i="6"/>
  <c r="BM171" i="6"/>
  <c r="BM159" i="6"/>
  <c r="BM147" i="6"/>
  <c r="BM183" i="6"/>
  <c r="AG207" i="6"/>
  <c r="AG195" i="6"/>
  <c r="AG159" i="6"/>
  <c r="AG171" i="6"/>
  <c r="AG147" i="6"/>
  <c r="AG183" i="6"/>
  <c r="BX206" i="6"/>
  <c r="BX194" i="6"/>
  <c r="BX170" i="6"/>
  <c r="BX158" i="6"/>
  <c r="BX146" i="6"/>
  <c r="BX182" i="6"/>
  <c r="AR206" i="6"/>
  <c r="AR194" i="6"/>
  <c r="AR170" i="6"/>
  <c r="AR158" i="6"/>
  <c r="AR146" i="6"/>
  <c r="AR182" i="6"/>
  <c r="L206" i="6"/>
  <c r="L194" i="6"/>
  <c r="L170" i="6"/>
  <c r="L146" i="6"/>
  <c r="L158" i="6"/>
  <c r="L182" i="6"/>
  <c r="AI169" i="6"/>
  <c r="AI145" i="6"/>
  <c r="AI157" i="6"/>
  <c r="AI205" i="6"/>
  <c r="AI193" i="6"/>
  <c r="AI181" i="6"/>
  <c r="BJ204" i="6"/>
  <c r="BJ192" i="6"/>
  <c r="BJ168" i="6"/>
  <c r="BJ156" i="6"/>
  <c r="BJ144" i="6"/>
  <c r="BJ180" i="6"/>
  <c r="AZ195" i="6"/>
  <c r="AZ207" i="6"/>
  <c r="AZ171" i="6"/>
  <c r="AZ147" i="6"/>
  <c r="AZ159" i="6"/>
  <c r="AZ183" i="6"/>
  <c r="T207" i="6"/>
  <c r="T195" i="6"/>
  <c r="T171" i="6"/>
  <c r="T159" i="6"/>
  <c r="T147" i="6"/>
  <c r="T183" i="6"/>
  <c r="BK206" i="6"/>
  <c r="BK194" i="6"/>
  <c r="BK158" i="6"/>
  <c r="BK170" i="6"/>
  <c r="BK146" i="6"/>
  <c r="BK182" i="6"/>
  <c r="AE206" i="6"/>
  <c r="AE194" i="6"/>
  <c r="AE170" i="6"/>
  <c r="AE158" i="6"/>
  <c r="AE146" i="6"/>
  <c r="AE182" i="6"/>
  <c r="BR157" i="6"/>
  <c r="BR169" i="6"/>
  <c r="BR205" i="6"/>
  <c r="BR145" i="6"/>
  <c r="BR193" i="6"/>
  <c r="BR181" i="6"/>
  <c r="F169" i="6"/>
  <c r="F157" i="6"/>
  <c r="F205" i="6"/>
  <c r="F145" i="6"/>
  <c r="F193" i="6"/>
  <c r="F181" i="6"/>
  <c r="AU207" i="6"/>
  <c r="AU195" i="6"/>
  <c r="AU171" i="6"/>
  <c r="AU159" i="6"/>
  <c r="AU147" i="6"/>
  <c r="AU183" i="6"/>
  <c r="O207" i="6"/>
  <c r="O159" i="6"/>
  <c r="O195" i="6"/>
  <c r="O171" i="6"/>
  <c r="O147" i="6"/>
  <c r="O183" i="6"/>
  <c r="BF206" i="6"/>
  <c r="BF158" i="6"/>
  <c r="BF194" i="6"/>
  <c r="BF170" i="6"/>
  <c r="BF146" i="6"/>
  <c r="BF182" i="6"/>
  <c r="Z206" i="6"/>
  <c r="Z158" i="6"/>
  <c r="Z194" i="6"/>
  <c r="Z170" i="6"/>
  <c r="Z146" i="6"/>
  <c r="Z182" i="6"/>
  <c r="BI157" i="6"/>
  <c r="BI169" i="6"/>
  <c r="BI145" i="6"/>
  <c r="BI205" i="6"/>
  <c r="BI193" i="6"/>
  <c r="BI181" i="6"/>
  <c r="AG166" i="6"/>
  <c r="AG142" i="6"/>
  <c r="AG202" i="6"/>
  <c r="AG190" i="6"/>
  <c r="AG154" i="6"/>
  <c r="AG178" i="6"/>
  <c r="BT189" i="6"/>
  <c r="BT201" i="6"/>
  <c r="BT165" i="6"/>
  <c r="BT153" i="6"/>
  <c r="BT141" i="6"/>
  <c r="BT177" i="6"/>
  <c r="BQ148" i="6"/>
  <c r="BQ196" i="6"/>
  <c r="BQ160" i="6"/>
  <c r="BQ136" i="6"/>
  <c r="BQ184" i="6"/>
  <c r="BQ172" i="6"/>
  <c r="BR207" i="6"/>
  <c r="BR195" i="6"/>
  <c r="BR171" i="6"/>
  <c r="BR159" i="6"/>
  <c r="BR147" i="6"/>
  <c r="BR183" i="6"/>
  <c r="AL195" i="6"/>
  <c r="AL207" i="6"/>
  <c r="AL171" i="6"/>
  <c r="AL159" i="6"/>
  <c r="AL147" i="6"/>
  <c r="AL183" i="6"/>
  <c r="F207" i="6"/>
  <c r="F195" i="6"/>
  <c r="F171" i="6"/>
  <c r="F159" i="6"/>
  <c r="F147" i="6"/>
  <c r="F183" i="6"/>
  <c r="AW194" i="6"/>
  <c r="AW206" i="6"/>
  <c r="AW170" i="6"/>
  <c r="AW158" i="6"/>
  <c r="AW146" i="6"/>
  <c r="AW182" i="6"/>
  <c r="Q206" i="6"/>
  <c r="Q194" i="6"/>
  <c r="Q170" i="6"/>
  <c r="Q158" i="6"/>
  <c r="Q146" i="6"/>
  <c r="Q182" i="6"/>
  <c r="AR157" i="6"/>
  <c r="AR169" i="6"/>
  <c r="AR145" i="6"/>
  <c r="AR205" i="6"/>
  <c r="AR193" i="6"/>
  <c r="AR181" i="6"/>
  <c r="BC169" i="6"/>
  <c r="BC157" i="6"/>
  <c r="BC145" i="6"/>
  <c r="BC205" i="6"/>
  <c r="BC193" i="6"/>
  <c r="BC181" i="6"/>
  <c r="M166" i="6"/>
  <c r="M154" i="6"/>
  <c r="M202" i="6"/>
  <c r="M190" i="6"/>
  <c r="M142" i="6"/>
  <c r="M178" i="6"/>
  <c r="Z169" i="6"/>
  <c r="Z157" i="6"/>
  <c r="Z145" i="6"/>
  <c r="Z205" i="6"/>
  <c r="Z193" i="6"/>
  <c r="Z181" i="6"/>
  <c r="BE192" i="6"/>
  <c r="BE204" i="6"/>
  <c r="BE168" i="6"/>
  <c r="BE156" i="6"/>
  <c r="BE144" i="6"/>
  <c r="BE180" i="6"/>
  <c r="Q169" i="6"/>
  <c r="Q157" i="6"/>
  <c r="Q145" i="6"/>
  <c r="Q205" i="6"/>
  <c r="Q193" i="6"/>
  <c r="Q181" i="6"/>
  <c r="AO154" i="6"/>
  <c r="AO166" i="6"/>
  <c r="AO142" i="6"/>
  <c r="AO202" i="6"/>
  <c r="AO190" i="6"/>
  <c r="AO178" i="6"/>
  <c r="BB204" i="6"/>
  <c r="BB192" i="6"/>
  <c r="BB180" i="6"/>
  <c r="BB168" i="6"/>
  <c r="BB156" i="6"/>
  <c r="BB144" i="6"/>
  <c r="AD180" i="6"/>
  <c r="AD204" i="6"/>
  <c r="AD192" i="6"/>
  <c r="AD168" i="6"/>
  <c r="AD156" i="6"/>
  <c r="AD144" i="6"/>
  <c r="R204" i="6"/>
  <c r="R192" i="6"/>
  <c r="R180" i="6"/>
  <c r="R168" i="6"/>
  <c r="R156" i="6"/>
  <c r="R144" i="6"/>
  <c r="AO204" i="6"/>
  <c r="AO192" i="6"/>
  <c r="AO180" i="6"/>
  <c r="AO168" i="6"/>
  <c r="AO156" i="6"/>
  <c r="AO144" i="6"/>
  <c r="H192" i="6"/>
  <c r="H180" i="6"/>
  <c r="H204" i="6"/>
  <c r="H156" i="6"/>
  <c r="H168" i="6"/>
  <c r="H144" i="6"/>
  <c r="P179" i="6"/>
  <c r="P203" i="6"/>
  <c r="P191" i="6"/>
  <c r="P155" i="6"/>
  <c r="P167" i="6"/>
  <c r="P143" i="6"/>
  <c r="AC176" i="6"/>
  <c r="AC200" i="6"/>
  <c r="AC188" i="6"/>
  <c r="AC164" i="6"/>
  <c r="AC152" i="6"/>
  <c r="AC140" i="6"/>
  <c r="AJ204" i="6"/>
  <c r="AJ192" i="6"/>
  <c r="AJ168" i="6"/>
  <c r="AJ180" i="6"/>
  <c r="AJ156" i="6"/>
  <c r="AJ144" i="6"/>
  <c r="AN201" i="6"/>
  <c r="AN189" i="6"/>
  <c r="AN177" i="6"/>
  <c r="AN165" i="6"/>
  <c r="AN153" i="6"/>
  <c r="AN141" i="6"/>
  <c r="AT173" i="6"/>
  <c r="AT197" i="6"/>
  <c r="AT185" i="6"/>
  <c r="AT161" i="6"/>
  <c r="AT149" i="6"/>
  <c r="AT137" i="6"/>
  <c r="AB179" i="6"/>
  <c r="AB203" i="6"/>
  <c r="AB191" i="6"/>
  <c r="AB155" i="6"/>
  <c r="AB167" i="6"/>
  <c r="AB143" i="6"/>
  <c r="BK200" i="6"/>
  <c r="BK188" i="6"/>
  <c r="BK176" i="6"/>
  <c r="BK164" i="6"/>
  <c r="BK152" i="6"/>
  <c r="BK140" i="6"/>
  <c r="BY203" i="6"/>
  <c r="BY191" i="6"/>
  <c r="BY179" i="6"/>
  <c r="BY167" i="6"/>
  <c r="BY155" i="6"/>
  <c r="BY143" i="6"/>
  <c r="AS203" i="6"/>
  <c r="AS191" i="6"/>
  <c r="AS179" i="6"/>
  <c r="AS167" i="6"/>
  <c r="AS155" i="6"/>
  <c r="AS143" i="6"/>
  <c r="M203" i="6"/>
  <c r="M191" i="6"/>
  <c r="M179" i="6"/>
  <c r="M167" i="6"/>
  <c r="M155" i="6"/>
  <c r="M143" i="6"/>
  <c r="BD166" i="6"/>
  <c r="BD154" i="6"/>
  <c r="BD202" i="6"/>
  <c r="BD190" i="6"/>
  <c r="BD142" i="6"/>
  <c r="BD178" i="6"/>
  <c r="X166" i="6"/>
  <c r="X154" i="6"/>
  <c r="X202" i="6"/>
  <c r="X190" i="6"/>
  <c r="X178" i="6"/>
  <c r="X142" i="6"/>
  <c r="BO201" i="6"/>
  <c r="BO189" i="6"/>
  <c r="BO177" i="6"/>
  <c r="BO165" i="6"/>
  <c r="BO153" i="6"/>
  <c r="BO141" i="6"/>
  <c r="AI201" i="6"/>
  <c r="AI189" i="6"/>
  <c r="AI165" i="6"/>
  <c r="AI177" i="6"/>
  <c r="AI153" i="6"/>
  <c r="AI141" i="6"/>
  <c r="BZ200" i="6"/>
  <c r="BZ188" i="6"/>
  <c r="BZ176" i="6"/>
  <c r="BZ164" i="6"/>
  <c r="BZ152" i="6"/>
  <c r="BZ140" i="6"/>
  <c r="AT200" i="6"/>
  <c r="AT188" i="6"/>
  <c r="AT176" i="6"/>
  <c r="AT164" i="6"/>
  <c r="AT152" i="6"/>
  <c r="AT140" i="6"/>
  <c r="D199" i="6"/>
  <c r="D163" i="6"/>
  <c r="D151" i="6"/>
  <c r="D187" i="6"/>
  <c r="D139" i="6"/>
  <c r="D175" i="6"/>
  <c r="Z185" i="6"/>
  <c r="Z197" i="6"/>
  <c r="Z173" i="6"/>
  <c r="Z149" i="6"/>
  <c r="Z161" i="6"/>
  <c r="Z137" i="6"/>
  <c r="P157" i="6"/>
  <c r="P169" i="6"/>
  <c r="P205" i="6"/>
  <c r="P193" i="6"/>
  <c r="P145" i="6"/>
  <c r="P181" i="6"/>
  <c r="AY204" i="6"/>
  <c r="AY192" i="6"/>
  <c r="AY156" i="6"/>
  <c r="AY168" i="6"/>
  <c r="AY144" i="6"/>
  <c r="AY180" i="6"/>
  <c r="S204" i="6"/>
  <c r="S192" i="6"/>
  <c r="S168" i="6"/>
  <c r="S144" i="6"/>
  <c r="S156" i="6"/>
  <c r="S180" i="6"/>
  <c r="BJ203" i="6"/>
  <c r="BJ191" i="6"/>
  <c r="BJ167" i="6"/>
  <c r="BJ155" i="6"/>
  <c r="BJ143" i="6"/>
  <c r="BJ179" i="6"/>
  <c r="AD203" i="6"/>
  <c r="AD191" i="6"/>
  <c r="AD167" i="6"/>
  <c r="AD155" i="6"/>
  <c r="AD143" i="6"/>
  <c r="AD179" i="6"/>
  <c r="AS166" i="6"/>
  <c r="AS202" i="6"/>
  <c r="AS190" i="6"/>
  <c r="AS142" i="6"/>
  <c r="AS154" i="6"/>
  <c r="AS178" i="6"/>
  <c r="BA207" i="6"/>
  <c r="BA195" i="6"/>
  <c r="BA171" i="6"/>
  <c r="BA159" i="6"/>
  <c r="BA147" i="6"/>
  <c r="BA183" i="6"/>
  <c r="U207" i="6"/>
  <c r="U195" i="6"/>
  <c r="U159" i="6"/>
  <c r="U171" i="6"/>
  <c r="U147" i="6"/>
  <c r="U183" i="6"/>
  <c r="BL206" i="6"/>
  <c r="BL194" i="6"/>
  <c r="BL170" i="6"/>
  <c r="BL146" i="6"/>
  <c r="BL158" i="6"/>
  <c r="BL182" i="6"/>
  <c r="AF206" i="6"/>
  <c r="AF194" i="6"/>
  <c r="AF146" i="6"/>
  <c r="AF170" i="6"/>
  <c r="AF158" i="6"/>
  <c r="AF182" i="6"/>
  <c r="BW145" i="6"/>
  <c r="BW169" i="6"/>
  <c r="BW157" i="6"/>
  <c r="BW205" i="6"/>
  <c r="BW181" i="6"/>
  <c r="BW193" i="6"/>
  <c r="K169" i="6"/>
  <c r="K145" i="6"/>
  <c r="K157" i="6"/>
  <c r="K205" i="6"/>
  <c r="K181" i="6"/>
  <c r="K193" i="6"/>
  <c r="U166" i="6"/>
  <c r="U154" i="6"/>
  <c r="U142" i="6"/>
  <c r="U202" i="6"/>
  <c r="U190" i="6"/>
  <c r="U178" i="6"/>
  <c r="BD195" i="6"/>
  <c r="BD207" i="6"/>
  <c r="BD171" i="6"/>
  <c r="BD159" i="6"/>
  <c r="BD147" i="6"/>
  <c r="BD183" i="6"/>
  <c r="X207" i="6"/>
  <c r="X195" i="6"/>
  <c r="X171" i="6"/>
  <c r="X159" i="6"/>
  <c r="X147" i="6"/>
  <c r="X183" i="6"/>
  <c r="BO194" i="6"/>
  <c r="BO206" i="6"/>
  <c r="BO170" i="6"/>
  <c r="BO158" i="6"/>
  <c r="BO146" i="6"/>
  <c r="BO182" i="6"/>
  <c r="AI206" i="6"/>
  <c r="AI194" i="6"/>
  <c r="AI170" i="6"/>
  <c r="AI158" i="6"/>
  <c r="AI146" i="6"/>
  <c r="AI182" i="6"/>
  <c r="BZ169" i="6"/>
  <c r="BZ157" i="6"/>
  <c r="BZ145" i="6"/>
  <c r="BZ205" i="6"/>
  <c r="BZ193" i="6"/>
  <c r="BZ181" i="6"/>
  <c r="N169" i="6"/>
  <c r="N157" i="6"/>
  <c r="N145" i="6"/>
  <c r="N205" i="6"/>
  <c r="N193" i="6"/>
  <c r="N181" i="6"/>
  <c r="BG207" i="6"/>
  <c r="BG195" i="6"/>
  <c r="BG171" i="6"/>
  <c r="BG159" i="6"/>
  <c r="BG147" i="6"/>
  <c r="BG183" i="6"/>
  <c r="AA207" i="6"/>
  <c r="AA195" i="6"/>
  <c r="AA147" i="6"/>
  <c r="AA171" i="6"/>
  <c r="AA159" i="6"/>
  <c r="AA183" i="6"/>
  <c r="BR206" i="6"/>
  <c r="BR194" i="6"/>
  <c r="BR170" i="6"/>
  <c r="BR158" i="6"/>
  <c r="BR146" i="6"/>
  <c r="BR182" i="6"/>
  <c r="AL206" i="6"/>
  <c r="AL194" i="6"/>
  <c r="AL158" i="6"/>
  <c r="AL170" i="6"/>
  <c r="AL146" i="6"/>
  <c r="AL182" i="6"/>
  <c r="F206" i="6"/>
  <c r="F194" i="6"/>
  <c r="F170" i="6"/>
  <c r="F158" i="6"/>
  <c r="F146" i="6"/>
  <c r="F182" i="6"/>
  <c r="U169" i="6"/>
  <c r="U157" i="6"/>
  <c r="U145" i="6"/>
  <c r="U205" i="6"/>
  <c r="U181" i="6"/>
  <c r="U193" i="6"/>
  <c r="BP201" i="6"/>
  <c r="BP189" i="6"/>
  <c r="BP165" i="6"/>
  <c r="BP141" i="6"/>
  <c r="BP153" i="6"/>
  <c r="BP177" i="6"/>
  <c r="BF207" i="6"/>
  <c r="BF195" i="6"/>
  <c r="BF171" i="6"/>
  <c r="BF159" i="6"/>
  <c r="BF147" i="6"/>
  <c r="BF183" i="6"/>
  <c r="Z195" i="6"/>
  <c r="Z207" i="6"/>
  <c r="Z171" i="6"/>
  <c r="Z159" i="6"/>
  <c r="Z147" i="6"/>
  <c r="Z183" i="6"/>
  <c r="BQ206" i="6"/>
  <c r="BQ194" i="6"/>
  <c r="BQ170" i="6"/>
  <c r="BQ158" i="6"/>
  <c r="BQ146" i="6"/>
  <c r="BQ182" i="6"/>
  <c r="AK194" i="6"/>
  <c r="AK206" i="6"/>
  <c r="AK170" i="6"/>
  <c r="AK158" i="6"/>
  <c r="AK146" i="6"/>
  <c r="AK182" i="6"/>
  <c r="E206" i="6"/>
  <c r="E194" i="6"/>
  <c r="E170" i="6"/>
  <c r="E158" i="6"/>
  <c r="E146" i="6"/>
  <c r="E182" i="6"/>
  <c r="T157" i="6"/>
  <c r="T169" i="6"/>
  <c r="T145" i="6"/>
  <c r="T205" i="6"/>
  <c r="T193" i="6"/>
  <c r="T181" i="6"/>
  <c r="AU169" i="6"/>
  <c r="AU157" i="6"/>
  <c r="AU145" i="6"/>
  <c r="AU205" i="6"/>
  <c r="AU193" i="6"/>
  <c r="AU181" i="6"/>
  <c r="AC154" i="6"/>
  <c r="AC166" i="6"/>
  <c r="AC202" i="6"/>
  <c r="AC190" i="6"/>
  <c r="AC142" i="6"/>
  <c r="AC178" i="6"/>
  <c r="R169" i="6"/>
  <c r="R157" i="6"/>
  <c r="R145" i="6"/>
  <c r="R205" i="6"/>
  <c r="R181" i="6"/>
  <c r="R193" i="6"/>
  <c r="BA204" i="6"/>
  <c r="BA192" i="6"/>
  <c r="BA168" i="6"/>
  <c r="BA156" i="6"/>
  <c r="BA144" i="6"/>
  <c r="BA180" i="6"/>
  <c r="AO169" i="6"/>
  <c r="AO157" i="6"/>
  <c r="AO145" i="6"/>
  <c r="AO205" i="6"/>
  <c r="AO193" i="6"/>
  <c r="AO181" i="6"/>
  <c r="BL204" i="6"/>
  <c r="BL192" i="6"/>
  <c r="BL168" i="6"/>
  <c r="BL156" i="6"/>
  <c r="BL144" i="6"/>
  <c r="BL180" i="6"/>
  <c r="AL204" i="6"/>
  <c r="AL192" i="6"/>
  <c r="AL180" i="6"/>
  <c r="AL168" i="6"/>
  <c r="AL156" i="6"/>
  <c r="AL144" i="6"/>
  <c r="BD151" i="6"/>
  <c r="BD199" i="6"/>
  <c r="BD163" i="6"/>
  <c r="BD187" i="6"/>
  <c r="BD139" i="6"/>
  <c r="BD175" i="6"/>
  <c r="BO174" i="6"/>
  <c r="BO198" i="6"/>
  <c r="BO186" i="6"/>
  <c r="BO150" i="6"/>
  <c r="BO162" i="6"/>
  <c r="BO138" i="6"/>
  <c r="AC192" i="6"/>
  <c r="AC204" i="6"/>
  <c r="AC180" i="6"/>
  <c r="AC168" i="6"/>
  <c r="AC156" i="6"/>
  <c r="AC144" i="6"/>
  <c r="BD191" i="6"/>
  <c r="BD203" i="6"/>
  <c r="BD179" i="6"/>
  <c r="BD167" i="6"/>
  <c r="BD155" i="6"/>
  <c r="BD143" i="6"/>
  <c r="AR201" i="6"/>
  <c r="AR189" i="6"/>
  <c r="AR165" i="6"/>
  <c r="AR177" i="6"/>
  <c r="AR153" i="6"/>
  <c r="AR141" i="6"/>
  <c r="BJ173" i="6"/>
  <c r="BJ197" i="6"/>
  <c r="BJ185" i="6"/>
  <c r="BJ161" i="6"/>
  <c r="BJ149" i="6"/>
  <c r="BJ137" i="6"/>
  <c r="X192" i="6"/>
  <c r="X180" i="6"/>
  <c r="X204" i="6"/>
  <c r="X168" i="6"/>
  <c r="X156" i="6"/>
  <c r="X144" i="6"/>
  <c r="BO200" i="6"/>
  <c r="BO188" i="6"/>
  <c r="BO176" i="6"/>
  <c r="BO164" i="6"/>
  <c r="BO152" i="6"/>
  <c r="BO140" i="6"/>
  <c r="BP191" i="6"/>
  <c r="BP203" i="6"/>
  <c r="BP179" i="6"/>
  <c r="BP167" i="6"/>
  <c r="BP155" i="6"/>
  <c r="BP143" i="6"/>
  <c r="D191" i="6"/>
  <c r="D203" i="6"/>
  <c r="D167" i="6"/>
  <c r="D179" i="6"/>
  <c r="D155" i="6"/>
  <c r="D143" i="6"/>
  <c r="H151" i="6"/>
  <c r="H163" i="6"/>
  <c r="H199" i="6"/>
  <c r="H187" i="6"/>
  <c r="H139" i="6"/>
  <c r="H175" i="6"/>
  <c r="BM203" i="6"/>
  <c r="BM191" i="6"/>
  <c r="BM179" i="6"/>
  <c r="BM167" i="6"/>
  <c r="BM155" i="6"/>
  <c r="BM143" i="6"/>
  <c r="AG203" i="6"/>
  <c r="AG191" i="6"/>
  <c r="AG179" i="6"/>
  <c r="AG167" i="6"/>
  <c r="AG155" i="6"/>
  <c r="AG143" i="6"/>
  <c r="BX166" i="6"/>
  <c r="BX202" i="6"/>
  <c r="BX154" i="6"/>
  <c r="BX142" i="6"/>
  <c r="BX178" i="6"/>
  <c r="BX190" i="6"/>
  <c r="AR166" i="6"/>
  <c r="AR154" i="6"/>
  <c r="AR202" i="6"/>
  <c r="AR142" i="6"/>
  <c r="AR190" i="6"/>
  <c r="AR178" i="6"/>
  <c r="L166" i="6"/>
  <c r="L154" i="6"/>
  <c r="L202" i="6"/>
  <c r="L142" i="6"/>
  <c r="L190" i="6"/>
  <c r="L178" i="6"/>
  <c r="BC201" i="6"/>
  <c r="BC189" i="6"/>
  <c r="BC177" i="6"/>
  <c r="BC165" i="6"/>
  <c r="BC153" i="6"/>
  <c r="BC141" i="6"/>
  <c r="W201" i="6"/>
  <c r="W189" i="6"/>
  <c r="W165" i="6"/>
  <c r="W177" i="6"/>
  <c r="W153" i="6"/>
  <c r="W141" i="6"/>
  <c r="BN200" i="6"/>
  <c r="BN188" i="6"/>
  <c r="BN176" i="6"/>
  <c r="BN164" i="6"/>
  <c r="BN152" i="6"/>
  <c r="BN140" i="6"/>
  <c r="AE186" i="6"/>
  <c r="AE198" i="6"/>
  <c r="AE174" i="6"/>
  <c r="AE162" i="6"/>
  <c r="AE150" i="6"/>
  <c r="AE138" i="6"/>
  <c r="U148" i="6"/>
  <c r="U160" i="6"/>
  <c r="U196" i="6"/>
  <c r="U172" i="6"/>
  <c r="U136" i="6"/>
  <c r="U184" i="6"/>
  <c r="AU166" i="6"/>
  <c r="AU154" i="6"/>
  <c r="AU202" i="6"/>
  <c r="AU190" i="6"/>
  <c r="AU178" i="6"/>
  <c r="AU142" i="6"/>
  <c r="O166" i="6"/>
  <c r="O202" i="6"/>
  <c r="O154" i="6"/>
  <c r="O178" i="6"/>
  <c r="O190" i="6"/>
  <c r="O142" i="6"/>
  <c r="BF201" i="6"/>
  <c r="BF177" i="6"/>
  <c r="BF189" i="6"/>
  <c r="BF165" i="6"/>
  <c r="BF153" i="6"/>
  <c r="BF141" i="6"/>
  <c r="Z189" i="6"/>
  <c r="Z177" i="6"/>
  <c r="Z201" i="6"/>
  <c r="Z165" i="6"/>
  <c r="Z153" i="6"/>
  <c r="Z141" i="6"/>
  <c r="BG166" i="6"/>
  <c r="BG154" i="6"/>
  <c r="BG202" i="6"/>
  <c r="BG178" i="6"/>
  <c r="BG190" i="6"/>
  <c r="BG142" i="6"/>
  <c r="F201" i="6"/>
  <c r="F189" i="6"/>
  <c r="F165" i="6"/>
  <c r="F177" i="6"/>
  <c r="F153" i="6"/>
  <c r="F141" i="6"/>
  <c r="AL197" i="6"/>
  <c r="AL185" i="6"/>
  <c r="AL173" i="6"/>
  <c r="AL161" i="6"/>
  <c r="AL149" i="6"/>
  <c r="AL137" i="6"/>
  <c r="BK203" i="6"/>
  <c r="BK191" i="6"/>
  <c r="BK179" i="6"/>
  <c r="BK155" i="6"/>
  <c r="BK167" i="6"/>
  <c r="BK143" i="6"/>
  <c r="BV154" i="6"/>
  <c r="BV202" i="6"/>
  <c r="BV166" i="6"/>
  <c r="BV178" i="6"/>
  <c r="BV142" i="6"/>
  <c r="BV190" i="6"/>
  <c r="J202" i="6"/>
  <c r="J154" i="6"/>
  <c r="J166" i="6"/>
  <c r="J178" i="6"/>
  <c r="J142" i="6"/>
  <c r="J190" i="6"/>
  <c r="BX163" i="6"/>
  <c r="BX199" i="6"/>
  <c r="BX151" i="6"/>
  <c r="BX139" i="6"/>
  <c r="BX187" i="6"/>
  <c r="BX175" i="6"/>
  <c r="BZ160" i="6"/>
  <c r="BZ148" i="6"/>
  <c r="BZ196" i="6"/>
  <c r="BZ184" i="6"/>
  <c r="BZ172" i="6"/>
  <c r="BZ136" i="6"/>
  <c r="BJ160" i="6"/>
  <c r="BJ148" i="6"/>
  <c r="BJ196" i="6"/>
  <c r="BJ184" i="6"/>
  <c r="BJ172" i="6"/>
  <c r="BJ136" i="6"/>
  <c r="AT160" i="6"/>
  <c r="AT196" i="6"/>
  <c r="AT148" i="6"/>
  <c r="AT184" i="6"/>
  <c r="AT172" i="6"/>
  <c r="AT136" i="6"/>
  <c r="AD160" i="6"/>
  <c r="AD196" i="6"/>
  <c r="AD148" i="6"/>
  <c r="AD184" i="6"/>
  <c r="AD172" i="6"/>
  <c r="AD136" i="6"/>
  <c r="BO202" i="6"/>
  <c r="BO154" i="6"/>
  <c r="BO166" i="6"/>
  <c r="BO178" i="6"/>
  <c r="BO190" i="6"/>
  <c r="BO142" i="6"/>
  <c r="N189" i="6"/>
  <c r="N201" i="6"/>
  <c r="N177" i="6"/>
  <c r="N153" i="6"/>
  <c r="N165" i="6"/>
  <c r="N141" i="6"/>
  <c r="BR185" i="6"/>
  <c r="BR173" i="6"/>
  <c r="BR197" i="6"/>
  <c r="BR161" i="6"/>
  <c r="BR149" i="6"/>
  <c r="BR137" i="6"/>
  <c r="AA203" i="6"/>
  <c r="AA179" i="6"/>
  <c r="AA191" i="6"/>
  <c r="AA155" i="6"/>
  <c r="AA167" i="6"/>
  <c r="AA143" i="6"/>
  <c r="AL166" i="6"/>
  <c r="AL154" i="6"/>
  <c r="AL202" i="6"/>
  <c r="AL190" i="6"/>
  <c r="AL178" i="6"/>
  <c r="AL142" i="6"/>
  <c r="H200" i="6"/>
  <c r="H188" i="6"/>
  <c r="H176" i="6"/>
  <c r="H164" i="6"/>
  <c r="H152" i="6"/>
  <c r="H140" i="6"/>
  <c r="AY163" i="6"/>
  <c r="AY151" i="6"/>
  <c r="AY199" i="6"/>
  <c r="AY175" i="6"/>
  <c r="AY187" i="6"/>
  <c r="AY139" i="6"/>
  <c r="S163" i="6"/>
  <c r="S199" i="6"/>
  <c r="S151" i="6"/>
  <c r="S175" i="6"/>
  <c r="S187" i="6"/>
  <c r="S139" i="6"/>
  <c r="BJ198" i="6"/>
  <c r="BJ186" i="6"/>
  <c r="BJ174" i="6"/>
  <c r="BJ162" i="6"/>
  <c r="BJ150" i="6"/>
  <c r="BJ138" i="6"/>
  <c r="AD198" i="6"/>
  <c r="AD186" i="6"/>
  <c r="AD174" i="6"/>
  <c r="AD162" i="6"/>
  <c r="AD150" i="6"/>
  <c r="AD138" i="6"/>
  <c r="AI188" i="6"/>
  <c r="AI200" i="6"/>
  <c r="AI176" i="6"/>
  <c r="AI164" i="6"/>
  <c r="AI152" i="6"/>
  <c r="AI140" i="6"/>
  <c r="BZ163" i="6"/>
  <c r="BZ151" i="6"/>
  <c r="BZ199" i="6"/>
  <c r="BZ187" i="6"/>
  <c r="BZ175" i="6"/>
  <c r="BZ139" i="6"/>
  <c r="AT163" i="6"/>
  <c r="AT151" i="6"/>
  <c r="AT199" i="6"/>
  <c r="AT187" i="6"/>
  <c r="AT175" i="6"/>
  <c r="AT139" i="6"/>
  <c r="N163" i="6"/>
  <c r="N151" i="6"/>
  <c r="N199" i="6"/>
  <c r="N187" i="6"/>
  <c r="N175" i="6"/>
  <c r="N139" i="6"/>
  <c r="R200" i="6"/>
  <c r="R188" i="6"/>
  <c r="R176" i="6"/>
  <c r="R164" i="6"/>
  <c r="R152" i="6"/>
  <c r="R140" i="6"/>
  <c r="BB177" i="6"/>
  <c r="BB201" i="6"/>
  <c r="BB189" i="6"/>
  <c r="BB165" i="6"/>
  <c r="BB153" i="6"/>
  <c r="BB141" i="6"/>
  <c r="BO191" i="6"/>
  <c r="BO179" i="6"/>
  <c r="BO203" i="6"/>
  <c r="BO167" i="6"/>
  <c r="BO155" i="6"/>
  <c r="BO143" i="6"/>
  <c r="BZ154" i="6"/>
  <c r="BZ166" i="6"/>
  <c r="BZ202" i="6"/>
  <c r="BZ190" i="6"/>
  <c r="BZ178" i="6"/>
  <c r="BZ142" i="6"/>
  <c r="N166" i="6"/>
  <c r="N154" i="6"/>
  <c r="N202" i="6"/>
  <c r="N190" i="6"/>
  <c r="N178" i="6"/>
  <c r="N142" i="6"/>
  <c r="L163" i="6"/>
  <c r="L151" i="6"/>
  <c r="L199" i="6"/>
  <c r="L139" i="6"/>
  <c r="L187" i="6"/>
  <c r="L175" i="6"/>
  <c r="AD201" i="6"/>
  <c r="AD177" i="6"/>
  <c r="AD189" i="6"/>
  <c r="AD153" i="6"/>
  <c r="AD165" i="6"/>
  <c r="AD141" i="6"/>
  <c r="F185" i="6"/>
  <c r="F173" i="6"/>
  <c r="F197" i="6"/>
  <c r="F161" i="6"/>
  <c r="F149" i="6"/>
  <c r="F137" i="6"/>
  <c r="W203" i="6"/>
  <c r="W191" i="6"/>
  <c r="W179" i="6"/>
  <c r="W167" i="6"/>
  <c r="W155" i="6"/>
  <c r="W143" i="6"/>
  <c r="AH166" i="6"/>
  <c r="AH154" i="6"/>
  <c r="AH202" i="6"/>
  <c r="AH178" i="6"/>
  <c r="AH142" i="6"/>
  <c r="AH190" i="6"/>
  <c r="M201" i="6"/>
  <c r="M189" i="6"/>
  <c r="M165" i="6"/>
  <c r="M177" i="6"/>
  <c r="M153" i="6"/>
  <c r="M141" i="6"/>
  <c r="AR151" i="6"/>
  <c r="AR163" i="6"/>
  <c r="AR199" i="6"/>
  <c r="AR139" i="6"/>
  <c r="AR187" i="6"/>
  <c r="AR175" i="6"/>
  <c r="L200" i="6"/>
  <c r="L176" i="6"/>
  <c r="L188" i="6"/>
  <c r="L152" i="6"/>
  <c r="L164" i="6"/>
  <c r="L140" i="6"/>
  <c r="BC163" i="6"/>
  <c r="BC151" i="6"/>
  <c r="BC199" i="6"/>
  <c r="BC187" i="6"/>
  <c r="BC175" i="6"/>
  <c r="BC139" i="6"/>
  <c r="W151" i="6"/>
  <c r="W163" i="6"/>
  <c r="W199" i="6"/>
  <c r="W187" i="6"/>
  <c r="W175" i="6"/>
  <c r="W139" i="6"/>
  <c r="BN198" i="6"/>
  <c r="BN174" i="6"/>
  <c r="BN186" i="6"/>
  <c r="BN162" i="6"/>
  <c r="BN150" i="6"/>
  <c r="BN138" i="6"/>
  <c r="AH198" i="6"/>
  <c r="AH186" i="6"/>
  <c r="AH174" i="6"/>
  <c r="AH150" i="6"/>
  <c r="AH162" i="6"/>
  <c r="AH138" i="6"/>
  <c r="AE200" i="6"/>
  <c r="AE188" i="6"/>
  <c r="AE164" i="6"/>
  <c r="AE176" i="6"/>
  <c r="AE152" i="6"/>
  <c r="AE140" i="6"/>
  <c r="BV163" i="6"/>
  <c r="BV199" i="6"/>
  <c r="BV187" i="6"/>
  <c r="BV151" i="6"/>
  <c r="BV175" i="6"/>
  <c r="BV139" i="6"/>
  <c r="AP163" i="6"/>
  <c r="AP151" i="6"/>
  <c r="AP199" i="6"/>
  <c r="AP187" i="6"/>
  <c r="AP175" i="6"/>
  <c r="AP139" i="6"/>
  <c r="J163" i="6"/>
  <c r="J199" i="6"/>
  <c r="J187" i="6"/>
  <c r="J151" i="6"/>
  <c r="J175" i="6"/>
  <c r="J139" i="6"/>
  <c r="F188" i="6"/>
  <c r="F200" i="6"/>
  <c r="F176" i="6"/>
  <c r="F164" i="6"/>
  <c r="F152" i="6"/>
  <c r="F140" i="6"/>
  <c r="BA58" i="2" l="1"/>
  <c r="BA45" i="2"/>
  <c r="G48" i="8" l="1"/>
  <c r="K48" i="8"/>
  <c r="O48" i="8"/>
  <c r="S48" i="8"/>
  <c r="W48" i="8"/>
  <c r="AA48" i="8"/>
  <c r="AE48" i="8"/>
  <c r="AI48" i="8"/>
  <c r="AM48" i="8"/>
  <c r="AQ48" i="8"/>
  <c r="AU48" i="8"/>
  <c r="AY48" i="8"/>
  <c r="BC48" i="8"/>
  <c r="BG48" i="8"/>
  <c r="BK48" i="8"/>
  <c r="BO48" i="8"/>
  <c r="BS48" i="8"/>
  <c r="BW48" i="8"/>
  <c r="F49" i="8"/>
  <c r="J49" i="8"/>
  <c r="N49" i="8"/>
  <c r="R49" i="8"/>
  <c r="V49" i="8"/>
  <c r="Z49" i="8"/>
  <c r="AD49" i="8"/>
  <c r="AH49" i="8"/>
  <c r="AL49" i="8"/>
  <c r="AP49" i="8"/>
  <c r="AT49" i="8"/>
  <c r="AX49" i="8"/>
  <c r="BB49" i="8"/>
  <c r="BF49" i="8"/>
  <c r="BJ49" i="8"/>
  <c r="BN49" i="8"/>
  <c r="BR49" i="8"/>
  <c r="BV49" i="8"/>
  <c r="BZ49" i="8"/>
  <c r="E50" i="8"/>
  <c r="I50" i="8"/>
  <c r="M50" i="8"/>
  <c r="Q50" i="8"/>
  <c r="U50" i="8"/>
  <c r="Y50" i="8"/>
  <c r="AC50" i="8"/>
  <c r="AG50" i="8"/>
  <c r="AK50" i="8"/>
  <c r="AO50" i="8"/>
  <c r="AS50" i="8"/>
  <c r="AW50" i="8"/>
  <c r="BA50" i="8"/>
  <c r="BE50" i="8"/>
  <c r="BI50" i="8"/>
  <c r="BM50" i="8"/>
  <c r="BQ50" i="8"/>
  <c r="BU50" i="8"/>
  <c r="BY50" i="8"/>
  <c r="G53" i="8"/>
  <c r="K53" i="8"/>
  <c r="O53" i="8"/>
  <c r="S53" i="8"/>
  <c r="W53" i="8"/>
  <c r="AA53" i="8"/>
  <c r="AE53" i="8"/>
  <c r="AI53" i="8"/>
  <c r="AM53" i="8"/>
  <c r="AQ53" i="8"/>
  <c r="AU53" i="8"/>
  <c r="AY53" i="8"/>
  <c r="BC53" i="8"/>
  <c r="BG53" i="8"/>
  <c r="BK53" i="8"/>
  <c r="BO53" i="8"/>
  <c r="BS53" i="8"/>
  <c r="BW53" i="8"/>
  <c r="L48" i="8"/>
  <c r="AB48" i="8"/>
  <c r="AR48" i="8"/>
  <c r="BH48" i="8"/>
  <c r="BX48" i="8"/>
  <c r="K49" i="8"/>
  <c r="AA49" i="8"/>
  <c r="AQ49" i="8"/>
  <c r="BG49" i="8"/>
  <c r="BW49" i="8"/>
  <c r="J50" i="8"/>
  <c r="Z50" i="8"/>
  <c r="AP50" i="8"/>
  <c r="BF50" i="8"/>
  <c r="BV50" i="8"/>
  <c r="H53" i="8"/>
  <c r="X53" i="8"/>
  <c r="AN53" i="8"/>
  <c r="P48" i="8"/>
  <c r="AF48" i="8"/>
  <c r="AV48" i="8"/>
  <c r="BL48" i="8"/>
  <c r="O49" i="8"/>
  <c r="AE49" i="8"/>
  <c r="AU49" i="8"/>
  <c r="BK49" i="8"/>
  <c r="N50" i="8"/>
  <c r="AD50" i="8"/>
  <c r="AT50" i="8"/>
  <c r="BJ50" i="8"/>
  <c r="BZ50" i="8"/>
  <c r="L53" i="8"/>
  <c r="AB53" i="8"/>
  <c r="D48" i="8"/>
  <c r="T48" i="8"/>
  <c r="AJ48" i="8"/>
  <c r="AZ48" i="8"/>
  <c r="BP48" i="8"/>
  <c r="S49" i="8"/>
  <c r="AI49" i="8"/>
  <c r="AY49" i="8"/>
  <c r="BO49" i="8"/>
  <c r="R50" i="8"/>
  <c r="AH50" i="8"/>
  <c r="AX50" i="8"/>
  <c r="BN50" i="8"/>
  <c r="P53" i="8"/>
  <c r="AF53" i="8"/>
  <c r="AV53" i="8"/>
  <c r="BL53" i="8"/>
  <c r="E54" i="8"/>
  <c r="T54" i="8"/>
  <c r="X54" i="8"/>
  <c r="AB54" i="8"/>
  <c r="AF54" i="8"/>
  <c r="AJ54" i="8"/>
  <c r="AN54" i="8"/>
  <c r="AR54" i="8"/>
  <c r="AV54" i="8"/>
  <c r="AZ54" i="8"/>
  <c r="BD54" i="8"/>
  <c r="BH54" i="8"/>
  <c r="BL54" i="8"/>
  <c r="BP54" i="8"/>
  <c r="BT54" i="8"/>
  <c r="BX54" i="8"/>
  <c r="G55" i="8"/>
  <c r="K55" i="8"/>
  <c r="O55" i="8"/>
  <c r="S55" i="8"/>
  <c r="W55" i="8"/>
  <c r="AA55" i="8"/>
  <c r="AE55" i="8"/>
  <c r="AI55" i="8"/>
  <c r="AM55" i="8"/>
  <c r="AQ55" i="8"/>
  <c r="AU55" i="8"/>
  <c r="AY55" i="8"/>
  <c r="BC55" i="8"/>
  <c r="BG55" i="8"/>
  <c r="BK55" i="8"/>
  <c r="BO55" i="8"/>
  <c r="BS55" i="8"/>
  <c r="BW55" i="8"/>
  <c r="E58" i="8"/>
  <c r="I58" i="8"/>
  <c r="M58" i="8"/>
  <c r="Q58" i="8"/>
  <c r="U58" i="8"/>
  <c r="Y58" i="8"/>
  <c r="AC58" i="8"/>
  <c r="AG58" i="8"/>
  <c r="AK58" i="8"/>
  <c r="AO58" i="8"/>
  <c r="AS58" i="8"/>
  <c r="AW58" i="8"/>
  <c r="BA58" i="8"/>
  <c r="BE58" i="8"/>
  <c r="BI58" i="8"/>
  <c r="BM58" i="8"/>
  <c r="BQ58" i="8"/>
  <c r="BU58" i="8"/>
  <c r="BY58" i="8"/>
  <c r="H48" i="8"/>
  <c r="BT48" i="8"/>
  <c r="AM49" i="8"/>
  <c r="F50" i="8"/>
  <c r="BR50" i="8"/>
  <c r="D53" i="8"/>
  <c r="U54" i="8"/>
  <c r="AK54" i="8"/>
  <c r="BA54" i="8"/>
  <c r="BQ54" i="8"/>
  <c r="D55" i="8"/>
  <c r="T55" i="8"/>
  <c r="AJ55" i="8"/>
  <c r="AZ55" i="8"/>
  <c r="BP55" i="8"/>
  <c r="R58" i="8"/>
  <c r="AH58" i="8"/>
  <c r="AX58" i="8"/>
  <c r="BN58" i="8"/>
  <c r="Q59" i="8"/>
  <c r="X48" i="8"/>
  <c r="BC49" i="8"/>
  <c r="V50" i="8"/>
  <c r="T53" i="8"/>
  <c r="Y54" i="8"/>
  <c r="AO54" i="8"/>
  <c r="BE54" i="8"/>
  <c r="BU54" i="8"/>
  <c r="H55" i="8"/>
  <c r="X55" i="8"/>
  <c r="AN55" i="8"/>
  <c r="BD55" i="8"/>
  <c r="BT55" i="8"/>
  <c r="F58" i="8"/>
  <c r="V58" i="8"/>
  <c r="AL58" i="8"/>
  <c r="BB58" i="8"/>
  <c r="BR58" i="8"/>
  <c r="E59" i="8"/>
  <c r="U59" i="8"/>
  <c r="AN48" i="8"/>
  <c r="G49" i="8"/>
  <c r="BS49" i="8"/>
  <c r="AL50" i="8"/>
  <c r="AJ53" i="8"/>
  <c r="AC54" i="8"/>
  <c r="AS54" i="8"/>
  <c r="BI54" i="8"/>
  <c r="BY54" i="8"/>
  <c r="L55" i="8"/>
  <c r="AB55" i="8"/>
  <c r="AR55" i="8"/>
  <c r="BH55" i="8"/>
  <c r="BX55" i="8"/>
  <c r="J58" i="8"/>
  <c r="Z58" i="8"/>
  <c r="AP58" i="8"/>
  <c r="BF58" i="8"/>
  <c r="BV58" i="8"/>
  <c r="I59" i="8"/>
  <c r="Y59" i="8"/>
  <c r="AK59" i="8"/>
  <c r="AS59" i="8"/>
  <c r="BA59" i="8"/>
  <c r="BI59" i="8"/>
  <c r="BQ59" i="8"/>
  <c r="BY59" i="8"/>
  <c r="D60" i="8"/>
  <c r="H60" i="8"/>
  <c r="L60" i="8"/>
  <c r="P60" i="8"/>
  <c r="T60" i="8"/>
  <c r="X60" i="8"/>
  <c r="AB60" i="8"/>
  <c r="AF60" i="8"/>
  <c r="AJ60" i="8"/>
  <c r="AN60" i="8"/>
  <c r="AR60" i="8"/>
  <c r="AV60" i="8"/>
  <c r="AZ60" i="8"/>
  <c r="BD60" i="8"/>
  <c r="BH60" i="8"/>
  <c r="BL60" i="8"/>
  <c r="BP60" i="8"/>
  <c r="BT60" i="8"/>
  <c r="BX60" i="8"/>
  <c r="AZ53" i="8"/>
  <c r="Q54" i="8"/>
  <c r="AV55" i="8"/>
  <c r="AT58" i="8"/>
  <c r="M59" i="8"/>
  <c r="M60" i="8"/>
  <c r="AC60" i="8"/>
  <c r="AS60" i="8"/>
  <c r="BI60" i="8"/>
  <c r="BY60" i="8"/>
  <c r="C50" i="8"/>
  <c r="I60" i="8"/>
  <c r="BE60" i="8"/>
  <c r="C55" i="8"/>
  <c r="W49" i="8"/>
  <c r="BB50" i="8"/>
  <c r="AG54" i="8"/>
  <c r="BL55" i="8"/>
  <c r="BJ58" i="8"/>
  <c r="AC59" i="8"/>
  <c r="Q60" i="8"/>
  <c r="AG60" i="8"/>
  <c r="AW60" i="8"/>
  <c r="BM60" i="8"/>
  <c r="AD58" i="8"/>
  <c r="Y60" i="8"/>
  <c r="BU60" i="8"/>
  <c r="BD48" i="8"/>
  <c r="AW54" i="8"/>
  <c r="P55" i="8"/>
  <c r="N58" i="8"/>
  <c r="BZ58" i="8"/>
  <c r="AM59" i="8"/>
  <c r="BS59" i="8"/>
  <c r="E60" i="8"/>
  <c r="U60" i="8"/>
  <c r="AK60" i="8"/>
  <c r="BA60" i="8"/>
  <c r="BQ60" i="8"/>
  <c r="C60" i="8"/>
  <c r="AE84" i="5"/>
  <c r="AD85" i="5"/>
  <c r="BD95" i="5"/>
  <c r="BM54" i="8"/>
  <c r="AF55" i="8"/>
  <c r="AO60" i="8"/>
  <c r="BN94" i="5"/>
  <c r="BE90" i="5"/>
  <c r="X91" i="5"/>
  <c r="V94" i="5"/>
  <c r="AD89" i="5"/>
  <c r="BJ89" i="5"/>
  <c r="Y95" i="5"/>
  <c r="Q90" i="5"/>
  <c r="R48" i="1"/>
  <c r="AH48" i="1"/>
  <c r="AX48" i="1"/>
  <c r="BN48" i="1"/>
  <c r="BL48" i="1"/>
  <c r="D49" i="1"/>
  <c r="T49" i="1"/>
  <c r="AJ49" i="1"/>
  <c r="AZ49" i="1"/>
  <c r="BP49" i="1"/>
  <c r="S50" i="1"/>
  <c r="AI50" i="1"/>
  <c r="AY50" i="1"/>
  <c r="BO50" i="1"/>
  <c r="BD48" i="1"/>
  <c r="Q49" i="1"/>
  <c r="AG49" i="1"/>
  <c r="AW49" i="1"/>
  <c r="BM49" i="1"/>
  <c r="P50" i="1"/>
  <c r="AF50" i="1"/>
  <c r="AV50" i="1"/>
  <c r="BL50" i="1"/>
  <c r="V36" i="4"/>
  <c r="BW48" i="1"/>
  <c r="J49" i="1"/>
  <c r="N49" i="1"/>
  <c r="R49" i="1"/>
  <c r="AD49" i="1"/>
  <c r="AH49" i="1"/>
  <c r="AP49" i="1"/>
  <c r="AT49" i="1"/>
  <c r="AX49" i="1"/>
  <c r="BF49" i="1"/>
  <c r="BJ49" i="1"/>
  <c r="BN49" i="1"/>
  <c r="BV49" i="1"/>
  <c r="BZ49" i="1"/>
  <c r="I50" i="1"/>
  <c r="M50" i="1"/>
  <c r="Q50" i="1"/>
  <c r="Y50" i="1"/>
  <c r="AC50" i="1"/>
  <c r="AG50" i="1"/>
  <c r="AO50" i="1"/>
  <c r="AS50" i="1"/>
  <c r="AW50" i="1"/>
  <c r="BE50" i="1"/>
  <c r="BI50" i="1"/>
  <c r="BM50" i="1"/>
  <c r="BU50" i="1"/>
  <c r="BY50" i="1"/>
  <c r="V42" i="4"/>
  <c r="V46" i="4"/>
  <c r="V37" i="4"/>
  <c r="V45" i="4"/>
  <c r="G53" i="1"/>
  <c r="K53" i="1"/>
  <c r="O53" i="1"/>
  <c r="W53" i="1"/>
  <c r="AA53" i="1"/>
  <c r="AE53" i="1"/>
  <c r="AM53" i="1"/>
  <c r="AQ53" i="1"/>
  <c r="AU53" i="1"/>
  <c r="BC53" i="1"/>
  <c r="BG53" i="1"/>
  <c r="BK53" i="1"/>
  <c r="BS53" i="1"/>
  <c r="BW53" i="1"/>
  <c r="V40" i="4"/>
  <c r="F54" i="1"/>
  <c r="J54" i="1"/>
  <c r="N54" i="1"/>
  <c r="V54" i="1"/>
  <c r="AD54" i="1"/>
  <c r="AL54" i="1"/>
  <c r="AP54" i="1"/>
  <c r="AT54" i="1"/>
  <c r="BB54" i="1"/>
  <c r="BF54" i="1"/>
  <c r="BJ54" i="1"/>
  <c r="BR54" i="1"/>
  <c r="BV54" i="1"/>
  <c r="BZ54" i="1"/>
  <c r="I55" i="1"/>
  <c r="M55" i="1"/>
  <c r="U55" i="1"/>
  <c r="Y55" i="1"/>
  <c r="AC55" i="1"/>
  <c r="AK55" i="1"/>
  <c r="AO55" i="1"/>
  <c r="AS55" i="1"/>
  <c r="BA55" i="1"/>
  <c r="BE55" i="1"/>
  <c r="BI55" i="1"/>
  <c r="BQ55" i="1"/>
  <c r="BU55" i="1"/>
  <c r="BY55" i="1"/>
  <c r="G58" i="1"/>
  <c r="K58" i="1"/>
  <c r="S58" i="1"/>
  <c r="W58" i="1"/>
  <c r="AA58" i="1"/>
  <c r="AI58" i="1"/>
  <c r="AM58" i="1"/>
  <c r="AQ58" i="1"/>
  <c r="AY58" i="1"/>
  <c r="BC58" i="1"/>
  <c r="BG58" i="1"/>
  <c r="BO58" i="1"/>
  <c r="BS58" i="1"/>
  <c r="BW58" i="1"/>
  <c r="D53" i="1"/>
  <c r="H53" i="1"/>
  <c r="T53" i="1"/>
  <c r="X53" i="1"/>
  <c r="AJ53" i="1"/>
  <c r="AN53" i="1"/>
  <c r="AZ53" i="1"/>
  <c r="BD53" i="1"/>
  <c r="BP53" i="1"/>
  <c r="BT53" i="1"/>
  <c r="V39" i="4"/>
  <c r="G54" i="1"/>
  <c r="S54" i="1"/>
  <c r="W54" i="1"/>
  <c r="AI54" i="1"/>
  <c r="AM54" i="1"/>
  <c r="AY54" i="1"/>
  <c r="BC54" i="1"/>
  <c r="BO54" i="1"/>
  <c r="BS54" i="1"/>
  <c r="V43" i="4"/>
  <c r="F55" i="1"/>
  <c r="R55" i="1"/>
  <c r="V55" i="1"/>
  <c r="AH55" i="1"/>
  <c r="AL55" i="1"/>
  <c r="AX55" i="1"/>
  <c r="BB55" i="1"/>
  <c r="BN55" i="1"/>
  <c r="BR55" i="1"/>
  <c r="D58" i="1"/>
  <c r="P58" i="1"/>
  <c r="T58" i="1"/>
  <c r="AF58" i="1"/>
  <c r="AJ58" i="1"/>
  <c r="AV58" i="1"/>
  <c r="AZ58" i="1"/>
  <c r="BL58" i="1"/>
  <c r="BP58" i="1"/>
  <c r="K60" i="1"/>
  <c r="AB59" i="1"/>
  <c r="AR59" i="1"/>
  <c r="AZ59" i="1"/>
  <c r="BH59" i="1"/>
  <c r="BX59" i="1"/>
  <c r="D60" i="1"/>
  <c r="P60" i="1"/>
  <c r="T60" i="1"/>
  <c r="AF60" i="1"/>
  <c r="AJ60" i="1"/>
  <c r="AV60" i="1"/>
  <c r="AZ60" i="1"/>
  <c r="BL60" i="1"/>
  <c r="BP60" i="1"/>
  <c r="BH60" i="1" l="1"/>
  <c r="AR60" i="1"/>
  <c r="AB60" i="1"/>
  <c r="L60" i="1"/>
  <c r="BC60" i="1"/>
  <c r="AM60" i="1"/>
  <c r="BD59" i="1"/>
  <c r="X59" i="1"/>
  <c r="BX58" i="1"/>
  <c r="BH58" i="1"/>
  <c r="AR58" i="1"/>
  <c r="AB58" i="1"/>
  <c r="L58" i="1"/>
  <c r="BZ55" i="1"/>
  <c r="BJ55" i="1"/>
  <c r="AT55" i="1"/>
  <c r="AD55" i="1"/>
  <c r="N55" i="1"/>
  <c r="BK54" i="1"/>
  <c r="AU54" i="1"/>
  <c r="AE54" i="1"/>
  <c r="O54" i="1"/>
  <c r="BL53" i="1"/>
  <c r="AV53" i="1"/>
  <c r="AF53" i="1"/>
  <c r="P53" i="1"/>
  <c r="D50" i="1"/>
  <c r="BQ49" i="1"/>
  <c r="BA49" i="1"/>
  <c r="AK49" i="1"/>
  <c r="U49" i="1"/>
  <c r="E49" i="1"/>
  <c r="BK60" i="1"/>
  <c r="O60" i="1"/>
  <c r="BU59" i="1"/>
  <c r="AO59" i="1"/>
  <c r="BT59" i="1"/>
  <c r="AN59" i="1"/>
  <c r="BQ60" i="1"/>
  <c r="BA60" i="1"/>
  <c r="AK60" i="1"/>
  <c r="U60" i="1"/>
  <c r="E60" i="1"/>
  <c r="BO59" i="1"/>
  <c r="AY59" i="1"/>
  <c r="AI59" i="1"/>
  <c r="S59" i="1"/>
  <c r="AR48" i="1"/>
  <c r="C59" i="1"/>
  <c r="C55" i="1"/>
  <c r="C44" i="1"/>
  <c r="C57" i="1"/>
  <c r="BX60" i="1"/>
  <c r="BP59" i="1"/>
  <c r="AJ59" i="1"/>
  <c r="C48" i="1"/>
  <c r="BS60" i="1"/>
  <c r="W60" i="1"/>
  <c r="G60" i="1"/>
  <c r="BE59" i="1"/>
  <c r="Y59" i="1"/>
  <c r="BR60" i="1"/>
  <c r="BB60" i="1"/>
  <c r="AL60" i="1"/>
  <c r="V60" i="1"/>
  <c r="F60" i="1"/>
  <c r="BY60" i="1"/>
  <c r="BI60" i="1"/>
  <c r="AS60" i="1"/>
  <c r="AC60" i="1"/>
  <c r="M60" i="1"/>
  <c r="BQ59" i="1"/>
  <c r="AK59" i="1"/>
  <c r="BW59" i="1"/>
  <c r="BG59" i="1"/>
  <c r="AQ59" i="1"/>
  <c r="AA59" i="1"/>
  <c r="K59" i="1"/>
  <c r="BY44" i="1"/>
  <c r="BY57" i="1"/>
  <c r="BI44" i="1"/>
  <c r="BI57" i="1"/>
  <c r="AS44" i="1"/>
  <c r="AS57" i="1"/>
  <c r="AC44" i="1"/>
  <c r="AC57" i="1"/>
  <c r="M44" i="1"/>
  <c r="M57" i="1"/>
  <c r="BN43" i="1"/>
  <c r="BN52" i="1"/>
  <c r="BV59" i="1"/>
  <c r="BF59" i="1"/>
  <c r="AP59" i="1"/>
  <c r="Z59" i="1"/>
  <c r="J59" i="1"/>
  <c r="BX44" i="1"/>
  <c r="BX57" i="1"/>
  <c r="BH44" i="1"/>
  <c r="BH57" i="1"/>
  <c r="AR44" i="1"/>
  <c r="AR57" i="1"/>
  <c r="AB57" i="1"/>
  <c r="AB44" i="1"/>
  <c r="L44" i="1"/>
  <c r="L57" i="1"/>
  <c r="BK43" i="1"/>
  <c r="BK52" i="1"/>
  <c r="Q59" i="1"/>
  <c r="BN58" i="1"/>
  <c r="AX58" i="1"/>
  <c r="AH58" i="1"/>
  <c r="R58" i="1"/>
  <c r="BO44" i="1"/>
  <c r="BO57" i="1"/>
  <c r="AY44" i="1"/>
  <c r="AY57" i="1"/>
  <c r="AI44" i="1"/>
  <c r="AI57" i="1"/>
  <c r="S44" i="1"/>
  <c r="S57" i="1"/>
  <c r="BP55" i="1"/>
  <c r="AZ55" i="1"/>
  <c r="AJ55" i="1"/>
  <c r="T55" i="1"/>
  <c r="D55" i="1"/>
  <c r="BQ54" i="1"/>
  <c r="BA54" i="1"/>
  <c r="AK54" i="1"/>
  <c r="U54" i="1"/>
  <c r="V41" i="4"/>
  <c r="X41" i="4" s="1"/>
  <c r="E54" i="1"/>
  <c r="J32" i="4" s="1"/>
  <c r="BR53" i="1"/>
  <c r="BB53" i="1"/>
  <c r="AL53" i="1"/>
  <c r="V53" i="1"/>
  <c r="F53" i="1"/>
  <c r="BZ43" i="1"/>
  <c r="BZ52" i="1"/>
  <c r="AI52" i="1"/>
  <c r="AI43" i="1"/>
  <c r="L59" i="1"/>
  <c r="BY58" i="1"/>
  <c r="BI58" i="1"/>
  <c r="AS58" i="1"/>
  <c r="AC58" i="1"/>
  <c r="M58" i="1"/>
  <c r="BZ44" i="1"/>
  <c r="BZ57" i="1"/>
  <c r="BJ44" i="1"/>
  <c r="BJ57" i="1"/>
  <c r="AT57" i="1"/>
  <c r="AT44" i="1"/>
  <c r="AD44" i="1"/>
  <c r="AD57" i="1"/>
  <c r="N57" i="1"/>
  <c r="N44" i="1"/>
  <c r="BK55" i="1"/>
  <c r="AU55" i="1"/>
  <c r="AE55" i="1"/>
  <c r="O55" i="1"/>
  <c r="BL54" i="1"/>
  <c r="AV54" i="1"/>
  <c r="AF54" i="1"/>
  <c r="P54" i="1"/>
  <c r="BM53" i="1"/>
  <c r="AW53" i="1"/>
  <c r="AG53" i="1"/>
  <c r="Q53" i="1"/>
  <c r="BO43" i="1"/>
  <c r="BO52" i="1"/>
  <c r="O43" i="1"/>
  <c r="O52" i="1"/>
  <c r="BQ52" i="1"/>
  <c r="BQ43" i="1"/>
  <c r="BA52" i="1"/>
  <c r="BA43" i="1"/>
  <c r="AK52" i="1"/>
  <c r="AK43" i="1"/>
  <c r="U43" i="1"/>
  <c r="U52" i="1"/>
  <c r="H18" i="4"/>
  <c r="E52" i="1"/>
  <c r="F32" i="4" s="1"/>
  <c r="E43" i="1"/>
  <c r="BQ50" i="1"/>
  <c r="BA50" i="1"/>
  <c r="AK50" i="1"/>
  <c r="U50" i="1"/>
  <c r="E50" i="1"/>
  <c r="BR49" i="1"/>
  <c r="BB49" i="1"/>
  <c r="AL49" i="1"/>
  <c r="V49" i="1"/>
  <c r="F49" i="1"/>
  <c r="BT43" i="1"/>
  <c r="BT52" i="1"/>
  <c r="BD43" i="1"/>
  <c r="BD52" i="1"/>
  <c r="AN43" i="1"/>
  <c r="AN52" i="1"/>
  <c r="X43" i="1"/>
  <c r="X52" i="1"/>
  <c r="H43" i="1"/>
  <c r="H52" i="1"/>
  <c r="BT50" i="1"/>
  <c r="BD50" i="1"/>
  <c r="AN50" i="1"/>
  <c r="X50" i="1"/>
  <c r="H50" i="1"/>
  <c r="BU49" i="1"/>
  <c r="BE49" i="1"/>
  <c r="AO49" i="1"/>
  <c r="Y49" i="1"/>
  <c r="I49" i="1"/>
  <c r="K43" i="1"/>
  <c r="K52" i="1"/>
  <c r="BW50" i="1"/>
  <c r="AQ50" i="1"/>
  <c r="AA50" i="1"/>
  <c r="K50" i="1"/>
  <c r="BX49" i="1"/>
  <c r="BH49" i="1"/>
  <c r="AR49" i="1"/>
  <c r="AB49" i="1"/>
  <c r="L49" i="1"/>
  <c r="AJ48" i="1"/>
  <c r="AP43" i="1"/>
  <c r="AP52" i="1"/>
  <c r="Z43" i="1"/>
  <c r="Z52" i="1"/>
  <c r="J52" i="1"/>
  <c r="J43" i="1"/>
  <c r="BV50" i="1"/>
  <c r="BF50" i="1"/>
  <c r="AP50" i="1"/>
  <c r="Z50" i="1"/>
  <c r="J50" i="1"/>
  <c r="BW49" i="1"/>
  <c r="BG49" i="1"/>
  <c r="AQ49" i="1"/>
  <c r="AA49" i="1"/>
  <c r="K49" i="1"/>
  <c r="AF48" i="1"/>
  <c r="BV48" i="1"/>
  <c r="BF48" i="1"/>
  <c r="AP48" i="1"/>
  <c r="Z48" i="1"/>
  <c r="J48" i="1"/>
  <c r="BW47" i="1"/>
  <c r="BW42" i="1"/>
  <c r="BG47" i="1"/>
  <c r="AQ47" i="1"/>
  <c r="AQ42" i="1"/>
  <c r="AA42" i="1"/>
  <c r="AA47" i="1"/>
  <c r="K42" i="1"/>
  <c r="K47" i="1"/>
  <c r="BQ48" i="1"/>
  <c r="BA48" i="1"/>
  <c r="AK48" i="1"/>
  <c r="U48" i="1"/>
  <c r="E48" i="1"/>
  <c r="BR42" i="1"/>
  <c r="BR47" i="1"/>
  <c r="BB47" i="1"/>
  <c r="BB42" i="1"/>
  <c r="AL47" i="1"/>
  <c r="AL42" i="1"/>
  <c r="V47" i="1"/>
  <c r="V42" i="1"/>
  <c r="F42" i="1"/>
  <c r="F47" i="1"/>
  <c r="P48" i="1"/>
  <c r="BM42" i="1"/>
  <c r="BM47" i="1"/>
  <c r="AW42" i="1"/>
  <c r="AW47" i="1"/>
  <c r="AG42" i="1"/>
  <c r="AG47" i="1"/>
  <c r="Q42" i="1"/>
  <c r="Q47" i="1"/>
  <c r="BS48" i="1"/>
  <c r="BC48" i="1"/>
  <c r="AM48" i="1"/>
  <c r="W48" i="1"/>
  <c r="G48" i="1"/>
  <c r="BT42" i="1"/>
  <c r="BT47" i="1"/>
  <c r="BD47" i="1"/>
  <c r="BD42" i="1"/>
  <c r="AN47" i="1"/>
  <c r="AN42" i="1"/>
  <c r="X47" i="1"/>
  <c r="X42" i="1"/>
  <c r="H42" i="1"/>
  <c r="H47" i="1"/>
  <c r="C93" i="5"/>
  <c r="C80" i="5"/>
  <c r="BH96" i="5"/>
  <c r="AF91" i="5"/>
  <c r="BM90" i="5"/>
  <c r="R89" i="5"/>
  <c r="C83" i="5"/>
  <c r="C78" i="5"/>
  <c r="BT96" i="5"/>
  <c r="H96" i="5"/>
  <c r="AO95" i="5"/>
  <c r="BV94" i="5"/>
  <c r="J94" i="5"/>
  <c r="AQ93" i="5"/>
  <c r="AQ80" i="5"/>
  <c r="BX91" i="5"/>
  <c r="L91" i="5"/>
  <c r="AS90" i="5"/>
  <c r="BZ89" i="5"/>
  <c r="N89" i="5"/>
  <c r="BX96" i="5"/>
  <c r="AG90" i="5"/>
  <c r="AK95" i="5"/>
  <c r="BR94" i="5"/>
  <c r="F94" i="5"/>
  <c r="AM93" i="5"/>
  <c r="AM80" i="5"/>
  <c r="BT91" i="5"/>
  <c r="H91" i="5"/>
  <c r="AO90" i="5"/>
  <c r="BV89" i="5"/>
  <c r="J89" i="5"/>
  <c r="AR96" i="5"/>
  <c r="BY95" i="5"/>
  <c r="BP96" i="5"/>
  <c r="P96" i="5"/>
  <c r="AW95" i="5"/>
  <c r="R94" i="5"/>
  <c r="AY93" i="5"/>
  <c r="AY80" i="5"/>
  <c r="T91" i="5"/>
  <c r="BA90" i="5"/>
  <c r="V89" i="5"/>
  <c r="AE88" i="5"/>
  <c r="AE79" i="5"/>
  <c r="BT86" i="5"/>
  <c r="X86" i="5"/>
  <c r="AH85" i="5"/>
  <c r="BO84" i="5"/>
  <c r="C84" i="5"/>
  <c r="BS96" i="5"/>
  <c r="BC96" i="5"/>
  <c r="AM96" i="5"/>
  <c r="W96" i="5"/>
  <c r="G96" i="5"/>
  <c r="BT95" i="5"/>
  <c r="AN95" i="5"/>
  <c r="X95" i="5"/>
  <c r="H95" i="5"/>
  <c r="BU94" i="5"/>
  <c r="BE94" i="5"/>
  <c r="AO94" i="5"/>
  <c r="Y94" i="5"/>
  <c r="I94" i="5"/>
  <c r="BV93" i="5"/>
  <c r="BV80" i="5"/>
  <c r="BF93" i="5"/>
  <c r="BF80" i="5"/>
  <c r="AP93" i="5"/>
  <c r="AP80" i="5"/>
  <c r="Z93" i="5"/>
  <c r="Z80" i="5"/>
  <c r="J93" i="5"/>
  <c r="J80" i="5"/>
  <c r="Q47" i="4"/>
  <c r="Q32" i="4" s="1"/>
  <c r="BW91" i="5"/>
  <c r="BG91" i="5"/>
  <c r="AQ91" i="5"/>
  <c r="AA91" i="5"/>
  <c r="K91" i="5"/>
  <c r="BX90" i="5"/>
  <c r="BH90" i="5"/>
  <c r="AR90" i="5"/>
  <c r="AB90" i="5"/>
  <c r="L90" i="5"/>
  <c r="BY89" i="5"/>
  <c r="BI89" i="5"/>
  <c r="AS89" i="5"/>
  <c r="AC89" i="5"/>
  <c r="M89" i="5"/>
  <c r="BZ88" i="5"/>
  <c r="BZ79" i="5"/>
  <c r="BJ88" i="5"/>
  <c r="BJ79" i="5"/>
  <c r="AT88" i="5"/>
  <c r="AT79" i="5"/>
  <c r="AD88" i="5"/>
  <c r="AD79" i="5"/>
  <c r="N88" i="5"/>
  <c r="N79" i="5"/>
  <c r="BK86" i="5"/>
  <c r="AU86" i="5"/>
  <c r="AE86" i="5"/>
  <c r="O86" i="5"/>
  <c r="BJ85" i="5"/>
  <c r="BL78" i="5"/>
  <c r="BL83" i="5"/>
  <c r="Q38" i="4"/>
  <c r="BG88" i="5"/>
  <c r="BG79" i="5"/>
  <c r="K88" i="5"/>
  <c r="K79" i="5"/>
  <c r="AN86" i="5"/>
  <c r="BR96" i="5"/>
  <c r="BB96" i="5"/>
  <c r="AL96" i="5"/>
  <c r="V96" i="5"/>
  <c r="F96" i="5"/>
  <c r="BS95" i="5"/>
  <c r="BC95" i="5"/>
  <c r="AM95" i="5"/>
  <c r="W95" i="5"/>
  <c r="G95" i="5"/>
  <c r="BT94" i="5"/>
  <c r="BD94" i="5"/>
  <c r="AN94" i="5"/>
  <c r="X94" i="5"/>
  <c r="H94" i="5"/>
  <c r="BU93" i="5"/>
  <c r="BU80" i="5"/>
  <c r="BE93" i="5"/>
  <c r="BE80" i="5"/>
  <c r="AO93" i="5"/>
  <c r="AO80" i="5"/>
  <c r="Y93" i="5"/>
  <c r="Y80" i="5"/>
  <c r="I93" i="5"/>
  <c r="I80" i="5"/>
  <c r="BV91" i="5"/>
  <c r="BF91" i="5"/>
  <c r="AP91" i="5"/>
  <c r="Z91" i="5"/>
  <c r="J91" i="5"/>
  <c r="Q44" i="4"/>
  <c r="BW90" i="5"/>
  <c r="BG90" i="5"/>
  <c r="AQ90" i="5"/>
  <c r="AA90" i="5"/>
  <c r="K90" i="5"/>
  <c r="BX89" i="5"/>
  <c r="BH89" i="5"/>
  <c r="AR89" i="5"/>
  <c r="AB89" i="5"/>
  <c r="L89" i="5"/>
  <c r="BY88" i="5"/>
  <c r="BY79" i="5"/>
  <c r="BI88" i="5"/>
  <c r="BI79" i="5"/>
  <c r="AS88" i="5"/>
  <c r="AS79" i="5"/>
  <c r="AC88" i="5"/>
  <c r="AC79" i="5"/>
  <c r="M88" i="5"/>
  <c r="M79" i="5"/>
  <c r="BZ86" i="5"/>
  <c r="BJ86" i="5"/>
  <c r="AT86" i="5"/>
  <c r="AD86" i="5"/>
  <c r="N86" i="5"/>
  <c r="BF85" i="5"/>
  <c r="AA84" i="5"/>
  <c r="BH78" i="5"/>
  <c r="BH83" i="5"/>
  <c r="AY88" i="5"/>
  <c r="AY79" i="5"/>
  <c r="AF86" i="5"/>
  <c r="BN85" i="5"/>
  <c r="C95" i="5"/>
  <c r="C96" i="5"/>
  <c r="BQ96" i="5"/>
  <c r="BA96" i="5"/>
  <c r="AK96" i="5"/>
  <c r="U96" i="5"/>
  <c r="E96" i="5"/>
  <c r="BR95" i="5"/>
  <c r="BB95" i="5"/>
  <c r="AL95" i="5"/>
  <c r="V95" i="5"/>
  <c r="F95" i="5"/>
  <c r="BS94" i="5"/>
  <c r="BC94" i="5"/>
  <c r="AM94" i="5"/>
  <c r="W94" i="5"/>
  <c r="G94" i="5"/>
  <c r="BT93" i="5"/>
  <c r="BT80" i="5"/>
  <c r="BD93" i="5"/>
  <c r="BD80" i="5"/>
  <c r="AN93" i="5"/>
  <c r="AN80" i="5"/>
  <c r="X93" i="5"/>
  <c r="X80" i="5"/>
  <c r="H93" i="5"/>
  <c r="H80" i="5"/>
  <c r="BU91" i="5"/>
  <c r="BE91" i="5"/>
  <c r="AO91" i="5"/>
  <c r="Y91" i="5"/>
  <c r="I91" i="5"/>
  <c r="BV90" i="5"/>
  <c r="BF90" i="5"/>
  <c r="AP90" i="5"/>
  <c r="Z90" i="5"/>
  <c r="J90" i="5"/>
  <c r="Q41" i="4"/>
  <c r="BW89" i="5"/>
  <c r="BG89" i="5"/>
  <c r="AQ89" i="5"/>
  <c r="AA89" i="5"/>
  <c r="K89" i="5"/>
  <c r="BX88" i="5"/>
  <c r="BX79" i="5"/>
  <c r="BH88" i="5"/>
  <c r="BH79" i="5"/>
  <c r="AR88" i="5"/>
  <c r="AR79" i="5"/>
  <c r="AB88" i="5"/>
  <c r="AB79" i="5"/>
  <c r="L88" i="5"/>
  <c r="L79" i="5"/>
  <c r="BY86" i="5"/>
  <c r="BI86" i="5"/>
  <c r="AS86" i="5"/>
  <c r="AC86" i="5"/>
  <c r="M86" i="5"/>
  <c r="BB85" i="5"/>
  <c r="W84" i="5"/>
  <c r="BD78" i="5"/>
  <c r="BD83" i="5"/>
  <c r="BY85" i="5"/>
  <c r="BI85" i="5"/>
  <c r="AS85" i="5"/>
  <c r="AC85" i="5"/>
  <c r="M85" i="5"/>
  <c r="BZ84" i="5"/>
  <c r="BJ84" i="5"/>
  <c r="AT84" i="5"/>
  <c r="AD84" i="5"/>
  <c r="N84" i="5"/>
  <c r="C50" i="1"/>
  <c r="BT60" i="1"/>
  <c r="BD60" i="1"/>
  <c r="AN60" i="1"/>
  <c r="X60" i="1"/>
  <c r="H60" i="1"/>
  <c r="C53" i="1"/>
  <c r="BO60" i="1"/>
  <c r="AY60" i="1"/>
  <c r="AI60" i="1"/>
  <c r="S60" i="1"/>
  <c r="AW59" i="1"/>
  <c r="BN60" i="1"/>
  <c r="AX60" i="1"/>
  <c r="AH60" i="1"/>
  <c r="R60" i="1"/>
  <c r="AV59" i="1"/>
  <c r="BU60" i="1"/>
  <c r="BE60" i="1"/>
  <c r="AO60" i="1"/>
  <c r="Y60" i="1"/>
  <c r="I60" i="1"/>
  <c r="BI59" i="1"/>
  <c r="AC59" i="1"/>
  <c r="BS59" i="1"/>
  <c r="BC59" i="1"/>
  <c r="AM59" i="1"/>
  <c r="W59" i="1"/>
  <c r="G59" i="1"/>
  <c r="BT58" i="1"/>
  <c r="BD58" i="1"/>
  <c r="AN58" i="1"/>
  <c r="X58" i="1"/>
  <c r="H58" i="1"/>
  <c r="BU44" i="1"/>
  <c r="BU57" i="1"/>
  <c r="BE44" i="1"/>
  <c r="BE57" i="1"/>
  <c r="AO44" i="1"/>
  <c r="AO57" i="1"/>
  <c r="Y44" i="1"/>
  <c r="Y57" i="1"/>
  <c r="I44" i="1"/>
  <c r="I57" i="1"/>
  <c r="BV55" i="1"/>
  <c r="BF55" i="1"/>
  <c r="AP55" i="1"/>
  <c r="Z55" i="1"/>
  <c r="J55" i="1"/>
  <c r="BW54" i="1"/>
  <c r="BG54" i="1"/>
  <c r="AQ54" i="1"/>
  <c r="AA54" i="1"/>
  <c r="K54" i="1"/>
  <c r="BX53" i="1"/>
  <c r="BH53" i="1"/>
  <c r="AR53" i="1"/>
  <c r="AB53" i="1"/>
  <c r="L53" i="1"/>
  <c r="BF43" i="1"/>
  <c r="BF52" i="1"/>
  <c r="BR59" i="1"/>
  <c r="BB59" i="1"/>
  <c r="AL59" i="1"/>
  <c r="V59" i="1"/>
  <c r="F59" i="1"/>
  <c r="BT44" i="1"/>
  <c r="BT57" i="1"/>
  <c r="BD44" i="1"/>
  <c r="BD57" i="1"/>
  <c r="AN57" i="1"/>
  <c r="AN44" i="1"/>
  <c r="X44" i="1"/>
  <c r="X57" i="1"/>
  <c r="H44" i="1"/>
  <c r="H57" i="1"/>
  <c r="Z54" i="1"/>
  <c r="BC43" i="1"/>
  <c r="BC52" i="1"/>
  <c r="M59" i="1"/>
  <c r="BZ58" i="1"/>
  <c r="BJ58" i="1"/>
  <c r="AT58" i="1"/>
  <c r="AD58" i="1"/>
  <c r="N58" i="1"/>
  <c r="BK44" i="1"/>
  <c r="BK57" i="1"/>
  <c r="AU44" i="1"/>
  <c r="AU57" i="1"/>
  <c r="AE44" i="1"/>
  <c r="AE57" i="1"/>
  <c r="O44" i="1"/>
  <c r="O57" i="1"/>
  <c r="BL55" i="1"/>
  <c r="AV55" i="1"/>
  <c r="AF55" i="1"/>
  <c r="P55" i="1"/>
  <c r="BM54" i="1"/>
  <c r="AW54" i="1"/>
  <c r="AG54" i="1"/>
  <c r="Q54" i="1"/>
  <c r="BN53" i="1"/>
  <c r="AX53" i="1"/>
  <c r="AH53" i="1"/>
  <c r="R53" i="1"/>
  <c r="BR43" i="1"/>
  <c r="BR52" i="1"/>
  <c r="S43" i="1"/>
  <c r="S52" i="1"/>
  <c r="H59" i="1"/>
  <c r="BU58" i="1"/>
  <c r="BE58" i="1"/>
  <c r="AO58" i="1"/>
  <c r="Y58" i="1"/>
  <c r="I58" i="1"/>
  <c r="BV44" i="1"/>
  <c r="BV57" i="1"/>
  <c r="BF57" i="1"/>
  <c r="BF44" i="1"/>
  <c r="AP57" i="1"/>
  <c r="AP44" i="1"/>
  <c r="Z44" i="1"/>
  <c r="Z57" i="1"/>
  <c r="J57" i="1"/>
  <c r="J44" i="1"/>
  <c r="BW55" i="1"/>
  <c r="BG55" i="1"/>
  <c r="AQ55" i="1"/>
  <c r="AA55" i="1"/>
  <c r="K55" i="1"/>
  <c r="BX54" i="1"/>
  <c r="BH54" i="1"/>
  <c r="AR54" i="1"/>
  <c r="AB54" i="1"/>
  <c r="L54" i="1"/>
  <c r="BY53" i="1"/>
  <c r="BI53" i="1"/>
  <c r="AS53" i="1"/>
  <c r="AC53" i="1"/>
  <c r="M53" i="1"/>
  <c r="BG43" i="1"/>
  <c r="BG52" i="1"/>
  <c r="BM52" i="1"/>
  <c r="BM43" i="1"/>
  <c r="AW52" i="1"/>
  <c r="AW43" i="1"/>
  <c r="AG43" i="1"/>
  <c r="AG52" i="1"/>
  <c r="Q52" i="1"/>
  <c r="Q43" i="1"/>
  <c r="BH48" i="1"/>
  <c r="BP43" i="1"/>
  <c r="BP52" i="1"/>
  <c r="AZ43" i="1"/>
  <c r="AZ52" i="1"/>
  <c r="AJ43" i="1"/>
  <c r="AJ52" i="1"/>
  <c r="T43" i="1"/>
  <c r="T52" i="1"/>
  <c r="D43" i="1"/>
  <c r="D52" i="1"/>
  <c r="BP50" i="1"/>
  <c r="AZ50" i="1"/>
  <c r="AJ50" i="1"/>
  <c r="T50" i="1"/>
  <c r="BT48" i="1"/>
  <c r="G43" i="1"/>
  <c r="G52" i="1"/>
  <c r="BS50" i="1"/>
  <c r="BC50" i="1"/>
  <c r="AM50" i="1"/>
  <c r="W50" i="1"/>
  <c r="G50" i="1"/>
  <c r="BT49" i="1"/>
  <c r="BD49" i="1"/>
  <c r="AN49" i="1"/>
  <c r="X49" i="1"/>
  <c r="H49" i="1"/>
  <c r="BB43" i="1"/>
  <c r="BB52" i="1"/>
  <c r="AL43" i="1"/>
  <c r="AL52" i="1"/>
  <c r="V43" i="1"/>
  <c r="V52" i="1"/>
  <c r="F43" i="1"/>
  <c r="F52" i="1"/>
  <c r="BR50" i="1"/>
  <c r="BB50" i="1"/>
  <c r="AL50" i="1"/>
  <c r="V50" i="1"/>
  <c r="F50" i="1"/>
  <c r="BS49" i="1"/>
  <c r="BC49" i="1"/>
  <c r="AM49" i="1"/>
  <c r="W49" i="1"/>
  <c r="G49" i="1"/>
  <c r="BX48" i="1"/>
  <c r="BR48" i="1"/>
  <c r="BB48" i="1"/>
  <c r="AL48" i="1"/>
  <c r="V48" i="1"/>
  <c r="F48" i="1"/>
  <c r="BS47" i="1"/>
  <c r="BS42" i="1"/>
  <c r="BC47" i="1"/>
  <c r="BC42" i="1"/>
  <c r="AM47" i="1"/>
  <c r="AM42" i="1"/>
  <c r="W42" i="1"/>
  <c r="W47" i="1"/>
  <c r="G47" i="1"/>
  <c r="G42" i="1"/>
  <c r="BM48" i="1"/>
  <c r="AW48" i="1"/>
  <c r="AG48" i="1"/>
  <c r="Q48" i="1"/>
  <c r="BN42" i="1"/>
  <c r="BN47" i="1"/>
  <c r="AX42" i="1"/>
  <c r="AX47" i="1"/>
  <c r="AH42" i="1"/>
  <c r="AH47" i="1"/>
  <c r="R42" i="1"/>
  <c r="R47" i="1"/>
  <c r="AB48" i="1"/>
  <c r="L48" i="1"/>
  <c r="BY47" i="1"/>
  <c r="BY42" i="1"/>
  <c r="BI47" i="1"/>
  <c r="BI42" i="1"/>
  <c r="AS47" i="1"/>
  <c r="AS42" i="1"/>
  <c r="AC42" i="1"/>
  <c r="AC47" i="1"/>
  <c r="M42" i="1"/>
  <c r="M47" i="1"/>
  <c r="BO48" i="1"/>
  <c r="AY48" i="1"/>
  <c r="AI48" i="1"/>
  <c r="S48" i="1"/>
  <c r="BP42" i="1"/>
  <c r="BP47" i="1"/>
  <c r="AZ42" i="1"/>
  <c r="AZ47" i="1"/>
  <c r="AJ42" i="1"/>
  <c r="AJ47" i="1"/>
  <c r="T42" i="1"/>
  <c r="T47" i="1"/>
  <c r="D47" i="1"/>
  <c r="D42" i="1"/>
  <c r="L96" i="5"/>
  <c r="BI95" i="5"/>
  <c r="BD96" i="5"/>
  <c r="BF94" i="5"/>
  <c r="AA93" i="5"/>
  <c r="AA80" i="5"/>
  <c r="BH91" i="5"/>
  <c r="AC90" i="5"/>
  <c r="AB96" i="5"/>
  <c r="AS95" i="5"/>
  <c r="BZ94" i="5"/>
  <c r="AZ96" i="5"/>
  <c r="U95" i="5"/>
  <c r="BB94" i="5"/>
  <c r="W93" i="5"/>
  <c r="W80" i="5"/>
  <c r="BD91" i="5"/>
  <c r="Y90" i="5"/>
  <c r="BF89" i="5"/>
  <c r="AC95" i="5"/>
  <c r="BJ94" i="5"/>
  <c r="AJ96" i="5"/>
  <c r="BL96" i="5"/>
  <c r="AG95" i="5"/>
  <c r="AI93" i="5"/>
  <c r="AI80" i="5"/>
  <c r="BP91" i="5"/>
  <c r="D91" i="5"/>
  <c r="AK90" i="5"/>
  <c r="BR89" i="5"/>
  <c r="F89" i="5"/>
  <c r="BO88" i="5"/>
  <c r="BO79" i="5"/>
  <c r="S88" i="5"/>
  <c r="S79" i="5"/>
  <c r="BH86" i="5"/>
  <c r="L86" i="5"/>
  <c r="S84" i="5"/>
  <c r="AZ78" i="5"/>
  <c r="AZ83" i="5"/>
  <c r="C89" i="5"/>
  <c r="BO96" i="5"/>
  <c r="AY96" i="5"/>
  <c r="AI96" i="5"/>
  <c r="S96" i="5"/>
  <c r="BP95" i="5"/>
  <c r="AZ95" i="5"/>
  <c r="AJ95" i="5"/>
  <c r="T95" i="5"/>
  <c r="D95" i="5"/>
  <c r="BQ94" i="5"/>
  <c r="BA94" i="5"/>
  <c r="AK94" i="5"/>
  <c r="U94" i="5"/>
  <c r="E94" i="5"/>
  <c r="BR93" i="5"/>
  <c r="BR80" i="5"/>
  <c r="BB93" i="5"/>
  <c r="BB80" i="5"/>
  <c r="AL93" i="5"/>
  <c r="AL80" i="5"/>
  <c r="V93" i="5"/>
  <c r="V80" i="5"/>
  <c r="F93" i="5"/>
  <c r="F80" i="5"/>
  <c r="BS91" i="5"/>
  <c r="BC91" i="5"/>
  <c r="AM91" i="5"/>
  <c r="W91" i="5"/>
  <c r="G91" i="5"/>
  <c r="BT90" i="5"/>
  <c r="BD90" i="5"/>
  <c r="AN90" i="5"/>
  <c r="X90" i="5"/>
  <c r="H90" i="5"/>
  <c r="BU89" i="5"/>
  <c r="BE89" i="5"/>
  <c r="AO89" i="5"/>
  <c r="Y89" i="5"/>
  <c r="I89" i="5"/>
  <c r="BV88" i="5"/>
  <c r="BV79" i="5"/>
  <c r="BF88" i="5"/>
  <c r="BF79" i="5"/>
  <c r="AP88" i="5"/>
  <c r="AP79" i="5"/>
  <c r="Z88" i="5"/>
  <c r="Z79" i="5"/>
  <c r="J88" i="5"/>
  <c r="J79" i="5"/>
  <c r="BW86" i="5"/>
  <c r="BG86" i="5"/>
  <c r="AQ86" i="5"/>
  <c r="AA86" i="5"/>
  <c r="K86" i="5"/>
  <c r="AT85" i="5"/>
  <c r="O84" i="5"/>
  <c r="AV78" i="5"/>
  <c r="AV83" i="5"/>
  <c r="AU57" i="8"/>
  <c r="AU44" i="8"/>
  <c r="AU88" i="5"/>
  <c r="AU79" i="5"/>
  <c r="BX86" i="5"/>
  <c r="AB86" i="5"/>
  <c r="AX85" i="5"/>
  <c r="BN96" i="5"/>
  <c r="AX96" i="5"/>
  <c r="AH96" i="5"/>
  <c r="R96" i="5"/>
  <c r="BO95" i="5"/>
  <c r="AY95" i="5"/>
  <c r="AI95" i="5"/>
  <c r="S95" i="5"/>
  <c r="BP94" i="5"/>
  <c r="AZ94" i="5"/>
  <c r="AJ94" i="5"/>
  <c r="T94" i="5"/>
  <c r="D94" i="5"/>
  <c r="BQ93" i="5"/>
  <c r="BQ80" i="5"/>
  <c r="BA93" i="5"/>
  <c r="BA80" i="5"/>
  <c r="AK93" i="5"/>
  <c r="AK80" i="5"/>
  <c r="U93" i="5"/>
  <c r="U80" i="5"/>
  <c r="E93" i="5"/>
  <c r="E80" i="5"/>
  <c r="BR91" i="5"/>
  <c r="BB91" i="5"/>
  <c r="AL91" i="5"/>
  <c r="V91" i="5"/>
  <c r="F91" i="5"/>
  <c r="BS90" i="5"/>
  <c r="BC90" i="5"/>
  <c r="AM90" i="5"/>
  <c r="W90" i="5"/>
  <c r="G90" i="5"/>
  <c r="BT89" i="5"/>
  <c r="BD89" i="5"/>
  <c r="AN89" i="5"/>
  <c r="X89" i="5"/>
  <c r="H89" i="5"/>
  <c r="BU88" i="5"/>
  <c r="BU79" i="5"/>
  <c r="BE88" i="5"/>
  <c r="BE79" i="5"/>
  <c r="AO88" i="5"/>
  <c r="AO79" i="5"/>
  <c r="Y88" i="5"/>
  <c r="Y79" i="5"/>
  <c r="I88" i="5"/>
  <c r="I79" i="5"/>
  <c r="BV86" i="5"/>
  <c r="BF86" i="5"/>
  <c r="AP86" i="5"/>
  <c r="Z86" i="5"/>
  <c r="J86" i="5"/>
  <c r="AP85" i="5"/>
  <c r="BW84" i="5"/>
  <c r="K84" i="5"/>
  <c r="AR78" i="5"/>
  <c r="AR83" i="5"/>
  <c r="BK59" i="8"/>
  <c r="AE57" i="8"/>
  <c r="AE44" i="8"/>
  <c r="AM88" i="5"/>
  <c r="AM79" i="5"/>
  <c r="BP86" i="5"/>
  <c r="T86" i="5"/>
  <c r="R85" i="5"/>
  <c r="AY84" i="5"/>
  <c r="BM96" i="5"/>
  <c r="AW96" i="5"/>
  <c r="AG96" i="5"/>
  <c r="Q96" i="5"/>
  <c r="BN95" i="5"/>
  <c r="AX95" i="5"/>
  <c r="AH95" i="5"/>
  <c r="R95" i="5"/>
  <c r="BO94" i="5"/>
  <c r="AY94" i="5"/>
  <c r="AI94" i="5"/>
  <c r="S94" i="5"/>
  <c r="BP93" i="5"/>
  <c r="BP80" i="5"/>
  <c r="AZ93" i="5"/>
  <c r="AZ80" i="5"/>
  <c r="AJ93" i="5"/>
  <c r="AJ80" i="5"/>
  <c r="T93" i="5"/>
  <c r="T80" i="5"/>
  <c r="D93" i="5"/>
  <c r="D80" i="5"/>
  <c r="BQ91" i="5"/>
  <c r="BA91" i="5"/>
  <c r="AK91" i="5"/>
  <c r="U91" i="5"/>
  <c r="E91" i="5"/>
  <c r="Q45" i="4"/>
  <c r="BR90" i="5"/>
  <c r="BB90" i="5"/>
  <c r="AL90" i="5"/>
  <c r="V90" i="5"/>
  <c r="F90" i="5"/>
  <c r="BS89" i="5"/>
  <c r="BC89" i="5"/>
  <c r="AM89" i="5"/>
  <c r="W89" i="5"/>
  <c r="G89" i="5"/>
  <c r="BT88" i="5"/>
  <c r="BT79" i="5"/>
  <c r="BD88" i="5"/>
  <c r="BD79" i="5"/>
  <c r="AN88" i="5"/>
  <c r="AN79" i="5"/>
  <c r="X88" i="5"/>
  <c r="X79" i="5"/>
  <c r="H88" i="5"/>
  <c r="H79" i="5"/>
  <c r="BU86" i="5"/>
  <c r="BE86" i="5"/>
  <c r="AO86" i="5"/>
  <c r="Y86" i="5"/>
  <c r="I86" i="5"/>
  <c r="AL85" i="5"/>
  <c r="BS84" i="5"/>
  <c r="G84" i="5"/>
  <c r="AN78" i="5"/>
  <c r="AN83" i="5"/>
  <c r="BC59" i="8"/>
  <c r="O57" i="8"/>
  <c r="O44" i="8"/>
  <c r="BU85" i="5"/>
  <c r="BE85" i="5"/>
  <c r="AO85" i="5"/>
  <c r="Y85" i="5"/>
  <c r="I85" i="5"/>
  <c r="BV84" i="5"/>
  <c r="BF84" i="5"/>
  <c r="AP84" i="5"/>
  <c r="Z84" i="5"/>
  <c r="J84" i="5"/>
  <c r="C58" i="1"/>
  <c r="AU60" i="1"/>
  <c r="AE60" i="1"/>
  <c r="C49" i="1"/>
  <c r="BZ60" i="1"/>
  <c r="BJ60" i="1"/>
  <c r="AT60" i="1"/>
  <c r="AD60" i="1"/>
  <c r="N60" i="1"/>
  <c r="C54" i="1"/>
  <c r="BA59" i="1"/>
  <c r="U59" i="1"/>
  <c r="BQ44" i="1"/>
  <c r="BQ57" i="1"/>
  <c r="BA44" i="1"/>
  <c r="BA57" i="1"/>
  <c r="AK44" i="1"/>
  <c r="AK57" i="1"/>
  <c r="U44" i="1"/>
  <c r="U57" i="1"/>
  <c r="V47" i="4"/>
  <c r="X43" i="4" s="1"/>
  <c r="E44" i="1"/>
  <c r="E57" i="1"/>
  <c r="AQ43" i="1"/>
  <c r="AQ52" i="1"/>
  <c r="BN59" i="1"/>
  <c r="AX59" i="1"/>
  <c r="AH59" i="1"/>
  <c r="R59" i="1"/>
  <c r="BP44" i="1"/>
  <c r="BP57" i="1"/>
  <c r="AZ44" i="1"/>
  <c r="AZ57" i="1"/>
  <c r="AJ57" i="1"/>
  <c r="AJ44" i="1"/>
  <c r="T44" i="1"/>
  <c r="T57" i="1"/>
  <c r="D44" i="1"/>
  <c r="D57" i="1"/>
  <c r="E55" i="1"/>
  <c r="L32" i="4" s="1"/>
  <c r="V44" i="4"/>
  <c r="X42" i="4" s="1"/>
  <c r="AM43" i="1"/>
  <c r="AM52" i="1"/>
  <c r="I59" i="1"/>
  <c r="BV58" i="1"/>
  <c r="BF58" i="1"/>
  <c r="AP58" i="1"/>
  <c r="Z58" i="1"/>
  <c r="J58" i="1"/>
  <c r="BW44" i="1"/>
  <c r="BW57" i="1"/>
  <c r="BG44" i="1"/>
  <c r="BG57" i="1"/>
  <c r="AQ44" i="1"/>
  <c r="AQ57" i="1"/>
  <c r="AA44" i="1"/>
  <c r="AA57" i="1"/>
  <c r="K44" i="1"/>
  <c r="K57" i="1"/>
  <c r="BX55" i="1"/>
  <c r="BH55" i="1"/>
  <c r="AR55" i="1"/>
  <c r="AB55" i="1"/>
  <c r="L55" i="1"/>
  <c r="BY54" i="1"/>
  <c r="BI54" i="1"/>
  <c r="AS54" i="1"/>
  <c r="AC54" i="1"/>
  <c r="M54" i="1"/>
  <c r="BZ53" i="1"/>
  <c r="BJ53" i="1"/>
  <c r="AT53" i="1"/>
  <c r="AD53" i="1"/>
  <c r="N53" i="1"/>
  <c r="BJ43" i="1"/>
  <c r="BJ52" i="1"/>
  <c r="T59" i="1"/>
  <c r="D59" i="1"/>
  <c r="BQ58" i="1"/>
  <c r="BA58" i="1"/>
  <c r="AK58" i="1"/>
  <c r="U58" i="1"/>
  <c r="E58" i="1"/>
  <c r="BR44" i="1"/>
  <c r="BR57" i="1"/>
  <c r="BB57" i="1"/>
  <c r="BB44" i="1"/>
  <c r="AL44" i="1"/>
  <c r="AL57" i="1"/>
  <c r="V57" i="1"/>
  <c r="V44" i="1"/>
  <c r="F57" i="1"/>
  <c r="F44" i="1"/>
  <c r="BS55" i="1"/>
  <c r="BC55" i="1"/>
  <c r="AM55" i="1"/>
  <c r="W55" i="1"/>
  <c r="G55" i="1"/>
  <c r="BT54" i="1"/>
  <c r="BD54" i="1"/>
  <c r="AN54" i="1"/>
  <c r="X54" i="1"/>
  <c r="H54" i="1"/>
  <c r="BU53" i="1"/>
  <c r="BE53" i="1"/>
  <c r="AO53" i="1"/>
  <c r="Y53" i="1"/>
  <c r="I53" i="1"/>
  <c r="AU43" i="1"/>
  <c r="AU52" i="1"/>
  <c r="BY52" i="1"/>
  <c r="BY43" i="1"/>
  <c r="BI52" i="1"/>
  <c r="BI43" i="1"/>
  <c r="AS52" i="1"/>
  <c r="AS43" i="1"/>
  <c r="AC43" i="1"/>
  <c r="AC52" i="1"/>
  <c r="M52" i="1"/>
  <c r="M43" i="1"/>
  <c r="BL43" i="1"/>
  <c r="BL52" i="1"/>
  <c r="AV43" i="1"/>
  <c r="AV52" i="1"/>
  <c r="AF43" i="1"/>
  <c r="AF52" i="1"/>
  <c r="P43" i="1"/>
  <c r="P52" i="1"/>
  <c r="BP48" i="1"/>
  <c r="AX43" i="1"/>
  <c r="AX52" i="1"/>
  <c r="AH43" i="1"/>
  <c r="AH52" i="1"/>
  <c r="R52" i="1"/>
  <c r="R43" i="1"/>
  <c r="BN50" i="1"/>
  <c r="AX50" i="1"/>
  <c r="AH50" i="1"/>
  <c r="R50" i="1"/>
  <c r="BO49" i="1"/>
  <c r="AY49" i="1"/>
  <c r="AI49" i="1"/>
  <c r="S49" i="1"/>
  <c r="BO47" i="1"/>
  <c r="BO42" i="1"/>
  <c r="AY47" i="1"/>
  <c r="AY42" i="1"/>
  <c r="AI42" i="1"/>
  <c r="AI47" i="1"/>
  <c r="S42" i="1"/>
  <c r="S47" i="1"/>
  <c r="BY48" i="1"/>
  <c r="BI48" i="1"/>
  <c r="AS48" i="1"/>
  <c r="AC48" i="1"/>
  <c r="M48" i="1"/>
  <c r="BZ47" i="1"/>
  <c r="BZ42" i="1"/>
  <c r="BJ47" i="1"/>
  <c r="BJ42" i="1"/>
  <c r="AT47" i="1"/>
  <c r="AT42" i="1"/>
  <c r="AD47" i="1"/>
  <c r="AD42" i="1"/>
  <c r="N47" i="1"/>
  <c r="N42" i="1"/>
  <c r="X48" i="1"/>
  <c r="H48" i="1"/>
  <c r="BU42" i="1"/>
  <c r="BU47" i="1"/>
  <c r="BE42" i="1"/>
  <c r="BE47" i="1"/>
  <c r="AO42" i="1"/>
  <c r="AO47" i="1"/>
  <c r="Y42" i="1"/>
  <c r="Y47" i="1"/>
  <c r="I47" i="1"/>
  <c r="I42" i="1"/>
  <c r="BK48" i="1"/>
  <c r="AU48" i="1"/>
  <c r="AE48" i="1"/>
  <c r="O48" i="1"/>
  <c r="BL47" i="1"/>
  <c r="BL42" i="1"/>
  <c r="AV47" i="1"/>
  <c r="AV42" i="1"/>
  <c r="AF47" i="1"/>
  <c r="AF42" i="1"/>
  <c r="P47" i="1"/>
  <c r="P42" i="1"/>
  <c r="M95" i="5"/>
  <c r="AT94" i="5"/>
  <c r="BN89" i="5"/>
  <c r="AN96" i="5"/>
  <c r="BU95" i="5"/>
  <c r="I95" i="5"/>
  <c r="AP94" i="5"/>
  <c r="BW93" i="5"/>
  <c r="BW80" i="5"/>
  <c r="K93" i="5"/>
  <c r="K80" i="5"/>
  <c r="AR91" i="5"/>
  <c r="BY90" i="5"/>
  <c r="M90" i="5"/>
  <c r="AT89" i="5"/>
  <c r="AD94" i="5"/>
  <c r="BK93" i="5"/>
  <c r="BK80" i="5"/>
  <c r="AH89" i="5"/>
  <c r="T96" i="5"/>
  <c r="BQ95" i="5"/>
  <c r="E95" i="5"/>
  <c r="AL94" i="5"/>
  <c r="BS93" i="5"/>
  <c r="BS80" i="5"/>
  <c r="G93" i="5"/>
  <c r="G80" i="5"/>
  <c r="AN91" i="5"/>
  <c r="BU90" i="5"/>
  <c r="I90" i="5"/>
  <c r="AP89" i="5"/>
  <c r="AE93" i="5"/>
  <c r="AE80" i="5"/>
  <c r="BL91" i="5"/>
  <c r="D96" i="5"/>
  <c r="C88" i="5"/>
  <c r="C79" i="5"/>
  <c r="AV96" i="5"/>
  <c r="Q95" i="5"/>
  <c r="AX94" i="5"/>
  <c r="S93" i="5"/>
  <c r="S80" i="5"/>
  <c r="AZ91" i="5"/>
  <c r="U90" i="5"/>
  <c r="BB89" i="5"/>
  <c r="BC88" i="5"/>
  <c r="BC79" i="5"/>
  <c r="G88" i="5"/>
  <c r="G79" i="5"/>
  <c r="AV86" i="5"/>
  <c r="D78" i="5"/>
  <c r="D83" i="5"/>
  <c r="C94" i="5"/>
  <c r="BK96" i="5"/>
  <c r="AU96" i="5"/>
  <c r="AE96" i="5"/>
  <c r="O96" i="5"/>
  <c r="BL95" i="5"/>
  <c r="AV95" i="5"/>
  <c r="AF95" i="5"/>
  <c r="P95" i="5"/>
  <c r="BM94" i="5"/>
  <c r="AW94" i="5"/>
  <c r="AG94" i="5"/>
  <c r="Q94" i="5"/>
  <c r="BN93" i="5"/>
  <c r="BN80" i="5"/>
  <c r="AX93" i="5"/>
  <c r="AX80" i="5"/>
  <c r="AH93" i="5"/>
  <c r="AH80" i="5"/>
  <c r="R93" i="5"/>
  <c r="R80" i="5"/>
  <c r="BO91" i="5"/>
  <c r="AY91" i="5"/>
  <c r="AI91" i="5"/>
  <c r="S91" i="5"/>
  <c r="BP90" i="5"/>
  <c r="AZ90" i="5"/>
  <c r="AJ90" i="5"/>
  <c r="T90" i="5"/>
  <c r="D90" i="5"/>
  <c r="BQ89" i="5"/>
  <c r="BA89" i="5"/>
  <c r="AK89" i="5"/>
  <c r="U89" i="5"/>
  <c r="E89" i="5"/>
  <c r="Q39" i="4"/>
  <c r="BR88" i="5"/>
  <c r="BR79" i="5"/>
  <c r="BB88" i="5"/>
  <c r="BB79" i="5"/>
  <c r="AL88" i="5"/>
  <c r="AL79" i="5"/>
  <c r="V88" i="5"/>
  <c r="V79" i="5"/>
  <c r="F88" i="5"/>
  <c r="F79" i="5"/>
  <c r="BS86" i="5"/>
  <c r="BC86" i="5"/>
  <c r="AM86" i="5"/>
  <c r="W86" i="5"/>
  <c r="G86" i="5"/>
  <c r="BK84" i="5"/>
  <c r="AF78" i="5"/>
  <c r="AF83" i="5"/>
  <c r="Y42" i="8"/>
  <c r="Y47" i="8"/>
  <c r="AI88" i="5"/>
  <c r="AI79" i="5"/>
  <c r="BL86" i="5"/>
  <c r="P86" i="5"/>
  <c r="AI84" i="5"/>
  <c r="BP78" i="5"/>
  <c r="BP83" i="5"/>
  <c r="BK57" i="8"/>
  <c r="BK44" i="8"/>
  <c r="C90" i="5"/>
  <c r="BZ96" i="5"/>
  <c r="BJ96" i="5"/>
  <c r="AT96" i="5"/>
  <c r="AD96" i="5"/>
  <c r="N96" i="5"/>
  <c r="BK95" i="5"/>
  <c r="AU95" i="5"/>
  <c r="AE95" i="5"/>
  <c r="O95" i="5"/>
  <c r="BL94" i="5"/>
  <c r="AV94" i="5"/>
  <c r="AF94" i="5"/>
  <c r="P94" i="5"/>
  <c r="BM93" i="5"/>
  <c r="BM80" i="5"/>
  <c r="AW93" i="5"/>
  <c r="AW80" i="5"/>
  <c r="AG93" i="5"/>
  <c r="AG80" i="5"/>
  <c r="Q93" i="5"/>
  <c r="Q80" i="5"/>
  <c r="BN91" i="5"/>
  <c r="AX91" i="5"/>
  <c r="AH91" i="5"/>
  <c r="R91" i="5"/>
  <c r="BO90" i="5"/>
  <c r="AY90" i="5"/>
  <c r="AI90" i="5"/>
  <c r="S90" i="5"/>
  <c r="BP89" i="5"/>
  <c r="AZ89" i="5"/>
  <c r="AJ89" i="5"/>
  <c r="T89" i="5"/>
  <c r="D89" i="5"/>
  <c r="BQ88" i="5"/>
  <c r="BQ79" i="5"/>
  <c r="BA88" i="5"/>
  <c r="BA79" i="5"/>
  <c r="AK88" i="5"/>
  <c r="AK79" i="5"/>
  <c r="U88" i="5"/>
  <c r="U79" i="5"/>
  <c r="E88" i="5"/>
  <c r="E79" i="5"/>
  <c r="Q36" i="4"/>
  <c r="BR86" i="5"/>
  <c r="BB86" i="5"/>
  <c r="AL86" i="5"/>
  <c r="V86" i="5"/>
  <c r="F86" i="5"/>
  <c r="Z85" i="5"/>
  <c r="BG84" i="5"/>
  <c r="AB78" i="5"/>
  <c r="AB83" i="5"/>
  <c r="BW88" i="5"/>
  <c r="BW79" i="5"/>
  <c r="AA88" i="5"/>
  <c r="AA79" i="5"/>
  <c r="BD86" i="5"/>
  <c r="H86" i="5"/>
  <c r="AJ78" i="5"/>
  <c r="AJ83" i="5"/>
  <c r="C86" i="5"/>
  <c r="BY96" i="5"/>
  <c r="BI96" i="5"/>
  <c r="AS96" i="5"/>
  <c r="AC96" i="5"/>
  <c r="M96" i="5"/>
  <c r="BZ95" i="5"/>
  <c r="BJ95" i="5"/>
  <c r="AT95" i="5"/>
  <c r="AD95" i="5"/>
  <c r="N95" i="5"/>
  <c r="BK94" i="5"/>
  <c r="AU94" i="5"/>
  <c r="AE94" i="5"/>
  <c r="O94" i="5"/>
  <c r="BL93" i="5"/>
  <c r="BL80" i="5"/>
  <c r="AV93" i="5"/>
  <c r="AV80" i="5"/>
  <c r="AF93" i="5"/>
  <c r="AF80" i="5"/>
  <c r="P93" i="5"/>
  <c r="P80" i="5"/>
  <c r="BM91" i="5"/>
  <c r="AW91" i="5"/>
  <c r="AG91" i="5"/>
  <c r="Q91" i="5"/>
  <c r="BN90" i="5"/>
  <c r="AX90" i="5"/>
  <c r="AH90" i="5"/>
  <c r="R90" i="5"/>
  <c r="BO89" i="5"/>
  <c r="AY89" i="5"/>
  <c r="AI89" i="5"/>
  <c r="S89" i="5"/>
  <c r="BP88" i="5"/>
  <c r="BP79" i="5"/>
  <c r="AZ88" i="5"/>
  <c r="AZ79" i="5"/>
  <c r="AJ88" i="5"/>
  <c r="AJ79" i="5"/>
  <c r="T88" i="5"/>
  <c r="T79" i="5"/>
  <c r="D88" i="5"/>
  <c r="D79" i="5"/>
  <c r="BQ86" i="5"/>
  <c r="BA86" i="5"/>
  <c r="AK86" i="5"/>
  <c r="U86" i="5"/>
  <c r="E86" i="5"/>
  <c r="V85" i="5"/>
  <c r="BC84" i="5"/>
  <c r="X78" i="5"/>
  <c r="X83" i="5"/>
  <c r="U52" i="8"/>
  <c r="U43" i="8"/>
  <c r="D86" i="5"/>
  <c r="BQ85" i="5"/>
  <c r="BA85" i="5"/>
  <c r="AK85" i="5"/>
  <c r="U85" i="5"/>
  <c r="E85" i="5"/>
  <c r="BR84" i="5"/>
  <c r="BB84" i="5"/>
  <c r="AL84" i="5"/>
  <c r="V84" i="5"/>
  <c r="F84" i="5"/>
  <c r="BS83" i="5"/>
  <c r="BS78" i="5"/>
  <c r="BC83" i="5"/>
  <c r="BC78" i="5"/>
  <c r="AM83" i="5"/>
  <c r="AM78" i="5"/>
  <c r="W83" i="5"/>
  <c r="W78" i="5"/>
  <c r="G83" i="5"/>
  <c r="G78" i="5"/>
  <c r="C57" i="8"/>
  <c r="C44" i="8"/>
  <c r="BW57" i="8"/>
  <c r="BW44" i="8"/>
  <c r="K57" i="8"/>
  <c r="K44" i="8"/>
  <c r="K54" i="8"/>
  <c r="E52" i="8"/>
  <c r="E43" i="8"/>
  <c r="H24" i="4"/>
  <c r="BX85" i="5"/>
  <c r="BH85" i="5"/>
  <c r="AR85" i="5"/>
  <c r="AB85" i="5"/>
  <c r="L85" i="5"/>
  <c r="BY84" i="5"/>
  <c r="BI84" i="5"/>
  <c r="AS84" i="5"/>
  <c r="AC84" i="5"/>
  <c r="C60" i="1"/>
  <c r="C52" i="1"/>
  <c r="C43" i="1"/>
  <c r="BW60" i="1"/>
  <c r="BG60" i="1"/>
  <c r="AQ60" i="1"/>
  <c r="AA60" i="1"/>
  <c r="BM59" i="1"/>
  <c r="AG59" i="1"/>
  <c r="BV60" i="1"/>
  <c r="BF60" i="1"/>
  <c r="AP60" i="1"/>
  <c r="Z60" i="1"/>
  <c r="J60" i="1"/>
  <c r="BL59" i="1"/>
  <c r="AF59" i="1"/>
  <c r="BM60" i="1"/>
  <c r="AW60" i="1"/>
  <c r="AG60" i="1"/>
  <c r="Q60" i="1"/>
  <c r="BY59" i="1"/>
  <c r="AS59" i="1"/>
  <c r="BK59" i="1"/>
  <c r="AU59" i="1"/>
  <c r="AE59" i="1"/>
  <c r="O59" i="1"/>
  <c r="BM44" i="1"/>
  <c r="BM57" i="1"/>
  <c r="AW44" i="1"/>
  <c r="AW57" i="1"/>
  <c r="AG44" i="1"/>
  <c r="AG57" i="1"/>
  <c r="Q44" i="1"/>
  <c r="Q57" i="1"/>
  <c r="BV43" i="1"/>
  <c r="BV52" i="1"/>
  <c r="AA52" i="1"/>
  <c r="AA43" i="1"/>
  <c r="BZ59" i="1"/>
  <c r="BJ59" i="1"/>
  <c r="AT59" i="1"/>
  <c r="AD59" i="1"/>
  <c r="N59" i="1"/>
  <c r="BK58" i="1"/>
  <c r="AU58" i="1"/>
  <c r="AE58" i="1"/>
  <c r="O58" i="1"/>
  <c r="BL44" i="1"/>
  <c r="BL57" i="1"/>
  <c r="AV44" i="1"/>
  <c r="AV57" i="1"/>
  <c r="AF57" i="1"/>
  <c r="AF44" i="1"/>
  <c r="P44" i="1"/>
  <c r="P57" i="1"/>
  <c r="BM55" i="1"/>
  <c r="AW55" i="1"/>
  <c r="AG55" i="1"/>
  <c r="Q55" i="1"/>
  <c r="BN54" i="1"/>
  <c r="AX54" i="1"/>
  <c r="AH54" i="1"/>
  <c r="R54" i="1"/>
  <c r="BO53" i="1"/>
  <c r="AY53" i="1"/>
  <c r="AI53" i="1"/>
  <c r="S53" i="1"/>
  <c r="BS43" i="1"/>
  <c r="BS52" i="1"/>
  <c r="W52" i="1"/>
  <c r="W43" i="1"/>
  <c r="E59" i="1"/>
  <c r="BR58" i="1"/>
  <c r="BB58" i="1"/>
  <c r="AL58" i="1"/>
  <c r="V58" i="1"/>
  <c r="F58" i="1"/>
  <c r="BS44" i="1"/>
  <c r="BS57" i="1"/>
  <c r="BC44" i="1"/>
  <c r="BC57" i="1"/>
  <c r="AM44" i="1"/>
  <c r="AM57" i="1"/>
  <c r="W44" i="1"/>
  <c r="W57" i="1"/>
  <c r="G44" i="1"/>
  <c r="G57" i="1"/>
  <c r="BT55" i="1"/>
  <c r="BD55" i="1"/>
  <c r="AN55" i="1"/>
  <c r="X55" i="1"/>
  <c r="H55" i="1"/>
  <c r="BU54" i="1"/>
  <c r="BE54" i="1"/>
  <c r="AO54" i="1"/>
  <c r="Y54" i="1"/>
  <c r="I54" i="1"/>
  <c r="BV53" i="1"/>
  <c r="BF53" i="1"/>
  <c r="AP53" i="1"/>
  <c r="Z53" i="1"/>
  <c r="J53" i="1"/>
  <c r="AY52" i="1"/>
  <c r="AY43" i="1"/>
  <c r="P59" i="1"/>
  <c r="BM58" i="1"/>
  <c r="AW58" i="1"/>
  <c r="AG58" i="1"/>
  <c r="Q58" i="1"/>
  <c r="BN44" i="1"/>
  <c r="BN57" i="1"/>
  <c r="AX57" i="1"/>
  <c r="AX44" i="1"/>
  <c r="AH44" i="1"/>
  <c r="AH57" i="1"/>
  <c r="R57" i="1"/>
  <c r="R44" i="1"/>
  <c r="BO55" i="1"/>
  <c r="AY55" i="1"/>
  <c r="AI55" i="1"/>
  <c r="S55" i="1"/>
  <c r="BP54" i="1"/>
  <c r="AZ54" i="1"/>
  <c r="AJ54" i="1"/>
  <c r="T54" i="1"/>
  <c r="D54" i="1"/>
  <c r="BQ53" i="1"/>
  <c r="BA53" i="1"/>
  <c r="AK53" i="1"/>
  <c r="U53" i="1"/>
  <c r="E53" i="1"/>
  <c r="H32" i="4" s="1"/>
  <c r="V38" i="4"/>
  <c r="X40" i="4" s="1"/>
  <c r="BW43" i="1"/>
  <c r="BW52" i="1"/>
  <c r="AE52" i="1"/>
  <c r="AE43" i="1"/>
  <c r="BU52" i="1"/>
  <c r="BU43" i="1"/>
  <c r="BE52" i="1"/>
  <c r="BE43" i="1"/>
  <c r="AO52" i="1"/>
  <c r="AO43" i="1"/>
  <c r="Y43" i="1"/>
  <c r="Y52" i="1"/>
  <c r="I52" i="1"/>
  <c r="I43" i="1"/>
  <c r="Z49" i="1"/>
  <c r="BX43" i="1"/>
  <c r="BX52" i="1"/>
  <c r="BH43" i="1"/>
  <c r="BH52" i="1"/>
  <c r="AR43" i="1"/>
  <c r="AR52" i="1"/>
  <c r="AB52" i="1"/>
  <c r="AB43" i="1"/>
  <c r="L43" i="1"/>
  <c r="L52" i="1"/>
  <c r="BX50" i="1"/>
  <c r="BH50" i="1"/>
  <c r="AR50" i="1"/>
  <c r="AB50" i="1"/>
  <c r="L50" i="1"/>
  <c r="BY49" i="1"/>
  <c r="BI49" i="1"/>
  <c r="AS49" i="1"/>
  <c r="AC49" i="1"/>
  <c r="M49" i="1"/>
  <c r="AN48" i="1"/>
  <c r="BK50" i="1"/>
  <c r="AU50" i="1"/>
  <c r="AE50" i="1"/>
  <c r="O50" i="1"/>
  <c r="BL49" i="1"/>
  <c r="AV49" i="1"/>
  <c r="AF49" i="1"/>
  <c r="P49" i="1"/>
  <c r="AZ48" i="1"/>
  <c r="AT43" i="1"/>
  <c r="AT52" i="1"/>
  <c r="AD43" i="1"/>
  <c r="AD52" i="1"/>
  <c r="N43" i="1"/>
  <c r="N52" i="1"/>
  <c r="BZ50" i="1"/>
  <c r="BJ50" i="1"/>
  <c r="AT50" i="1"/>
  <c r="AD50" i="1"/>
  <c r="N50" i="1"/>
  <c r="BK49" i="1"/>
  <c r="AU49" i="1"/>
  <c r="AE49" i="1"/>
  <c r="O49" i="1"/>
  <c r="AV48" i="1"/>
  <c r="BZ48" i="1"/>
  <c r="BJ48" i="1"/>
  <c r="AT48" i="1"/>
  <c r="AD48" i="1"/>
  <c r="N48" i="1"/>
  <c r="BK47" i="1"/>
  <c r="BK42" i="1"/>
  <c r="AU47" i="1"/>
  <c r="AU42" i="1"/>
  <c r="AE42" i="1"/>
  <c r="AE47" i="1"/>
  <c r="O42" i="1"/>
  <c r="O47" i="1"/>
  <c r="BU48" i="1"/>
  <c r="BE48" i="1"/>
  <c r="AO48" i="1"/>
  <c r="Y48" i="1"/>
  <c r="I48" i="1"/>
  <c r="BV47" i="1"/>
  <c r="BV42" i="1"/>
  <c r="BF42" i="1"/>
  <c r="BF47" i="1"/>
  <c r="AP47" i="1"/>
  <c r="AP42" i="1"/>
  <c r="Z42" i="1"/>
  <c r="Z47" i="1"/>
  <c r="J47" i="1"/>
  <c r="J42" i="1"/>
  <c r="T48" i="1"/>
  <c r="D48" i="1"/>
  <c r="BQ47" i="1"/>
  <c r="BQ42" i="1"/>
  <c r="BA47" i="1"/>
  <c r="BA42" i="1"/>
  <c r="AK42" i="1"/>
  <c r="AK47" i="1"/>
  <c r="U42" i="1"/>
  <c r="U47" i="1"/>
  <c r="E42" i="1"/>
  <c r="E47" i="1"/>
  <c r="BG48" i="1"/>
  <c r="AQ48" i="1"/>
  <c r="AA48" i="1"/>
  <c r="K48" i="1"/>
  <c r="BX42" i="1"/>
  <c r="BX47" i="1"/>
  <c r="BH42" i="1"/>
  <c r="BH47" i="1"/>
  <c r="AR47" i="1"/>
  <c r="AR42" i="1"/>
  <c r="AB42" i="1"/>
  <c r="AB47" i="1"/>
  <c r="L47" i="1"/>
  <c r="L42" i="1"/>
  <c r="C42" i="1"/>
  <c r="C47" i="1"/>
  <c r="N94" i="5"/>
  <c r="AU93" i="5"/>
  <c r="AU80" i="5"/>
  <c r="Q46" i="4"/>
  <c r="AX89" i="5"/>
  <c r="X96" i="5"/>
  <c r="BE95" i="5"/>
  <c r="Z94" i="5"/>
  <c r="BG93" i="5"/>
  <c r="BG80" i="5"/>
  <c r="AB91" i="5"/>
  <c r="BI90" i="5"/>
  <c r="O93" i="5"/>
  <c r="O80" i="5"/>
  <c r="AV91" i="5"/>
  <c r="BA95" i="5"/>
  <c r="BC93" i="5"/>
  <c r="BC80" i="5"/>
  <c r="Z89" i="5"/>
  <c r="P91" i="5"/>
  <c r="AW90" i="5"/>
  <c r="AF96" i="5"/>
  <c r="BM95" i="5"/>
  <c r="AH94" i="5"/>
  <c r="BO93" i="5"/>
  <c r="BO80" i="5"/>
  <c r="AJ91" i="5"/>
  <c r="BQ90" i="5"/>
  <c r="E90" i="5"/>
  <c r="Q42" i="4"/>
  <c r="AL89" i="5"/>
  <c r="AQ88" i="5"/>
  <c r="AQ79" i="5"/>
  <c r="AJ86" i="5"/>
  <c r="AU59" i="8"/>
  <c r="BW96" i="5"/>
  <c r="BG96" i="5"/>
  <c r="AQ96" i="5"/>
  <c r="AA96" i="5"/>
  <c r="K96" i="5"/>
  <c r="BX95" i="5"/>
  <c r="BH95" i="5"/>
  <c r="AR95" i="5"/>
  <c r="AB95" i="5"/>
  <c r="L95" i="5"/>
  <c r="BY94" i="5"/>
  <c r="BI94" i="5"/>
  <c r="AS94" i="5"/>
  <c r="AC94" i="5"/>
  <c r="M94" i="5"/>
  <c r="BZ93" i="5"/>
  <c r="BZ80" i="5"/>
  <c r="BJ93" i="5"/>
  <c r="BJ80" i="5"/>
  <c r="AT93" i="5"/>
  <c r="AT80" i="5"/>
  <c r="AD93" i="5"/>
  <c r="AD80" i="5"/>
  <c r="N93" i="5"/>
  <c r="N80" i="5"/>
  <c r="BK91" i="5"/>
  <c r="AU91" i="5"/>
  <c r="AE91" i="5"/>
  <c r="O91" i="5"/>
  <c r="Q43" i="4"/>
  <c r="BL90" i="5"/>
  <c r="AV90" i="5"/>
  <c r="AF90" i="5"/>
  <c r="P90" i="5"/>
  <c r="BM89" i="5"/>
  <c r="AW89" i="5"/>
  <c r="AG89" i="5"/>
  <c r="Q89" i="5"/>
  <c r="BN88" i="5"/>
  <c r="BN79" i="5"/>
  <c r="AX88" i="5"/>
  <c r="AX79" i="5"/>
  <c r="AH88" i="5"/>
  <c r="AH79" i="5"/>
  <c r="R88" i="5"/>
  <c r="R79" i="5"/>
  <c r="BO86" i="5"/>
  <c r="AY86" i="5"/>
  <c r="AI86" i="5"/>
  <c r="S86" i="5"/>
  <c r="BZ85" i="5"/>
  <c r="N85" i="5"/>
  <c r="AU84" i="5"/>
  <c r="P78" i="5"/>
  <c r="P83" i="5"/>
  <c r="BS88" i="5"/>
  <c r="BS79" i="5"/>
  <c r="W88" i="5"/>
  <c r="W79" i="5"/>
  <c r="AZ86" i="5"/>
  <c r="T78" i="5"/>
  <c r="T83" i="5"/>
  <c r="BV96" i="5"/>
  <c r="BF96" i="5"/>
  <c r="AP96" i="5"/>
  <c r="Z96" i="5"/>
  <c r="J96" i="5"/>
  <c r="BW95" i="5"/>
  <c r="BG95" i="5"/>
  <c r="AQ95" i="5"/>
  <c r="AA95" i="5"/>
  <c r="K95" i="5"/>
  <c r="BX94" i="5"/>
  <c r="BH94" i="5"/>
  <c r="AR94" i="5"/>
  <c r="AB94" i="5"/>
  <c r="L94" i="5"/>
  <c r="BY93" i="5"/>
  <c r="BY80" i="5"/>
  <c r="BI93" i="5"/>
  <c r="BI80" i="5"/>
  <c r="AS93" i="5"/>
  <c r="AS80" i="5"/>
  <c r="AC93" i="5"/>
  <c r="AC80" i="5"/>
  <c r="M93" i="5"/>
  <c r="M80" i="5"/>
  <c r="BZ91" i="5"/>
  <c r="BJ91" i="5"/>
  <c r="AT91" i="5"/>
  <c r="AD91" i="5"/>
  <c r="N91" i="5"/>
  <c r="BK90" i="5"/>
  <c r="AU90" i="5"/>
  <c r="AE90" i="5"/>
  <c r="O90" i="5"/>
  <c r="Q40" i="4"/>
  <c r="BL89" i="5"/>
  <c r="AV89" i="5"/>
  <c r="AF89" i="5"/>
  <c r="P89" i="5"/>
  <c r="BM88" i="5"/>
  <c r="BM79" i="5"/>
  <c r="AW88" i="5"/>
  <c r="AW79" i="5"/>
  <c r="AG88" i="5"/>
  <c r="AG79" i="5"/>
  <c r="Q88" i="5"/>
  <c r="Q79" i="5"/>
  <c r="BN86" i="5"/>
  <c r="AX86" i="5"/>
  <c r="AH86" i="5"/>
  <c r="R86" i="5"/>
  <c r="BV85" i="5"/>
  <c r="J85" i="5"/>
  <c r="AQ84" i="5"/>
  <c r="BX78" i="5"/>
  <c r="BX83" i="5"/>
  <c r="L78" i="5"/>
  <c r="L83" i="5"/>
  <c r="BK88" i="5"/>
  <c r="BK79" i="5"/>
  <c r="O88" i="5"/>
  <c r="O79" i="5"/>
  <c r="AR86" i="5"/>
  <c r="C85" i="5"/>
  <c r="C91" i="5"/>
  <c r="BU96" i="5"/>
  <c r="BE96" i="5"/>
  <c r="AO96" i="5"/>
  <c r="Y96" i="5"/>
  <c r="I96" i="5"/>
  <c r="BV95" i="5"/>
  <c r="BF95" i="5"/>
  <c r="AP95" i="5"/>
  <c r="Z95" i="5"/>
  <c r="J95" i="5"/>
  <c r="BW94" i="5"/>
  <c r="BG94" i="5"/>
  <c r="AQ94" i="5"/>
  <c r="AA94" i="5"/>
  <c r="K94" i="5"/>
  <c r="BX93" i="5"/>
  <c r="BX80" i="5"/>
  <c r="BH93" i="5"/>
  <c r="BH80" i="5"/>
  <c r="AR93" i="5"/>
  <c r="AR80" i="5"/>
  <c r="AB93" i="5"/>
  <c r="AB80" i="5"/>
  <c r="L93" i="5"/>
  <c r="L80" i="5"/>
  <c r="BY91" i="5"/>
  <c r="BI91" i="5"/>
  <c r="AS91" i="5"/>
  <c r="AC91" i="5"/>
  <c r="M91" i="5"/>
  <c r="BZ90" i="5"/>
  <c r="BJ90" i="5"/>
  <c r="AT90" i="5"/>
  <c r="AD90" i="5"/>
  <c r="N90" i="5"/>
  <c r="BK89" i="5"/>
  <c r="AU89" i="5"/>
  <c r="AE89" i="5"/>
  <c r="O89" i="5"/>
  <c r="Q37" i="4"/>
  <c r="BL88" i="5"/>
  <c r="BL79" i="5"/>
  <c r="AV88" i="5"/>
  <c r="AV79" i="5"/>
  <c r="AF88" i="5"/>
  <c r="AF79" i="5"/>
  <c r="P88" i="5"/>
  <c r="P79" i="5"/>
  <c r="BM86" i="5"/>
  <c r="AW86" i="5"/>
  <c r="AG86" i="5"/>
  <c r="Q86" i="5"/>
  <c r="BR85" i="5"/>
  <c r="F85" i="5"/>
  <c r="AM84" i="5"/>
  <c r="BT78" i="5"/>
  <c r="BT83" i="5"/>
  <c r="H78" i="5"/>
  <c r="H83" i="5"/>
  <c r="BM85" i="5"/>
  <c r="AW85" i="5"/>
  <c r="AG85" i="5"/>
  <c r="Q85" i="5"/>
  <c r="BN84" i="5"/>
  <c r="AX84" i="5"/>
  <c r="AH84" i="5"/>
  <c r="R84" i="5"/>
  <c r="BK83" i="5"/>
  <c r="BK78" i="5"/>
  <c r="AU83" i="5"/>
  <c r="AU78" i="5"/>
  <c r="AE83" i="5"/>
  <c r="AE78" i="5"/>
  <c r="O83" i="5"/>
  <c r="O78" i="5"/>
  <c r="AQ57" i="8"/>
  <c r="AQ44" i="8"/>
  <c r="I42" i="8"/>
  <c r="I47" i="8"/>
  <c r="BP85" i="5"/>
  <c r="AZ85" i="5"/>
  <c r="AJ85" i="5"/>
  <c r="T85" i="5"/>
  <c r="D85" i="5"/>
  <c r="BQ84" i="5"/>
  <c r="BA84" i="5"/>
  <c r="AK84" i="5"/>
  <c r="U84" i="5"/>
  <c r="E84" i="5"/>
  <c r="BR83" i="5"/>
  <c r="BR78" i="5"/>
  <c r="BB83" i="5"/>
  <c r="BB78" i="5"/>
  <c r="AL83" i="5"/>
  <c r="AL78" i="5"/>
  <c r="V83" i="5"/>
  <c r="V78" i="5"/>
  <c r="F83" i="5"/>
  <c r="F78" i="5"/>
  <c r="BW60" i="8"/>
  <c r="BG60" i="8"/>
  <c r="AQ60" i="8"/>
  <c r="AA60" i="8"/>
  <c r="K60" i="8"/>
  <c r="AY59" i="8"/>
  <c r="BS57" i="8"/>
  <c r="BS44" i="8"/>
  <c r="G57" i="8"/>
  <c r="G44" i="8"/>
  <c r="F54" i="8"/>
  <c r="BK85" i="5"/>
  <c r="AU85" i="5"/>
  <c r="AE85" i="5"/>
  <c r="O85" i="5"/>
  <c r="BL84" i="5"/>
  <c r="AV84" i="5"/>
  <c r="AF84" i="5"/>
  <c r="P84" i="5"/>
  <c r="BM83" i="5"/>
  <c r="BM78" i="5"/>
  <c r="AW83" i="5"/>
  <c r="AW78" i="5"/>
  <c r="AG83" i="5"/>
  <c r="AG78" i="5"/>
  <c r="Q83" i="5"/>
  <c r="Q78" i="5"/>
  <c r="C54" i="8"/>
  <c r="BR60" i="8"/>
  <c r="BB60" i="8"/>
  <c r="AL60" i="8"/>
  <c r="V60" i="8"/>
  <c r="F60" i="8"/>
  <c r="BU59" i="8"/>
  <c r="AO59" i="8"/>
  <c r="AY57" i="8"/>
  <c r="AY44" i="8"/>
  <c r="AO47" i="8"/>
  <c r="AO42" i="8"/>
  <c r="BX59" i="8"/>
  <c r="BH59" i="8"/>
  <c r="AR59" i="8"/>
  <c r="AB59" i="8"/>
  <c r="L59" i="8"/>
  <c r="BZ57" i="8"/>
  <c r="BZ44" i="8"/>
  <c r="BJ57" i="8"/>
  <c r="BJ44" i="8"/>
  <c r="AT57" i="8"/>
  <c r="AT44" i="8"/>
  <c r="AD57" i="8"/>
  <c r="AD44" i="8"/>
  <c r="N57" i="8"/>
  <c r="N44" i="8"/>
  <c r="O54" i="8"/>
  <c r="Q52" i="8"/>
  <c r="Q43" i="8"/>
  <c r="U47" i="8"/>
  <c r="U42" i="8"/>
  <c r="W59" i="8"/>
  <c r="G59" i="8"/>
  <c r="BT58" i="8"/>
  <c r="BD58" i="8"/>
  <c r="AN58" i="8"/>
  <c r="X58" i="8"/>
  <c r="H58" i="8"/>
  <c r="BU57" i="8"/>
  <c r="BU44" i="8"/>
  <c r="BE57" i="8"/>
  <c r="BE44" i="8"/>
  <c r="AO57" i="8"/>
  <c r="AO44" i="8"/>
  <c r="Y57" i="8"/>
  <c r="Y44" i="8"/>
  <c r="I57" i="8"/>
  <c r="I44" i="8"/>
  <c r="BV55" i="8"/>
  <c r="BF55" i="8"/>
  <c r="AP55" i="8"/>
  <c r="Z55" i="8"/>
  <c r="J55" i="8"/>
  <c r="BW54" i="8"/>
  <c r="BG54" i="8"/>
  <c r="AQ54" i="8"/>
  <c r="AA54" i="8"/>
  <c r="I54" i="8"/>
  <c r="BI52" i="8"/>
  <c r="BI43" i="8"/>
  <c r="BM47" i="8"/>
  <c r="BM42" i="8"/>
  <c r="BZ59" i="8"/>
  <c r="BJ59" i="8"/>
  <c r="AT59" i="8"/>
  <c r="AD59" i="8"/>
  <c r="N59" i="8"/>
  <c r="BK58" i="8"/>
  <c r="AU58" i="8"/>
  <c r="AE58" i="8"/>
  <c r="O58" i="8"/>
  <c r="BL57" i="8"/>
  <c r="BL44" i="8"/>
  <c r="AV57" i="8"/>
  <c r="AV44" i="8"/>
  <c r="AF57" i="8"/>
  <c r="AF44" i="8"/>
  <c r="P57" i="8"/>
  <c r="P44" i="8"/>
  <c r="BM55" i="8"/>
  <c r="AW55" i="8"/>
  <c r="AG55" i="8"/>
  <c r="Q55" i="8"/>
  <c r="BN54" i="8"/>
  <c r="AX54" i="8"/>
  <c r="AH54" i="8"/>
  <c r="R54" i="8"/>
  <c r="BD53" i="8"/>
  <c r="Y52" i="8"/>
  <c r="Y43" i="8"/>
  <c r="AC47" i="8"/>
  <c r="AC42" i="8"/>
  <c r="BT52" i="8"/>
  <c r="BT43" i="8"/>
  <c r="BD52" i="8"/>
  <c r="BD43" i="8"/>
  <c r="AN52" i="8"/>
  <c r="AN43" i="8"/>
  <c r="X52" i="8"/>
  <c r="X43" i="8"/>
  <c r="H52" i="8"/>
  <c r="H43" i="8"/>
  <c r="BX47" i="8"/>
  <c r="BX42" i="8"/>
  <c r="BH47" i="8"/>
  <c r="BH42" i="8"/>
  <c r="AR47" i="8"/>
  <c r="AR42" i="8"/>
  <c r="AB47" i="8"/>
  <c r="AB42" i="8"/>
  <c r="L47" i="8"/>
  <c r="L42" i="8"/>
  <c r="BV53" i="8"/>
  <c r="BF53" i="8"/>
  <c r="AP53" i="8"/>
  <c r="Z53" i="8"/>
  <c r="J53" i="8"/>
  <c r="BW52" i="8"/>
  <c r="BW43" i="8"/>
  <c r="BG52" i="8"/>
  <c r="BG43" i="8"/>
  <c r="AQ52" i="8"/>
  <c r="AQ43" i="8"/>
  <c r="AA52" i="8"/>
  <c r="AA43" i="8"/>
  <c r="K52" i="8"/>
  <c r="K43" i="8"/>
  <c r="BX50" i="8"/>
  <c r="BH50" i="8"/>
  <c r="AR50" i="8"/>
  <c r="AB50" i="8"/>
  <c r="L50" i="8"/>
  <c r="BY49" i="8"/>
  <c r="BI49" i="8"/>
  <c r="AS49" i="8"/>
  <c r="AC49" i="8"/>
  <c r="M49" i="8"/>
  <c r="BZ48" i="8"/>
  <c r="BJ48" i="8"/>
  <c r="AT48" i="8"/>
  <c r="AD48" i="8"/>
  <c r="N48" i="8"/>
  <c r="BK47" i="8"/>
  <c r="BK42" i="8"/>
  <c r="AU47" i="8"/>
  <c r="AU42" i="8"/>
  <c r="AE47" i="8"/>
  <c r="AE42" i="8"/>
  <c r="O47" i="8"/>
  <c r="O42" i="8"/>
  <c r="L54" i="8"/>
  <c r="BY53" i="8"/>
  <c r="BI53" i="8"/>
  <c r="AS53" i="8"/>
  <c r="AC53" i="8"/>
  <c r="M53" i="8"/>
  <c r="BZ52" i="8"/>
  <c r="BZ43" i="8"/>
  <c r="BJ52" i="8"/>
  <c r="BJ43" i="8"/>
  <c r="AT52" i="8"/>
  <c r="AT43" i="8"/>
  <c r="AD52" i="8"/>
  <c r="AD43" i="8"/>
  <c r="N52" i="8"/>
  <c r="N43" i="8"/>
  <c r="BK50" i="8"/>
  <c r="AU50" i="8"/>
  <c r="AE50" i="8"/>
  <c r="O50" i="8"/>
  <c r="BL49" i="8"/>
  <c r="AV49" i="8"/>
  <c r="AF49" i="8"/>
  <c r="P49" i="8"/>
  <c r="BM48" i="8"/>
  <c r="AW48" i="8"/>
  <c r="AG48" i="8"/>
  <c r="Q48" i="8"/>
  <c r="BN47" i="8"/>
  <c r="BN42" i="8"/>
  <c r="AX47" i="8"/>
  <c r="AX42" i="8"/>
  <c r="AH47" i="8"/>
  <c r="AH42" i="8"/>
  <c r="R47" i="8"/>
  <c r="R42" i="8"/>
  <c r="C116" i="5"/>
  <c r="C117" i="5"/>
  <c r="C220" i="5"/>
  <c r="C217" i="5"/>
  <c r="C221" i="5"/>
  <c r="C214" i="5"/>
  <c r="C104" i="5"/>
  <c r="C213" i="5"/>
  <c r="C218" i="5"/>
  <c r="C219" i="5"/>
  <c r="C107" i="5"/>
  <c r="C121" i="5" s="1"/>
  <c r="C172" i="5" s="1"/>
  <c r="C211" i="5"/>
  <c r="C215" i="5"/>
  <c r="C212" i="5"/>
  <c r="C216" i="5"/>
  <c r="C222" i="5"/>
  <c r="C210" i="5"/>
  <c r="C136" i="5"/>
  <c r="C111" i="5"/>
  <c r="C125" i="5" s="1"/>
  <c r="C152" i="5" s="1"/>
  <c r="C110" i="5"/>
  <c r="C124" i="5" s="1"/>
  <c r="C199" i="5" s="1"/>
  <c r="O116" i="5"/>
  <c r="AZ117" i="5"/>
  <c r="BC113" i="5"/>
  <c r="AO118" i="5"/>
  <c r="BF115" i="5"/>
  <c r="T117" i="5"/>
  <c r="Z112" i="5"/>
  <c r="BK118" i="5"/>
  <c r="AE118" i="5"/>
  <c r="BV117" i="5"/>
  <c r="P117" i="5"/>
  <c r="AA116" i="5"/>
  <c r="AL115" i="5"/>
  <c r="AJ114" i="5"/>
  <c r="J112" i="5"/>
  <c r="BI118" i="5"/>
  <c r="AC118" i="5"/>
  <c r="BT117" i="5"/>
  <c r="L117" i="5"/>
  <c r="W116" i="5"/>
  <c r="AH115" i="5"/>
  <c r="AB114" i="5"/>
  <c r="BQ111" i="5"/>
  <c r="BW118" i="5"/>
  <c r="AQ118" i="5"/>
  <c r="K118" i="5"/>
  <c r="AN117" i="5"/>
  <c r="AY116" i="5"/>
  <c r="BJ115" i="5"/>
  <c r="BU114" i="5"/>
  <c r="AE113" i="5"/>
  <c r="BT118" i="5"/>
  <c r="BD118" i="5"/>
  <c r="AN118" i="5"/>
  <c r="X118" i="5"/>
  <c r="H118" i="5"/>
  <c r="BO117" i="5"/>
  <c r="AY117" i="5"/>
  <c r="AI117" i="5"/>
  <c r="S117" i="5"/>
  <c r="BZ116" i="5"/>
  <c r="BJ116" i="5"/>
  <c r="AT116" i="5"/>
  <c r="AD116" i="5"/>
  <c r="N116" i="5"/>
  <c r="BU115" i="5"/>
  <c r="BE115" i="5"/>
  <c r="AO115" i="5"/>
  <c r="Y115" i="5"/>
  <c r="I115" i="5"/>
  <c r="BP114" i="5"/>
  <c r="AP114" i="5"/>
  <c r="J114" i="5"/>
  <c r="BA113" i="5"/>
  <c r="K113" i="5"/>
  <c r="V112" i="5"/>
  <c r="AC111" i="5"/>
  <c r="BU210" i="5"/>
  <c r="BU212" i="5"/>
  <c r="BU215" i="5"/>
  <c r="BU104" i="5"/>
  <c r="BU211" i="5"/>
  <c r="BU213" i="5"/>
  <c r="BU214" i="5"/>
  <c r="BU216" i="5"/>
  <c r="BU218" i="5"/>
  <c r="BU107" i="5"/>
  <c r="BU220" i="5"/>
  <c r="BU219" i="5"/>
  <c r="BU221" i="5"/>
  <c r="BU217" i="5"/>
  <c r="BU222" i="5"/>
  <c r="BF117" i="5"/>
  <c r="AP117" i="5"/>
  <c r="Z117" i="5"/>
  <c r="J117" i="5"/>
  <c r="BQ116" i="5"/>
  <c r="BA116" i="5"/>
  <c r="AK116" i="5"/>
  <c r="U116" i="5"/>
  <c r="E116" i="5"/>
  <c r="BL115" i="5"/>
  <c r="AV115" i="5"/>
  <c r="AF115" i="5"/>
  <c r="P115" i="5"/>
  <c r="BW114" i="5"/>
  <c r="BD114" i="5"/>
  <c r="X114" i="5"/>
  <c r="BO113" i="5"/>
  <c r="AI113" i="5"/>
  <c r="AX112" i="5"/>
  <c r="BI111" i="5"/>
  <c r="AI109" i="5"/>
  <c r="BZ118" i="5"/>
  <c r="BJ118" i="5"/>
  <c r="AT118" i="5"/>
  <c r="AD118" i="5"/>
  <c r="N118" i="5"/>
  <c r="BU117" i="5"/>
  <c r="BE117" i="5"/>
  <c r="AO117" i="5"/>
  <c r="Y117" i="5"/>
  <c r="I117" i="5"/>
  <c r="BP116" i="5"/>
  <c r="AZ116" i="5"/>
  <c r="AJ116" i="5"/>
  <c r="T116" i="5"/>
  <c r="D116" i="5"/>
  <c r="BK115" i="5"/>
  <c r="AU115" i="5"/>
  <c r="AE115" i="5"/>
  <c r="O115" i="5"/>
  <c r="BV114" i="5"/>
  <c r="BB114" i="5"/>
  <c r="V114" i="5"/>
  <c r="BM113" i="5"/>
  <c r="AG113" i="5"/>
  <c r="AT112" i="5"/>
  <c r="BE111" i="5"/>
  <c r="S109" i="5"/>
  <c r="AY114" i="5"/>
  <c r="AI114" i="5"/>
  <c r="S114" i="5"/>
  <c r="BZ113" i="5"/>
  <c r="BJ113" i="5"/>
  <c r="AT113" i="5"/>
  <c r="AD113" i="5"/>
  <c r="N113" i="5"/>
  <c r="BU112" i="5"/>
  <c r="BU126" i="5" s="1"/>
  <c r="BU153" i="5" s="1"/>
  <c r="BE112" i="5"/>
  <c r="AO112" i="5"/>
  <c r="Y112" i="5"/>
  <c r="I112" i="5"/>
  <c r="BP111" i="5"/>
  <c r="AZ111" i="5"/>
  <c r="AH111" i="5"/>
  <c r="AZ110" i="5"/>
  <c r="BK109" i="5"/>
  <c r="BV108" i="5"/>
  <c r="J108" i="5"/>
  <c r="U218" i="5"/>
  <c r="U210" i="5"/>
  <c r="U212" i="5"/>
  <c r="U220" i="5"/>
  <c r="U211" i="5"/>
  <c r="U213" i="5"/>
  <c r="U216" i="5"/>
  <c r="U215" i="5"/>
  <c r="U107" i="5"/>
  <c r="U214" i="5"/>
  <c r="U217" i="5"/>
  <c r="U219" i="5"/>
  <c r="U221" i="5"/>
  <c r="U104" i="5"/>
  <c r="U222" i="5"/>
  <c r="U113" i="5"/>
  <c r="E113" i="5"/>
  <c r="BL112" i="5"/>
  <c r="AV112" i="5"/>
  <c r="AF112" i="5"/>
  <c r="P112" i="5"/>
  <c r="BW111" i="5"/>
  <c r="BG111" i="5"/>
  <c r="AQ111" i="5"/>
  <c r="E111" i="5"/>
  <c r="P110" i="5"/>
  <c r="AA109" i="5"/>
  <c r="AL108" i="5"/>
  <c r="AW216" i="5"/>
  <c r="AW218" i="5"/>
  <c r="AW210" i="5"/>
  <c r="AW104" i="5"/>
  <c r="AW212" i="5"/>
  <c r="AW222" i="5"/>
  <c r="AW221" i="5"/>
  <c r="AW213" i="5"/>
  <c r="AW214" i="5"/>
  <c r="AW107" i="5"/>
  <c r="AW220" i="5"/>
  <c r="AW211" i="5"/>
  <c r="AW217" i="5"/>
  <c r="AW219" i="5"/>
  <c r="AW215" i="5"/>
  <c r="BI114" i="5"/>
  <c r="AS114" i="5"/>
  <c r="AC114" i="5"/>
  <c r="M114" i="5"/>
  <c r="BT113" i="5"/>
  <c r="BD113" i="5"/>
  <c r="AN113" i="5"/>
  <c r="X113" i="5"/>
  <c r="H113" i="5"/>
  <c r="BO112" i="5"/>
  <c r="AY112" i="5"/>
  <c r="AI112" i="5"/>
  <c r="S112" i="5"/>
  <c r="BZ111" i="5"/>
  <c r="BJ111" i="5"/>
  <c r="AT111" i="5"/>
  <c r="Q111" i="5"/>
  <c r="AB110" i="5"/>
  <c r="AM109" i="5"/>
  <c r="AX108" i="5"/>
  <c r="BI210" i="5"/>
  <c r="BI212" i="5"/>
  <c r="BI215" i="5"/>
  <c r="BI220" i="5"/>
  <c r="BI211" i="5"/>
  <c r="BI214" i="5"/>
  <c r="BI216" i="5"/>
  <c r="BI218" i="5"/>
  <c r="BI222" i="5"/>
  <c r="BI219" i="5"/>
  <c r="BI221" i="5"/>
  <c r="BI217" i="5"/>
  <c r="BI213" i="5"/>
  <c r="BI107" i="5"/>
  <c r="BI104" i="5"/>
  <c r="AN111" i="5"/>
  <c r="X111" i="5"/>
  <c r="H111" i="5"/>
  <c r="BO110" i="5"/>
  <c r="AY110" i="5"/>
  <c r="AI110" i="5"/>
  <c r="S110" i="5"/>
  <c r="BZ109" i="5"/>
  <c r="BJ109" i="5"/>
  <c r="AT109" i="5"/>
  <c r="AD109" i="5"/>
  <c r="N109" i="5"/>
  <c r="BU108" i="5"/>
  <c r="BE108" i="5"/>
  <c r="AO108" i="5"/>
  <c r="Y108" i="5"/>
  <c r="I108" i="5"/>
  <c r="BP211" i="5"/>
  <c r="BP213" i="5"/>
  <c r="BP214" i="5"/>
  <c r="BP220" i="5"/>
  <c r="BP104" i="5"/>
  <c r="BP215" i="5"/>
  <c r="BP217" i="5"/>
  <c r="BP210" i="5"/>
  <c r="BP218" i="5"/>
  <c r="BP222" i="5"/>
  <c r="BP219" i="5"/>
  <c r="BP221" i="5"/>
  <c r="BP216" i="5"/>
  <c r="BP107" i="5"/>
  <c r="BP212" i="5"/>
  <c r="AZ211" i="5"/>
  <c r="AZ213" i="5"/>
  <c r="AZ214" i="5"/>
  <c r="AZ212" i="5"/>
  <c r="AZ215" i="5"/>
  <c r="AZ217" i="5"/>
  <c r="AZ210" i="5"/>
  <c r="AZ218" i="5"/>
  <c r="AZ220" i="5"/>
  <c r="AZ219" i="5"/>
  <c r="AZ221" i="5"/>
  <c r="AZ216" i="5"/>
  <c r="AZ107" i="5"/>
  <c r="AZ222" i="5"/>
  <c r="AZ104" i="5"/>
  <c r="AJ215" i="5"/>
  <c r="AJ217" i="5"/>
  <c r="AJ214" i="5"/>
  <c r="AJ211" i="5"/>
  <c r="AJ212" i="5"/>
  <c r="AJ219" i="5"/>
  <c r="AJ221" i="5"/>
  <c r="AJ216" i="5"/>
  <c r="AJ213" i="5"/>
  <c r="AJ210" i="5"/>
  <c r="AJ220" i="5"/>
  <c r="AJ222" i="5"/>
  <c r="AJ107" i="5"/>
  <c r="AJ218" i="5"/>
  <c r="AJ104" i="5"/>
  <c r="T214" i="5"/>
  <c r="T215" i="5"/>
  <c r="T217" i="5"/>
  <c r="T218" i="5"/>
  <c r="T104" i="5"/>
  <c r="T212" i="5"/>
  <c r="T219" i="5"/>
  <c r="T221" i="5"/>
  <c r="T216" i="5"/>
  <c r="T211" i="5"/>
  <c r="T210" i="5"/>
  <c r="T220" i="5"/>
  <c r="T222" i="5"/>
  <c r="T107" i="5"/>
  <c r="T213" i="5"/>
  <c r="D218" i="5"/>
  <c r="D222" i="5"/>
  <c r="D210" i="5"/>
  <c r="D217" i="5"/>
  <c r="D214" i="5"/>
  <c r="D215" i="5"/>
  <c r="D219" i="5"/>
  <c r="D221" i="5"/>
  <c r="D212" i="5"/>
  <c r="D104" i="5"/>
  <c r="D211" i="5"/>
  <c r="D216" i="5"/>
  <c r="D220" i="5"/>
  <c r="D107" i="5"/>
  <c r="D121" i="5" s="1"/>
  <c r="D136" i="5" s="1"/>
  <c r="D213" i="5"/>
  <c r="S111" i="5"/>
  <c r="BZ110" i="5"/>
  <c r="BJ110" i="5"/>
  <c r="AT110" i="5"/>
  <c r="AD110" i="5"/>
  <c r="N110" i="5"/>
  <c r="BU109" i="5"/>
  <c r="BU123" i="5" s="1"/>
  <c r="BU174" i="5" s="1"/>
  <c r="BE109" i="5"/>
  <c r="AO109" i="5"/>
  <c r="Y109" i="5"/>
  <c r="I109" i="5"/>
  <c r="BP108" i="5"/>
  <c r="BP122" i="5" s="1"/>
  <c r="BP173" i="5" s="1"/>
  <c r="AZ108" i="5"/>
  <c r="AJ108" i="5"/>
  <c r="AJ122" i="5" s="1"/>
  <c r="AJ137" i="5" s="1"/>
  <c r="T108" i="5"/>
  <c r="T122" i="5" s="1"/>
  <c r="T173" i="5" s="1"/>
  <c r="D108" i="5"/>
  <c r="BK212" i="5"/>
  <c r="BK215" i="5"/>
  <c r="BK217" i="5"/>
  <c r="BK211" i="5"/>
  <c r="BK210" i="5"/>
  <c r="BK216" i="5"/>
  <c r="BK218" i="5"/>
  <c r="BK220" i="5"/>
  <c r="BK219" i="5"/>
  <c r="BK214" i="5"/>
  <c r="BK221" i="5"/>
  <c r="BK222" i="5"/>
  <c r="BK104" i="5"/>
  <c r="BK213" i="5"/>
  <c r="BK107" i="5"/>
  <c r="AU212" i="5"/>
  <c r="AU215" i="5"/>
  <c r="AU217" i="5"/>
  <c r="AU211" i="5"/>
  <c r="AU210" i="5"/>
  <c r="AU216" i="5"/>
  <c r="AU218" i="5"/>
  <c r="AU220" i="5"/>
  <c r="AU213" i="5"/>
  <c r="AU107" i="5"/>
  <c r="AU214" i="5"/>
  <c r="AU221" i="5"/>
  <c r="AU222" i="5"/>
  <c r="AU104" i="5"/>
  <c r="AU219" i="5"/>
  <c r="AE212" i="5"/>
  <c r="AE215" i="5"/>
  <c r="AE217" i="5"/>
  <c r="AE218" i="5"/>
  <c r="AE104" i="5"/>
  <c r="AE210" i="5"/>
  <c r="AE216" i="5"/>
  <c r="AE220" i="5"/>
  <c r="AE222" i="5"/>
  <c r="AE211" i="5"/>
  <c r="AE214" i="5"/>
  <c r="AE219" i="5"/>
  <c r="AE221" i="5"/>
  <c r="AE107" i="5"/>
  <c r="AE213" i="5"/>
  <c r="O212" i="5"/>
  <c r="O214" i="5"/>
  <c r="O215" i="5"/>
  <c r="O218" i="5"/>
  <c r="O210" i="5"/>
  <c r="O216" i="5"/>
  <c r="O220" i="5"/>
  <c r="O222" i="5"/>
  <c r="O213" i="5"/>
  <c r="O217" i="5"/>
  <c r="O219" i="5"/>
  <c r="O221" i="5"/>
  <c r="O107" i="5"/>
  <c r="O211" i="5"/>
  <c r="O104" i="5"/>
  <c r="V111" i="5"/>
  <c r="F111" i="5"/>
  <c r="BM110" i="5"/>
  <c r="AW110" i="5"/>
  <c r="AW124" i="5" s="1"/>
  <c r="AW187" i="5" s="1"/>
  <c r="AG110" i="5"/>
  <c r="Q110" i="5"/>
  <c r="BX109" i="5"/>
  <c r="BH109" i="5"/>
  <c r="AR109" i="5"/>
  <c r="AB109" i="5"/>
  <c r="L109" i="5"/>
  <c r="BS108" i="5"/>
  <c r="BC108" i="5"/>
  <c r="AM108" i="5"/>
  <c r="W108" i="5"/>
  <c r="G108" i="5"/>
  <c r="BN210" i="5"/>
  <c r="BN212" i="5"/>
  <c r="BN218" i="5"/>
  <c r="BN215" i="5"/>
  <c r="BN104" i="5"/>
  <c r="BN211" i="5"/>
  <c r="BN216" i="5"/>
  <c r="BN213" i="5"/>
  <c r="BN221" i="5"/>
  <c r="BN220" i="5"/>
  <c r="BN217" i="5"/>
  <c r="BN219" i="5"/>
  <c r="BN214" i="5"/>
  <c r="BN222" i="5"/>
  <c r="BN107" i="5"/>
  <c r="AX210" i="5"/>
  <c r="AX212" i="5"/>
  <c r="AX215" i="5"/>
  <c r="AX221" i="5"/>
  <c r="AX104" i="5"/>
  <c r="AX222" i="5"/>
  <c r="AX107" i="5"/>
  <c r="AX216" i="5"/>
  <c r="AX213" i="5"/>
  <c r="AX219" i="5"/>
  <c r="AX211" i="5"/>
  <c r="AX218" i="5"/>
  <c r="AX220" i="5"/>
  <c r="AX214" i="5"/>
  <c r="AX217" i="5"/>
  <c r="AH210" i="5"/>
  <c r="AH212" i="5"/>
  <c r="AH213" i="5"/>
  <c r="AH221" i="5"/>
  <c r="AH104" i="5"/>
  <c r="AH215" i="5"/>
  <c r="AH216" i="5"/>
  <c r="AH218" i="5"/>
  <c r="AH219" i="5"/>
  <c r="AH222" i="5"/>
  <c r="AH107" i="5"/>
  <c r="AH217" i="5"/>
  <c r="AH220" i="5"/>
  <c r="AH211" i="5"/>
  <c r="AH214" i="5"/>
  <c r="R210" i="5"/>
  <c r="R212" i="5"/>
  <c r="R213" i="5"/>
  <c r="R221" i="5"/>
  <c r="R104" i="5"/>
  <c r="R215" i="5"/>
  <c r="R216" i="5"/>
  <c r="R218" i="5"/>
  <c r="R219" i="5"/>
  <c r="R214" i="5"/>
  <c r="R217" i="5"/>
  <c r="R220" i="5"/>
  <c r="R211" i="5"/>
  <c r="R222" i="5"/>
  <c r="R107" i="5"/>
  <c r="BW83" i="5"/>
  <c r="BW78" i="5"/>
  <c r="BG83" i="5"/>
  <c r="BG78" i="5"/>
  <c r="AQ83" i="5"/>
  <c r="AQ78" i="5"/>
  <c r="AA83" i="5"/>
  <c r="AA78" i="5"/>
  <c r="K83" i="5"/>
  <c r="K78" i="5"/>
  <c r="C52" i="8"/>
  <c r="C43" i="8"/>
  <c r="AA57" i="8"/>
  <c r="AA44" i="8"/>
  <c r="BQ52" i="8"/>
  <c r="BQ43" i="8"/>
  <c r="BL85" i="5"/>
  <c r="AV85" i="5"/>
  <c r="AF85" i="5"/>
  <c r="P85" i="5"/>
  <c r="BM84" i="5"/>
  <c r="AW84" i="5"/>
  <c r="AW175" i="5"/>
  <c r="AG84" i="5"/>
  <c r="Q84" i="5"/>
  <c r="BN83" i="5"/>
  <c r="BN78" i="5"/>
  <c r="AX83" i="5"/>
  <c r="AX78" i="5"/>
  <c r="AH83" i="5"/>
  <c r="AH78" i="5"/>
  <c r="R83" i="5"/>
  <c r="R78" i="5"/>
  <c r="C48" i="8"/>
  <c r="BS60" i="8"/>
  <c r="BC60" i="8"/>
  <c r="AM60" i="8"/>
  <c r="W60" i="8"/>
  <c r="G60" i="8"/>
  <c r="BW59" i="8"/>
  <c r="AQ59" i="8"/>
  <c r="BC57" i="8"/>
  <c r="BC44" i="8"/>
  <c r="BE47" i="8"/>
  <c r="BE42" i="8"/>
  <c r="BW85" i="5"/>
  <c r="BG85" i="5"/>
  <c r="AQ85" i="5"/>
  <c r="AA85" i="5"/>
  <c r="K85" i="5"/>
  <c r="BX84" i="5"/>
  <c r="BH84" i="5"/>
  <c r="AR84" i="5"/>
  <c r="AB84" i="5"/>
  <c r="L84" i="5"/>
  <c r="BY78" i="5"/>
  <c r="BY83" i="5"/>
  <c r="BI78" i="5"/>
  <c r="BI83" i="5"/>
  <c r="AS78" i="5"/>
  <c r="AS83" i="5"/>
  <c r="AC78" i="5"/>
  <c r="AC83" i="5"/>
  <c r="M78" i="5"/>
  <c r="M83" i="5"/>
  <c r="C59" i="8"/>
  <c r="BN60" i="8"/>
  <c r="AX60" i="8"/>
  <c r="AH60" i="8"/>
  <c r="R60" i="8"/>
  <c r="BM59" i="8"/>
  <c r="AG59" i="8"/>
  <c r="AI57" i="8"/>
  <c r="AI44" i="8"/>
  <c r="BT59" i="8"/>
  <c r="BD59" i="8"/>
  <c r="AN59" i="8"/>
  <c r="X59" i="8"/>
  <c r="H59" i="8"/>
  <c r="BV57" i="8"/>
  <c r="BV44" i="8"/>
  <c r="BF57" i="8"/>
  <c r="BF44" i="8"/>
  <c r="AP57" i="8"/>
  <c r="AP44" i="8"/>
  <c r="Z57" i="8"/>
  <c r="Z44" i="8"/>
  <c r="J57" i="8"/>
  <c r="J44" i="8"/>
  <c r="J54" i="8"/>
  <c r="BM52" i="8"/>
  <c r="BM43" i="8"/>
  <c r="BQ47" i="8"/>
  <c r="BQ42" i="8"/>
  <c r="E47" i="8"/>
  <c r="E42" i="8"/>
  <c r="S59" i="8"/>
  <c r="BP58" i="8"/>
  <c r="AZ58" i="8"/>
  <c r="AJ58" i="8"/>
  <c r="T58" i="8"/>
  <c r="D58" i="8"/>
  <c r="BQ57" i="8"/>
  <c r="BQ44" i="8"/>
  <c r="BA57" i="8"/>
  <c r="BA44" i="8"/>
  <c r="AK57" i="8"/>
  <c r="AK44" i="8"/>
  <c r="U57" i="8"/>
  <c r="U44" i="8"/>
  <c r="E57" i="8"/>
  <c r="E44" i="8"/>
  <c r="BR55" i="8"/>
  <c r="BB55" i="8"/>
  <c r="AL55" i="8"/>
  <c r="V55" i="8"/>
  <c r="F55" i="8"/>
  <c r="BS54" i="8"/>
  <c r="BC54" i="8"/>
  <c r="AM54" i="8"/>
  <c r="W54" i="8"/>
  <c r="BX53" i="8"/>
  <c r="AS52" i="8"/>
  <c r="AS43" i="8"/>
  <c r="AW47" i="8"/>
  <c r="AW42" i="8"/>
  <c r="BV59" i="8"/>
  <c r="BF59" i="8"/>
  <c r="AP59" i="8"/>
  <c r="Z59" i="8"/>
  <c r="J59" i="8"/>
  <c r="BW58" i="8"/>
  <c r="BG58" i="8"/>
  <c r="AQ58" i="8"/>
  <c r="AA58" i="8"/>
  <c r="K58" i="8"/>
  <c r="BX57" i="8"/>
  <c r="BX44" i="8"/>
  <c r="BH57" i="8"/>
  <c r="BH44" i="8"/>
  <c r="AR57" i="8"/>
  <c r="AR44" i="8"/>
  <c r="AB57" i="8"/>
  <c r="AB44" i="8"/>
  <c r="L57" i="8"/>
  <c r="L44" i="8"/>
  <c r="BY55" i="8"/>
  <c r="BI55" i="8"/>
  <c r="AS55" i="8"/>
  <c r="AC55" i="8"/>
  <c r="M55" i="8"/>
  <c r="BZ54" i="8"/>
  <c r="BJ54" i="8"/>
  <c r="AT54" i="8"/>
  <c r="AD54" i="8"/>
  <c r="M54" i="8"/>
  <c r="BU52" i="8"/>
  <c r="BU43" i="8"/>
  <c r="I52" i="8"/>
  <c r="I43" i="8"/>
  <c r="BY47" i="8"/>
  <c r="BY42" i="8"/>
  <c r="M47" i="8"/>
  <c r="M42" i="8"/>
  <c r="BP52" i="8"/>
  <c r="BP43" i="8"/>
  <c r="AZ52" i="8"/>
  <c r="AZ43" i="8"/>
  <c r="AJ52" i="8"/>
  <c r="AJ43" i="8"/>
  <c r="T52" i="8"/>
  <c r="T43" i="8"/>
  <c r="D52" i="8"/>
  <c r="D43" i="8"/>
  <c r="BT47" i="8"/>
  <c r="BT42" i="8"/>
  <c r="BD47" i="8"/>
  <c r="BD42" i="8"/>
  <c r="AN47" i="8"/>
  <c r="AN42" i="8"/>
  <c r="X47" i="8"/>
  <c r="X42" i="8"/>
  <c r="H47" i="8"/>
  <c r="H42" i="8"/>
  <c r="BR53" i="8"/>
  <c r="BB53" i="8"/>
  <c r="AL53" i="8"/>
  <c r="V53" i="8"/>
  <c r="F53" i="8"/>
  <c r="BS52" i="8"/>
  <c r="BS43" i="8"/>
  <c r="BC52" i="8"/>
  <c r="BC43" i="8"/>
  <c r="AM52" i="8"/>
  <c r="AM43" i="8"/>
  <c r="W52" i="8"/>
  <c r="W43" i="8"/>
  <c r="G52" i="8"/>
  <c r="G43" i="8"/>
  <c r="BT50" i="8"/>
  <c r="BD50" i="8"/>
  <c r="AN50" i="8"/>
  <c r="X50" i="8"/>
  <c r="H50" i="8"/>
  <c r="BU49" i="8"/>
  <c r="BE49" i="8"/>
  <c r="AO49" i="8"/>
  <c r="Y49" i="8"/>
  <c r="I49" i="8"/>
  <c r="BV48" i="8"/>
  <c r="BF48" i="8"/>
  <c r="AP48" i="8"/>
  <c r="Z48" i="8"/>
  <c r="J48" i="8"/>
  <c r="BW47" i="8"/>
  <c r="BW42" i="8"/>
  <c r="BG47" i="8"/>
  <c r="BG42" i="8"/>
  <c r="AQ47" i="8"/>
  <c r="AQ42" i="8"/>
  <c r="AA47" i="8"/>
  <c r="AA42" i="8"/>
  <c r="K47" i="8"/>
  <c r="K42" i="8"/>
  <c r="H54" i="8"/>
  <c r="BU53" i="8"/>
  <c r="BE53" i="8"/>
  <c r="AO53" i="8"/>
  <c r="Y53" i="8"/>
  <c r="I53" i="8"/>
  <c r="BV52" i="8"/>
  <c r="BV43" i="8"/>
  <c r="BF52" i="8"/>
  <c r="BF43" i="8"/>
  <c r="AP52" i="8"/>
  <c r="AP43" i="8"/>
  <c r="Z52" i="8"/>
  <c r="Z43" i="8"/>
  <c r="J52" i="8"/>
  <c r="J43" i="8"/>
  <c r="BW50" i="8"/>
  <c r="BG50" i="8"/>
  <c r="AQ50" i="8"/>
  <c r="AA50" i="8"/>
  <c r="K50" i="8"/>
  <c r="BX49" i="8"/>
  <c r="BH49" i="8"/>
  <c r="AR49" i="8"/>
  <c r="AB49" i="8"/>
  <c r="L49" i="8"/>
  <c r="BY48" i="8"/>
  <c r="BI48" i="8"/>
  <c r="AS48" i="8"/>
  <c r="AC48" i="8"/>
  <c r="M48" i="8"/>
  <c r="BZ47" i="8"/>
  <c r="BZ42" i="8"/>
  <c r="BJ47" i="8"/>
  <c r="BJ42" i="8"/>
  <c r="AT47" i="8"/>
  <c r="AT42" i="8"/>
  <c r="AD47" i="8"/>
  <c r="AD42" i="8"/>
  <c r="N47" i="8"/>
  <c r="N42" i="8"/>
  <c r="BP117" i="5"/>
  <c r="BP131" i="5" s="1"/>
  <c r="BP182" i="5" s="1"/>
  <c r="C112" i="5"/>
  <c r="C126" i="5" s="1"/>
  <c r="C165" i="5" s="1"/>
  <c r="L114" i="5"/>
  <c r="C151" i="5"/>
  <c r="D117" i="5"/>
  <c r="D160" i="5"/>
  <c r="Y118" i="5"/>
  <c r="BK116" i="5"/>
  <c r="BK130" i="5" s="1"/>
  <c r="BK181" i="5" s="1"/>
  <c r="N108" i="5"/>
  <c r="I118" i="5"/>
  <c r="BQ114" i="5"/>
  <c r="BM118" i="5"/>
  <c r="AE116" i="5"/>
  <c r="BC118" i="5"/>
  <c r="W118" i="5"/>
  <c r="BL117" i="5"/>
  <c r="BW116" i="5"/>
  <c r="K116" i="5"/>
  <c r="V115" i="5"/>
  <c r="D114" i="5"/>
  <c r="D128" i="5" s="1"/>
  <c r="D179" i="5" s="1"/>
  <c r="BD110" i="5"/>
  <c r="BA118" i="5"/>
  <c r="U118" i="5"/>
  <c r="U132" i="5" s="1"/>
  <c r="U183" i="5" s="1"/>
  <c r="BH117" i="5"/>
  <c r="BS116" i="5"/>
  <c r="G116" i="5"/>
  <c r="R115" i="5"/>
  <c r="BS113" i="5"/>
  <c r="BO109" i="5"/>
  <c r="BO118" i="5"/>
  <c r="AI118" i="5"/>
  <c r="BZ117" i="5"/>
  <c r="X117" i="5"/>
  <c r="AI116" i="5"/>
  <c r="AT115" i="5"/>
  <c r="AZ114" i="5"/>
  <c r="AZ128" i="5" s="1"/>
  <c r="AZ143" i="5" s="1"/>
  <c r="AP112" i="5"/>
  <c r="BP118" i="5"/>
  <c r="BP132" i="5" s="1"/>
  <c r="BP159" i="5" s="1"/>
  <c r="AZ118" i="5"/>
  <c r="AJ118" i="5"/>
  <c r="AJ132" i="5" s="1"/>
  <c r="AJ195" i="5" s="1"/>
  <c r="T118" i="5"/>
  <c r="D118" i="5"/>
  <c r="BK117" i="5"/>
  <c r="BK131" i="5" s="1"/>
  <c r="BK182" i="5" s="1"/>
  <c r="AU117" i="5"/>
  <c r="AU131" i="5" s="1"/>
  <c r="AU194" i="5" s="1"/>
  <c r="AE117" i="5"/>
  <c r="O117" i="5"/>
  <c r="O131" i="5" s="1"/>
  <c r="O158" i="5" s="1"/>
  <c r="BV116" i="5"/>
  <c r="BF116" i="5"/>
  <c r="AP116" i="5"/>
  <c r="Z116" i="5"/>
  <c r="J116" i="5"/>
  <c r="BQ115" i="5"/>
  <c r="BA115" i="5"/>
  <c r="AK115" i="5"/>
  <c r="U115" i="5"/>
  <c r="U129" i="5" s="1"/>
  <c r="U192" i="5" s="1"/>
  <c r="E115" i="5"/>
  <c r="BK114" i="5"/>
  <c r="BK128" i="5" s="1"/>
  <c r="BK143" i="5" s="1"/>
  <c r="AH114" i="5"/>
  <c r="BY113" i="5"/>
  <c r="AS113" i="5"/>
  <c r="BR112" i="5"/>
  <c r="F112" i="5"/>
  <c r="AN110" i="5"/>
  <c r="I210" i="5"/>
  <c r="I212" i="5"/>
  <c r="I215" i="5"/>
  <c r="I104" i="5"/>
  <c r="I222" i="5"/>
  <c r="I211" i="5"/>
  <c r="I213" i="5"/>
  <c r="I216" i="5"/>
  <c r="I218" i="5"/>
  <c r="I107" i="5"/>
  <c r="I214" i="5"/>
  <c r="I217" i="5"/>
  <c r="I219" i="5"/>
  <c r="I221" i="5"/>
  <c r="I220" i="5"/>
  <c r="BB117" i="5"/>
  <c r="AL117" i="5"/>
  <c r="V117" i="5"/>
  <c r="F117" i="5"/>
  <c r="BM116" i="5"/>
  <c r="AW116" i="5"/>
  <c r="AW130" i="5" s="1"/>
  <c r="AW169" i="5" s="1"/>
  <c r="AG116" i="5"/>
  <c r="Q116" i="5"/>
  <c r="BX115" i="5"/>
  <c r="BH115" i="5"/>
  <c r="AR115" i="5"/>
  <c r="AB115" i="5"/>
  <c r="L115" i="5"/>
  <c r="BS114" i="5"/>
  <c r="AV114" i="5"/>
  <c r="P114" i="5"/>
  <c r="BG113" i="5"/>
  <c r="W113" i="5"/>
  <c r="AH112" i="5"/>
  <c r="AS111" i="5"/>
  <c r="AT108" i="5"/>
  <c r="BV118" i="5"/>
  <c r="BF118" i="5"/>
  <c r="AP118" i="5"/>
  <c r="Z118" i="5"/>
  <c r="J118" i="5"/>
  <c r="BQ117" i="5"/>
  <c r="BA117" i="5"/>
  <c r="AK117" i="5"/>
  <c r="U117" i="5"/>
  <c r="U131" i="5" s="1"/>
  <c r="U194" i="5" s="1"/>
  <c r="E117" i="5"/>
  <c r="BL116" i="5"/>
  <c r="AV116" i="5"/>
  <c r="AF116" i="5"/>
  <c r="P116" i="5"/>
  <c r="BW115" i="5"/>
  <c r="BG115" i="5"/>
  <c r="AQ115" i="5"/>
  <c r="AA115" i="5"/>
  <c r="K115" i="5"/>
  <c r="BR114" i="5"/>
  <c r="AT114" i="5"/>
  <c r="N114" i="5"/>
  <c r="BE113" i="5"/>
  <c r="S113" i="5"/>
  <c r="AD112" i="5"/>
  <c r="AO111" i="5"/>
  <c r="AD108" i="5"/>
  <c r="AU114" i="5"/>
  <c r="AU128" i="5" s="1"/>
  <c r="AU191" i="5" s="1"/>
  <c r="AE114" i="5"/>
  <c r="O114" i="5"/>
  <c r="O128" i="5" s="1"/>
  <c r="O155" i="5" s="1"/>
  <c r="BV113" i="5"/>
  <c r="BF113" i="5"/>
  <c r="AP113" i="5"/>
  <c r="Z113" i="5"/>
  <c r="J113" i="5"/>
  <c r="BQ112" i="5"/>
  <c r="BA112" i="5"/>
  <c r="AK112" i="5"/>
  <c r="U112" i="5"/>
  <c r="U126" i="5" s="1"/>
  <c r="U153" i="5" s="1"/>
  <c r="E112" i="5"/>
  <c r="BL111" i="5"/>
  <c r="AV111" i="5"/>
  <c r="Y111" i="5"/>
  <c r="AJ110" i="5"/>
  <c r="AJ124" i="5" s="1"/>
  <c r="AJ139" i="5" s="1"/>
  <c r="AU109" i="5"/>
  <c r="AU123" i="5" s="1"/>
  <c r="AU198" i="5" s="1"/>
  <c r="BF108" i="5"/>
  <c r="BQ218" i="5"/>
  <c r="BQ210" i="5"/>
  <c r="BQ212" i="5"/>
  <c r="BQ222" i="5"/>
  <c r="BQ213" i="5"/>
  <c r="BQ214" i="5"/>
  <c r="BQ216" i="5"/>
  <c r="BQ215" i="5"/>
  <c r="BQ104" i="5"/>
  <c r="BQ211" i="5"/>
  <c r="BQ219" i="5"/>
  <c r="BQ221" i="5"/>
  <c r="BQ217" i="5"/>
  <c r="BQ107" i="5"/>
  <c r="BQ220" i="5"/>
  <c r="E218" i="5"/>
  <c r="Q13" i="4" s="1"/>
  <c r="E210" i="5"/>
  <c r="Q5" i="4" s="1"/>
  <c r="E212" i="5"/>
  <c r="Q7" i="4" s="1"/>
  <c r="AO29" i="4" s="1"/>
  <c r="E220" i="5"/>
  <c r="Q15" i="4" s="1"/>
  <c r="E107" i="5"/>
  <c r="E211" i="5"/>
  <c r="Q6" i="4" s="1"/>
  <c r="E213" i="5"/>
  <c r="Q8" i="4" s="1"/>
  <c r="AO30" i="4" s="1"/>
  <c r="E216" i="5"/>
  <c r="Q11" i="4" s="1"/>
  <c r="E222" i="5"/>
  <c r="Q17" i="4" s="1"/>
  <c r="AO27" i="4" s="1"/>
  <c r="E214" i="5"/>
  <c r="Q9" i="4" s="1"/>
  <c r="AO31" i="4" s="1"/>
  <c r="E217" i="5"/>
  <c r="Q12" i="4" s="1"/>
  <c r="E219" i="5"/>
  <c r="Q14" i="4" s="1"/>
  <c r="E221" i="5"/>
  <c r="Q16" i="4" s="1"/>
  <c r="AO26" i="4" s="1"/>
  <c r="E104" i="5"/>
  <c r="E215" i="5"/>
  <c r="Q10" i="4" s="1"/>
  <c r="Q113" i="5"/>
  <c r="BX112" i="5"/>
  <c r="BH112" i="5"/>
  <c r="AR112" i="5"/>
  <c r="AB112" i="5"/>
  <c r="L112" i="5"/>
  <c r="BS111" i="5"/>
  <c r="BC111" i="5"/>
  <c r="AL111" i="5"/>
  <c r="BL110" i="5"/>
  <c r="BW109" i="5"/>
  <c r="K109" i="5"/>
  <c r="V108" i="5"/>
  <c r="AG216" i="5"/>
  <c r="AG221" i="5"/>
  <c r="AG210" i="5"/>
  <c r="AG104" i="5"/>
  <c r="AG220" i="5"/>
  <c r="AG219" i="5"/>
  <c r="AG213" i="5"/>
  <c r="AG214" i="5"/>
  <c r="AG107" i="5"/>
  <c r="AG215" i="5"/>
  <c r="AG211" i="5"/>
  <c r="AG217" i="5"/>
  <c r="AG218" i="5"/>
  <c r="AG212" i="5"/>
  <c r="AG222" i="5"/>
  <c r="BE114" i="5"/>
  <c r="AO114" i="5"/>
  <c r="Y114" i="5"/>
  <c r="I114" i="5"/>
  <c r="I128" i="5" s="1"/>
  <c r="I143" i="5" s="1"/>
  <c r="BP113" i="5"/>
  <c r="BP127" i="5" s="1"/>
  <c r="BP166" i="5" s="1"/>
  <c r="AZ113" i="5"/>
  <c r="AJ113" i="5"/>
  <c r="AJ127" i="5" s="1"/>
  <c r="AJ202" i="5" s="1"/>
  <c r="T113" i="5"/>
  <c r="D113" i="5"/>
  <c r="BK112" i="5"/>
  <c r="BK126" i="5" s="1"/>
  <c r="BK189" i="5" s="1"/>
  <c r="AU112" i="5"/>
  <c r="AU126" i="5" s="1"/>
  <c r="AU189" i="5" s="1"/>
  <c r="AE112" i="5"/>
  <c r="O112" i="5"/>
  <c r="O126" i="5" s="1"/>
  <c r="O201" i="5" s="1"/>
  <c r="BV111" i="5"/>
  <c r="BF111" i="5"/>
  <c r="AP111" i="5"/>
  <c r="BX110" i="5"/>
  <c r="L110" i="5"/>
  <c r="W109" i="5"/>
  <c r="AH108" i="5"/>
  <c r="AS210" i="5"/>
  <c r="AS212" i="5"/>
  <c r="AS215" i="5"/>
  <c r="AS220" i="5"/>
  <c r="AS217" i="5"/>
  <c r="AS216" i="5"/>
  <c r="AS214" i="5"/>
  <c r="AS218" i="5"/>
  <c r="AS211" i="5"/>
  <c r="AS107" i="5"/>
  <c r="AS219" i="5"/>
  <c r="AS221" i="5"/>
  <c r="AS213" i="5"/>
  <c r="AS104" i="5"/>
  <c r="AS222" i="5"/>
  <c r="AJ111" i="5"/>
  <c r="AJ125" i="5" s="1"/>
  <c r="AJ200" i="5" s="1"/>
  <c r="T111" i="5"/>
  <c r="D111" i="5"/>
  <c r="BK110" i="5"/>
  <c r="BK124" i="5" s="1"/>
  <c r="BK139" i="5" s="1"/>
  <c r="AU110" i="5"/>
  <c r="AU124" i="5" s="1"/>
  <c r="AU199" i="5" s="1"/>
  <c r="AE110" i="5"/>
  <c r="O110" i="5"/>
  <c r="O124" i="5" s="1"/>
  <c r="O199" i="5" s="1"/>
  <c r="BV109" i="5"/>
  <c r="BF109" i="5"/>
  <c r="AP109" i="5"/>
  <c r="Z109" i="5"/>
  <c r="J109" i="5"/>
  <c r="BQ108" i="5"/>
  <c r="BA108" i="5"/>
  <c r="AK108" i="5"/>
  <c r="U108" i="5"/>
  <c r="U122" i="5" s="1"/>
  <c r="U161" i="5" s="1"/>
  <c r="E108" i="5"/>
  <c r="BL218" i="5"/>
  <c r="BL211" i="5"/>
  <c r="BL213" i="5"/>
  <c r="BL107" i="5"/>
  <c r="BL214" i="5"/>
  <c r="BL217" i="5"/>
  <c r="BL210" i="5"/>
  <c r="BL212" i="5"/>
  <c r="BL104" i="5"/>
  <c r="BL220" i="5"/>
  <c r="BL215" i="5"/>
  <c r="BL219" i="5"/>
  <c r="BL221" i="5"/>
  <c r="BL216" i="5"/>
  <c r="BL222" i="5"/>
  <c r="AV220" i="5"/>
  <c r="AV215" i="5"/>
  <c r="AV214" i="5"/>
  <c r="AV104" i="5"/>
  <c r="AV218" i="5"/>
  <c r="AV211" i="5"/>
  <c r="AV216" i="5"/>
  <c r="AV222" i="5"/>
  <c r="AV107" i="5"/>
  <c r="AV219" i="5"/>
  <c r="AV217" i="5"/>
  <c r="AV210" i="5"/>
  <c r="AV212" i="5"/>
  <c r="AV221" i="5"/>
  <c r="AV213" i="5"/>
  <c r="AF216" i="5"/>
  <c r="AF217" i="5"/>
  <c r="AF210" i="5"/>
  <c r="AF107" i="5"/>
  <c r="AF220" i="5"/>
  <c r="AF215" i="5"/>
  <c r="AF219" i="5"/>
  <c r="AF221" i="5"/>
  <c r="AF104" i="5"/>
  <c r="AF211" i="5"/>
  <c r="AF213" i="5"/>
  <c r="AF214" i="5"/>
  <c r="AF218" i="5"/>
  <c r="AF222" i="5"/>
  <c r="AF212" i="5"/>
  <c r="P216" i="5"/>
  <c r="P215" i="5"/>
  <c r="P217" i="5"/>
  <c r="P107" i="5"/>
  <c r="P210" i="5"/>
  <c r="P214" i="5"/>
  <c r="P219" i="5"/>
  <c r="P221" i="5"/>
  <c r="P104" i="5"/>
  <c r="P220" i="5"/>
  <c r="P213" i="5"/>
  <c r="P212" i="5"/>
  <c r="P218" i="5"/>
  <c r="P222" i="5"/>
  <c r="P211" i="5"/>
  <c r="AE111" i="5"/>
  <c r="O111" i="5"/>
  <c r="O125" i="5" s="1"/>
  <c r="O200" i="5" s="1"/>
  <c r="BV110" i="5"/>
  <c r="BF110" i="5"/>
  <c r="AP110" i="5"/>
  <c r="Z110" i="5"/>
  <c r="J110" i="5"/>
  <c r="BQ109" i="5"/>
  <c r="BA109" i="5"/>
  <c r="AK109" i="5"/>
  <c r="U109" i="5"/>
  <c r="U123" i="5" s="1"/>
  <c r="U186" i="5" s="1"/>
  <c r="E109" i="5"/>
  <c r="BL108" i="5"/>
  <c r="AV108" i="5"/>
  <c r="AF108" i="5"/>
  <c r="P108" i="5"/>
  <c r="BW220" i="5"/>
  <c r="BW212" i="5"/>
  <c r="BW215" i="5"/>
  <c r="BW107" i="5"/>
  <c r="BW211" i="5"/>
  <c r="BW210" i="5"/>
  <c r="BW217" i="5"/>
  <c r="BW218" i="5"/>
  <c r="BW104" i="5"/>
  <c r="BW214" i="5"/>
  <c r="BW213" i="5"/>
  <c r="BW216" i="5"/>
  <c r="BW221" i="5"/>
  <c r="BW222" i="5"/>
  <c r="BW219" i="5"/>
  <c r="BG220" i="5"/>
  <c r="BG212" i="5"/>
  <c r="BG215" i="5"/>
  <c r="BG107" i="5"/>
  <c r="BG219" i="5"/>
  <c r="BG210" i="5"/>
  <c r="BG216" i="5"/>
  <c r="BG218" i="5"/>
  <c r="BG104" i="5"/>
  <c r="BG125" i="5" s="1"/>
  <c r="BG164" i="5" s="1"/>
  <c r="BG217" i="5"/>
  <c r="BG213" i="5"/>
  <c r="BG214" i="5"/>
  <c r="BG221" i="5"/>
  <c r="BG222" i="5"/>
  <c r="BG211" i="5"/>
  <c r="AQ220" i="5"/>
  <c r="AQ212" i="5"/>
  <c r="AQ215" i="5"/>
  <c r="AQ107" i="5"/>
  <c r="AQ219" i="5"/>
  <c r="AQ210" i="5"/>
  <c r="AQ214" i="5"/>
  <c r="AQ218" i="5"/>
  <c r="AQ104" i="5"/>
  <c r="AQ211" i="5"/>
  <c r="AQ213" i="5"/>
  <c r="AQ216" i="5"/>
  <c r="AQ221" i="5"/>
  <c r="AQ222" i="5"/>
  <c r="AQ217" i="5"/>
  <c r="AA222" i="5"/>
  <c r="AA212" i="5"/>
  <c r="AA214" i="5"/>
  <c r="AA107" i="5"/>
  <c r="AA215" i="5"/>
  <c r="AA210" i="5"/>
  <c r="AA216" i="5"/>
  <c r="AA220" i="5"/>
  <c r="AA104" i="5"/>
  <c r="AA218" i="5"/>
  <c r="AA213" i="5"/>
  <c r="AA217" i="5"/>
  <c r="AA219" i="5"/>
  <c r="AA221" i="5"/>
  <c r="AA211" i="5"/>
  <c r="K222" i="5"/>
  <c r="K212" i="5"/>
  <c r="K214" i="5"/>
  <c r="K107" i="5"/>
  <c r="K215" i="5"/>
  <c r="K210" i="5"/>
  <c r="K216" i="5"/>
  <c r="K220" i="5"/>
  <c r="K104" i="5"/>
  <c r="K211" i="5"/>
  <c r="K213" i="5"/>
  <c r="K217" i="5"/>
  <c r="K219" i="5"/>
  <c r="K221" i="5"/>
  <c r="K218" i="5"/>
  <c r="R111" i="5"/>
  <c r="R125" i="5" s="1"/>
  <c r="R152" i="5" s="1"/>
  <c r="BY110" i="5"/>
  <c r="BI110" i="5"/>
  <c r="BI124" i="5" s="1"/>
  <c r="BI187" i="5" s="1"/>
  <c r="AS110" i="5"/>
  <c r="AS124" i="5" s="1"/>
  <c r="AS187" i="5" s="1"/>
  <c r="AC110" i="5"/>
  <c r="M110" i="5"/>
  <c r="BT109" i="5"/>
  <c r="BD109" i="5"/>
  <c r="AN109" i="5"/>
  <c r="X109" i="5"/>
  <c r="H109" i="5"/>
  <c r="BO108" i="5"/>
  <c r="AY108" i="5"/>
  <c r="AI108" i="5"/>
  <c r="S108" i="5"/>
  <c r="BZ210" i="5"/>
  <c r="BZ212" i="5"/>
  <c r="BZ218" i="5"/>
  <c r="BZ213" i="5"/>
  <c r="BZ214" i="5"/>
  <c r="BZ216" i="5"/>
  <c r="BZ219" i="5"/>
  <c r="BZ107" i="5"/>
  <c r="BZ222" i="5"/>
  <c r="BZ220" i="5"/>
  <c r="BZ215" i="5"/>
  <c r="BZ217" i="5"/>
  <c r="BZ104" i="5"/>
  <c r="BZ221" i="5"/>
  <c r="BZ211" i="5"/>
  <c r="BJ210" i="5"/>
  <c r="BJ212" i="5"/>
  <c r="BJ217" i="5"/>
  <c r="BJ222" i="5"/>
  <c r="BJ213" i="5"/>
  <c r="BJ214" i="5"/>
  <c r="BJ216" i="5"/>
  <c r="BJ219" i="5"/>
  <c r="BJ104" i="5"/>
  <c r="BJ211" i="5"/>
  <c r="BJ218" i="5"/>
  <c r="BJ220" i="5"/>
  <c r="BJ215" i="5"/>
  <c r="BJ107" i="5"/>
  <c r="BJ221" i="5"/>
  <c r="AT210" i="5"/>
  <c r="AT212" i="5"/>
  <c r="AT215" i="5"/>
  <c r="AT217" i="5"/>
  <c r="AT211" i="5"/>
  <c r="AT213" i="5"/>
  <c r="AT216" i="5"/>
  <c r="AT221" i="5"/>
  <c r="AT107" i="5"/>
  <c r="AT222" i="5"/>
  <c r="AT218" i="5"/>
  <c r="AT220" i="5"/>
  <c r="AT219" i="5"/>
  <c r="AT104" i="5"/>
  <c r="AT214" i="5"/>
  <c r="AD210" i="5"/>
  <c r="AD212" i="5"/>
  <c r="AD218" i="5"/>
  <c r="AD214" i="5"/>
  <c r="AD211" i="5"/>
  <c r="AD213" i="5"/>
  <c r="AD216" i="5"/>
  <c r="AD221" i="5"/>
  <c r="AD104" i="5"/>
  <c r="AD217" i="5"/>
  <c r="AD215" i="5"/>
  <c r="AD220" i="5"/>
  <c r="AD219" i="5"/>
  <c r="AD107" i="5"/>
  <c r="AD222" i="5"/>
  <c r="N210" i="5"/>
  <c r="N212" i="5"/>
  <c r="N218" i="5"/>
  <c r="N214" i="5"/>
  <c r="N211" i="5"/>
  <c r="N213" i="5"/>
  <c r="N216" i="5"/>
  <c r="N221" i="5"/>
  <c r="N107" i="5"/>
  <c r="N222" i="5"/>
  <c r="N215" i="5"/>
  <c r="N220" i="5"/>
  <c r="N219" i="5"/>
  <c r="N104" i="5"/>
  <c r="N217" i="5"/>
  <c r="M84" i="5"/>
  <c r="BZ83" i="5"/>
  <c r="BZ78" i="5"/>
  <c r="BJ83" i="5"/>
  <c r="BJ78" i="5"/>
  <c r="AT83" i="5"/>
  <c r="AT78" i="5"/>
  <c r="AD83" i="5"/>
  <c r="AD78" i="5"/>
  <c r="N83" i="5"/>
  <c r="N78" i="5"/>
  <c r="C53" i="8"/>
  <c r="BO60" i="8"/>
  <c r="AY60" i="8"/>
  <c r="AI60" i="8"/>
  <c r="S60" i="8"/>
  <c r="BO59" i="8"/>
  <c r="AI59" i="8"/>
  <c r="AM57" i="8"/>
  <c r="AM44" i="8"/>
  <c r="BS85" i="5"/>
  <c r="BC85" i="5"/>
  <c r="AM85" i="5"/>
  <c r="W85" i="5"/>
  <c r="G85" i="5"/>
  <c r="BT84" i="5"/>
  <c r="BD84" i="5"/>
  <c r="AN84" i="5"/>
  <c r="X84" i="5"/>
  <c r="H84" i="5"/>
  <c r="BU83" i="5"/>
  <c r="BU78" i="5"/>
  <c r="BE83" i="5"/>
  <c r="BE78" i="5"/>
  <c r="AO83" i="5"/>
  <c r="AO78" i="5"/>
  <c r="Y83" i="5"/>
  <c r="Y78" i="5"/>
  <c r="I83" i="5"/>
  <c r="I78" i="5"/>
  <c r="BZ60" i="8"/>
  <c r="BJ60" i="8"/>
  <c r="AT60" i="8"/>
  <c r="AD60" i="8"/>
  <c r="N60" i="8"/>
  <c r="BE59" i="8"/>
  <c r="S57" i="8"/>
  <c r="S44" i="8"/>
  <c r="BP53" i="8"/>
  <c r="AK52" i="8"/>
  <c r="AK43" i="8"/>
  <c r="BP59" i="8"/>
  <c r="AZ59" i="8"/>
  <c r="AJ59" i="8"/>
  <c r="T59" i="8"/>
  <c r="D59" i="8"/>
  <c r="BR57" i="8"/>
  <c r="BR44" i="8"/>
  <c r="BB57" i="8"/>
  <c r="BB44" i="8"/>
  <c r="AL57" i="8"/>
  <c r="AL44" i="8"/>
  <c r="V57" i="8"/>
  <c r="V44" i="8"/>
  <c r="F57" i="8"/>
  <c r="F44" i="8"/>
  <c r="AW52" i="8"/>
  <c r="AW43" i="8"/>
  <c r="BA47" i="8"/>
  <c r="BA42" i="8"/>
  <c r="AE59" i="8"/>
  <c r="O59" i="8"/>
  <c r="BL58" i="8"/>
  <c r="AV58" i="8"/>
  <c r="AF58" i="8"/>
  <c r="P58" i="8"/>
  <c r="BM57" i="8"/>
  <c r="BM44" i="8"/>
  <c r="AW57" i="8"/>
  <c r="AW44" i="8"/>
  <c r="AG57" i="8"/>
  <c r="AG44" i="8"/>
  <c r="Q57" i="8"/>
  <c r="Q44" i="8"/>
  <c r="BN55" i="8"/>
  <c r="AX55" i="8"/>
  <c r="AH55" i="8"/>
  <c r="R55" i="8"/>
  <c r="BO54" i="8"/>
  <c r="AY54" i="8"/>
  <c r="AI54" i="8"/>
  <c r="S54" i="8"/>
  <c r="BH53" i="8"/>
  <c r="AC52" i="8"/>
  <c r="AC43" i="8"/>
  <c r="AG47" i="8"/>
  <c r="AG42" i="8"/>
  <c r="BR59" i="8"/>
  <c r="BB59" i="8"/>
  <c r="AL59" i="8"/>
  <c r="V59" i="8"/>
  <c r="F59" i="8"/>
  <c r="BS58" i="8"/>
  <c r="BC58" i="8"/>
  <c r="AM58" i="8"/>
  <c r="W58" i="8"/>
  <c r="G58" i="8"/>
  <c r="BT57" i="8"/>
  <c r="BT44" i="8"/>
  <c r="BD57" i="8"/>
  <c r="BD44" i="8"/>
  <c r="AN57" i="8"/>
  <c r="AN44" i="8"/>
  <c r="X57" i="8"/>
  <c r="X44" i="8"/>
  <c r="H57" i="8"/>
  <c r="H44" i="8"/>
  <c r="BU55" i="8"/>
  <c r="BE55" i="8"/>
  <c r="AO55" i="8"/>
  <c r="Y55" i="8"/>
  <c r="I55" i="8"/>
  <c r="BV54" i="8"/>
  <c r="BF54" i="8"/>
  <c r="AP54" i="8"/>
  <c r="Z54" i="8"/>
  <c r="G54" i="8"/>
  <c r="BE52" i="8"/>
  <c r="BE43" i="8"/>
  <c r="BI47" i="8"/>
  <c r="BI42" i="8"/>
  <c r="BL52" i="8"/>
  <c r="BL43" i="8"/>
  <c r="AV52" i="8"/>
  <c r="AV43" i="8"/>
  <c r="AF52" i="8"/>
  <c r="AF43" i="8"/>
  <c r="P52" i="8"/>
  <c r="P43" i="8"/>
  <c r="BP42" i="8"/>
  <c r="BP47" i="8"/>
  <c r="AZ47" i="8"/>
  <c r="AZ42" i="8"/>
  <c r="AJ47" i="8"/>
  <c r="AJ42" i="8"/>
  <c r="T47" i="8"/>
  <c r="T42" i="8"/>
  <c r="D47" i="8"/>
  <c r="D42" i="8"/>
  <c r="BN53" i="8"/>
  <c r="AX53" i="8"/>
  <c r="AH53" i="8"/>
  <c r="R53" i="8"/>
  <c r="BO52" i="8"/>
  <c r="BO43" i="8"/>
  <c r="AY52" i="8"/>
  <c r="AY43" i="8"/>
  <c r="AI52" i="8"/>
  <c r="AI43" i="8"/>
  <c r="S52" i="8"/>
  <c r="S43" i="8"/>
  <c r="BP50" i="8"/>
  <c r="AZ50" i="8"/>
  <c r="AJ50" i="8"/>
  <c r="T50" i="8"/>
  <c r="D50" i="8"/>
  <c r="BQ49" i="8"/>
  <c r="BA49" i="8"/>
  <c r="AK49" i="8"/>
  <c r="U49" i="8"/>
  <c r="E49" i="8"/>
  <c r="BR48" i="8"/>
  <c r="BB48" i="8"/>
  <c r="AL48" i="8"/>
  <c r="V48" i="8"/>
  <c r="F48" i="8"/>
  <c r="BS47" i="8"/>
  <c r="BS42" i="8"/>
  <c r="BC47" i="8"/>
  <c r="BC42" i="8"/>
  <c r="AM47" i="8"/>
  <c r="AM42" i="8"/>
  <c r="W47" i="8"/>
  <c r="W42" i="8"/>
  <c r="G47" i="8"/>
  <c r="G42" i="8"/>
  <c r="D54" i="8"/>
  <c r="BQ53" i="8"/>
  <c r="BA53" i="8"/>
  <c r="AK53" i="8"/>
  <c r="U53" i="8"/>
  <c r="E53" i="8"/>
  <c r="BR52" i="8"/>
  <c r="BR43" i="8"/>
  <c r="BB52" i="8"/>
  <c r="BB43" i="8"/>
  <c r="AL52" i="8"/>
  <c r="AL43" i="8"/>
  <c r="V52" i="8"/>
  <c r="V43" i="8"/>
  <c r="F52" i="8"/>
  <c r="F43" i="8"/>
  <c r="BS50" i="8"/>
  <c r="BC50" i="8"/>
  <c r="AM50" i="8"/>
  <c r="W50" i="8"/>
  <c r="G50" i="8"/>
  <c r="BT49" i="8"/>
  <c r="BD49" i="8"/>
  <c r="AN49" i="8"/>
  <c r="X49" i="8"/>
  <c r="H49" i="8"/>
  <c r="BU48" i="8"/>
  <c r="BE48" i="8"/>
  <c r="AO48" i="8"/>
  <c r="Y48" i="8"/>
  <c r="I48" i="8"/>
  <c r="BV47" i="8"/>
  <c r="BV42" i="8"/>
  <c r="BF47" i="8"/>
  <c r="BF42" i="8"/>
  <c r="AP47" i="8"/>
  <c r="AP42" i="8"/>
  <c r="Z47" i="8"/>
  <c r="Z42" i="8"/>
  <c r="J47" i="8"/>
  <c r="J42" i="8"/>
  <c r="C109" i="5"/>
  <c r="C123" i="5" s="1"/>
  <c r="C174" i="5" s="1"/>
  <c r="BK170" i="5"/>
  <c r="O170" i="5"/>
  <c r="C153" i="5"/>
  <c r="C108" i="5"/>
  <c r="C122" i="5" s="1"/>
  <c r="C137" i="5" s="1"/>
  <c r="BK165" i="5"/>
  <c r="C164" i="5"/>
  <c r="C148" i="5"/>
  <c r="U170" i="5"/>
  <c r="C113" i="5"/>
  <c r="C127" i="5" s="1"/>
  <c r="C154" i="5" s="1"/>
  <c r="C163" i="5"/>
  <c r="C118" i="5"/>
  <c r="C132" i="5" s="1"/>
  <c r="C207" i="5" s="1"/>
  <c r="BK169" i="5"/>
  <c r="BI163" i="5"/>
  <c r="AJ163" i="5"/>
  <c r="AU162" i="5"/>
  <c r="BK155" i="5"/>
  <c r="AI111" i="5"/>
  <c r="AJ164" i="5"/>
  <c r="AU163" i="5"/>
  <c r="O163" i="5"/>
  <c r="Z115" i="5"/>
  <c r="BK153" i="5"/>
  <c r="AJ151" i="5"/>
  <c r="AU150" i="5"/>
  <c r="AW118" i="5"/>
  <c r="AW132" i="5" s="1"/>
  <c r="AW207" i="5" s="1"/>
  <c r="BV115" i="5"/>
  <c r="U159" i="5"/>
  <c r="AJ117" i="5"/>
  <c r="AJ131" i="5" s="1"/>
  <c r="AJ182" i="5" s="1"/>
  <c r="O113" i="5"/>
  <c r="O127" i="5" s="1"/>
  <c r="O154" i="5" s="1"/>
  <c r="AG118" i="5"/>
  <c r="AG132" i="5" s="1"/>
  <c r="AG171" i="5" s="1"/>
  <c r="AP115" i="5"/>
  <c r="AU118" i="5"/>
  <c r="AU132" i="5" s="1"/>
  <c r="AU207" i="5" s="1"/>
  <c r="O118" i="5"/>
  <c r="O132" i="5" s="1"/>
  <c r="O195" i="5" s="1"/>
  <c r="AV117" i="5"/>
  <c r="BG116" i="5"/>
  <c r="BG130" i="5" s="1"/>
  <c r="BG193" i="5" s="1"/>
  <c r="BR115" i="5"/>
  <c r="F115" i="5"/>
  <c r="AU113" i="5"/>
  <c r="AU127" i="5" s="1"/>
  <c r="AU178" i="5" s="1"/>
  <c r="Y210" i="5"/>
  <c r="Y212" i="5"/>
  <c r="Y217" i="5"/>
  <c r="Y104" i="5"/>
  <c r="Y222" i="5"/>
  <c r="Y213" i="5"/>
  <c r="Y216" i="5"/>
  <c r="Y215" i="5"/>
  <c r="Y218" i="5"/>
  <c r="Y107" i="5"/>
  <c r="Y220" i="5"/>
  <c r="Y214" i="5"/>
  <c r="Y219" i="5"/>
  <c r="Y221" i="5"/>
  <c r="Y211" i="5"/>
  <c r="BY118" i="5"/>
  <c r="AS118" i="5"/>
  <c r="AS132" i="5" s="1"/>
  <c r="AS195" i="5" s="1"/>
  <c r="M118" i="5"/>
  <c r="AR117" i="5"/>
  <c r="BC116" i="5"/>
  <c r="BN115" i="5"/>
  <c r="BN129" i="5" s="1"/>
  <c r="BN168" i="5" s="1"/>
  <c r="BY114" i="5"/>
  <c r="AM113" i="5"/>
  <c r="BG118" i="5"/>
  <c r="BG132" i="5" s="1"/>
  <c r="BG207" i="5" s="1"/>
  <c r="AA118" i="5"/>
  <c r="AA132" i="5" s="1"/>
  <c r="AA183" i="5" s="1"/>
  <c r="BR117" i="5"/>
  <c r="H117" i="5"/>
  <c r="S116" i="5"/>
  <c r="AD115" i="5"/>
  <c r="T114" i="5"/>
  <c r="BA111" i="5"/>
  <c r="H21" i="4"/>
  <c r="BL118" i="5"/>
  <c r="BL132" i="5" s="1"/>
  <c r="BL207" i="5" s="1"/>
  <c r="AV118" i="5"/>
  <c r="AF118" i="5"/>
  <c r="AF132" i="5" s="1"/>
  <c r="AF183" i="5" s="1"/>
  <c r="P118" i="5"/>
  <c r="P132" i="5" s="1"/>
  <c r="P207" i="5" s="1"/>
  <c r="BW117" i="5"/>
  <c r="BW131" i="5" s="1"/>
  <c r="BW206" i="5" s="1"/>
  <c r="BG117" i="5"/>
  <c r="BG131" i="5" s="1"/>
  <c r="BG194" i="5" s="1"/>
  <c r="AQ117" i="5"/>
  <c r="AQ131" i="5" s="1"/>
  <c r="AQ182" i="5" s="1"/>
  <c r="AA117" i="5"/>
  <c r="AA131" i="5" s="1"/>
  <c r="AA206" i="5" s="1"/>
  <c r="K117" i="5"/>
  <c r="K131" i="5" s="1"/>
  <c r="K206" i="5" s="1"/>
  <c r="BR116" i="5"/>
  <c r="BB116" i="5"/>
  <c r="AL116" i="5"/>
  <c r="V116" i="5"/>
  <c r="F116" i="5"/>
  <c r="BM115" i="5"/>
  <c r="AW115" i="5"/>
  <c r="AW129" i="5" s="1"/>
  <c r="AW180" i="5" s="1"/>
  <c r="AG115" i="5"/>
  <c r="AG129" i="5" s="1"/>
  <c r="AG192" i="5" s="1"/>
  <c r="Q115" i="5"/>
  <c r="BX114" i="5"/>
  <c r="BF114" i="5"/>
  <c r="Z114" i="5"/>
  <c r="BQ113" i="5"/>
  <c r="AK113" i="5"/>
  <c r="BB112" i="5"/>
  <c r="BM111" i="5"/>
  <c r="AY109" i="5"/>
  <c r="BN117" i="5"/>
  <c r="BN131" i="5" s="1"/>
  <c r="BN158" i="5" s="1"/>
  <c r="AX117" i="5"/>
  <c r="AX131" i="5" s="1"/>
  <c r="AX182" i="5" s="1"/>
  <c r="AH117" i="5"/>
  <c r="R117" i="5"/>
  <c r="R131" i="5" s="1"/>
  <c r="R146" i="5" s="1"/>
  <c r="BY116" i="5"/>
  <c r="BI116" i="5"/>
  <c r="BI130" i="5" s="1"/>
  <c r="BI145" i="5" s="1"/>
  <c r="AS116" i="5"/>
  <c r="AS130" i="5" s="1"/>
  <c r="AS181" i="5" s="1"/>
  <c r="AC116" i="5"/>
  <c r="M116" i="5"/>
  <c r="BT115" i="5"/>
  <c r="BD115" i="5"/>
  <c r="AN115" i="5"/>
  <c r="X115" i="5"/>
  <c r="H115" i="5"/>
  <c r="BO114" i="5"/>
  <c r="AN114" i="5"/>
  <c r="H114" i="5"/>
  <c r="AY113" i="5"/>
  <c r="G113" i="5"/>
  <c r="R112" i="5"/>
  <c r="R126" i="5" s="1"/>
  <c r="R189" i="5" s="1"/>
  <c r="M111" i="5"/>
  <c r="BE210" i="5"/>
  <c r="BE212" i="5"/>
  <c r="BE215" i="5"/>
  <c r="BE104" i="5"/>
  <c r="BE220" i="5"/>
  <c r="BE213" i="5"/>
  <c r="BE214" i="5"/>
  <c r="BE216" i="5"/>
  <c r="BE218" i="5"/>
  <c r="BE107" i="5"/>
  <c r="BE211" i="5"/>
  <c r="BE217" i="5"/>
  <c r="BE219" i="5"/>
  <c r="BE221" i="5"/>
  <c r="BE222" i="5"/>
  <c r="BR118" i="5"/>
  <c r="BB118" i="5"/>
  <c r="AL118" i="5"/>
  <c r="V118" i="5"/>
  <c r="F118" i="5"/>
  <c r="BM117" i="5"/>
  <c r="AW117" i="5"/>
  <c r="AW131" i="5" s="1"/>
  <c r="AW194" i="5" s="1"/>
  <c r="AG117" i="5"/>
  <c r="AG131" i="5" s="1"/>
  <c r="AG146" i="5" s="1"/>
  <c r="Q117" i="5"/>
  <c r="BX116" i="5"/>
  <c r="BH116" i="5"/>
  <c r="AR116" i="5"/>
  <c r="AB116" i="5"/>
  <c r="L116" i="5"/>
  <c r="BS115" i="5"/>
  <c r="BC115" i="5"/>
  <c r="AM115" i="5"/>
  <c r="W115" i="5"/>
  <c r="G115" i="5"/>
  <c r="BN114" i="5"/>
  <c r="BN128" i="5" s="1"/>
  <c r="BN179" i="5" s="1"/>
  <c r="AL114" i="5"/>
  <c r="F114" i="5"/>
  <c r="AW113" i="5"/>
  <c r="AW127" i="5" s="1"/>
  <c r="AW190" i="5" s="1"/>
  <c r="BZ112" i="5"/>
  <c r="N112" i="5"/>
  <c r="BT110" i="5"/>
  <c r="AO210" i="5"/>
  <c r="AO212" i="5"/>
  <c r="AO215" i="5"/>
  <c r="AO104" i="5"/>
  <c r="AO211" i="5"/>
  <c r="AO213" i="5"/>
  <c r="AO216" i="5"/>
  <c r="AO214" i="5"/>
  <c r="AO218" i="5"/>
  <c r="AO107" i="5"/>
  <c r="AO222" i="5"/>
  <c r="AO217" i="5"/>
  <c r="AO219" i="5"/>
  <c r="AO221" i="5"/>
  <c r="AO220" i="5"/>
  <c r="AQ114" i="5"/>
  <c r="AA114" i="5"/>
  <c r="AA128" i="5" s="1"/>
  <c r="AA179" i="5" s="1"/>
  <c r="K114" i="5"/>
  <c r="K128" i="5" s="1"/>
  <c r="K179" i="5" s="1"/>
  <c r="BR113" i="5"/>
  <c r="BB113" i="5"/>
  <c r="AL113" i="5"/>
  <c r="V113" i="5"/>
  <c r="F113" i="5"/>
  <c r="BM112" i="5"/>
  <c r="AW112" i="5"/>
  <c r="AW126" i="5" s="1"/>
  <c r="AW177" i="5" s="1"/>
  <c r="AG112" i="5"/>
  <c r="AG126" i="5" s="1"/>
  <c r="AG165" i="5" s="1"/>
  <c r="Q112" i="5"/>
  <c r="BX111" i="5"/>
  <c r="BH111" i="5"/>
  <c r="AR111" i="5"/>
  <c r="I111" i="5"/>
  <c r="I125" i="5" s="1"/>
  <c r="I200" i="5" s="1"/>
  <c r="T110" i="5"/>
  <c r="AE109" i="5"/>
  <c r="AP108" i="5"/>
  <c r="BA218" i="5"/>
  <c r="BA210" i="5"/>
  <c r="BA212" i="5"/>
  <c r="BA215" i="5"/>
  <c r="BA104" i="5"/>
  <c r="BA213" i="5"/>
  <c r="BA214" i="5"/>
  <c r="BA216" i="5"/>
  <c r="BA222" i="5"/>
  <c r="BA211" i="5"/>
  <c r="BA217" i="5"/>
  <c r="BA219" i="5"/>
  <c r="BA221" i="5"/>
  <c r="BA107" i="5"/>
  <c r="BA220" i="5"/>
  <c r="AC113" i="5"/>
  <c r="M113" i="5"/>
  <c r="BT112" i="5"/>
  <c r="BD112" i="5"/>
  <c r="AN112" i="5"/>
  <c r="X112" i="5"/>
  <c r="H112" i="5"/>
  <c r="BO111" i="5"/>
  <c r="AY111" i="5"/>
  <c r="AG111" i="5"/>
  <c r="AG125" i="5" s="1"/>
  <c r="AG188" i="5" s="1"/>
  <c r="AV110" i="5"/>
  <c r="BG109" i="5"/>
  <c r="BG123" i="5" s="1"/>
  <c r="BG174" i="5" s="1"/>
  <c r="BR108" i="5"/>
  <c r="F108" i="5"/>
  <c r="Q216" i="5"/>
  <c r="Q221" i="5"/>
  <c r="Q210" i="5"/>
  <c r="Q104" i="5"/>
  <c r="Q220" i="5"/>
  <c r="Q219" i="5"/>
  <c r="Q211" i="5"/>
  <c r="Q213" i="5"/>
  <c r="Q107" i="5"/>
  <c r="Q212" i="5"/>
  <c r="Q222" i="5"/>
  <c r="Q214" i="5"/>
  <c r="Q217" i="5"/>
  <c r="Q218" i="5"/>
  <c r="Q215" i="5"/>
  <c r="BA114" i="5"/>
  <c r="AK114" i="5"/>
  <c r="U114" i="5"/>
  <c r="U128" i="5" s="1"/>
  <c r="U203" i="5" s="1"/>
  <c r="E114" i="5"/>
  <c r="BL113" i="5"/>
  <c r="BL127" i="5" s="1"/>
  <c r="BL190" i="5" s="1"/>
  <c r="AV113" i="5"/>
  <c r="AF113" i="5"/>
  <c r="P113" i="5"/>
  <c r="P127" i="5" s="1"/>
  <c r="P142" i="5" s="1"/>
  <c r="BW112" i="5"/>
  <c r="BW126" i="5" s="1"/>
  <c r="BW201" i="5" s="1"/>
  <c r="BG112" i="5"/>
  <c r="BG126" i="5" s="1"/>
  <c r="BG189" i="5" s="1"/>
  <c r="AQ112" i="5"/>
  <c r="AA112" i="5"/>
  <c r="AA126" i="5" s="1"/>
  <c r="AA141" i="5" s="1"/>
  <c r="K112" i="5"/>
  <c r="K126" i="5" s="1"/>
  <c r="K165" i="5" s="1"/>
  <c r="BR111" i="5"/>
  <c r="BB111" i="5"/>
  <c r="AK111" i="5"/>
  <c r="BH110" i="5"/>
  <c r="BS109" i="5"/>
  <c r="G109" i="5"/>
  <c r="R108" i="5"/>
  <c r="R122" i="5" s="1"/>
  <c r="R149" i="5" s="1"/>
  <c r="AC210" i="5"/>
  <c r="AC212" i="5"/>
  <c r="AC215" i="5"/>
  <c r="AC220" i="5"/>
  <c r="AC211" i="5"/>
  <c r="AC107" i="5"/>
  <c r="AC216" i="5"/>
  <c r="AC214" i="5"/>
  <c r="AC221" i="5"/>
  <c r="AC222" i="5"/>
  <c r="AC218" i="5"/>
  <c r="AC219" i="5"/>
  <c r="AC213" i="5"/>
  <c r="AC104" i="5"/>
  <c r="AC217" i="5"/>
  <c r="AF111" i="5"/>
  <c r="P111" i="5"/>
  <c r="P125" i="5" s="1"/>
  <c r="P152" i="5" s="1"/>
  <c r="BW110" i="5"/>
  <c r="BW124" i="5" s="1"/>
  <c r="BW139" i="5" s="1"/>
  <c r="BG110" i="5"/>
  <c r="BG124" i="5" s="1"/>
  <c r="BG187" i="5" s="1"/>
  <c r="AQ110" i="5"/>
  <c r="AA110" i="5"/>
  <c r="AA124" i="5" s="1"/>
  <c r="AA151" i="5" s="1"/>
  <c r="K110" i="5"/>
  <c r="K124" i="5" s="1"/>
  <c r="K187" i="5" s="1"/>
  <c r="BR109" i="5"/>
  <c r="BB109" i="5"/>
  <c r="AL109" i="5"/>
  <c r="V109" i="5"/>
  <c r="F109" i="5"/>
  <c r="BM108" i="5"/>
  <c r="AW108" i="5"/>
  <c r="AW122" i="5" s="1"/>
  <c r="AW185" i="5" s="1"/>
  <c r="AG108" i="5"/>
  <c r="AG122" i="5" s="1"/>
  <c r="AG197" i="5" s="1"/>
  <c r="AG137" i="5"/>
  <c r="Q108" i="5"/>
  <c r="BX212" i="5"/>
  <c r="BX218" i="5"/>
  <c r="BX211" i="5"/>
  <c r="BX214" i="5"/>
  <c r="BX221" i="5"/>
  <c r="BX215" i="5"/>
  <c r="BX217" i="5"/>
  <c r="BX220" i="5"/>
  <c r="BX210" i="5"/>
  <c r="BX216" i="5"/>
  <c r="BX219" i="5"/>
  <c r="BX104" i="5"/>
  <c r="BX213" i="5"/>
  <c r="BX222" i="5"/>
  <c r="BX107" i="5"/>
  <c r="BH212" i="5"/>
  <c r="BH218" i="5"/>
  <c r="BH211" i="5"/>
  <c r="BH213" i="5"/>
  <c r="BH222" i="5"/>
  <c r="BH221" i="5"/>
  <c r="BH215" i="5"/>
  <c r="BH217" i="5"/>
  <c r="BH214" i="5"/>
  <c r="BH107" i="5"/>
  <c r="BH210" i="5"/>
  <c r="BH216" i="5"/>
  <c r="BH219" i="5"/>
  <c r="BH104" i="5"/>
  <c r="BH220" i="5"/>
  <c r="AR212" i="5"/>
  <c r="AR222" i="5"/>
  <c r="AR221" i="5"/>
  <c r="AR215" i="5"/>
  <c r="AR107" i="5"/>
  <c r="AR218" i="5"/>
  <c r="AR210" i="5"/>
  <c r="AR211" i="5"/>
  <c r="AR214" i="5"/>
  <c r="AR220" i="5"/>
  <c r="AR213" i="5"/>
  <c r="AR219" i="5"/>
  <c r="AR217" i="5"/>
  <c r="AR104" i="5"/>
  <c r="AR216" i="5"/>
  <c r="AB215" i="5"/>
  <c r="AB217" i="5"/>
  <c r="AB221" i="5"/>
  <c r="AB213" i="5"/>
  <c r="AB218" i="5"/>
  <c r="AB219" i="5"/>
  <c r="AB210" i="5"/>
  <c r="AB212" i="5"/>
  <c r="AB107" i="5"/>
  <c r="AB222" i="5"/>
  <c r="AB214" i="5"/>
  <c r="AB216" i="5"/>
  <c r="AB104" i="5"/>
  <c r="AB211" i="5"/>
  <c r="AB220" i="5"/>
  <c r="L217" i="5"/>
  <c r="L212" i="5"/>
  <c r="L221" i="5"/>
  <c r="L211" i="5"/>
  <c r="L220" i="5"/>
  <c r="L218" i="5"/>
  <c r="L219" i="5"/>
  <c r="L215" i="5"/>
  <c r="L213" i="5"/>
  <c r="L222" i="5"/>
  <c r="L210" i="5"/>
  <c r="L216" i="5"/>
  <c r="L104" i="5"/>
  <c r="L214" i="5"/>
  <c r="L107" i="5"/>
  <c r="AA111" i="5"/>
  <c r="AA125" i="5" s="1"/>
  <c r="AA200" i="5" s="1"/>
  <c r="K111" i="5"/>
  <c r="K125" i="5" s="1"/>
  <c r="K152" i="5" s="1"/>
  <c r="BR110" i="5"/>
  <c r="BB110" i="5"/>
  <c r="AL110" i="5"/>
  <c r="V110" i="5"/>
  <c r="F110" i="5"/>
  <c r="BM109" i="5"/>
  <c r="AW109" i="5"/>
  <c r="AW123" i="5" s="1"/>
  <c r="AW174" i="5" s="1"/>
  <c r="AG109" i="5"/>
  <c r="AG123" i="5" s="1"/>
  <c r="AG198" i="5" s="1"/>
  <c r="Q109" i="5"/>
  <c r="BX108" i="5"/>
  <c r="BX122" i="5" s="1"/>
  <c r="BX173" i="5" s="1"/>
  <c r="BH108" i="5"/>
  <c r="AR108" i="5"/>
  <c r="AB108" i="5"/>
  <c r="L108" i="5"/>
  <c r="BS215" i="5"/>
  <c r="BS214" i="5"/>
  <c r="BS219" i="5"/>
  <c r="BS216" i="5"/>
  <c r="BS218" i="5"/>
  <c r="BS220" i="5"/>
  <c r="BS212" i="5"/>
  <c r="BS211" i="5"/>
  <c r="BS107" i="5"/>
  <c r="BS222" i="5"/>
  <c r="BS210" i="5"/>
  <c r="BS217" i="5"/>
  <c r="BS104" i="5"/>
  <c r="BS213" i="5"/>
  <c r="BS221" i="5"/>
  <c r="BC215" i="5"/>
  <c r="BC217" i="5"/>
  <c r="BC219" i="5"/>
  <c r="BC213" i="5"/>
  <c r="BC107" i="5"/>
  <c r="BC218" i="5"/>
  <c r="BC220" i="5"/>
  <c r="BC212" i="5"/>
  <c r="BC211" i="5"/>
  <c r="BC221" i="5"/>
  <c r="BC222" i="5"/>
  <c r="BC210" i="5"/>
  <c r="BC216" i="5"/>
  <c r="BC104" i="5"/>
  <c r="BC214" i="5"/>
  <c r="AM214" i="5"/>
  <c r="AM215" i="5"/>
  <c r="AM219" i="5"/>
  <c r="AM213" i="5"/>
  <c r="AM218" i="5"/>
  <c r="AM220" i="5"/>
  <c r="AM212" i="5"/>
  <c r="AM217" i="5"/>
  <c r="AM222" i="5"/>
  <c r="AM210" i="5"/>
  <c r="AM216" i="5"/>
  <c r="AM107" i="5"/>
  <c r="AM211" i="5"/>
  <c r="AM221" i="5"/>
  <c r="AM104" i="5"/>
  <c r="W214" i="5"/>
  <c r="W215" i="5"/>
  <c r="W222" i="5"/>
  <c r="W213" i="5"/>
  <c r="W218" i="5"/>
  <c r="W220" i="5"/>
  <c r="W212" i="5"/>
  <c r="W211" i="5"/>
  <c r="W219" i="5"/>
  <c r="W107" i="5"/>
  <c r="W221" i="5"/>
  <c r="W210" i="5"/>
  <c r="W216" i="5"/>
  <c r="W104" i="5"/>
  <c r="W217" i="5"/>
  <c r="G214" i="5"/>
  <c r="G215" i="5"/>
  <c r="G222" i="5"/>
  <c r="G211" i="5"/>
  <c r="G219" i="5"/>
  <c r="G107" i="5"/>
  <c r="G218" i="5"/>
  <c r="G220" i="5"/>
  <c r="G212" i="5"/>
  <c r="G217" i="5"/>
  <c r="G221" i="5"/>
  <c r="G210" i="5"/>
  <c r="G216" i="5"/>
  <c r="G104" i="5"/>
  <c r="G213" i="5"/>
  <c r="N111" i="5"/>
  <c r="N125" i="5" s="1"/>
  <c r="N200" i="5" s="1"/>
  <c r="BU110" i="5"/>
  <c r="BE110" i="5"/>
  <c r="BE124" i="5" s="1"/>
  <c r="BE199" i="5" s="1"/>
  <c r="AO110" i="5"/>
  <c r="AO124" i="5" s="1"/>
  <c r="AO163" i="5" s="1"/>
  <c r="Y110" i="5"/>
  <c r="Y124" i="5" s="1"/>
  <c r="Y139" i="5" s="1"/>
  <c r="I110" i="5"/>
  <c r="I124" i="5" s="1"/>
  <c r="I163" i="5" s="1"/>
  <c r="BP109" i="5"/>
  <c r="BP123" i="5" s="1"/>
  <c r="BP162" i="5" s="1"/>
  <c r="AZ109" i="5"/>
  <c r="AJ109" i="5"/>
  <c r="AJ123" i="5" s="1"/>
  <c r="AJ186" i="5" s="1"/>
  <c r="T109" i="5"/>
  <c r="D109" i="5"/>
  <c r="D123" i="5" s="1"/>
  <c r="D138" i="5" s="1"/>
  <c r="BK108" i="5"/>
  <c r="AU108" i="5"/>
  <c r="AU122" i="5" s="1"/>
  <c r="AU197" i="5" s="1"/>
  <c r="AE108" i="5"/>
  <c r="O108" i="5"/>
  <c r="O122" i="5" s="1"/>
  <c r="O185" i="5" s="1"/>
  <c r="BV221" i="5"/>
  <c r="BV210" i="5"/>
  <c r="BV212" i="5"/>
  <c r="BV107" i="5"/>
  <c r="BV104" i="5"/>
  <c r="BV214" i="5"/>
  <c r="BV216" i="5"/>
  <c r="BV211" i="5"/>
  <c r="BV217" i="5"/>
  <c r="BV213" i="5"/>
  <c r="BV220" i="5"/>
  <c r="BV215" i="5"/>
  <c r="BV219" i="5"/>
  <c r="BV218" i="5"/>
  <c r="BV222" i="5"/>
  <c r="BF219" i="5"/>
  <c r="BF210" i="5"/>
  <c r="BF212" i="5"/>
  <c r="BF104" i="5"/>
  <c r="BF221" i="5"/>
  <c r="BF214" i="5"/>
  <c r="BF216" i="5"/>
  <c r="BF211" i="5"/>
  <c r="BF222" i="5"/>
  <c r="BF107" i="5"/>
  <c r="BF213" i="5"/>
  <c r="BF220" i="5"/>
  <c r="BF215" i="5"/>
  <c r="BF217" i="5"/>
  <c r="BF218" i="5"/>
  <c r="AP219" i="5"/>
  <c r="AP210" i="5"/>
  <c r="AP212" i="5"/>
  <c r="AP104" i="5"/>
  <c r="AP215" i="5"/>
  <c r="AP213" i="5"/>
  <c r="AP216" i="5"/>
  <c r="AP211" i="5"/>
  <c r="AP221" i="5"/>
  <c r="AP214" i="5"/>
  <c r="AP218" i="5"/>
  <c r="AP220" i="5"/>
  <c r="AP217" i="5"/>
  <c r="AP222" i="5"/>
  <c r="AP107" i="5"/>
  <c r="Z219" i="5"/>
  <c r="Z210" i="5"/>
  <c r="Z212" i="5"/>
  <c r="Z104" i="5"/>
  <c r="Z107" i="5"/>
  <c r="Z213" i="5"/>
  <c r="Z216" i="5"/>
  <c r="Z218" i="5"/>
  <c r="Z211" i="5"/>
  <c r="Z222" i="5"/>
  <c r="Z214" i="5"/>
  <c r="Z215" i="5"/>
  <c r="Z220" i="5"/>
  <c r="Z217" i="5"/>
  <c r="Z221" i="5"/>
  <c r="J219" i="5"/>
  <c r="J210" i="5"/>
  <c r="J212" i="5"/>
  <c r="J104" i="5"/>
  <c r="J213" i="5"/>
  <c r="J216" i="5"/>
  <c r="J218" i="5"/>
  <c r="J221" i="5"/>
  <c r="J107" i="5"/>
  <c r="J214" i="5"/>
  <c r="J215" i="5"/>
  <c r="J220" i="5"/>
  <c r="J217" i="5"/>
  <c r="J211" i="5"/>
  <c r="J222" i="5"/>
  <c r="BO83" i="5"/>
  <c r="BO78" i="5"/>
  <c r="AY83" i="5"/>
  <c r="AY78" i="5"/>
  <c r="AI83" i="5"/>
  <c r="AI78" i="5"/>
  <c r="S83" i="5"/>
  <c r="S78" i="5"/>
  <c r="C47" i="8"/>
  <c r="C42" i="8"/>
  <c r="BG57" i="8"/>
  <c r="BG44" i="8"/>
  <c r="BU42" i="8"/>
  <c r="BU47" i="8"/>
  <c r="BT85" i="5"/>
  <c r="BD85" i="5"/>
  <c r="AN85" i="5"/>
  <c r="X85" i="5"/>
  <c r="H85" i="5"/>
  <c r="BU84" i="5"/>
  <c r="BE84" i="5"/>
  <c r="AO84" i="5"/>
  <c r="AO175" i="5"/>
  <c r="Y84" i="5"/>
  <c r="I84" i="5"/>
  <c r="BV83" i="5"/>
  <c r="BV78" i="5"/>
  <c r="BF83" i="5"/>
  <c r="BF78" i="5"/>
  <c r="AP83" i="5"/>
  <c r="AP78" i="5"/>
  <c r="Z83" i="5"/>
  <c r="Z78" i="5"/>
  <c r="J83" i="5"/>
  <c r="J78" i="5"/>
  <c r="C58" i="8"/>
  <c r="BK60" i="8"/>
  <c r="AU60" i="8"/>
  <c r="AE60" i="8"/>
  <c r="O60" i="8"/>
  <c r="BG59" i="8"/>
  <c r="W57" i="8"/>
  <c r="W44" i="8"/>
  <c r="BA52" i="8"/>
  <c r="BA43" i="8"/>
  <c r="BO85" i="5"/>
  <c r="AY85" i="5"/>
  <c r="AI85" i="5"/>
  <c r="S85" i="5"/>
  <c r="BP84" i="5"/>
  <c r="AZ84" i="5"/>
  <c r="AJ84" i="5"/>
  <c r="AJ175" i="5"/>
  <c r="T84" i="5"/>
  <c r="D84" i="5"/>
  <c r="AU174" i="5"/>
  <c r="BQ83" i="5"/>
  <c r="BQ78" i="5"/>
  <c r="BA83" i="5"/>
  <c r="BA78" i="5"/>
  <c r="AK83" i="5"/>
  <c r="AK78" i="5"/>
  <c r="U83" i="5"/>
  <c r="U78" i="5"/>
  <c r="E83" i="5"/>
  <c r="E78" i="5"/>
  <c r="C49" i="8"/>
  <c r="BV60" i="8"/>
  <c r="BF60" i="8"/>
  <c r="AP60" i="8"/>
  <c r="Z60" i="8"/>
  <c r="J60" i="8"/>
  <c r="AW59" i="8"/>
  <c r="BO57" i="8"/>
  <c r="BO44" i="8"/>
  <c r="BL59" i="8"/>
  <c r="AV59" i="8"/>
  <c r="AF59" i="8"/>
  <c r="P59" i="8"/>
  <c r="BN57" i="8"/>
  <c r="BN44" i="8"/>
  <c r="AX57" i="8"/>
  <c r="AX44" i="8"/>
  <c r="AH57" i="8"/>
  <c r="AH44" i="8"/>
  <c r="R57" i="8"/>
  <c r="R44" i="8"/>
  <c r="AG52" i="8"/>
  <c r="AG43" i="8"/>
  <c r="AK47" i="8"/>
  <c r="AK42" i="8"/>
  <c r="AA59" i="8"/>
  <c r="K59" i="8"/>
  <c r="BX58" i="8"/>
  <c r="BH58" i="8"/>
  <c r="AR58" i="8"/>
  <c r="AB58" i="8"/>
  <c r="L58" i="8"/>
  <c r="BY57" i="8"/>
  <c r="BY44" i="8"/>
  <c r="BI57" i="8"/>
  <c r="BI44" i="8"/>
  <c r="AS57" i="8"/>
  <c r="AS44" i="8"/>
  <c r="AC57" i="8"/>
  <c r="AC44" i="8"/>
  <c r="M57" i="8"/>
  <c r="M44" i="8"/>
  <c r="BZ55" i="8"/>
  <c r="BJ55" i="8"/>
  <c r="AT55" i="8"/>
  <c r="AD55" i="8"/>
  <c r="N55" i="8"/>
  <c r="BK54" i="8"/>
  <c r="AU54" i="8"/>
  <c r="AE54" i="8"/>
  <c r="N54" i="8"/>
  <c r="AR53" i="8"/>
  <c r="BY52" i="8"/>
  <c r="BY43" i="8"/>
  <c r="M52" i="8"/>
  <c r="M43" i="8"/>
  <c r="Q47" i="8"/>
  <c r="Q42" i="8"/>
  <c r="BN59" i="8"/>
  <c r="AX59" i="8"/>
  <c r="AH59" i="8"/>
  <c r="R59" i="8"/>
  <c r="BO58" i="8"/>
  <c r="AY58" i="8"/>
  <c r="AI58" i="8"/>
  <c r="S58" i="8"/>
  <c r="BP57" i="8"/>
  <c r="BP44" i="8"/>
  <c r="AZ57" i="8"/>
  <c r="AZ44" i="8"/>
  <c r="AJ57" i="8"/>
  <c r="AJ44" i="8"/>
  <c r="T57" i="8"/>
  <c r="T44" i="8"/>
  <c r="D57" i="8"/>
  <c r="D44" i="8"/>
  <c r="BQ55" i="8"/>
  <c r="BA55" i="8"/>
  <c r="AK55" i="8"/>
  <c r="U55" i="8"/>
  <c r="E55" i="8"/>
  <c r="BR54" i="8"/>
  <c r="BB54" i="8"/>
  <c r="AL54" i="8"/>
  <c r="V54" i="8"/>
  <c r="BT53" i="8"/>
  <c r="AO52" i="8"/>
  <c r="AO43" i="8"/>
  <c r="AS47" i="8"/>
  <c r="AS42" i="8"/>
  <c r="BX52" i="8"/>
  <c r="BX43" i="8"/>
  <c r="BH52" i="8"/>
  <c r="BH43" i="8"/>
  <c r="AR52" i="8"/>
  <c r="AR43" i="8"/>
  <c r="AB52" i="8"/>
  <c r="AB43" i="8"/>
  <c r="L52" i="8"/>
  <c r="L43" i="8"/>
  <c r="BL47" i="8"/>
  <c r="BL42" i="8"/>
  <c r="AV47" i="8"/>
  <c r="AV42" i="8"/>
  <c r="AF47" i="8"/>
  <c r="AF42" i="8"/>
  <c r="P47" i="8"/>
  <c r="P42" i="8"/>
  <c r="BZ53" i="8"/>
  <c r="BJ53" i="8"/>
  <c r="AT53" i="8"/>
  <c r="AD53" i="8"/>
  <c r="N53" i="8"/>
  <c r="BK52" i="8"/>
  <c r="BK43" i="8"/>
  <c r="AU52" i="8"/>
  <c r="AU43" i="8"/>
  <c r="AE52" i="8"/>
  <c r="AE43" i="8"/>
  <c r="O52" i="8"/>
  <c r="O43" i="8"/>
  <c r="BL50" i="8"/>
  <c r="AV50" i="8"/>
  <c r="AF50" i="8"/>
  <c r="P50" i="8"/>
  <c r="BM49" i="8"/>
  <c r="AW49" i="8"/>
  <c r="AG49" i="8"/>
  <c r="Q49" i="8"/>
  <c r="BN48" i="8"/>
  <c r="AX48" i="8"/>
  <c r="AH48" i="8"/>
  <c r="R48" i="8"/>
  <c r="BO47" i="8"/>
  <c r="BO42" i="8"/>
  <c r="AY47" i="8"/>
  <c r="AY42" i="8"/>
  <c r="AI47" i="8"/>
  <c r="AI42" i="8"/>
  <c r="S47" i="8"/>
  <c r="S42" i="8"/>
  <c r="P54" i="8"/>
  <c r="BM53" i="8"/>
  <c r="AW53" i="8"/>
  <c r="AG53" i="8"/>
  <c r="Q53" i="8"/>
  <c r="BN52" i="8"/>
  <c r="BN43" i="8"/>
  <c r="AX52" i="8"/>
  <c r="AX43" i="8"/>
  <c r="AH52" i="8"/>
  <c r="AH43" i="8"/>
  <c r="R52" i="8"/>
  <c r="R43" i="8"/>
  <c r="BO50" i="8"/>
  <c r="AY50" i="8"/>
  <c r="AI50" i="8"/>
  <c r="S50" i="8"/>
  <c r="BP49" i="8"/>
  <c r="AZ49" i="8"/>
  <c r="AJ49" i="8"/>
  <c r="T49" i="8"/>
  <c r="D49" i="8"/>
  <c r="BQ48" i="8"/>
  <c r="BA48" i="8"/>
  <c r="AK48" i="8"/>
  <c r="U48" i="8"/>
  <c r="E48" i="8"/>
  <c r="BR47" i="8"/>
  <c r="BR42" i="8"/>
  <c r="BB47" i="8"/>
  <c r="BB42" i="8"/>
  <c r="AL47" i="8"/>
  <c r="AL42" i="8"/>
  <c r="V47" i="8"/>
  <c r="V42" i="8"/>
  <c r="F47" i="8"/>
  <c r="F42" i="8"/>
  <c r="BP171" i="5"/>
  <c r="BI157" i="5"/>
  <c r="C149" i="5"/>
  <c r="BG171" i="5"/>
  <c r="AA171" i="5"/>
  <c r="AS157" i="5"/>
  <c r="C160" i="5"/>
  <c r="C115" i="5"/>
  <c r="C129" i="5" s="1"/>
  <c r="C192" i="5" s="1"/>
  <c r="AW170" i="5"/>
  <c r="AG170" i="5"/>
  <c r="P166" i="5"/>
  <c r="AA165" i="5"/>
  <c r="AW163" i="5"/>
  <c r="AU170" i="5"/>
  <c r="C114" i="5"/>
  <c r="C128" i="5" s="1"/>
  <c r="U171" i="5"/>
  <c r="BG169" i="5"/>
  <c r="AU166" i="5"/>
  <c r="O166" i="5"/>
  <c r="BG162" i="5"/>
  <c r="AU155" i="5"/>
  <c r="BK167" i="5"/>
  <c r="AU167" i="5"/>
  <c r="O167" i="5"/>
  <c r="P164" i="5"/>
  <c r="BW163" i="5"/>
  <c r="BG163" i="5"/>
  <c r="AA163" i="5"/>
  <c r="K163" i="5"/>
  <c r="AU159" i="5"/>
  <c r="U155" i="5"/>
  <c r="BE118" i="5"/>
  <c r="AW166" i="5"/>
  <c r="AJ161" i="5"/>
  <c r="U158" i="5"/>
  <c r="BP154" i="5"/>
  <c r="AU154" i="5"/>
  <c r="Q118" i="5"/>
  <c r="J115" i="5"/>
  <c r="AW159" i="5"/>
  <c r="BN156" i="5"/>
  <c r="BG150" i="5"/>
  <c r="BU118" i="5"/>
  <c r="AU116" i="5"/>
  <c r="AU130" i="5" s="1"/>
  <c r="AU169" i="5" s="1"/>
  <c r="R161" i="5"/>
  <c r="BX117" i="5"/>
  <c r="BX131" i="5" s="1"/>
  <c r="BX206" i="5" s="1"/>
  <c r="AR114" i="5"/>
  <c r="AR128" i="5" s="1"/>
  <c r="AJ152" i="5"/>
  <c r="BK151" i="5"/>
  <c r="AU151" i="5"/>
  <c r="O151" i="5"/>
  <c r="BS118" i="5"/>
  <c r="BS132" i="5" s="1"/>
  <c r="BS207" i="5" s="1"/>
  <c r="AM118" i="5"/>
  <c r="AM132" i="5" s="1"/>
  <c r="AM147" i="5" s="1"/>
  <c r="G118" i="5"/>
  <c r="AF117" i="5"/>
  <c r="AQ116" i="5"/>
  <c r="BB115" i="5"/>
  <c r="BL114" i="5"/>
  <c r="BL128" i="5" s="1"/>
  <c r="BL155" i="5" s="1"/>
  <c r="BV112" i="5"/>
  <c r="BV126" i="5" s="1"/>
  <c r="BV141" i="5" s="1"/>
  <c r="BP149" i="5"/>
  <c r="AJ149" i="5"/>
  <c r="BQ118" i="5"/>
  <c r="BQ132" i="5" s="1"/>
  <c r="BQ183" i="5" s="1"/>
  <c r="AK118" i="5"/>
  <c r="E118" i="5"/>
  <c r="AB117" i="5"/>
  <c r="AB131" i="5" s="1"/>
  <c r="AM116" i="5"/>
  <c r="AM130" i="5" s="1"/>
  <c r="AM145" i="5" s="1"/>
  <c r="AX115" i="5"/>
  <c r="AX129" i="5" s="1"/>
  <c r="AX144" i="5" s="1"/>
  <c r="BG114" i="5"/>
  <c r="BG128" i="5" s="1"/>
  <c r="BG203" i="5" s="1"/>
  <c r="BF112" i="5"/>
  <c r="BF126" i="5" s="1"/>
  <c r="BF141" i="5" s="1"/>
  <c r="AU153" i="5"/>
  <c r="O153" i="5"/>
  <c r="AY118" i="5"/>
  <c r="S118" i="5"/>
  <c r="BD117" i="5"/>
  <c r="BO116" i="5"/>
  <c r="BZ115" i="5"/>
  <c r="N115" i="5"/>
  <c r="N129" i="5" s="1"/>
  <c r="N192" i="5" s="1"/>
  <c r="BK113" i="5"/>
  <c r="BK127" i="5" s="1"/>
  <c r="BK142" i="5" s="1"/>
  <c r="BZ108" i="5"/>
  <c r="BX118" i="5"/>
  <c r="BX132" i="5" s="1"/>
  <c r="BH118" i="5"/>
  <c r="BH132" i="5" s="1"/>
  <c r="BH147" i="5" s="1"/>
  <c r="AR118" i="5"/>
  <c r="AR132" i="5" s="1"/>
  <c r="AB118" i="5"/>
  <c r="AB132" i="5" s="1"/>
  <c r="AB147" i="5" s="1"/>
  <c r="L118" i="5"/>
  <c r="BS117" i="5"/>
  <c r="BS131" i="5" s="1"/>
  <c r="BS146" i="5" s="1"/>
  <c r="BC117" i="5"/>
  <c r="BC131" i="5" s="1"/>
  <c r="AM117" i="5"/>
  <c r="AM131" i="5" s="1"/>
  <c r="AM146" i="5" s="1"/>
  <c r="W117" i="5"/>
  <c r="G117" i="5"/>
  <c r="BN116" i="5"/>
  <c r="BN130" i="5" s="1"/>
  <c r="AX116" i="5"/>
  <c r="AX130" i="5" s="1"/>
  <c r="AX145" i="5" s="1"/>
  <c r="AH116" i="5"/>
  <c r="R116" i="5"/>
  <c r="R130" i="5" s="1"/>
  <c r="R145" i="5" s="1"/>
  <c r="BY115" i="5"/>
  <c r="BI115" i="5"/>
  <c r="BI129" i="5" s="1"/>
  <c r="BI144" i="5" s="1"/>
  <c r="AS115" i="5"/>
  <c r="AS129" i="5" s="1"/>
  <c r="AC115" i="5"/>
  <c r="AC129" i="5" s="1"/>
  <c r="AC144" i="5" s="1"/>
  <c r="M115" i="5"/>
  <c r="BT114" i="5"/>
  <c r="AX114" i="5"/>
  <c r="AX128" i="5" s="1"/>
  <c r="R114" i="5"/>
  <c r="R128" i="5" s="1"/>
  <c r="R143" i="5" s="1"/>
  <c r="BI113" i="5"/>
  <c r="BI127" i="5" s="1"/>
  <c r="AA113" i="5"/>
  <c r="AA127" i="5" s="1"/>
  <c r="AA202" i="5" s="1"/>
  <c r="AL112" i="5"/>
  <c r="AW111" i="5"/>
  <c r="AW125" i="5" s="1"/>
  <c r="AW164" i="5" s="1"/>
  <c r="BJ108" i="5"/>
  <c r="BJ122" i="5" s="1"/>
  <c r="BJ137" i="5" s="1"/>
  <c r="BJ117" i="5"/>
  <c r="BJ131" i="5" s="1"/>
  <c r="BJ194" i="5" s="1"/>
  <c r="AT117" i="5"/>
  <c r="AT131" i="5" s="1"/>
  <c r="AT146" i="5" s="1"/>
  <c r="AD117" i="5"/>
  <c r="AD131" i="5" s="1"/>
  <c r="AD182" i="5" s="1"/>
  <c r="N117" i="5"/>
  <c r="N131" i="5" s="1"/>
  <c r="N146" i="5" s="1"/>
  <c r="BU116" i="5"/>
  <c r="BE116" i="5"/>
  <c r="AO116" i="5"/>
  <c r="AO130" i="5" s="1"/>
  <c r="AO157" i="5" s="1"/>
  <c r="Y116" i="5"/>
  <c r="Y130" i="5" s="1"/>
  <c r="Y145" i="5" s="1"/>
  <c r="I116" i="5"/>
  <c r="I130" i="5" s="1"/>
  <c r="I181" i="5" s="1"/>
  <c r="BP115" i="5"/>
  <c r="BP129" i="5" s="1"/>
  <c r="BP144" i="5" s="1"/>
  <c r="AZ115" i="5"/>
  <c r="AZ129" i="5" s="1"/>
  <c r="AZ168" i="5" s="1"/>
  <c r="AJ115" i="5"/>
  <c r="AJ129" i="5" s="1"/>
  <c r="AJ144" i="5" s="1"/>
  <c r="T115" i="5"/>
  <c r="D115" i="5"/>
  <c r="BJ114" i="5"/>
  <c r="BJ128" i="5" s="1"/>
  <c r="BJ179" i="5" s="1"/>
  <c r="AF114" i="5"/>
  <c r="BW113" i="5"/>
  <c r="BW127" i="5" s="1"/>
  <c r="BW190" i="5" s="1"/>
  <c r="AQ113" i="5"/>
  <c r="AQ127" i="5" s="1"/>
  <c r="AQ142" i="5" s="1"/>
  <c r="BN112" i="5"/>
  <c r="BN126" i="5" s="1"/>
  <c r="BN141" i="5" s="1"/>
  <c r="BY111" i="5"/>
  <c r="X110" i="5"/>
  <c r="BN118" i="5"/>
  <c r="BN132" i="5" s="1"/>
  <c r="BN147" i="5" s="1"/>
  <c r="AX118" i="5"/>
  <c r="AX132" i="5" s="1"/>
  <c r="AX147" i="5" s="1"/>
  <c r="AH118" i="5"/>
  <c r="R118" i="5"/>
  <c r="R132" i="5" s="1"/>
  <c r="R147" i="5" s="1"/>
  <c r="BY117" i="5"/>
  <c r="BI117" i="5"/>
  <c r="BI131" i="5" s="1"/>
  <c r="BI146" i="5" s="1"/>
  <c r="AS117" i="5"/>
  <c r="AS131" i="5" s="1"/>
  <c r="AC117" i="5"/>
  <c r="AC131" i="5" s="1"/>
  <c r="AC146" i="5" s="1"/>
  <c r="M117" i="5"/>
  <c r="BT116" i="5"/>
  <c r="BD116" i="5"/>
  <c r="AN116" i="5"/>
  <c r="X116" i="5"/>
  <c r="H116" i="5"/>
  <c r="BO115" i="5"/>
  <c r="AY115" i="5"/>
  <c r="AI115" i="5"/>
  <c r="S115" i="5"/>
  <c r="BZ114" i="5"/>
  <c r="BH114" i="5"/>
  <c r="AD114" i="5"/>
  <c r="AD128" i="5" s="1"/>
  <c r="AD143" i="5" s="1"/>
  <c r="BU113" i="5"/>
  <c r="AO113" i="5"/>
  <c r="AO127" i="5" s="1"/>
  <c r="BJ112" i="5"/>
  <c r="BJ126" i="5" s="1"/>
  <c r="BJ141" i="5" s="1"/>
  <c r="BU111" i="5"/>
  <c r="BU125" i="5" s="1"/>
  <c r="BU200" i="5" s="1"/>
  <c r="H110" i="5"/>
  <c r="BC114" i="5"/>
  <c r="AM114" i="5"/>
  <c r="AM128" i="5" s="1"/>
  <c r="AM143" i="5" s="1"/>
  <c r="W114" i="5"/>
  <c r="G114" i="5"/>
  <c r="BN113" i="5"/>
  <c r="BN127" i="5" s="1"/>
  <c r="BN154" i="5" s="1"/>
  <c r="AX113" i="5"/>
  <c r="AX127" i="5" s="1"/>
  <c r="AX142" i="5" s="1"/>
  <c r="AH113" i="5"/>
  <c r="R113" i="5"/>
  <c r="R127" i="5" s="1"/>
  <c r="R142" i="5" s="1"/>
  <c r="BY112" i="5"/>
  <c r="BI112" i="5"/>
  <c r="BI126" i="5" s="1"/>
  <c r="BI141" i="5" s="1"/>
  <c r="AS112" i="5"/>
  <c r="AS126" i="5" s="1"/>
  <c r="AC112" i="5"/>
  <c r="AC126" i="5" s="1"/>
  <c r="AC141" i="5" s="1"/>
  <c r="M112" i="5"/>
  <c r="BT111" i="5"/>
  <c r="BD111" i="5"/>
  <c r="AM111" i="5"/>
  <c r="AM125" i="5" s="1"/>
  <c r="AM140" i="5" s="1"/>
  <c r="BP110" i="5"/>
  <c r="BP124" i="5" s="1"/>
  <c r="D110" i="5"/>
  <c r="D124" i="5" s="1"/>
  <c r="D139" i="5" s="1"/>
  <c r="O109" i="5"/>
  <c r="O123" i="5" s="1"/>
  <c r="Z108" i="5"/>
  <c r="AK218" i="5"/>
  <c r="AK210" i="5"/>
  <c r="AK212" i="5"/>
  <c r="AK222" i="5"/>
  <c r="AK213" i="5"/>
  <c r="AK216" i="5"/>
  <c r="AK215" i="5"/>
  <c r="AK220" i="5"/>
  <c r="AK211" i="5"/>
  <c r="AK214" i="5"/>
  <c r="AK219" i="5"/>
  <c r="AK221" i="5"/>
  <c r="AK104" i="5"/>
  <c r="AK217" i="5"/>
  <c r="AK107" i="5"/>
  <c r="Y113" i="5"/>
  <c r="Y127" i="5" s="1"/>
  <c r="I113" i="5"/>
  <c r="I127" i="5" s="1"/>
  <c r="I142" i="5" s="1"/>
  <c r="BP112" i="5"/>
  <c r="BP126" i="5" s="1"/>
  <c r="AZ112" i="5"/>
  <c r="AJ112" i="5"/>
  <c r="AJ126" i="5" s="1"/>
  <c r="T112" i="5"/>
  <c r="D112" i="5"/>
  <c r="D126" i="5" s="1"/>
  <c r="BK111" i="5"/>
  <c r="BK125" i="5" s="1"/>
  <c r="BK140" i="5" s="1"/>
  <c r="AU111" i="5"/>
  <c r="AU125" i="5" s="1"/>
  <c r="U111" i="5"/>
  <c r="U125" i="5" s="1"/>
  <c r="U140" i="5" s="1"/>
  <c r="AF110" i="5"/>
  <c r="AF124" i="5" s="1"/>
  <c r="AQ109" i="5"/>
  <c r="BB108" i="5"/>
  <c r="BM216" i="5"/>
  <c r="BM218" i="5"/>
  <c r="BM210" i="5"/>
  <c r="BM104" i="5"/>
  <c r="BM220" i="5"/>
  <c r="BM221" i="5"/>
  <c r="BM213" i="5"/>
  <c r="BM214" i="5"/>
  <c r="BM107" i="5"/>
  <c r="BM215" i="5"/>
  <c r="BM211" i="5"/>
  <c r="BM217" i="5"/>
  <c r="BM219" i="5"/>
  <c r="BM212" i="5"/>
  <c r="BM222" i="5"/>
  <c r="BM114" i="5"/>
  <c r="BM128" i="5" s="1"/>
  <c r="BM143" i="5" s="1"/>
  <c r="AW114" i="5"/>
  <c r="AW128" i="5" s="1"/>
  <c r="AW143" i="5" s="1"/>
  <c r="AG114" i="5"/>
  <c r="AG128" i="5" s="1"/>
  <c r="AG143" i="5" s="1"/>
  <c r="Q114" i="5"/>
  <c r="BX113" i="5"/>
  <c r="BX127" i="5" s="1"/>
  <c r="BX166" i="5" s="1"/>
  <c r="BH113" i="5"/>
  <c r="AR113" i="5"/>
  <c r="AR127" i="5" s="1"/>
  <c r="AR142" i="5" s="1"/>
  <c r="AB113" i="5"/>
  <c r="AB127" i="5" s="1"/>
  <c r="AB142" i="5" s="1"/>
  <c r="L113" i="5"/>
  <c r="BS112" i="5"/>
  <c r="BS126" i="5" s="1"/>
  <c r="BS141" i="5" s="1"/>
  <c r="BC112" i="5"/>
  <c r="BC126" i="5" s="1"/>
  <c r="BC141" i="5" s="1"/>
  <c r="AM112" i="5"/>
  <c r="AM126" i="5" s="1"/>
  <c r="AM141" i="5" s="1"/>
  <c r="W112" i="5"/>
  <c r="G112" i="5"/>
  <c r="BN111" i="5"/>
  <c r="BN125" i="5" s="1"/>
  <c r="BN140" i="5" s="1"/>
  <c r="AX111" i="5"/>
  <c r="AX125" i="5" s="1"/>
  <c r="AX140" i="5" s="1"/>
  <c r="AD111" i="5"/>
  <c r="AD125" i="5" s="1"/>
  <c r="AD140" i="5" s="1"/>
  <c r="AR110" i="5"/>
  <c r="AR124" i="5" s="1"/>
  <c r="AR139" i="5" s="1"/>
  <c r="BC109" i="5"/>
  <c r="BC123" i="5" s="1"/>
  <c r="BC138" i="5" s="1"/>
  <c r="BN108" i="5"/>
  <c r="BN122" i="5" s="1"/>
  <c r="BN137" i="5" s="1"/>
  <c r="BY210" i="5"/>
  <c r="BY212" i="5"/>
  <c r="BY215" i="5"/>
  <c r="BY220" i="5"/>
  <c r="BY217" i="5"/>
  <c r="BY107" i="5"/>
  <c r="BY214" i="5"/>
  <c r="BY216" i="5"/>
  <c r="BY218" i="5"/>
  <c r="BY222" i="5"/>
  <c r="BY219" i="5"/>
  <c r="BY221" i="5"/>
  <c r="BY213" i="5"/>
  <c r="BY104" i="5"/>
  <c r="BY211" i="5"/>
  <c r="M210" i="5"/>
  <c r="M212" i="5"/>
  <c r="M215" i="5"/>
  <c r="M220" i="5"/>
  <c r="M214" i="5"/>
  <c r="M213" i="5"/>
  <c r="M216" i="5"/>
  <c r="M221" i="5"/>
  <c r="M217" i="5"/>
  <c r="M218" i="5"/>
  <c r="M219" i="5"/>
  <c r="M211" i="5"/>
  <c r="M104" i="5"/>
  <c r="M128" i="5" s="1"/>
  <c r="M222" i="5"/>
  <c r="M107" i="5"/>
  <c r="AB111" i="5"/>
  <c r="AB125" i="5" s="1"/>
  <c r="AB140" i="5" s="1"/>
  <c r="L111" i="5"/>
  <c r="BS110" i="5"/>
  <c r="BS124" i="5" s="1"/>
  <c r="BS139" i="5" s="1"/>
  <c r="BC110" i="5"/>
  <c r="BC124" i="5" s="1"/>
  <c r="BC139" i="5" s="1"/>
  <c r="AM110" i="5"/>
  <c r="AM124" i="5" s="1"/>
  <c r="AM139" i="5" s="1"/>
  <c r="W110" i="5"/>
  <c r="W124" i="5" s="1"/>
  <c r="W139" i="5" s="1"/>
  <c r="G110" i="5"/>
  <c r="BN109" i="5"/>
  <c r="BN123" i="5" s="1"/>
  <c r="BN138" i="5" s="1"/>
  <c r="AX109" i="5"/>
  <c r="AX123" i="5" s="1"/>
  <c r="AX138" i="5" s="1"/>
  <c r="AH109" i="5"/>
  <c r="R109" i="5"/>
  <c r="R123" i="5" s="1"/>
  <c r="R138" i="5" s="1"/>
  <c r="BY108" i="5"/>
  <c r="BY122" i="5" s="1"/>
  <c r="BY137" i="5" s="1"/>
  <c r="BI108" i="5"/>
  <c r="BI122" i="5" s="1"/>
  <c r="BI137" i="5" s="1"/>
  <c r="AS108" i="5"/>
  <c r="AS122" i="5" s="1"/>
  <c r="AS137" i="5" s="1"/>
  <c r="AC108" i="5"/>
  <c r="AC122" i="5" s="1"/>
  <c r="AC137" i="5" s="1"/>
  <c r="M108" i="5"/>
  <c r="BT211" i="5"/>
  <c r="BT213" i="5"/>
  <c r="BT214" i="5"/>
  <c r="BT216" i="5"/>
  <c r="BT107" i="5"/>
  <c r="BT222" i="5"/>
  <c r="BT215" i="5"/>
  <c r="BT217" i="5"/>
  <c r="BT220" i="5"/>
  <c r="BT104" i="5"/>
  <c r="BT210" i="5"/>
  <c r="BT221" i="5"/>
  <c r="BT218" i="5"/>
  <c r="BT212" i="5"/>
  <c r="BT219" i="5"/>
  <c r="BD211" i="5"/>
  <c r="BD213" i="5"/>
  <c r="BD214" i="5"/>
  <c r="BD216" i="5"/>
  <c r="BD104" i="5"/>
  <c r="BD219" i="5"/>
  <c r="BD215" i="5"/>
  <c r="BD217" i="5"/>
  <c r="BD220" i="5"/>
  <c r="BD107" i="5"/>
  <c r="BD222" i="5"/>
  <c r="BD221" i="5"/>
  <c r="BD218" i="5"/>
  <c r="BD212" i="5"/>
  <c r="BD210" i="5"/>
  <c r="AN212" i="5"/>
  <c r="AN214" i="5"/>
  <c r="AN215" i="5"/>
  <c r="AN220" i="5"/>
  <c r="AN104" i="5"/>
  <c r="AN213" i="5"/>
  <c r="AN219" i="5"/>
  <c r="AN221" i="5"/>
  <c r="AN218" i="5"/>
  <c r="AN107" i="5"/>
  <c r="AN217" i="5"/>
  <c r="AN216" i="5"/>
  <c r="AN222" i="5"/>
  <c r="AN210" i="5"/>
  <c r="AN211" i="5"/>
  <c r="X212" i="5"/>
  <c r="X215" i="5"/>
  <c r="X217" i="5"/>
  <c r="X220" i="5"/>
  <c r="X104" i="5"/>
  <c r="X211" i="5"/>
  <c r="X219" i="5"/>
  <c r="X221" i="5"/>
  <c r="X218" i="5"/>
  <c r="X107" i="5"/>
  <c r="X213" i="5"/>
  <c r="X216" i="5"/>
  <c r="X222" i="5"/>
  <c r="X210" i="5"/>
  <c r="X214" i="5"/>
  <c r="H212" i="5"/>
  <c r="H215" i="5"/>
  <c r="H217" i="5"/>
  <c r="H220" i="5"/>
  <c r="H104" i="5"/>
  <c r="H214" i="5"/>
  <c r="H219" i="5"/>
  <c r="H221" i="5"/>
  <c r="H218" i="5"/>
  <c r="H107" i="5"/>
  <c r="H211" i="5"/>
  <c r="H216" i="5"/>
  <c r="H222" i="5"/>
  <c r="H210" i="5"/>
  <c r="H213" i="5"/>
  <c r="W111" i="5"/>
  <c r="W125" i="5" s="1"/>
  <c r="W140" i="5" s="1"/>
  <c r="G111" i="5"/>
  <c r="G125" i="5" s="1"/>
  <c r="G140" i="5" s="1"/>
  <c r="BN110" i="5"/>
  <c r="BN124" i="5" s="1"/>
  <c r="BN139" i="5" s="1"/>
  <c r="AX110" i="5"/>
  <c r="AX124" i="5" s="1"/>
  <c r="AX163" i="5" s="1"/>
  <c r="AH110" i="5"/>
  <c r="R110" i="5"/>
  <c r="R124" i="5" s="1"/>
  <c r="R139" i="5" s="1"/>
  <c r="BY109" i="5"/>
  <c r="BI109" i="5"/>
  <c r="BI123" i="5" s="1"/>
  <c r="BI138" i="5" s="1"/>
  <c r="AS109" i="5"/>
  <c r="AS123" i="5" s="1"/>
  <c r="AS138" i="5" s="1"/>
  <c r="AC109" i="5"/>
  <c r="AC123" i="5" s="1"/>
  <c r="AC138" i="5" s="1"/>
  <c r="M109" i="5"/>
  <c r="M123" i="5" s="1"/>
  <c r="M138" i="5" s="1"/>
  <c r="BT108" i="5"/>
  <c r="BD108" i="5"/>
  <c r="BD122" i="5" s="1"/>
  <c r="BD161" i="5" s="1"/>
  <c r="AN108" i="5"/>
  <c r="X108" i="5"/>
  <c r="H108" i="5"/>
  <c r="BO212" i="5"/>
  <c r="BO215" i="5"/>
  <c r="BO217" i="5"/>
  <c r="BO219" i="5"/>
  <c r="BO107" i="5"/>
  <c r="BO213" i="5"/>
  <c r="BO216" i="5"/>
  <c r="BO218" i="5"/>
  <c r="BO220" i="5"/>
  <c r="BO104" i="5"/>
  <c r="BO211" i="5"/>
  <c r="BO221" i="5"/>
  <c r="BO222" i="5"/>
  <c r="BO210" i="5"/>
  <c r="BO214" i="5"/>
  <c r="AY212" i="5"/>
  <c r="AY215" i="5"/>
  <c r="AY217" i="5"/>
  <c r="AY219" i="5"/>
  <c r="AY104" i="5"/>
  <c r="AY211" i="5"/>
  <c r="AY216" i="5"/>
  <c r="AY218" i="5"/>
  <c r="AY220" i="5"/>
  <c r="AY107" i="5"/>
  <c r="AY214" i="5"/>
  <c r="AY221" i="5"/>
  <c r="AY222" i="5"/>
  <c r="AY210" i="5"/>
  <c r="AY213" i="5"/>
  <c r="AI212" i="5"/>
  <c r="AI215" i="5"/>
  <c r="AI217" i="5"/>
  <c r="AI219" i="5"/>
  <c r="AI104" i="5"/>
  <c r="AI211" i="5"/>
  <c r="AI216" i="5"/>
  <c r="AI218" i="5"/>
  <c r="AI220" i="5"/>
  <c r="AI107" i="5"/>
  <c r="AI213" i="5"/>
  <c r="AI221" i="5"/>
  <c r="AI222" i="5"/>
  <c r="AI210" i="5"/>
  <c r="AI214" i="5"/>
  <c r="S212" i="5"/>
  <c r="S214" i="5"/>
  <c r="S215" i="5"/>
  <c r="S222" i="5"/>
  <c r="S104" i="5"/>
  <c r="S124" i="5" s="1"/>
  <c r="S211" i="5"/>
  <c r="S216" i="5"/>
  <c r="S218" i="5"/>
  <c r="S220" i="5"/>
  <c r="S107" i="5"/>
  <c r="S217" i="5"/>
  <c r="S219" i="5"/>
  <c r="S221" i="5"/>
  <c r="S210" i="5"/>
  <c r="S213" i="5"/>
  <c r="Z111" i="5"/>
  <c r="Z125" i="5" s="1"/>
  <c r="Z152" i="5" s="1"/>
  <c r="J111" i="5"/>
  <c r="J125" i="5" s="1"/>
  <c r="J140" i="5" s="1"/>
  <c r="BQ110" i="5"/>
  <c r="BA110" i="5"/>
  <c r="AK110" i="5"/>
  <c r="AK124" i="5" s="1"/>
  <c r="AK139" i="5" s="1"/>
  <c r="U110" i="5"/>
  <c r="U124" i="5" s="1"/>
  <c r="U139" i="5" s="1"/>
  <c r="E110" i="5"/>
  <c r="BL109" i="5"/>
  <c r="BL123" i="5" s="1"/>
  <c r="BL138" i="5" s="1"/>
  <c r="AV109" i="5"/>
  <c r="AF109" i="5"/>
  <c r="AF123" i="5" s="1"/>
  <c r="AF138" i="5" s="1"/>
  <c r="P109" i="5"/>
  <c r="P123" i="5" s="1"/>
  <c r="P138" i="5" s="1"/>
  <c r="BW108" i="5"/>
  <c r="BW122" i="5" s="1"/>
  <c r="BW137" i="5" s="1"/>
  <c r="BG108" i="5"/>
  <c r="BG122" i="5" s="1"/>
  <c r="BG137" i="5" s="1"/>
  <c r="AQ108" i="5"/>
  <c r="AQ122" i="5" s="1"/>
  <c r="AQ137" i="5" s="1"/>
  <c r="AA108" i="5"/>
  <c r="AA122" i="5" s="1"/>
  <c r="AA161" i="5" s="1"/>
  <c r="K108" i="5"/>
  <c r="K122" i="5" s="1"/>
  <c r="K137" i="5" s="1"/>
  <c r="BR213" i="5"/>
  <c r="BR219" i="5"/>
  <c r="BR210" i="5"/>
  <c r="BR221" i="5"/>
  <c r="BR220" i="5"/>
  <c r="BR216" i="5"/>
  <c r="BR211" i="5"/>
  <c r="BR104" i="5"/>
  <c r="BR212" i="5"/>
  <c r="BR222" i="5"/>
  <c r="BR214" i="5"/>
  <c r="BR217" i="5"/>
  <c r="BR218" i="5"/>
  <c r="BR107" i="5"/>
  <c r="BR215" i="5"/>
  <c r="BB213" i="5"/>
  <c r="BB219" i="5"/>
  <c r="BB210" i="5"/>
  <c r="BB215" i="5"/>
  <c r="BB217" i="5"/>
  <c r="BB216" i="5"/>
  <c r="BB211" i="5"/>
  <c r="BB107" i="5"/>
  <c r="BB221" i="5"/>
  <c r="BB214" i="5"/>
  <c r="BB218" i="5"/>
  <c r="BB220" i="5"/>
  <c r="BB104" i="5"/>
  <c r="BB212" i="5"/>
  <c r="BB222" i="5"/>
  <c r="AL213" i="5"/>
  <c r="AL219" i="5"/>
  <c r="AL210" i="5"/>
  <c r="AL212" i="5"/>
  <c r="AL222" i="5"/>
  <c r="AL217" i="5"/>
  <c r="AL216" i="5"/>
  <c r="AL211" i="5"/>
  <c r="AL104" i="5"/>
  <c r="AL215" i="5"/>
  <c r="AL214" i="5"/>
  <c r="AL218" i="5"/>
  <c r="AL220" i="5"/>
  <c r="AL107" i="5"/>
  <c r="AL221" i="5"/>
  <c r="V211" i="5"/>
  <c r="V219" i="5"/>
  <c r="V210" i="5"/>
  <c r="V212" i="5"/>
  <c r="V222" i="5"/>
  <c r="V217" i="5"/>
  <c r="V216" i="5"/>
  <c r="V218" i="5"/>
  <c r="V104" i="5"/>
  <c r="V221" i="5"/>
  <c r="V214" i="5"/>
  <c r="V215" i="5"/>
  <c r="V220" i="5"/>
  <c r="V107" i="5"/>
  <c r="V213" i="5"/>
  <c r="F211" i="5"/>
  <c r="F219" i="5"/>
  <c r="F210" i="5"/>
  <c r="F212" i="5"/>
  <c r="F222" i="5"/>
  <c r="F217" i="5"/>
  <c r="F216" i="5"/>
  <c r="F218" i="5"/>
  <c r="F104" i="5"/>
  <c r="F213" i="5"/>
  <c r="F214" i="5"/>
  <c r="F215" i="5"/>
  <c r="F220" i="5"/>
  <c r="F107" i="5"/>
  <c r="F221" i="5"/>
  <c r="AJ174" i="5" l="1"/>
  <c r="BT122" i="5"/>
  <c r="BT161" i="5" s="1"/>
  <c r="G131" i="5"/>
  <c r="G146" i="5" s="1"/>
  <c r="BP174" i="5"/>
  <c r="AW121" i="5"/>
  <c r="Y163" i="5"/>
  <c r="N176" i="5"/>
  <c r="AU173" i="5"/>
  <c r="Y175" i="5"/>
  <c r="BI121" i="5"/>
  <c r="BI196" i="5" s="1"/>
  <c r="AV123" i="5"/>
  <c r="AV150" i="5" s="1"/>
  <c r="AH124" i="5"/>
  <c r="AH139" i="5" s="1"/>
  <c r="BH127" i="5"/>
  <c r="BH142" i="5" s="1"/>
  <c r="T126" i="5"/>
  <c r="T141" i="5" s="1"/>
  <c r="BH128" i="5"/>
  <c r="BH203" i="5" s="1"/>
  <c r="D129" i="5"/>
  <c r="D144" i="5" s="1"/>
  <c r="BE130" i="5"/>
  <c r="BE145" i="5" s="1"/>
  <c r="AH130" i="5"/>
  <c r="AH193" i="5" s="1"/>
  <c r="L132" i="5"/>
  <c r="BZ129" i="5"/>
  <c r="BZ144" i="5" s="1"/>
  <c r="T149" i="5"/>
  <c r="BU150" i="5"/>
  <c r="AQ130" i="5"/>
  <c r="AQ169" i="5" s="1"/>
  <c r="I152" i="5"/>
  <c r="AZ167" i="5"/>
  <c r="I176" i="5"/>
  <c r="D174" i="5"/>
  <c r="AE122" i="5"/>
  <c r="AE185" i="5" s="1"/>
  <c r="T123" i="5"/>
  <c r="T150" i="5" s="1"/>
  <c r="BU124" i="5"/>
  <c r="BU163" i="5" s="1"/>
  <c r="Q122" i="5"/>
  <c r="Q137" i="5" s="1"/>
  <c r="AQ124" i="5"/>
  <c r="AQ187" i="5" s="1"/>
  <c r="AF125" i="5"/>
  <c r="E128" i="5"/>
  <c r="E155" i="5" s="1"/>
  <c r="BZ126" i="5"/>
  <c r="BZ141" i="5" s="1"/>
  <c r="BQ127" i="5"/>
  <c r="BQ202" i="5" s="1"/>
  <c r="AV132" i="5"/>
  <c r="AV195" i="5" s="1"/>
  <c r="T128" i="5"/>
  <c r="T203" i="5" s="1"/>
  <c r="BK163" i="5"/>
  <c r="BU165" i="5"/>
  <c r="AV122" i="5"/>
  <c r="AV149" i="5" s="1"/>
  <c r="D125" i="5"/>
  <c r="AZ127" i="5"/>
  <c r="AZ178" i="5" s="1"/>
  <c r="AZ132" i="5"/>
  <c r="AZ159" i="5" s="1"/>
  <c r="U127" i="5"/>
  <c r="BR132" i="5"/>
  <c r="BR171" i="5" s="1"/>
  <c r="BA124" i="5"/>
  <c r="BA139" i="5" s="1"/>
  <c r="G124" i="5"/>
  <c r="G139" i="5" s="1"/>
  <c r="L127" i="5"/>
  <c r="L142" i="5" s="1"/>
  <c r="BZ128" i="5"/>
  <c r="BZ143" i="5" s="1"/>
  <c r="AH132" i="5"/>
  <c r="AH183" i="5" s="1"/>
  <c r="AF128" i="5"/>
  <c r="AF143" i="5" s="1"/>
  <c r="T129" i="5"/>
  <c r="T168" i="5" s="1"/>
  <c r="BU130" i="5"/>
  <c r="BU181" i="5" s="1"/>
  <c r="BZ122" i="5"/>
  <c r="BZ185" i="5" s="1"/>
  <c r="E132" i="5"/>
  <c r="E183" i="5" s="1"/>
  <c r="AF131" i="5"/>
  <c r="AF146" i="5" s="1"/>
  <c r="AZ155" i="5"/>
  <c r="Q132" i="5"/>
  <c r="Q147" i="5" s="1"/>
  <c r="T161" i="5"/>
  <c r="AW161" i="5"/>
  <c r="U165" i="5"/>
  <c r="AS163" i="5"/>
  <c r="AU165" i="5"/>
  <c r="BE175" i="5"/>
  <c r="AQ126" i="5"/>
  <c r="AQ201" i="5" s="1"/>
  <c r="AF127" i="5"/>
  <c r="AF190" i="5" s="1"/>
  <c r="AE123" i="5"/>
  <c r="AH131" i="5"/>
  <c r="AH206" i="5" s="1"/>
  <c r="D148" i="5"/>
  <c r="AW157" i="5"/>
  <c r="AJ171" i="5"/>
  <c r="AE125" i="5"/>
  <c r="AE140" i="5" s="1"/>
  <c r="AE124" i="5"/>
  <c r="T125" i="5"/>
  <c r="T176" i="5" s="1"/>
  <c r="D127" i="5"/>
  <c r="AE128" i="5"/>
  <c r="AE167" i="5" s="1"/>
  <c r="U146" i="5"/>
  <c r="AH128" i="5"/>
  <c r="AH155" i="5" s="1"/>
  <c r="D132" i="5"/>
  <c r="D147" i="5" s="1"/>
  <c r="D131" i="5"/>
  <c r="D158" i="5" s="1"/>
  <c r="AZ122" i="5"/>
  <c r="BU122" i="5"/>
  <c r="BU137" i="5" s="1"/>
  <c r="BU131" i="5"/>
  <c r="BU182" i="5" s="1"/>
  <c r="E124" i="5"/>
  <c r="E139" i="5" s="1"/>
  <c r="BQ124" i="5"/>
  <c r="BQ139" i="5" s="1"/>
  <c r="AH123" i="5"/>
  <c r="AH138" i="5" s="1"/>
  <c r="L125" i="5"/>
  <c r="L140" i="5" s="1"/>
  <c r="Q128" i="5"/>
  <c r="Q143" i="5" s="1"/>
  <c r="AQ123" i="5"/>
  <c r="AQ138" i="5" s="1"/>
  <c r="AZ126" i="5"/>
  <c r="AZ141" i="5" s="1"/>
  <c r="AH127" i="5"/>
  <c r="AH142" i="5" s="1"/>
  <c r="BU140" i="5"/>
  <c r="BU127" i="5"/>
  <c r="BU190" i="5" s="1"/>
  <c r="BJ143" i="5"/>
  <c r="U149" i="5"/>
  <c r="BI160" i="5"/>
  <c r="BU132" i="5"/>
  <c r="BU147" i="5" s="1"/>
  <c r="AG159" i="5"/>
  <c r="BE132" i="5"/>
  <c r="BE183" i="5" s="1"/>
  <c r="D167" i="5"/>
  <c r="C159" i="5"/>
  <c r="AJ166" i="5"/>
  <c r="BW153" i="5"/>
  <c r="O173" i="5"/>
  <c r="AZ123" i="5"/>
  <c r="AZ174" i="5" s="1"/>
  <c r="Q123" i="5"/>
  <c r="Q186" i="5" s="1"/>
  <c r="AV127" i="5"/>
  <c r="AV202" i="5" s="1"/>
  <c r="AV124" i="5"/>
  <c r="T124" i="5"/>
  <c r="AQ128" i="5"/>
  <c r="AQ179" i="5" s="1"/>
  <c r="AV131" i="5"/>
  <c r="AV158" i="5" s="1"/>
  <c r="BP170" i="5"/>
  <c r="E123" i="5"/>
  <c r="E186" i="5" s="1"/>
  <c r="BQ123" i="5"/>
  <c r="BQ198" i="5" s="1"/>
  <c r="E122" i="5"/>
  <c r="E185" i="5" s="1"/>
  <c r="BQ122" i="5"/>
  <c r="BQ137" i="5" s="1"/>
  <c r="AH122" i="5"/>
  <c r="AE126" i="5"/>
  <c r="AE165" i="5" s="1"/>
  <c r="T127" i="5"/>
  <c r="T166" i="5" s="1"/>
  <c r="AH126" i="5"/>
  <c r="AE131" i="5"/>
  <c r="T132" i="5"/>
  <c r="T183" i="5" s="1"/>
  <c r="AE130" i="5"/>
  <c r="AE193" i="5" s="1"/>
  <c r="BV121" i="5"/>
  <c r="BV148" i="5" s="1"/>
  <c r="AD146" i="5"/>
  <c r="AW138" i="5"/>
  <c r="AV146" i="5"/>
  <c r="BF121" i="5"/>
  <c r="BF172" i="5" s="1"/>
  <c r="E138" i="5"/>
  <c r="AW142" i="5"/>
  <c r="BG147" i="5"/>
  <c r="BN144" i="5"/>
  <c r="U121" i="5"/>
  <c r="AU147" i="5"/>
  <c r="AG147" i="5"/>
  <c r="AW147" i="5"/>
  <c r="U138" i="5"/>
  <c r="BQ138" i="5"/>
  <c r="H122" i="5"/>
  <c r="H137" i="5" s="1"/>
  <c r="AW140" i="5"/>
  <c r="BB121" i="5"/>
  <c r="BB136" i="5" s="1"/>
  <c r="H121" i="5"/>
  <c r="H196" i="5" s="1"/>
  <c r="J129" i="5"/>
  <c r="J204" i="5" s="1"/>
  <c r="J121" i="5"/>
  <c r="J184" i="5" s="1"/>
  <c r="N140" i="5"/>
  <c r="AS139" i="5"/>
  <c r="AP121" i="5"/>
  <c r="AP172" i="5" s="1"/>
  <c r="AC130" i="5"/>
  <c r="AC145" i="5" s="1"/>
  <c r="Q129" i="5"/>
  <c r="Q156" i="5" s="1"/>
  <c r="R121" i="5"/>
  <c r="R196" i="5" s="1"/>
  <c r="D122" i="5"/>
  <c r="D197" i="5" s="1"/>
  <c r="T121" i="5"/>
  <c r="T172" i="5" s="1"/>
  <c r="BU121" i="5"/>
  <c r="BU160" i="5" s="1"/>
  <c r="AN122" i="5"/>
  <c r="AN137" i="5" s="1"/>
  <c r="AZ144" i="5"/>
  <c r="L122" i="5"/>
  <c r="L173" i="5" s="1"/>
  <c r="AW137" i="5"/>
  <c r="Q121" i="5"/>
  <c r="Q136" i="5" s="1"/>
  <c r="AE138" i="5"/>
  <c r="BE121" i="5"/>
  <c r="BE148" i="5" s="1"/>
  <c r="AU142" i="5"/>
  <c r="BG145" i="5"/>
  <c r="O147" i="5"/>
  <c r="BG157" i="5"/>
  <c r="O171" i="5"/>
  <c r="BQ121" i="5"/>
  <c r="BQ184" i="5" s="1"/>
  <c r="I121" i="5"/>
  <c r="I136" i="5" s="1"/>
  <c r="G126" i="5"/>
  <c r="G141" i="5" s="1"/>
  <c r="BM121" i="5"/>
  <c r="BM160" i="5" s="1"/>
  <c r="G128" i="5"/>
  <c r="G143" i="5" s="1"/>
  <c r="AO145" i="5"/>
  <c r="BL143" i="5"/>
  <c r="L121" i="5"/>
  <c r="L184" i="5" s="1"/>
  <c r="BA128" i="5"/>
  <c r="BA167" i="5" s="1"/>
  <c r="AW141" i="5"/>
  <c r="AD129" i="5"/>
  <c r="AD168" i="5" s="1"/>
  <c r="AD121" i="5"/>
  <c r="AD148" i="5" s="1"/>
  <c r="BI139" i="5"/>
  <c r="BX130" i="5"/>
  <c r="BX205" i="5" s="1"/>
  <c r="BL154" i="5"/>
  <c r="BU128" i="5"/>
  <c r="BU143" i="5" s="1"/>
  <c r="AA137" i="5"/>
  <c r="Z140" i="5"/>
  <c r="S121" i="5"/>
  <c r="S160" i="5" s="1"/>
  <c r="AI121" i="5"/>
  <c r="AI136" i="5" s="1"/>
  <c r="AY121" i="5"/>
  <c r="AY136" i="5" s="1"/>
  <c r="W126" i="5"/>
  <c r="W141" i="5" s="1"/>
  <c r="Z122" i="5"/>
  <c r="Z137" i="5" s="1"/>
  <c r="BU145" i="5"/>
  <c r="AA142" i="5"/>
  <c r="W131" i="5"/>
  <c r="W194" i="5" s="1"/>
  <c r="N144" i="5"/>
  <c r="BG143" i="5"/>
  <c r="BQ147" i="5"/>
  <c r="BS147" i="5"/>
  <c r="AU145" i="5"/>
  <c r="BE163" i="5"/>
  <c r="BU176" i="5"/>
  <c r="AB122" i="5"/>
  <c r="AB197" i="5" s="1"/>
  <c r="AA140" i="5"/>
  <c r="BG139" i="5"/>
  <c r="BA121" i="5"/>
  <c r="BA160" i="5" s="1"/>
  <c r="AS147" i="5"/>
  <c r="AA159" i="5"/>
  <c r="BJ121" i="5"/>
  <c r="BJ160" i="5" s="1"/>
  <c r="K121" i="5"/>
  <c r="K196" i="5" s="1"/>
  <c r="AA121" i="5"/>
  <c r="AA184" i="5" s="1"/>
  <c r="AQ121" i="5"/>
  <c r="BG121" i="5"/>
  <c r="BG148" i="5" s="1"/>
  <c r="BW121" i="5"/>
  <c r="BW160" i="5" s="1"/>
  <c r="AV121" i="5"/>
  <c r="AV136" i="5" s="1"/>
  <c r="BQ129" i="5"/>
  <c r="BQ128" i="5"/>
  <c r="BQ155" i="5" s="1"/>
  <c r="BK157" i="5"/>
  <c r="BP146" i="5"/>
  <c r="AW139" i="5"/>
  <c r="BI128" i="5"/>
  <c r="BI143" i="5" s="1"/>
  <c r="U130" i="5"/>
  <c r="U181" i="5" s="1"/>
  <c r="BY123" i="5"/>
  <c r="BY138" i="5" s="1"/>
  <c r="J172" i="5"/>
  <c r="Y121" i="5"/>
  <c r="Y196" i="5" s="1"/>
  <c r="I132" i="5"/>
  <c r="I195" i="5" s="1"/>
  <c r="BN121" i="5"/>
  <c r="BN196" i="5" s="1"/>
  <c r="BD137" i="5"/>
  <c r="BT121" i="5"/>
  <c r="BT196" i="5" s="1"/>
  <c r="BN142" i="5"/>
  <c r="BW142" i="5"/>
  <c r="I145" i="5"/>
  <c r="BJ146" i="5"/>
  <c r="AQ145" i="5"/>
  <c r="BX146" i="5"/>
  <c r="AJ156" i="5"/>
  <c r="C144" i="5"/>
  <c r="Z121" i="5"/>
  <c r="Z196" i="5" s="1"/>
  <c r="BE139" i="5"/>
  <c r="BX121" i="5"/>
  <c r="BS123" i="5"/>
  <c r="BS186" i="5" s="1"/>
  <c r="I140" i="5"/>
  <c r="AA143" i="5"/>
  <c r="N126" i="5"/>
  <c r="N189" i="5" s="1"/>
  <c r="U167" i="5"/>
  <c r="AQ170" i="5"/>
  <c r="C138" i="5"/>
  <c r="BZ121" i="5"/>
  <c r="BZ184" i="5" s="1"/>
  <c r="R140" i="5"/>
  <c r="AG121" i="5"/>
  <c r="AG172" i="5" s="1"/>
  <c r="U141" i="5"/>
  <c r="AG130" i="5"/>
  <c r="R129" i="5"/>
  <c r="R192" i="5" s="1"/>
  <c r="U147" i="5"/>
  <c r="BP158" i="5"/>
  <c r="BK121" i="5"/>
  <c r="BK196" i="5" s="1"/>
  <c r="BB184" i="5"/>
  <c r="BB160" i="5"/>
  <c r="BB172" i="5"/>
  <c r="K185" i="5"/>
  <c r="K197" i="5"/>
  <c r="K173" i="5"/>
  <c r="K149" i="5"/>
  <c r="AQ161" i="5"/>
  <c r="AQ185" i="5"/>
  <c r="AQ197" i="5"/>
  <c r="AQ173" i="5"/>
  <c r="BW185" i="5"/>
  <c r="BW197" i="5"/>
  <c r="BW173" i="5"/>
  <c r="BW161" i="5"/>
  <c r="BW149" i="5"/>
  <c r="AF162" i="5"/>
  <c r="AF186" i="5"/>
  <c r="AF198" i="5"/>
  <c r="AF174" i="5"/>
  <c r="BL186" i="5"/>
  <c r="BL162" i="5"/>
  <c r="BL198" i="5"/>
  <c r="BL174" i="5"/>
  <c r="BL150" i="5"/>
  <c r="U187" i="5"/>
  <c r="U199" i="5"/>
  <c r="U175" i="5"/>
  <c r="U163" i="5"/>
  <c r="J188" i="5"/>
  <c r="J200" i="5"/>
  <c r="J176" i="5"/>
  <c r="J164" i="5"/>
  <c r="X121" i="5"/>
  <c r="AN121" i="5"/>
  <c r="BD121" i="5"/>
  <c r="BY121" i="5"/>
  <c r="BX142" i="5"/>
  <c r="AQ186" i="5"/>
  <c r="AQ174" i="5"/>
  <c r="AQ198" i="5"/>
  <c r="AQ150" i="5"/>
  <c r="AU188" i="5"/>
  <c r="AU176" i="5"/>
  <c r="AU152" i="5"/>
  <c r="AU140" i="5"/>
  <c r="AU200" i="5"/>
  <c r="AU164" i="5"/>
  <c r="Y202" i="5"/>
  <c r="Y142" i="5"/>
  <c r="Y190" i="5"/>
  <c r="Y178" i="5"/>
  <c r="Y166" i="5"/>
  <c r="Y154" i="5"/>
  <c r="AM164" i="5"/>
  <c r="AM188" i="5"/>
  <c r="AM200" i="5"/>
  <c r="AM176" i="5"/>
  <c r="AM152" i="5"/>
  <c r="M126" i="5"/>
  <c r="R166" i="5"/>
  <c r="R202" i="5"/>
  <c r="R190" i="5"/>
  <c r="R154" i="5"/>
  <c r="R178" i="5"/>
  <c r="AO142" i="5"/>
  <c r="AO190" i="5"/>
  <c r="AO178" i="5"/>
  <c r="AO154" i="5"/>
  <c r="AO166" i="5"/>
  <c r="AO202" i="5"/>
  <c r="BO129" i="5"/>
  <c r="AN130" i="5"/>
  <c r="M131" i="5"/>
  <c r="R183" i="5"/>
  <c r="R159" i="5"/>
  <c r="R207" i="5"/>
  <c r="R195" i="5"/>
  <c r="R171" i="5"/>
  <c r="X124" i="5"/>
  <c r="BI142" i="5"/>
  <c r="BI190" i="5"/>
  <c r="BI166" i="5"/>
  <c r="BI202" i="5"/>
  <c r="BI154" i="5"/>
  <c r="BI178" i="5"/>
  <c r="AC180" i="5"/>
  <c r="AC204" i="5"/>
  <c r="AC168" i="5"/>
  <c r="AC156" i="5"/>
  <c r="AC192" i="5"/>
  <c r="BY129" i="5"/>
  <c r="G206" i="5"/>
  <c r="G182" i="5"/>
  <c r="G158" i="5"/>
  <c r="BC194" i="5"/>
  <c r="BC158" i="5"/>
  <c r="BC170" i="5"/>
  <c r="BC146" i="5"/>
  <c r="BC206" i="5"/>
  <c r="BC182" i="5"/>
  <c r="BH171" i="5"/>
  <c r="BH207" i="5"/>
  <c r="BH183" i="5"/>
  <c r="BH195" i="5"/>
  <c r="BH159" i="5"/>
  <c r="BB148" i="5"/>
  <c r="AF150" i="5"/>
  <c r="J152" i="5"/>
  <c r="AK132" i="5"/>
  <c r="BV165" i="5"/>
  <c r="BV177" i="5"/>
  <c r="BV153" i="5"/>
  <c r="BV201" i="5"/>
  <c r="BV189" i="5"/>
  <c r="BB129" i="5"/>
  <c r="AF158" i="5"/>
  <c r="BI162" i="5"/>
  <c r="BJ177" i="5"/>
  <c r="T186" i="5"/>
  <c r="T162" i="5"/>
  <c r="I151" i="5"/>
  <c r="I139" i="5"/>
  <c r="I187" i="5"/>
  <c r="I199" i="5"/>
  <c r="I175" i="5"/>
  <c r="W121" i="5"/>
  <c r="BR121" i="5"/>
  <c r="S184" i="5"/>
  <c r="M198" i="5"/>
  <c r="M186" i="5"/>
  <c r="M174" i="5"/>
  <c r="M162" i="5"/>
  <c r="M150" i="5"/>
  <c r="AS198" i="5"/>
  <c r="AS186" i="5"/>
  <c r="AS150" i="5"/>
  <c r="AS174" i="5"/>
  <c r="BN199" i="5"/>
  <c r="BN175" i="5"/>
  <c r="BN151" i="5"/>
  <c r="BN163" i="5"/>
  <c r="BN187" i="5"/>
  <c r="W200" i="5"/>
  <c r="W188" i="5"/>
  <c r="W176" i="5"/>
  <c r="W152" i="5"/>
  <c r="AC173" i="5"/>
  <c r="AC185" i="5"/>
  <c r="AC197" i="5"/>
  <c r="AC161" i="5"/>
  <c r="AC149" i="5"/>
  <c r="BI197" i="5"/>
  <c r="BI173" i="5"/>
  <c r="BI161" i="5"/>
  <c r="BI149" i="5"/>
  <c r="BI185" i="5"/>
  <c r="R150" i="5"/>
  <c r="R186" i="5"/>
  <c r="R198" i="5"/>
  <c r="R174" i="5"/>
  <c r="R162" i="5"/>
  <c r="AX186" i="5"/>
  <c r="AX198" i="5"/>
  <c r="AX162" i="5"/>
  <c r="AX150" i="5"/>
  <c r="AX174" i="5"/>
  <c r="AM187" i="5"/>
  <c r="AM175" i="5"/>
  <c r="AM163" i="5"/>
  <c r="AM151" i="5"/>
  <c r="AM199" i="5"/>
  <c r="BS175" i="5"/>
  <c r="BS163" i="5"/>
  <c r="BS151" i="5"/>
  <c r="BS187" i="5"/>
  <c r="BS199" i="5"/>
  <c r="AB200" i="5"/>
  <c r="AB176" i="5"/>
  <c r="AB164" i="5"/>
  <c r="AB152" i="5"/>
  <c r="AB188" i="5"/>
  <c r="M167" i="5"/>
  <c r="M191" i="5"/>
  <c r="M155" i="5"/>
  <c r="M179" i="5"/>
  <c r="M143" i="5"/>
  <c r="M203" i="5"/>
  <c r="BC174" i="5"/>
  <c r="BC186" i="5"/>
  <c r="BC162" i="5"/>
  <c r="BC150" i="5"/>
  <c r="BC198" i="5"/>
  <c r="AD164" i="5"/>
  <c r="AD188" i="5"/>
  <c r="AD152" i="5"/>
  <c r="AD200" i="5"/>
  <c r="BN200" i="5"/>
  <c r="BN164" i="5"/>
  <c r="BN152" i="5"/>
  <c r="BN188" i="5"/>
  <c r="BN176" i="5"/>
  <c r="BC201" i="5"/>
  <c r="BC165" i="5"/>
  <c r="BC153" i="5"/>
  <c r="BC189" i="5"/>
  <c r="BC177" i="5"/>
  <c r="L178" i="5"/>
  <c r="AR190" i="5"/>
  <c r="AR178" i="5"/>
  <c r="AR202" i="5"/>
  <c r="AR154" i="5"/>
  <c r="AR166" i="5"/>
  <c r="BX190" i="5"/>
  <c r="BX178" i="5"/>
  <c r="BX154" i="5"/>
  <c r="BX202" i="5"/>
  <c r="AG191" i="5"/>
  <c r="AG179" i="5"/>
  <c r="AG167" i="5"/>
  <c r="AG203" i="5"/>
  <c r="BM191" i="5"/>
  <c r="BM179" i="5"/>
  <c r="BM203" i="5"/>
  <c r="BM155" i="5"/>
  <c r="BM184" i="5"/>
  <c r="BM148" i="5"/>
  <c r="BM196" i="5"/>
  <c r="AF175" i="5"/>
  <c r="AF199" i="5"/>
  <c r="AF163" i="5"/>
  <c r="AF139" i="5"/>
  <c r="AF151" i="5"/>
  <c r="AF187" i="5"/>
  <c r="BP165" i="5"/>
  <c r="BP153" i="5"/>
  <c r="BP141" i="5"/>
  <c r="BP177" i="5"/>
  <c r="BP201" i="5"/>
  <c r="BP189" i="5"/>
  <c r="D187" i="5"/>
  <c r="D151" i="5"/>
  <c r="D163" i="5"/>
  <c r="D175" i="5"/>
  <c r="D199" i="5"/>
  <c r="BD125" i="5"/>
  <c r="BI177" i="5"/>
  <c r="BI201" i="5"/>
  <c r="BI189" i="5"/>
  <c r="BI153" i="5"/>
  <c r="BI165" i="5"/>
  <c r="BU166" i="5"/>
  <c r="BU178" i="5"/>
  <c r="BU142" i="5"/>
  <c r="BU202" i="5"/>
  <c r="BU154" i="5"/>
  <c r="AI129" i="5"/>
  <c r="BD130" i="5"/>
  <c r="BI194" i="5"/>
  <c r="BI158" i="5"/>
  <c r="BI170" i="5"/>
  <c r="BI206" i="5"/>
  <c r="BI182" i="5"/>
  <c r="AQ190" i="5"/>
  <c r="AQ166" i="5"/>
  <c r="AQ178" i="5"/>
  <c r="AQ202" i="5"/>
  <c r="AQ154" i="5"/>
  <c r="AJ192" i="5"/>
  <c r="AJ204" i="5"/>
  <c r="AJ180" i="5"/>
  <c r="AJ168" i="5"/>
  <c r="BP156" i="5"/>
  <c r="BP168" i="5"/>
  <c r="BP192" i="5"/>
  <c r="BP180" i="5"/>
  <c r="BP204" i="5"/>
  <c r="Y157" i="5"/>
  <c r="Y181" i="5"/>
  <c r="Y193" i="5"/>
  <c r="Y205" i="5"/>
  <c r="Y169" i="5"/>
  <c r="BE181" i="5"/>
  <c r="BE193" i="5"/>
  <c r="N182" i="5"/>
  <c r="N158" i="5"/>
  <c r="N194" i="5"/>
  <c r="N206" i="5"/>
  <c r="N170" i="5"/>
  <c r="AT182" i="5"/>
  <c r="AT158" i="5"/>
  <c r="AT194" i="5"/>
  <c r="AT206" i="5"/>
  <c r="AT170" i="5"/>
  <c r="BJ173" i="5"/>
  <c r="BJ149" i="5"/>
  <c r="BJ185" i="5"/>
  <c r="BJ197" i="5"/>
  <c r="BJ161" i="5"/>
  <c r="AL126" i="5"/>
  <c r="BT128" i="5"/>
  <c r="AS204" i="5"/>
  <c r="AS180" i="5"/>
  <c r="AS156" i="5"/>
  <c r="AS144" i="5"/>
  <c r="AS192" i="5"/>
  <c r="AS168" i="5"/>
  <c r="AX169" i="5"/>
  <c r="AX205" i="5"/>
  <c r="AX181" i="5"/>
  <c r="AX157" i="5"/>
  <c r="AX193" i="5"/>
  <c r="AB171" i="5"/>
  <c r="AB195" i="5"/>
  <c r="AB159" i="5"/>
  <c r="AB207" i="5"/>
  <c r="AB183" i="5"/>
  <c r="BX207" i="5"/>
  <c r="BX183" i="5"/>
  <c r="BX147" i="5"/>
  <c r="BX195" i="5"/>
  <c r="BX159" i="5"/>
  <c r="BX171" i="5"/>
  <c r="AB194" i="5"/>
  <c r="AB170" i="5"/>
  <c r="AB158" i="5"/>
  <c r="AB146" i="5"/>
  <c r="AB206" i="5"/>
  <c r="AB182" i="5"/>
  <c r="BF153" i="5"/>
  <c r="BM167" i="5"/>
  <c r="AD176" i="5"/>
  <c r="G121" i="5"/>
  <c r="F121" i="5"/>
  <c r="V121" i="5"/>
  <c r="AL121" i="5"/>
  <c r="AA197" i="5"/>
  <c r="AA173" i="5"/>
  <c r="AA149" i="5"/>
  <c r="AA185" i="5"/>
  <c r="BG185" i="5"/>
  <c r="BG197" i="5"/>
  <c r="BG173" i="5"/>
  <c r="BG161" i="5"/>
  <c r="P198" i="5"/>
  <c r="P174" i="5"/>
  <c r="P150" i="5"/>
  <c r="P186" i="5"/>
  <c r="E187" i="5"/>
  <c r="AK199" i="5"/>
  <c r="AK175" i="5"/>
  <c r="AK163" i="5"/>
  <c r="AK187" i="5"/>
  <c r="BQ199" i="5"/>
  <c r="BQ175" i="5"/>
  <c r="BQ151" i="5"/>
  <c r="BQ187" i="5"/>
  <c r="BQ163" i="5"/>
  <c r="Z200" i="5"/>
  <c r="Z176" i="5"/>
  <c r="Z188" i="5"/>
  <c r="Z164" i="5"/>
  <c r="S151" i="5"/>
  <c r="S175" i="5"/>
  <c r="S163" i="5"/>
  <c r="S199" i="5"/>
  <c r="S187" i="5"/>
  <c r="S139" i="5"/>
  <c r="BO121" i="5"/>
  <c r="X122" i="5"/>
  <c r="BD149" i="5"/>
  <c r="BD185" i="5"/>
  <c r="BD197" i="5"/>
  <c r="BD173" i="5"/>
  <c r="AX139" i="5"/>
  <c r="BT136" i="5"/>
  <c r="BM136" i="5"/>
  <c r="BB122" i="5"/>
  <c r="BK200" i="5"/>
  <c r="BK164" i="5"/>
  <c r="BK188" i="5"/>
  <c r="BK176" i="5"/>
  <c r="BK152" i="5"/>
  <c r="AJ177" i="5"/>
  <c r="AJ153" i="5"/>
  <c r="AJ201" i="5"/>
  <c r="AJ141" i="5"/>
  <c r="AJ165" i="5"/>
  <c r="AJ189" i="5"/>
  <c r="AK121" i="5"/>
  <c r="Z149" i="5"/>
  <c r="BP187" i="5"/>
  <c r="BP151" i="5"/>
  <c r="BP139" i="5"/>
  <c r="BP163" i="5"/>
  <c r="BP175" i="5"/>
  <c r="BP199" i="5"/>
  <c r="AC165" i="5"/>
  <c r="AC177" i="5"/>
  <c r="AC201" i="5"/>
  <c r="AC189" i="5"/>
  <c r="AC153" i="5"/>
  <c r="BY126" i="5"/>
  <c r="BZ155" i="5"/>
  <c r="BZ203" i="5"/>
  <c r="BZ191" i="5"/>
  <c r="BZ179" i="5"/>
  <c r="BZ167" i="5"/>
  <c r="AY129" i="5"/>
  <c r="AC206" i="5"/>
  <c r="AC194" i="5"/>
  <c r="AC182" i="5"/>
  <c r="AC158" i="5"/>
  <c r="AC170" i="5"/>
  <c r="BY131" i="5"/>
  <c r="BY125" i="5"/>
  <c r="R203" i="5"/>
  <c r="R179" i="5"/>
  <c r="R191" i="5"/>
  <c r="R155" i="5"/>
  <c r="R167" i="5"/>
  <c r="M129" i="5"/>
  <c r="R169" i="5"/>
  <c r="R205" i="5"/>
  <c r="R181" i="5"/>
  <c r="R193" i="5"/>
  <c r="R157" i="5"/>
  <c r="BN157" i="5"/>
  <c r="BN193" i="5"/>
  <c r="BN145" i="5"/>
  <c r="BN169" i="5"/>
  <c r="BN205" i="5"/>
  <c r="BN181" i="5"/>
  <c r="BS206" i="5"/>
  <c r="BS182" i="5"/>
  <c r="BS170" i="5"/>
  <c r="BS194" i="5"/>
  <c r="BS158" i="5"/>
  <c r="AR195" i="5"/>
  <c r="AR171" i="5"/>
  <c r="AR159" i="5"/>
  <c r="AR147" i="5"/>
  <c r="AR207" i="5"/>
  <c r="AR183" i="5"/>
  <c r="BK202" i="5"/>
  <c r="BK190" i="5"/>
  <c r="BK166" i="5"/>
  <c r="BK178" i="5"/>
  <c r="BK154" i="5"/>
  <c r="BD131" i="5"/>
  <c r="AY132" i="5"/>
  <c r="AQ149" i="5"/>
  <c r="U151" i="5"/>
  <c r="P162" i="5"/>
  <c r="AZ198" i="5"/>
  <c r="AZ138" i="5"/>
  <c r="AZ162" i="5"/>
  <c r="AZ150" i="5"/>
  <c r="AZ186" i="5"/>
  <c r="BR183" i="5"/>
  <c r="BR195" i="5"/>
  <c r="BR159" i="5"/>
  <c r="BR147" i="5"/>
  <c r="BR207" i="5"/>
  <c r="BT137" i="5"/>
  <c r="BT149" i="5"/>
  <c r="BT197" i="5"/>
  <c r="BT173" i="5"/>
  <c r="BT185" i="5"/>
  <c r="AC186" i="5"/>
  <c r="AC174" i="5"/>
  <c r="AC162" i="5"/>
  <c r="AC150" i="5"/>
  <c r="AC198" i="5"/>
  <c r="BI150" i="5"/>
  <c r="BI198" i="5"/>
  <c r="BI186" i="5"/>
  <c r="BI174" i="5"/>
  <c r="R151" i="5"/>
  <c r="R187" i="5"/>
  <c r="R163" i="5"/>
  <c r="R199" i="5"/>
  <c r="R175" i="5"/>
  <c r="AX175" i="5"/>
  <c r="AX151" i="5"/>
  <c r="AX199" i="5"/>
  <c r="AX187" i="5"/>
  <c r="G200" i="5"/>
  <c r="G176" i="5"/>
  <c r="G152" i="5"/>
  <c r="G188" i="5"/>
  <c r="G164" i="5"/>
  <c r="M122" i="5"/>
  <c r="AS185" i="5"/>
  <c r="AS197" i="5"/>
  <c r="AS173" i="5"/>
  <c r="AS161" i="5"/>
  <c r="AS149" i="5"/>
  <c r="BY197" i="5"/>
  <c r="BY161" i="5"/>
  <c r="BY149" i="5"/>
  <c r="BY185" i="5"/>
  <c r="BY173" i="5"/>
  <c r="BN174" i="5"/>
  <c r="BN198" i="5"/>
  <c r="BN162" i="5"/>
  <c r="BN150" i="5"/>
  <c r="BN186" i="5"/>
  <c r="W187" i="5"/>
  <c r="W199" i="5"/>
  <c r="W175" i="5"/>
  <c r="W163" i="5"/>
  <c r="W151" i="5"/>
  <c r="BC187" i="5"/>
  <c r="BC199" i="5"/>
  <c r="BC163" i="5"/>
  <c r="BC151" i="5"/>
  <c r="BC175" i="5"/>
  <c r="M121" i="5"/>
  <c r="BN149" i="5"/>
  <c r="BN173" i="5"/>
  <c r="BN185" i="5"/>
  <c r="BN161" i="5"/>
  <c r="BN197" i="5"/>
  <c r="AR151" i="5"/>
  <c r="AR199" i="5"/>
  <c r="AR163" i="5"/>
  <c r="AR175" i="5"/>
  <c r="AR187" i="5"/>
  <c r="AX188" i="5"/>
  <c r="AX176" i="5"/>
  <c r="AX200" i="5"/>
  <c r="AX152" i="5"/>
  <c r="AX164" i="5"/>
  <c r="G165" i="5"/>
  <c r="G153" i="5"/>
  <c r="G189" i="5"/>
  <c r="G177" i="5"/>
  <c r="G201" i="5"/>
  <c r="AM189" i="5"/>
  <c r="AM177" i="5"/>
  <c r="AM201" i="5"/>
  <c r="AM165" i="5"/>
  <c r="AM153" i="5"/>
  <c r="BS189" i="5"/>
  <c r="BS177" i="5"/>
  <c r="BS201" i="5"/>
  <c r="BS165" i="5"/>
  <c r="BS153" i="5"/>
  <c r="AB202" i="5"/>
  <c r="AB166" i="5"/>
  <c r="AB154" i="5"/>
  <c r="AB190" i="5"/>
  <c r="AB178" i="5"/>
  <c r="BH154" i="5"/>
  <c r="BH166" i="5"/>
  <c r="Q191" i="5"/>
  <c r="AW191" i="5"/>
  <c r="AW179" i="5"/>
  <c r="AW167" i="5"/>
  <c r="AW203" i="5"/>
  <c r="AW155" i="5"/>
  <c r="U176" i="5"/>
  <c r="U152" i="5"/>
  <c r="U164" i="5"/>
  <c r="U200" i="5"/>
  <c r="U188" i="5"/>
  <c r="D165" i="5"/>
  <c r="D141" i="5"/>
  <c r="D177" i="5"/>
  <c r="D153" i="5"/>
  <c r="D201" i="5"/>
  <c r="D189" i="5"/>
  <c r="I154" i="5"/>
  <c r="I202" i="5"/>
  <c r="I178" i="5"/>
  <c r="I190" i="5"/>
  <c r="I166" i="5"/>
  <c r="O186" i="5"/>
  <c r="O138" i="5"/>
  <c r="O162" i="5"/>
  <c r="O174" i="5"/>
  <c r="O198" i="5"/>
  <c r="O150" i="5"/>
  <c r="BT125" i="5"/>
  <c r="AS177" i="5"/>
  <c r="AS201" i="5"/>
  <c r="AS189" i="5"/>
  <c r="AS153" i="5"/>
  <c r="AS141" i="5"/>
  <c r="AS165" i="5"/>
  <c r="AX154" i="5"/>
  <c r="AX202" i="5"/>
  <c r="AX190" i="5"/>
  <c r="AX178" i="5"/>
  <c r="AX166" i="5"/>
  <c r="G155" i="5"/>
  <c r="G167" i="5"/>
  <c r="G179" i="5"/>
  <c r="AM203" i="5"/>
  <c r="AM191" i="5"/>
  <c r="AM155" i="5"/>
  <c r="AM179" i="5"/>
  <c r="AM167" i="5"/>
  <c r="H124" i="5"/>
  <c r="BJ201" i="5"/>
  <c r="BJ165" i="5"/>
  <c r="BJ189" i="5"/>
  <c r="BJ153" i="5"/>
  <c r="AD203" i="5"/>
  <c r="AD155" i="5"/>
  <c r="AD191" i="5"/>
  <c r="AD179" i="5"/>
  <c r="AD167" i="5"/>
  <c r="S129" i="5"/>
  <c r="X130" i="5"/>
  <c r="BT130" i="5"/>
  <c r="AS182" i="5"/>
  <c r="AS158" i="5"/>
  <c r="AS146" i="5"/>
  <c r="AS170" i="5"/>
  <c r="AS206" i="5"/>
  <c r="AS194" i="5"/>
  <c r="AX171" i="5"/>
  <c r="AX183" i="5"/>
  <c r="AX159" i="5"/>
  <c r="AX207" i="5"/>
  <c r="AX195" i="5"/>
  <c r="AX167" i="5"/>
  <c r="AX155" i="5"/>
  <c r="AX203" i="5"/>
  <c r="AX143" i="5"/>
  <c r="AX179" i="5"/>
  <c r="AX191" i="5"/>
  <c r="BI168" i="5"/>
  <c r="BI156" i="5"/>
  <c r="BI192" i="5"/>
  <c r="BI204" i="5"/>
  <c r="BI180" i="5"/>
  <c r="AH181" i="5"/>
  <c r="AM194" i="5"/>
  <c r="AM170" i="5"/>
  <c r="AM158" i="5"/>
  <c r="AM206" i="5"/>
  <c r="AM182" i="5"/>
  <c r="L207" i="5"/>
  <c r="L183" i="5"/>
  <c r="L171" i="5"/>
  <c r="L147" i="5"/>
  <c r="L195" i="5"/>
  <c r="L159" i="5"/>
  <c r="BG149" i="5"/>
  <c r="AK151" i="5"/>
  <c r="BF201" i="5"/>
  <c r="BF189" i="5"/>
  <c r="BF165" i="5"/>
  <c r="BF177" i="5"/>
  <c r="AX168" i="5"/>
  <c r="AX204" i="5"/>
  <c r="AX180" i="5"/>
  <c r="AX192" i="5"/>
  <c r="AX156" i="5"/>
  <c r="AM183" i="5"/>
  <c r="AM159" i="5"/>
  <c r="AM207" i="5"/>
  <c r="AM195" i="5"/>
  <c r="AM171" i="5"/>
  <c r="AR191" i="5"/>
  <c r="AR167" i="5"/>
  <c r="AR143" i="5"/>
  <c r="AR203" i="5"/>
  <c r="AR179" i="5"/>
  <c r="AR155" i="5"/>
  <c r="AG155" i="5"/>
  <c r="BU183" i="5"/>
  <c r="BU171" i="5"/>
  <c r="BU207" i="5"/>
  <c r="BU195" i="5"/>
  <c r="BU159" i="5"/>
  <c r="K161" i="5"/>
  <c r="AS162" i="5"/>
  <c r="W164" i="5"/>
  <c r="C203" i="5"/>
  <c r="C179" i="5"/>
  <c r="C191" i="5"/>
  <c r="C143" i="5"/>
  <c r="C167" i="5"/>
  <c r="C155" i="5"/>
  <c r="BF160" i="5"/>
  <c r="BH121" i="5"/>
  <c r="V123" i="5"/>
  <c r="BB123" i="5"/>
  <c r="AK125" i="5"/>
  <c r="BR125" i="5"/>
  <c r="AK128" i="5"/>
  <c r="F122" i="5"/>
  <c r="W129" i="5"/>
  <c r="BC129" i="5"/>
  <c r="L130" i="5"/>
  <c r="AR130" i="5"/>
  <c r="BM131" i="5"/>
  <c r="V132" i="5"/>
  <c r="BB132" i="5"/>
  <c r="AY127" i="5"/>
  <c r="AN128" i="5"/>
  <c r="H129" i="5"/>
  <c r="AN129" i="5"/>
  <c r="BT129" i="5"/>
  <c r="AY123" i="5"/>
  <c r="BB126" i="5"/>
  <c r="BF128" i="5"/>
  <c r="F130" i="5"/>
  <c r="AL130" i="5"/>
  <c r="BR130" i="5"/>
  <c r="AU149" i="5"/>
  <c r="AJ150" i="5"/>
  <c r="Y151" i="5"/>
  <c r="N152" i="5"/>
  <c r="BQ159" i="5"/>
  <c r="Z129" i="5"/>
  <c r="AW162" i="5"/>
  <c r="AA164" i="5"/>
  <c r="AI125" i="5"/>
  <c r="AC157" i="5"/>
  <c r="AX158" i="5"/>
  <c r="BN177" i="5"/>
  <c r="Q180" i="5"/>
  <c r="BV124" i="5"/>
  <c r="BA122" i="5"/>
  <c r="J123" i="5"/>
  <c r="AP123" i="5"/>
  <c r="BV123" i="5"/>
  <c r="L124" i="5"/>
  <c r="AP125" i="5"/>
  <c r="BV125" i="5"/>
  <c r="AO128" i="5"/>
  <c r="V122" i="5"/>
  <c r="BW123" i="5"/>
  <c r="AL125" i="5"/>
  <c r="BS125" i="5"/>
  <c r="AB126" i="5"/>
  <c r="BH126" i="5"/>
  <c r="AO36" i="4"/>
  <c r="AO24" i="4"/>
  <c r="AO33" i="4"/>
  <c r="AO21" i="4"/>
  <c r="AO37" i="4"/>
  <c r="AO25" i="4"/>
  <c r="BF122" i="5"/>
  <c r="AV125" i="5"/>
  <c r="BV127" i="5"/>
  <c r="AD122" i="5"/>
  <c r="AD126" i="5"/>
  <c r="BE127" i="5"/>
  <c r="AT128" i="5"/>
  <c r="K129" i="5"/>
  <c r="F131" i="5"/>
  <c r="AL131" i="5"/>
  <c r="AN124" i="5"/>
  <c r="BR126" i="5"/>
  <c r="BY127" i="5"/>
  <c r="BA129" i="5"/>
  <c r="J130" i="5"/>
  <c r="AP130" i="5"/>
  <c r="BV130" i="5"/>
  <c r="AI130" i="5"/>
  <c r="BZ131" i="5"/>
  <c r="BO132" i="5"/>
  <c r="AS151" i="5"/>
  <c r="AG150" i="5"/>
  <c r="AA152" i="5"/>
  <c r="BD124" i="5"/>
  <c r="V129" i="5"/>
  <c r="BW130" i="5"/>
  <c r="W132" i="5"/>
  <c r="BM132" i="5"/>
  <c r="AG152" i="5"/>
  <c r="AG156" i="5"/>
  <c r="K158" i="5"/>
  <c r="BW158" i="5"/>
  <c r="BL159" i="5"/>
  <c r="BA155" i="5"/>
  <c r="N122" i="5"/>
  <c r="AJ154" i="5"/>
  <c r="BN159" i="5"/>
  <c r="R153" i="5"/>
  <c r="R165" i="5"/>
  <c r="C168" i="5"/>
  <c r="C150" i="5"/>
  <c r="R173" i="5"/>
  <c r="AG176" i="5"/>
  <c r="BL179" i="5"/>
  <c r="BG177" i="5"/>
  <c r="BL178" i="5"/>
  <c r="K172" i="5"/>
  <c r="BW172" i="5"/>
  <c r="Y123" i="5"/>
  <c r="BE123" i="5"/>
  <c r="N124" i="5"/>
  <c r="AT124" i="5"/>
  <c r="BZ124" i="5"/>
  <c r="Y122" i="5"/>
  <c r="BT127" i="5"/>
  <c r="AC128" i="5"/>
  <c r="AA123" i="5"/>
  <c r="E125" i="5"/>
  <c r="AF126" i="5"/>
  <c r="BL126" i="5"/>
  <c r="BV122" i="5"/>
  <c r="AZ124" i="5"/>
  <c r="AZ125" i="5"/>
  <c r="I126" i="5"/>
  <c r="AO126" i="5"/>
  <c r="AD127" i="5"/>
  <c r="BJ127" i="5"/>
  <c r="S128" i="5"/>
  <c r="AY128" i="5"/>
  <c r="BE125" i="5"/>
  <c r="AG127" i="5"/>
  <c r="V128" i="5"/>
  <c r="BV128" i="5"/>
  <c r="AE129" i="5"/>
  <c r="BK129" i="5"/>
  <c r="T130" i="5"/>
  <c r="AZ130" i="5"/>
  <c r="I131" i="5"/>
  <c r="AO131" i="5"/>
  <c r="AD132" i="5"/>
  <c r="BJ132" i="5"/>
  <c r="BI125" i="5"/>
  <c r="AI127" i="5"/>
  <c r="X128" i="5"/>
  <c r="BW128" i="5"/>
  <c r="AF129" i="5"/>
  <c r="BL129" i="5"/>
  <c r="BA130" i="5"/>
  <c r="J131" i="5"/>
  <c r="AP131" i="5"/>
  <c r="AC125" i="5"/>
  <c r="K127" i="5"/>
  <c r="J128" i="5"/>
  <c r="BP128" i="5"/>
  <c r="Y129" i="5"/>
  <c r="BE129" i="5"/>
  <c r="N130" i="5"/>
  <c r="AT130" i="5"/>
  <c r="BZ130" i="5"/>
  <c r="AI131" i="5"/>
  <c r="BO131" i="5"/>
  <c r="X132" i="5"/>
  <c r="BD132" i="5"/>
  <c r="AY130" i="5"/>
  <c r="K132" i="5"/>
  <c r="BW132" i="5"/>
  <c r="AW151" i="5"/>
  <c r="AA153" i="5"/>
  <c r="AJ128" i="5"/>
  <c r="AA130" i="5"/>
  <c r="BV131" i="5"/>
  <c r="BK132" i="5"/>
  <c r="BX148" i="5"/>
  <c r="K151" i="5"/>
  <c r="Z126" i="5"/>
  <c r="BS150" i="5"/>
  <c r="BQ156" i="5"/>
  <c r="AU158" i="5"/>
  <c r="AJ159" i="5"/>
  <c r="BU155" i="5"/>
  <c r="R160" i="5"/>
  <c r="BN155" i="5"/>
  <c r="AG158" i="5"/>
  <c r="K160" i="5"/>
  <c r="BU162" i="5"/>
  <c r="K167" i="5"/>
  <c r="P154" i="5"/>
  <c r="BU157" i="5"/>
  <c r="AW171" i="5"/>
  <c r="C166" i="5"/>
  <c r="BW165" i="5"/>
  <c r="I167" i="5"/>
  <c r="BI169" i="5"/>
  <c r="AX170" i="5"/>
  <c r="C130" i="5"/>
  <c r="AW172" i="5"/>
  <c r="AU177" i="5"/>
  <c r="I179" i="5"/>
  <c r="AJ173" i="5"/>
  <c r="AW178" i="5"/>
  <c r="BQ185" i="5"/>
  <c r="AE187" i="5"/>
  <c r="BK187" i="5"/>
  <c r="AJ188" i="5"/>
  <c r="BU189" i="5"/>
  <c r="AS193" i="5"/>
  <c r="AX194" i="5"/>
  <c r="BX196" i="5"/>
  <c r="BK203" i="5"/>
  <c r="AZ204" i="5"/>
  <c r="C178" i="5"/>
  <c r="AF176" i="5"/>
  <c r="BG186" i="5"/>
  <c r="AZ191" i="5"/>
  <c r="BW202" i="5"/>
  <c r="O206" i="5"/>
  <c r="BP207" i="5"/>
  <c r="K189" i="5"/>
  <c r="BW189" i="5"/>
  <c r="AU193" i="5"/>
  <c r="BP194" i="5"/>
  <c r="BI199" i="5"/>
  <c r="R200" i="5"/>
  <c r="AQ205" i="5"/>
  <c r="C195" i="5"/>
  <c r="AQ184" i="5"/>
  <c r="AW186" i="5"/>
  <c r="U206" i="5"/>
  <c r="K200" i="5"/>
  <c r="C188" i="5"/>
  <c r="AG206" i="5"/>
  <c r="BG176" i="5"/>
  <c r="U178" i="5"/>
  <c r="AG177" i="5"/>
  <c r="AU183" i="5"/>
  <c r="BN190" i="5"/>
  <c r="AW193" i="5"/>
  <c r="BU201" i="5"/>
  <c r="AS205" i="5"/>
  <c r="AX206" i="5"/>
  <c r="BW184" i="5"/>
  <c r="BG182" i="5"/>
  <c r="AU186" i="5"/>
  <c r="T187" i="5"/>
  <c r="I188" i="5"/>
  <c r="BU188" i="5"/>
  <c r="AZ203" i="5"/>
  <c r="AD180" i="5"/>
  <c r="Q24" i="4"/>
  <c r="S41" i="4"/>
  <c r="O189" i="5"/>
  <c r="AJ190" i="5"/>
  <c r="BP190" i="5"/>
  <c r="AD192" i="5"/>
  <c r="AW199" i="5"/>
  <c r="BG201" i="5"/>
  <c r="BL202" i="5"/>
  <c r="AU205" i="5"/>
  <c r="BP206" i="5"/>
  <c r="BX185" i="5"/>
  <c r="AW198" i="5"/>
  <c r="T197" i="5"/>
  <c r="BJ182" i="5"/>
  <c r="BG191" i="5"/>
  <c r="AU195" i="5"/>
  <c r="BN202" i="5"/>
  <c r="AW205" i="5"/>
  <c r="BN183" i="5"/>
  <c r="AG173" i="5"/>
  <c r="BW175" i="5"/>
  <c r="O182" i="5"/>
  <c r="BP183" i="5"/>
  <c r="AH189" i="5"/>
  <c r="AW192" i="5"/>
  <c r="K194" i="5"/>
  <c r="BW194" i="5"/>
  <c r="BL195" i="5"/>
  <c r="AJ199" i="5"/>
  <c r="C198" i="5"/>
  <c r="T185" i="5"/>
  <c r="AQ181" i="5"/>
  <c r="AU185" i="5"/>
  <c r="Y187" i="5"/>
  <c r="BE187" i="5"/>
  <c r="N188" i="5"/>
  <c r="AM193" i="5"/>
  <c r="AG195" i="5"/>
  <c r="AU201" i="5"/>
  <c r="I203" i="5"/>
  <c r="C187" i="5"/>
  <c r="BG188" i="5"/>
  <c r="BN182" i="5"/>
  <c r="BK191" i="5"/>
  <c r="AZ192" i="5"/>
  <c r="AG201" i="5"/>
  <c r="K203" i="5"/>
  <c r="O207" i="5"/>
  <c r="C173" i="5"/>
  <c r="C202" i="5"/>
  <c r="AW173" i="5"/>
  <c r="P176" i="5"/>
  <c r="AH185" i="5"/>
  <c r="AW188" i="5"/>
  <c r="BL191" i="5"/>
  <c r="BK194" i="5"/>
  <c r="BE196" i="5"/>
  <c r="BN201" i="5"/>
  <c r="AQ206" i="5"/>
  <c r="AF207" i="5"/>
  <c r="BQ195" i="5"/>
  <c r="O197" i="5"/>
  <c r="D198" i="5"/>
  <c r="BP198" i="5"/>
  <c r="BN204" i="5"/>
  <c r="C175" i="5"/>
  <c r="C180" i="5"/>
  <c r="C196" i="5"/>
  <c r="BX158" i="5"/>
  <c r="BQ171" i="5"/>
  <c r="AJ138" i="5"/>
  <c r="BP138" i="5"/>
  <c r="BC121" i="5"/>
  <c r="BS121" i="5"/>
  <c r="BH122" i="5"/>
  <c r="F124" i="5"/>
  <c r="AL124" i="5"/>
  <c r="BR124" i="5"/>
  <c r="AB121" i="5"/>
  <c r="AR121" i="5"/>
  <c r="BM122" i="5"/>
  <c r="AA139" i="5"/>
  <c r="AF140" i="5"/>
  <c r="AC121" i="5"/>
  <c r="K141" i="5"/>
  <c r="AQ141" i="5"/>
  <c r="BW141" i="5"/>
  <c r="BL142" i="5"/>
  <c r="U143" i="5"/>
  <c r="BA143" i="5"/>
  <c r="BR122" i="5"/>
  <c r="AY125" i="5"/>
  <c r="H126" i="5"/>
  <c r="AN126" i="5"/>
  <c r="BT126" i="5"/>
  <c r="AC127" i="5"/>
  <c r="BH125" i="5"/>
  <c r="Q126" i="5"/>
  <c r="F127" i="5"/>
  <c r="AL127" i="5"/>
  <c r="BR127" i="5"/>
  <c r="BT124" i="5"/>
  <c r="F128" i="5"/>
  <c r="AW146" i="5"/>
  <c r="BE136" i="5"/>
  <c r="AS145" i="5"/>
  <c r="BN146" i="5"/>
  <c r="AG144" i="5"/>
  <c r="K146" i="5"/>
  <c r="AQ146" i="5"/>
  <c r="BW146" i="5"/>
  <c r="AF147" i="5"/>
  <c r="BL147" i="5"/>
  <c r="S130" i="5"/>
  <c r="BR131" i="5"/>
  <c r="AO151" i="5"/>
  <c r="AM127" i="5"/>
  <c r="AR131" i="5"/>
  <c r="F129" i="5"/>
  <c r="AJ146" i="5"/>
  <c r="AQ157" i="5"/>
  <c r="BV129" i="5"/>
  <c r="BX161" i="5"/>
  <c r="AZ156" i="5"/>
  <c r="C142" i="5"/>
  <c r="AW168" i="5"/>
  <c r="P171" i="5"/>
  <c r="AU171" i="5"/>
  <c r="AU161" i="5"/>
  <c r="AF171" i="5"/>
  <c r="BE172" i="5"/>
  <c r="R177" i="5"/>
  <c r="S122" i="5"/>
  <c r="AY122" i="5"/>
  <c r="H123" i="5"/>
  <c r="AN123" i="5"/>
  <c r="BT123" i="5"/>
  <c r="AC124" i="5"/>
  <c r="AF122" i="5"/>
  <c r="BL122" i="5"/>
  <c r="BA123" i="5"/>
  <c r="J124" i="5"/>
  <c r="AP124" i="5"/>
  <c r="O140" i="5"/>
  <c r="P121" i="5"/>
  <c r="AF121" i="5"/>
  <c r="BL121" i="5"/>
  <c r="O139" i="5"/>
  <c r="AU139" i="5"/>
  <c r="D140" i="5"/>
  <c r="AJ140" i="5"/>
  <c r="AS121" i="5"/>
  <c r="O141" i="5"/>
  <c r="AU141" i="5"/>
  <c r="AJ142" i="5"/>
  <c r="BP142" i="5"/>
  <c r="BX126" i="5"/>
  <c r="AO32" i="4"/>
  <c r="AO20" i="4"/>
  <c r="AO34" i="4"/>
  <c r="AO22" i="4"/>
  <c r="AU138" i="5"/>
  <c r="BL125" i="5"/>
  <c r="BA126" i="5"/>
  <c r="J127" i="5"/>
  <c r="AP127" i="5"/>
  <c r="O143" i="5"/>
  <c r="AU143" i="5"/>
  <c r="BG129" i="5"/>
  <c r="P130" i="5"/>
  <c r="AV130" i="5"/>
  <c r="E131" i="5"/>
  <c r="AK131" i="5"/>
  <c r="BQ131" i="5"/>
  <c r="Z132" i="5"/>
  <c r="BF132" i="5"/>
  <c r="AS125" i="5"/>
  <c r="W127" i="5"/>
  <c r="P128" i="5"/>
  <c r="BS128" i="5"/>
  <c r="AB129" i="5"/>
  <c r="BH129" i="5"/>
  <c r="Q130" i="5"/>
  <c r="BQ144" i="5"/>
  <c r="O146" i="5"/>
  <c r="AU146" i="5"/>
  <c r="AJ147" i="5"/>
  <c r="BP147" i="5"/>
  <c r="BI151" i="5"/>
  <c r="BS127" i="5"/>
  <c r="G130" i="5"/>
  <c r="BH131" i="5"/>
  <c r="BA132" i="5"/>
  <c r="AW150" i="5"/>
  <c r="D143" i="5"/>
  <c r="AW156" i="5"/>
  <c r="AA158" i="5"/>
  <c r="P159" i="5"/>
  <c r="AU157" i="5"/>
  <c r="AJ158" i="5"/>
  <c r="BK145" i="5"/>
  <c r="BJ155" i="5"/>
  <c r="Y132" i="5"/>
  <c r="BN166" i="5"/>
  <c r="AS171" i="5"/>
  <c r="R158" i="5"/>
  <c r="O165" i="5"/>
  <c r="AO169" i="5"/>
  <c r="AD170" i="5"/>
  <c r="C141" i="5"/>
  <c r="AA170" i="5"/>
  <c r="AH173" i="5"/>
  <c r="AW176" i="5"/>
  <c r="AA178" i="5"/>
  <c r="K177" i="5"/>
  <c r="BW177" i="5"/>
  <c r="BG172" i="5"/>
  <c r="AH121" i="5"/>
  <c r="AX121" i="5"/>
  <c r="G122" i="5"/>
  <c r="AM122" i="5"/>
  <c r="BS122" i="5"/>
  <c r="AB123" i="5"/>
  <c r="BH123" i="5"/>
  <c r="Q124" i="5"/>
  <c r="F125" i="5"/>
  <c r="AE121" i="5"/>
  <c r="AU121" i="5"/>
  <c r="T137" i="5"/>
  <c r="AZ137" i="5"/>
  <c r="BU138" i="5"/>
  <c r="AJ121" i="5"/>
  <c r="AZ121" i="5"/>
  <c r="AD123" i="5"/>
  <c r="BJ123" i="5"/>
  <c r="AY124" i="5"/>
  <c r="H125" i="5"/>
  <c r="AN125" i="5"/>
  <c r="AM123" i="5"/>
  <c r="Q125" i="5"/>
  <c r="BJ125" i="5"/>
  <c r="S126" i="5"/>
  <c r="AY126" i="5"/>
  <c r="H127" i="5"/>
  <c r="AN127" i="5"/>
  <c r="AW136" i="5"/>
  <c r="U136" i="5"/>
  <c r="AQ153" i="5"/>
  <c r="AB128" i="5"/>
  <c r="W130" i="5"/>
  <c r="BT131" i="5"/>
  <c r="BI132" i="5"/>
  <c r="BW148" i="5"/>
  <c r="E150" i="5"/>
  <c r="O152" i="5"/>
  <c r="Q149" i="5"/>
  <c r="U156" i="5"/>
  <c r="BK158" i="5"/>
  <c r="AO132" i="5"/>
  <c r="N156" i="5"/>
  <c r="AS159" i="5"/>
  <c r="AZ131" i="5"/>
  <c r="I155" i="5"/>
  <c r="AW158" i="5"/>
  <c r="AA154" i="5"/>
  <c r="BW154" i="5"/>
  <c r="AA167" i="5"/>
  <c r="BJ158" i="5"/>
  <c r="BW166" i="5"/>
  <c r="BL167" i="5"/>
  <c r="BX170" i="5"/>
  <c r="C171" i="5"/>
  <c r="BL166" i="5"/>
  <c r="C156" i="5"/>
  <c r="BU167" i="5"/>
  <c r="BN170" i="5"/>
  <c r="C161" i="5"/>
  <c r="D162" i="5"/>
  <c r="C162" i="5"/>
  <c r="AZ179" i="5"/>
  <c r="BK177" i="5"/>
  <c r="N180" i="5"/>
  <c r="BG179" i="5"/>
  <c r="BG183" i="5"/>
  <c r="U185" i="5"/>
  <c r="BN194" i="5"/>
  <c r="K199" i="5"/>
  <c r="BW199" i="5"/>
  <c r="O203" i="5"/>
  <c r="AD206" i="5"/>
  <c r="C177" i="5"/>
  <c r="AJ185" i="5"/>
  <c r="U177" i="5"/>
  <c r="Q184" i="5"/>
  <c r="O190" i="5"/>
  <c r="AU190" i="5"/>
  <c r="D191" i="5"/>
  <c r="R197" i="5"/>
  <c r="BS198" i="5"/>
  <c r="AG200" i="5"/>
  <c r="BL203" i="5"/>
  <c r="AE206" i="5"/>
  <c r="BQ173" i="5"/>
  <c r="AJ176" i="5"/>
  <c r="R184" i="5"/>
  <c r="AA189" i="5"/>
  <c r="P190" i="5"/>
  <c r="Q28" i="4"/>
  <c r="BA191" i="5"/>
  <c r="Q27" i="4"/>
  <c r="S42" i="4"/>
  <c r="BN203" i="5"/>
  <c r="BG196" i="5"/>
  <c r="BI175" i="5"/>
  <c r="R176" i="5"/>
  <c r="AG174" i="5"/>
  <c r="K176" i="5"/>
  <c r="AA195" i="5"/>
  <c r="AE199" i="5"/>
  <c r="BK199" i="5"/>
  <c r="BN206" i="5"/>
  <c r="C197" i="5"/>
  <c r="AG182" i="5"/>
  <c r="BG175" i="5"/>
  <c r="K182" i="5"/>
  <c r="BW182" i="5"/>
  <c r="BL183" i="5"/>
  <c r="BZ189" i="5"/>
  <c r="AW196" i="5"/>
  <c r="O202" i="5"/>
  <c r="AU202" i="5"/>
  <c r="D203" i="5"/>
  <c r="BK175" i="5"/>
  <c r="AM181" i="5"/>
  <c r="AG183" i="5"/>
  <c r="K201" i="5"/>
  <c r="U190" i="5"/>
  <c r="C184" i="5"/>
  <c r="BN191" i="5"/>
  <c r="AG194" i="5"/>
  <c r="C176" i="5"/>
  <c r="O176" i="5"/>
  <c r="AG189" i="5"/>
  <c r="K191" i="5"/>
  <c r="AA207" i="5"/>
  <c r="C185" i="5"/>
  <c r="AE182" i="5"/>
  <c r="AA194" i="5"/>
  <c r="P195" i="5"/>
  <c r="U196" i="5"/>
  <c r="BP185" i="5"/>
  <c r="O175" i="5"/>
  <c r="U180" i="5"/>
  <c r="D186" i="5"/>
  <c r="BP186" i="5"/>
  <c r="AW195" i="5"/>
  <c r="BK201" i="5"/>
  <c r="N204" i="5"/>
  <c r="AS207" i="5"/>
  <c r="C200" i="5"/>
  <c r="AJ197" i="5"/>
  <c r="BU186" i="5"/>
  <c r="E198" i="5"/>
  <c r="AC181" i="5"/>
  <c r="BI181" i="5"/>
  <c r="R182" i="5"/>
  <c r="BS183" i="5"/>
  <c r="Q185" i="5"/>
  <c r="P188" i="5"/>
  <c r="Q26" i="4"/>
  <c r="O191" i="5"/>
  <c r="AD194" i="5"/>
  <c r="AW201" i="5"/>
  <c r="AA203" i="5"/>
  <c r="C189" i="5"/>
  <c r="BN178" i="5"/>
  <c r="AU179" i="5"/>
  <c r="AA190" i="5"/>
  <c r="Q29" i="4"/>
  <c r="O194" i="5"/>
  <c r="BP195" i="5"/>
  <c r="R201" i="5"/>
  <c r="AG204" i="5"/>
  <c r="BG206" i="5"/>
  <c r="Q23" i="4"/>
  <c r="AU181" i="5"/>
  <c r="BJ184" i="5"/>
  <c r="R188" i="5"/>
  <c r="AQ193" i="5"/>
  <c r="U195" i="5"/>
  <c r="AO199" i="5"/>
  <c r="AM205" i="5"/>
  <c r="AG207" i="5"/>
  <c r="AZ185" i="5"/>
  <c r="K188" i="5"/>
  <c r="BG200" i="5"/>
  <c r="W128" i="5"/>
  <c r="BC128" i="5"/>
  <c r="H130" i="5"/>
  <c r="BO130" i="5"/>
  <c r="S132" i="5"/>
  <c r="G132" i="5"/>
  <c r="AM157" i="5"/>
  <c r="BU152" i="5"/>
  <c r="BS159" i="5"/>
  <c r="N168" i="5"/>
  <c r="O137" i="5"/>
  <c r="AU137" i="5"/>
  <c r="AO139" i="5"/>
  <c r="AM121" i="5"/>
  <c r="BX137" i="5"/>
  <c r="AG138" i="5"/>
  <c r="K140" i="5"/>
  <c r="BX136" i="5"/>
  <c r="F123" i="5"/>
  <c r="AL123" i="5"/>
  <c r="BR123" i="5"/>
  <c r="G123" i="5"/>
  <c r="BH124" i="5"/>
  <c r="BB125" i="5"/>
  <c r="BG138" i="5"/>
  <c r="AG140" i="5"/>
  <c r="T139" i="5"/>
  <c r="AG141" i="5"/>
  <c r="K143" i="5"/>
  <c r="AO121" i="5"/>
  <c r="AL128" i="5"/>
  <c r="G129" i="5"/>
  <c r="AM129" i="5"/>
  <c r="BS129" i="5"/>
  <c r="AB130" i="5"/>
  <c r="BH130" i="5"/>
  <c r="Q131" i="5"/>
  <c r="F132" i="5"/>
  <c r="AL132" i="5"/>
  <c r="M125" i="5"/>
  <c r="G127" i="5"/>
  <c r="H128" i="5"/>
  <c r="BO128" i="5"/>
  <c r="X129" i="5"/>
  <c r="BD129" i="5"/>
  <c r="M130" i="5"/>
  <c r="BY130" i="5"/>
  <c r="BM125" i="5"/>
  <c r="AK127" i="5"/>
  <c r="Z128" i="5"/>
  <c r="BX128" i="5"/>
  <c r="BM129" i="5"/>
  <c r="V130" i="5"/>
  <c r="BB130" i="5"/>
  <c r="AD144" i="5"/>
  <c r="AA147" i="5"/>
  <c r="O149" i="5"/>
  <c r="D150" i="5"/>
  <c r="BP150" i="5"/>
  <c r="BE151" i="5"/>
  <c r="AH154" i="5"/>
  <c r="AW154" i="5"/>
  <c r="Q160" i="5"/>
  <c r="O161" i="5"/>
  <c r="BG153" i="5"/>
  <c r="AD158" i="5"/>
  <c r="T163" i="5"/>
  <c r="I164" i="5"/>
  <c r="BU164" i="5"/>
  <c r="K170" i="5"/>
  <c r="AQ165" i="5"/>
  <c r="BL171" i="5"/>
  <c r="AJ162" i="5"/>
  <c r="BF124" i="5"/>
  <c r="AK122" i="5"/>
  <c r="Z123" i="5"/>
  <c r="BF123" i="5"/>
  <c r="W123" i="5"/>
  <c r="BX124" i="5"/>
  <c r="BF125" i="5"/>
  <c r="Y128" i="5"/>
  <c r="BE128" i="5"/>
  <c r="K123" i="5"/>
  <c r="BL124" i="5"/>
  <c r="BC125" i="5"/>
  <c r="L126" i="5"/>
  <c r="AR126" i="5"/>
  <c r="V8" i="4"/>
  <c r="V13" i="4"/>
  <c r="V7" i="4"/>
  <c r="AN22" i="4"/>
  <c r="AN20" i="4"/>
  <c r="AN35" i="4"/>
  <c r="AN36" i="4"/>
  <c r="AN33" i="4"/>
  <c r="V12" i="4"/>
  <c r="V6" i="4"/>
  <c r="V11" i="4"/>
  <c r="AN26" i="4"/>
  <c r="AP26" i="4" s="1"/>
  <c r="AN23" i="4"/>
  <c r="AN24" i="4"/>
  <c r="AN21" i="4"/>
  <c r="AN37" i="4"/>
  <c r="V5" i="4"/>
  <c r="V10" i="4"/>
  <c r="V15" i="4"/>
  <c r="AN30" i="4"/>
  <c r="AP30" i="4" s="1"/>
  <c r="AN27" i="4"/>
  <c r="AP27" i="4" s="1"/>
  <c r="AN28" i="4"/>
  <c r="AP28" i="4" s="1"/>
  <c r="AN25" i="4"/>
  <c r="V9" i="4"/>
  <c r="V14" i="4"/>
  <c r="V16" i="4"/>
  <c r="AN34" i="4"/>
  <c r="AN31" i="4"/>
  <c r="AP31" i="4" s="1"/>
  <c r="AN32" i="4"/>
  <c r="AN29" i="4"/>
  <c r="AP29" i="4" s="1"/>
  <c r="Y125" i="5"/>
  <c r="AO125" i="5"/>
  <c r="S127" i="5"/>
  <c r="N128" i="5"/>
  <c r="BR128" i="5"/>
  <c r="AA129" i="5"/>
  <c r="BM130" i="5"/>
  <c r="V131" i="5"/>
  <c r="BB131" i="5"/>
  <c r="F126" i="5"/>
  <c r="AS127" i="5"/>
  <c r="E129" i="5"/>
  <c r="AK129" i="5"/>
  <c r="Z130" i="5"/>
  <c r="BF130" i="5"/>
  <c r="AP126" i="5"/>
  <c r="AT129" i="5"/>
  <c r="X131" i="5"/>
  <c r="AI132" i="5"/>
  <c r="J148" i="5"/>
  <c r="BX149" i="5"/>
  <c r="BG152" i="5"/>
  <c r="K130" i="5"/>
  <c r="BL131" i="5"/>
  <c r="BC132" i="5"/>
  <c r="AG153" i="5"/>
  <c r="K155" i="5"/>
  <c r="BN153" i="5"/>
  <c r="AQ158" i="5"/>
  <c r="AF159" i="5"/>
  <c r="BZ153" i="5"/>
  <c r="AD160" i="5"/>
  <c r="D155" i="5"/>
  <c r="E162" i="5"/>
  <c r="BG155" i="5"/>
  <c r="O159" i="5"/>
  <c r="AG161" i="5"/>
  <c r="AV171" i="5"/>
  <c r="L128" i="5"/>
  <c r="BW170" i="5"/>
  <c r="AA177" i="5"/>
  <c r="P178" i="5"/>
  <c r="AQ172" i="5"/>
  <c r="E174" i="5"/>
  <c r="O121" i="5"/>
  <c r="BK122" i="5"/>
  <c r="I123" i="5"/>
  <c r="AO123" i="5"/>
  <c r="AD124" i="5"/>
  <c r="BJ124" i="5"/>
  <c r="S125" i="5"/>
  <c r="I122" i="5"/>
  <c r="AO122" i="5"/>
  <c r="AS128" i="5"/>
  <c r="AL122" i="5"/>
  <c r="P124" i="5"/>
  <c r="AQ125" i="5"/>
  <c r="BW125" i="5"/>
  <c r="AV126" i="5"/>
  <c r="E127" i="5"/>
  <c r="J122" i="5"/>
  <c r="BK123" i="5"/>
  <c r="AH125" i="5"/>
  <c r="BP125" i="5"/>
  <c r="Y126" i="5"/>
  <c r="BE126" i="5"/>
  <c r="N127" i="5"/>
  <c r="AT127" i="5"/>
  <c r="BZ127" i="5"/>
  <c r="AI128" i="5"/>
  <c r="S123" i="5"/>
  <c r="AT126" i="5"/>
  <c r="BM127" i="5"/>
  <c r="BB128" i="5"/>
  <c r="O129" i="5"/>
  <c r="AU129" i="5"/>
  <c r="D130" i="5"/>
  <c r="AJ130" i="5"/>
  <c r="BP130" i="5"/>
  <c r="Y131" i="5"/>
  <c r="BE131" i="5"/>
  <c r="N132" i="5"/>
  <c r="AT132" i="5"/>
  <c r="BZ132" i="5"/>
  <c r="AI123" i="5"/>
  <c r="AX126" i="5"/>
  <c r="BO127" i="5"/>
  <c r="BD128" i="5"/>
  <c r="P129" i="5"/>
  <c r="AV129" i="5"/>
  <c r="E130" i="5"/>
  <c r="AK130" i="5"/>
  <c r="BQ130" i="5"/>
  <c r="Z131" i="5"/>
  <c r="BF131" i="5"/>
  <c r="V126" i="5"/>
  <c r="BA127" i="5"/>
  <c r="AP128" i="5"/>
  <c r="I129" i="5"/>
  <c r="AO129" i="5"/>
  <c r="BU129" i="5"/>
  <c r="AD130" i="5"/>
  <c r="BJ130" i="5"/>
  <c r="S131" i="5"/>
  <c r="AY131" i="5"/>
  <c r="H132" i="5"/>
  <c r="AN132" i="5"/>
  <c r="BT132" i="5"/>
  <c r="AE127" i="5"/>
  <c r="BJ129" i="5"/>
  <c r="AN131" i="5"/>
  <c r="AQ132" i="5"/>
  <c r="U150" i="5"/>
  <c r="J126" i="5"/>
  <c r="AL129" i="5"/>
  <c r="P131" i="5"/>
  <c r="AE132" i="5"/>
  <c r="AG149" i="5"/>
  <c r="BG151" i="5"/>
  <c r="T131" i="5"/>
  <c r="AW152" i="5"/>
  <c r="BE160" i="5"/>
  <c r="AD156" i="5"/>
  <c r="T154" i="5"/>
  <c r="AQ160" i="5"/>
  <c r="AZ161" i="5"/>
  <c r="BN167" i="5"/>
  <c r="O130" i="5"/>
  <c r="AG164" i="5"/>
  <c r="AA166" i="5"/>
  <c r="R164" i="5"/>
  <c r="AM169" i="5"/>
  <c r="C139" i="5"/>
  <c r="BN171" i="5"/>
  <c r="C131" i="5"/>
  <c r="AC169" i="5"/>
  <c r="R170" i="5"/>
  <c r="BS171" i="5"/>
  <c r="N164" i="5"/>
  <c r="Q172" i="5"/>
  <c r="O178" i="5"/>
  <c r="O177" i="5"/>
  <c r="AJ178" i="5"/>
  <c r="BP178" i="5"/>
  <c r="AW181" i="5"/>
  <c r="O187" i="5"/>
  <c r="AU187" i="5"/>
  <c r="D188" i="5"/>
  <c r="AC193" i="5"/>
  <c r="BI193" i="5"/>
  <c r="R194" i="5"/>
  <c r="BS195" i="5"/>
  <c r="Q197" i="5"/>
  <c r="I205" i="5"/>
  <c r="AO205" i="5"/>
  <c r="BU205" i="5"/>
  <c r="BX172" i="5"/>
  <c r="BK179" i="5"/>
  <c r="Q25" i="4"/>
  <c r="AH197" i="5"/>
  <c r="AW200" i="5"/>
  <c r="BQ204" i="5"/>
  <c r="AU206" i="5"/>
  <c r="AJ207" i="5"/>
  <c r="AS183" i="5"/>
  <c r="AQ189" i="5"/>
  <c r="BQ191" i="5"/>
  <c r="BK193" i="5"/>
  <c r="AJ194" i="5"/>
  <c r="AS199" i="5"/>
  <c r="BG205" i="5"/>
  <c r="BQ207" i="5"/>
  <c r="BU173" i="5"/>
  <c r="BN195" i="5"/>
  <c r="AW206" i="5"/>
  <c r="BN207" i="5"/>
  <c r="AA176" i="5"/>
  <c r="O183" i="5"/>
  <c r="AG193" i="5"/>
  <c r="U197" i="5"/>
  <c r="AC205" i="5"/>
  <c r="BI205" i="5"/>
  <c r="R206" i="5"/>
  <c r="C186" i="5"/>
  <c r="AA182" i="5"/>
  <c r="P183" i="5"/>
  <c r="S40" i="4"/>
  <c r="Q21" i="4"/>
  <c r="B9" i="4"/>
  <c r="V32" i="4" s="1"/>
  <c r="AJ187" i="5"/>
  <c r="BG198" i="5"/>
  <c r="C190" i="5"/>
  <c r="U173" i="5"/>
  <c r="AW183" i="5"/>
  <c r="I191" i="5"/>
  <c r="AA201" i="5"/>
  <c r="P202" i="5"/>
  <c r="BQ203" i="5"/>
  <c r="AE205" i="5"/>
  <c r="BK205" i="5"/>
  <c r="AJ206" i="5"/>
  <c r="C183" i="5"/>
  <c r="D172" i="5"/>
  <c r="U182" i="5"/>
  <c r="C204" i="5"/>
  <c r="BU198" i="5"/>
  <c r="AE176" i="5"/>
  <c r="AW189" i="5"/>
  <c r="AA191" i="5"/>
  <c r="Q30" i="4"/>
  <c r="S43" i="4"/>
  <c r="AG205" i="5"/>
  <c r="C201" i="5"/>
  <c r="K175" i="5"/>
  <c r="AU182" i="5"/>
  <c r="AJ183" i="5"/>
  <c r="BE184" i="5"/>
  <c r="BN189" i="5"/>
  <c r="AQ194" i="5"/>
  <c r="AF195" i="5"/>
  <c r="AW182" i="5"/>
  <c r="BG181" i="5"/>
  <c r="AO187" i="5"/>
  <c r="BX194" i="5"/>
  <c r="BP202" i="5"/>
  <c r="AD204" i="5"/>
  <c r="BX197" i="5"/>
  <c r="BQ180" i="5"/>
  <c r="AG185" i="5"/>
  <c r="AA187" i="5"/>
  <c r="I193" i="5"/>
  <c r="AO193" i="5"/>
  <c r="BU193" i="5"/>
  <c r="AZ180" i="5"/>
  <c r="AA175" i="5"/>
  <c r="AE194" i="5"/>
  <c r="AW204" i="5"/>
  <c r="BG184" i="5"/>
  <c r="BU177" i="5"/>
  <c r="J196" i="5"/>
  <c r="AJ198" i="5"/>
  <c r="AG186" i="5"/>
  <c r="AW202" i="5"/>
  <c r="AZ197" i="5"/>
  <c r="U198" i="5"/>
  <c r="AR122" i="5"/>
  <c r="BM123" i="5"/>
  <c r="V124" i="5"/>
  <c r="BB124" i="5"/>
  <c r="K139" i="5"/>
  <c r="P140" i="5"/>
  <c r="R137" i="5"/>
  <c r="BS138" i="5"/>
  <c r="BG141" i="5"/>
  <c r="BO125" i="5"/>
  <c r="X126" i="5"/>
  <c r="BD126" i="5"/>
  <c r="M127" i="5"/>
  <c r="AP122" i="5"/>
  <c r="AR125" i="5"/>
  <c r="BX125" i="5"/>
  <c r="BM126" i="5"/>
  <c r="V127" i="5"/>
  <c r="BB127" i="5"/>
  <c r="BN143" i="5"/>
  <c r="R141" i="5"/>
  <c r="AX146" i="5"/>
  <c r="AW144" i="5"/>
  <c r="AA146" i="5"/>
  <c r="BG146" i="5"/>
  <c r="P147" i="5"/>
  <c r="AV147" i="5"/>
  <c r="BA125" i="5"/>
  <c r="H131" i="5"/>
  <c r="BY128" i="5"/>
  <c r="BC130" i="5"/>
  <c r="M132" i="5"/>
  <c r="BY132" i="5"/>
  <c r="BR129" i="5"/>
  <c r="AP129" i="5"/>
  <c r="O142" i="5"/>
  <c r="AG162" i="5"/>
  <c r="K164" i="5"/>
  <c r="N165" i="5"/>
  <c r="BZ165" i="5"/>
  <c r="AJ170" i="5"/>
  <c r="C147" i="5"/>
  <c r="BG170" i="5"/>
  <c r="N121" i="5"/>
  <c r="AT121" i="5"/>
  <c r="AI122" i="5"/>
  <c r="BO122" i="5"/>
  <c r="X123" i="5"/>
  <c r="BD123" i="5"/>
  <c r="M124" i="5"/>
  <c r="BY124" i="5"/>
  <c r="P122" i="5"/>
  <c r="AK123" i="5"/>
  <c r="Z124" i="5"/>
  <c r="U137" i="5"/>
  <c r="AE139" i="5"/>
  <c r="AH137" i="5"/>
  <c r="BK141" i="5"/>
  <c r="T142" i="5"/>
  <c r="Q127" i="5"/>
  <c r="E121" i="5"/>
  <c r="AO23" i="4"/>
  <c r="AO35" i="4"/>
  <c r="E126" i="5"/>
  <c r="AK126" i="5"/>
  <c r="BQ126" i="5"/>
  <c r="Z127" i="5"/>
  <c r="BF127" i="5"/>
  <c r="AQ129" i="5"/>
  <c r="BW129" i="5"/>
  <c r="AF130" i="5"/>
  <c r="BL130" i="5"/>
  <c r="BA131" i="5"/>
  <c r="J132" i="5"/>
  <c r="AP132" i="5"/>
  <c r="BV132" i="5"/>
  <c r="AT122" i="5"/>
  <c r="BG127" i="5"/>
  <c r="AV128" i="5"/>
  <c r="L129" i="5"/>
  <c r="AR129" i="5"/>
  <c r="BX129" i="5"/>
  <c r="AW145" i="5"/>
  <c r="U144" i="5"/>
  <c r="AE146" i="5"/>
  <c r="BK146" i="5"/>
  <c r="AZ147" i="5"/>
  <c r="BO123" i="5"/>
  <c r="BS130" i="5"/>
  <c r="L148" i="5"/>
  <c r="AW153" i="5"/>
  <c r="AA155" i="5"/>
  <c r="BG158" i="5"/>
  <c r="U162" i="5"/>
  <c r="O164" i="5"/>
  <c r="BJ167" i="5"/>
  <c r="BN165" i="5"/>
  <c r="AG168" i="5"/>
  <c r="BG165" i="5"/>
  <c r="I169" i="5"/>
  <c r="BU169" i="5"/>
  <c r="BJ170" i="5"/>
  <c r="BW178" i="5"/>
  <c r="AQ177" i="5"/>
  <c r="U179" i="5"/>
  <c r="U174" i="5"/>
  <c r="W122" i="5"/>
  <c r="BC122" i="5"/>
  <c r="L123" i="5"/>
  <c r="AR123" i="5"/>
  <c r="BX123" i="5"/>
  <c r="AG124" i="5"/>
  <c r="BM124" i="5"/>
  <c r="V125" i="5"/>
  <c r="BP137" i="5"/>
  <c r="BP121" i="5"/>
  <c r="BE122" i="5"/>
  <c r="N123" i="5"/>
  <c r="AT123" i="5"/>
  <c r="BZ123" i="5"/>
  <c r="AI124" i="5"/>
  <c r="BO124" i="5"/>
  <c r="X125" i="5"/>
  <c r="AX122" i="5"/>
  <c r="AB124" i="5"/>
  <c r="AT125" i="5"/>
  <c r="BZ125" i="5"/>
  <c r="AI126" i="5"/>
  <c r="BO126" i="5"/>
  <c r="X127" i="5"/>
  <c r="BD127" i="5"/>
  <c r="BG140" i="5"/>
  <c r="P126" i="5"/>
  <c r="BU141" i="5"/>
  <c r="K153" i="5"/>
  <c r="BQ125" i="5"/>
  <c r="AH129" i="5"/>
  <c r="L131" i="5"/>
  <c r="AC132" i="5"/>
  <c r="AQ148" i="5"/>
  <c r="AW149" i="5"/>
  <c r="BW151" i="5"/>
  <c r="BF129" i="5"/>
  <c r="BN160" i="5"/>
  <c r="BC127" i="5"/>
  <c r="BG159" i="5"/>
  <c r="BP161" i="5"/>
  <c r="AW165" i="5"/>
  <c r="BG167" i="5"/>
  <c r="I157" i="5"/>
  <c r="BS162" i="5"/>
  <c r="U168" i="5"/>
  <c r="C140" i="5"/>
  <c r="AS169" i="5"/>
  <c r="AG181" i="5"/>
  <c r="Q22" i="4"/>
  <c r="AW197" i="5"/>
  <c r="AA199" i="5"/>
  <c r="BG199" i="5"/>
  <c r="P200" i="5"/>
  <c r="U201" i="5"/>
  <c r="AU203" i="5"/>
  <c r="BJ206" i="5"/>
  <c r="AG180" i="5"/>
  <c r="U204" i="5"/>
  <c r="BK206" i="5"/>
  <c r="AU175" i="5"/>
  <c r="U191" i="5"/>
  <c r="U207" i="5"/>
  <c r="AA188" i="5"/>
  <c r="O188" i="5"/>
  <c r="Q31" i="4"/>
  <c r="AS175" i="5"/>
  <c r="D184" i="5"/>
  <c r="BG195" i="5"/>
  <c r="D200" i="5"/>
  <c r="O179" i="5"/>
  <c r="BX182" i="5"/>
  <c r="BJ191" i="5"/>
  <c r="BJ203" i="5"/>
  <c r="AO181" i="5"/>
  <c r="D196" i="5"/>
  <c r="BN180" i="5"/>
  <c r="BN192" i="5"/>
  <c r="BP197" i="5"/>
  <c r="BW187" i="5"/>
  <c r="U189" i="5"/>
  <c r="R185" i="5"/>
  <c r="Y199" i="5"/>
  <c r="AV198" i="5" l="1"/>
  <c r="AY148" i="5"/>
  <c r="G194" i="5"/>
  <c r="G170" i="5"/>
  <c r="BH167" i="5"/>
  <c r="AP24" i="4"/>
  <c r="BU206" i="5"/>
  <c r="W189" i="5"/>
  <c r="G199" i="5"/>
  <c r="L176" i="5"/>
  <c r="AF191" i="5"/>
  <c r="H185" i="5"/>
  <c r="AP148" i="5"/>
  <c r="BY162" i="5"/>
  <c r="E195" i="5"/>
  <c r="AB173" i="5"/>
  <c r="T178" i="5"/>
  <c r="E159" i="5"/>
  <c r="BY150" i="5"/>
  <c r="AV162" i="5"/>
  <c r="AY184" i="5"/>
  <c r="BH155" i="5"/>
  <c r="AV186" i="5"/>
  <c r="AY196" i="5"/>
  <c r="BH143" i="5"/>
  <c r="AN161" i="5"/>
  <c r="AV174" i="5"/>
  <c r="AY172" i="5"/>
  <c r="AY160" i="5"/>
  <c r="BH179" i="5"/>
  <c r="AN173" i="5"/>
  <c r="J180" i="5"/>
  <c r="D185" i="5"/>
  <c r="AZ195" i="5"/>
  <c r="BX181" i="5"/>
  <c r="BQ190" i="5"/>
  <c r="AV206" i="5"/>
  <c r="BE195" i="5"/>
  <c r="G175" i="5"/>
  <c r="BY174" i="5"/>
  <c r="D195" i="5"/>
  <c r="G163" i="5"/>
  <c r="BY198" i="5"/>
  <c r="BN148" i="5"/>
  <c r="AB161" i="5"/>
  <c r="BX193" i="5"/>
  <c r="AG196" i="5"/>
  <c r="D173" i="5"/>
  <c r="D137" i="5"/>
  <c r="AB149" i="5"/>
  <c r="BX157" i="5"/>
  <c r="T202" i="5"/>
  <c r="AH190" i="5"/>
  <c r="AP136" i="5"/>
  <c r="L164" i="5"/>
  <c r="AF179" i="5"/>
  <c r="W153" i="5"/>
  <c r="BY186" i="5"/>
  <c r="H149" i="5"/>
  <c r="AD172" i="5"/>
  <c r="AP25" i="4"/>
  <c r="BA136" i="5"/>
  <c r="L160" i="5"/>
  <c r="N153" i="5"/>
  <c r="BJ196" i="5"/>
  <c r="AV161" i="5"/>
  <c r="AP196" i="5"/>
  <c r="AP160" i="5"/>
  <c r="W146" i="5"/>
  <c r="BM172" i="5"/>
  <c r="AH187" i="5"/>
  <c r="AI148" i="5"/>
  <c r="AN185" i="5"/>
  <c r="R136" i="5"/>
  <c r="T143" i="5"/>
  <c r="BI148" i="5"/>
  <c r="BU151" i="5"/>
  <c r="BV196" i="5"/>
  <c r="L172" i="5"/>
  <c r="T204" i="5"/>
  <c r="R148" i="5"/>
  <c r="BI136" i="5"/>
  <c r="BQ179" i="5"/>
  <c r="AP20" i="4"/>
  <c r="L136" i="5"/>
  <c r="J136" i="5"/>
  <c r="BU199" i="5"/>
  <c r="J160" i="5"/>
  <c r="L196" i="5"/>
  <c r="AP184" i="5"/>
  <c r="AH157" i="5"/>
  <c r="T201" i="5"/>
  <c r="W165" i="5"/>
  <c r="BT172" i="5"/>
  <c r="BH191" i="5"/>
  <c r="AQ162" i="5"/>
  <c r="AN149" i="5"/>
  <c r="AN197" i="5"/>
  <c r="BB196" i="5"/>
  <c r="R172" i="5"/>
  <c r="AV138" i="5"/>
  <c r="BU175" i="5"/>
  <c r="T140" i="5"/>
  <c r="AQ143" i="5"/>
  <c r="AE189" i="5"/>
  <c r="BU185" i="5"/>
  <c r="BZ161" i="5"/>
  <c r="I147" i="5"/>
  <c r="U145" i="5"/>
  <c r="AZ190" i="5"/>
  <c r="AE177" i="5"/>
  <c r="T160" i="5"/>
  <c r="T147" i="5"/>
  <c r="AE149" i="5"/>
  <c r="Q144" i="5"/>
  <c r="AH179" i="5"/>
  <c r="AZ177" i="5"/>
  <c r="AQ191" i="5"/>
  <c r="BQ142" i="5"/>
  <c r="Q192" i="5"/>
  <c r="R204" i="5"/>
  <c r="U193" i="5"/>
  <c r="I160" i="5"/>
  <c r="BK136" i="5"/>
  <c r="Q150" i="5"/>
  <c r="I148" i="5"/>
  <c r="AE141" i="5"/>
  <c r="AF166" i="5"/>
  <c r="BQ154" i="5"/>
  <c r="AH191" i="5"/>
  <c r="AQ175" i="5"/>
  <c r="BQ166" i="5"/>
  <c r="Z160" i="5"/>
  <c r="AQ151" i="5"/>
  <c r="BQ150" i="5"/>
  <c r="AH143" i="5"/>
  <c r="BQ186" i="5"/>
  <c r="AZ202" i="5"/>
  <c r="BK172" i="5"/>
  <c r="AH150" i="5"/>
  <c r="AI160" i="5"/>
  <c r="H160" i="5"/>
  <c r="BA199" i="5"/>
  <c r="AE161" i="5"/>
  <c r="AA196" i="5"/>
  <c r="BQ174" i="5"/>
  <c r="BQ162" i="5"/>
  <c r="Q162" i="5"/>
  <c r="Z136" i="5"/>
  <c r="BZ197" i="5"/>
  <c r="I207" i="5"/>
  <c r="T207" i="5"/>
  <c r="AQ199" i="5"/>
  <c r="AH167" i="5"/>
  <c r="BZ173" i="5"/>
  <c r="AF142" i="5"/>
  <c r="AF202" i="5"/>
  <c r="T200" i="5"/>
  <c r="Q174" i="5"/>
  <c r="AF178" i="5"/>
  <c r="AH198" i="5"/>
  <c r="BZ168" i="5"/>
  <c r="D156" i="5"/>
  <c r="AH195" i="5"/>
  <c r="Q171" i="5"/>
  <c r="T195" i="5"/>
  <c r="AQ203" i="5"/>
  <c r="I184" i="5"/>
  <c r="BQ178" i="5"/>
  <c r="AQ167" i="5"/>
  <c r="AP22" i="4"/>
  <c r="Q198" i="5"/>
  <c r="AE197" i="5"/>
  <c r="BU197" i="5"/>
  <c r="T148" i="5"/>
  <c r="BZ149" i="5"/>
  <c r="AH203" i="5"/>
  <c r="AQ155" i="5"/>
  <c r="AH162" i="5"/>
  <c r="BZ156" i="5"/>
  <c r="AH159" i="5"/>
  <c r="AW184" i="5"/>
  <c r="AW148" i="5"/>
  <c r="AW160" i="5"/>
  <c r="AP32" i="4"/>
  <c r="AH163" i="5"/>
  <c r="D180" i="5"/>
  <c r="D168" i="5"/>
  <c r="AH171" i="5"/>
  <c r="AH147" i="5"/>
  <c r="BT160" i="5"/>
  <c r="BT184" i="5"/>
  <c r="AH199" i="5"/>
  <c r="AI172" i="5"/>
  <c r="Q159" i="5"/>
  <c r="AZ153" i="5"/>
  <c r="AZ189" i="5"/>
  <c r="BA175" i="5"/>
  <c r="AF154" i="5"/>
  <c r="Q138" i="5"/>
  <c r="AP33" i="4"/>
  <c r="AH186" i="5"/>
  <c r="BZ204" i="5"/>
  <c r="H136" i="5"/>
  <c r="D204" i="5"/>
  <c r="AH207" i="5"/>
  <c r="BT148" i="5"/>
  <c r="AH151" i="5"/>
  <c r="AI184" i="5"/>
  <c r="Q183" i="5"/>
  <c r="Q195" i="5"/>
  <c r="AZ201" i="5"/>
  <c r="H184" i="5"/>
  <c r="BA163" i="5"/>
  <c r="BA187" i="5"/>
  <c r="AE137" i="5"/>
  <c r="J144" i="5"/>
  <c r="AE173" i="5"/>
  <c r="BZ137" i="5"/>
  <c r="AH174" i="5"/>
  <c r="BZ180" i="5"/>
  <c r="BZ192" i="5"/>
  <c r="D192" i="5"/>
  <c r="AH175" i="5"/>
  <c r="AI196" i="5"/>
  <c r="Q207" i="5"/>
  <c r="AZ165" i="5"/>
  <c r="BA151" i="5"/>
  <c r="V22" i="4"/>
  <c r="V31" i="4"/>
  <c r="AQ28" i="4"/>
  <c r="BI184" i="5"/>
  <c r="BI172" i="5"/>
  <c r="D182" i="5"/>
  <c r="D170" i="5"/>
  <c r="AH194" i="5"/>
  <c r="AH201" i="5"/>
  <c r="AH153" i="5"/>
  <c r="AH141" i="5"/>
  <c r="AH177" i="5"/>
  <c r="AV187" i="5"/>
  <c r="AV151" i="5"/>
  <c r="AV163" i="5"/>
  <c r="U142" i="5"/>
  <c r="U154" i="5"/>
  <c r="U166" i="5"/>
  <c r="AE143" i="5"/>
  <c r="T192" i="5"/>
  <c r="BI191" i="5"/>
  <c r="E179" i="5"/>
  <c r="AP37" i="4"/>
  <c r="BU139" i="5"/>
  <c r="BZ160" i="5"/>
  <c r="BU179" i="5"/>
  <c r="Y160" i="5"/>
  <c r="BZ148" i="5"/>
  <c r="AH205" i="5"/>
  <c r="Q155" i="5"/>
  <c r="Q203" i="5"/>
  <c r="Z173" i="5"/>
  <c r="E151" i="5"/>
  <c r="W170" i="5"/>
  <c r="T165" i="5"/>
  <c r="T177" i="5"/>
  <c r="L190" i="5"/>
  <c r="AV139" i="5"/>
  <c r="AE181" i="5"/>
  <c r="AE157" i="5"/>
  <c r="AE169" i="5"/>
  <c r="E197" i="5"/>
  <c r="E161" i="5"/>
  <c r="E149" i="5"/>
  <c r="AV194" i="5"/>
  <c r="AV170" i="5"/>
  <c r="AV142" i="5"/>
  <c r="AV154" i="5"/>
  <c r="BU194" i="5"/>
  <c r="BU170" i="5"/>
  <c r="BU158" i="5"/>
  <c r="D159" i="5"/>
  <c r="D171" i="5"/>
  <c r="D202" i="5"/>
  <c r="D154" i="5"/>
  <c r="AZ183" i="5"/>
  <c r="AZ171" i="5"/>
  <c r="T180" i="5"/>
  <c r="AZ207" i="5"/>
  <c r="AH166" i="5"/>
  <c r="BZ172" i="5"/>
  <c r="AE191" i="5"/>
  <c r="AH182" i="5"/>
  <c r="BU187" i="5"/>
  <c r="BU184" i="5"/>
  <c r="T190" i="5"/>
  <c r="T184" i="5"/>
  <c r="AD196" i="5"/>
  <c r="D178" i="5"/>
  <c r="T156" i="5"/>
  <c r="AE155" i="5"/>
  <c r="T136" i="5"/>
  <c r="AV178" i="5"/>
  <c r="D166" i="5"/>
  <c r="Q168" i="5"/>
  <c r="J156" i="5"/>
  <c r="L149" i="5"/>
  <c r="AP34" i="4"/>
  <c r="AQ34" i="4" s="1"/>
  <c r="AP21" i="4"/>
  <c r="AQ21" i="4" s="1"/>
  <c r="AP36" i="4"/>
  <c r="AQ36" i="4" s="1"/>
  <c r="L197" i="5"/>
  <c r="AE200" i="5"/>
  <c r="AE188" i="5"/>
  <c r="BA203" i="5"/>
  <c r="BA184" i="5"/>
  <c r="AV175" i="5"/>
  <c r="BA179" i="5"/>
  <c r="BQ160" i="5"/>
  <c r="AE145" i="5"/>
  <c r="D142" i="5"/>
  <c r="AH158" i="5"/>
  <c r="E171" i="5"/>
  <c r="AH178" i="5"/>
  <c r="Q204" i="5"/>
  <c r="U202" i="5"/>
  <c r="BU203" i="5"/>
  <c r="AV182" i="5"/>
  <c r="D183" i="5"/>
  <c r="L185" i="5"/>
  <c r="AH202" i="5"/>
  <c r="AV196" i="5"/>
  <c r="D207" i="5"/>
  <c r="AV160" i="5"/>
  <c r="BF136" i="5"/>
  <c r="AH145" i="5"/>
  <c r="G191" i="5"/>
  <c r="Q167" i="5"/>
  <c r="BH178" i="5"/>
  <c r="BH202" i="5"/>
  <c r="L200" i="5"/>
  <c r="Z197" i="5"/>
  <c r="E175" i="5"/>
  <c r="W158" i="5"/>
  <c r="W206" i="5"/>
  <c r="BE157" i="5"/>
  <c r="AF167" i="5"/>
  <c r="T153" i="5"/>
  <c r="L202" i="5"/>
  <c r="L154" i="5"/>
  <c r="W201" i="5"/>
  <c r="G187" i="5"/>
  <c r="S196" i="5"/>
  <c r="T174" i="5"/>
  <c r="T138" i="5"/>
  <c r="AF206" i="5"/>
  <c r="H172" i="5"/>
  <c r="H161" i="5"/>
  <c r="H197" i="5"/>
  <c r="AV137" i="5"/>
  <c r="T159" i="5"/>
  <c r="T171" i="5"/>
  <c r="AE201" i="5"/>
  <c r="AE153" i="5"/>
  <c r="BU149" i="5"/>
  <c r="BU161" i="5"/>
  <c r="T188" i="5"/>
  <c r="T164" i="5"/>
  <c r="T152" i="5"/>
  <c r="AZ142" i="5"/>
  <c r="AZ154" i="5"/>
  <c r="AZ166" i="5"/>
  <c r="AQ139" i="5"/>
  <c r="AQ163" i="5"/>
  <c r="BQ197" i="5"/>
  <c r="BQ149" i="5"/>
  <c r="BQ161" i="5"/>
  <c r="T179" i="5"/>
  <c r="T167" i="5"/>
  <c r="E143" i="5"/>
  <c r="E167" i="5"/>
  <c r="AH170" i="5"/>
  <c r="AE203" i="5"/>
  <c r="AE152" i="5"/>
  <c r="Y136" i="5"/>
  <c r="AV172" i="5"/>
  <c r="AA160" i="5"/>
  <c r="J168" i="5"/>
  <c r="BV160" i="5"/>
  <c r="D206" i="5"/>
  <c r="AV199" i="5"/>
  <c r="Y148" i="5"/>
  <c r="BF184" i="5"/>
  <c r="E163" i="5"/>
  <c r="Z185" i="5"/>
  <c r="W182" i="5"/>
  <c r="S148" i="5"/>
  <c r="AF170" i="5"/>
  <c r="T155" i="5"/>
  <c r="BE159" i="5"/>
  <c r="BE147" i="5"/>
  <c r="AE186" i="5"/>
  <c r="AE150" i="5"/>
  <c r="AE174" i="5"/>
  <c r="AF200" i="5"/>
  <c r="AF164" i="5"/>
  <c r="AV197" i="5"/>
  <c r="J192" i="5"/>
  <c r="BU146" i="5"/>
  <c r="AV159" i="5"/>
  <c r="AG136" i="5"/>
  <c r="AF188" i="5"/>
  <c r="AE179" i="5"/>
  <c r="T196" i="5"/>
  <c r="E203" i="5"/>
  <c r="BU191" i="5"/>
  <c r="AV185" i="5"/>
  <c r="E207" i="5"/>
  <c r="E191" i="5"/>
  <c r="T191" i="5"/>
  <c r="L161" i="5"/>
  <c r="Y172" i="5"/>
  <c r="AE162" i="5"/>
  <c r="L137" i="5"/>
  <c r="AV207" i="5"/>
  <c r="AE198" i="5"/>
  <c r="Y184" i="5"/>
  <c r="AV190" i="5"/>
  <c r="AH165" i="5"/>
  <c r="E137" i="5"/>
  <c r="BE171" i="5"/>
  <c r="AH146" i="5"/>
  <c r="BE207" i="5"/>
  <c r="D190" i="5"/>
  <c r="AV183" i="5"/>
  <c r="D194" i="5"/>
  <c r="E173" i="5"/>
  <c r="AF152" i="5"/>
  <c r="AV173" i="5"/>
  <c r="BS174" i="5"/>
  <c r="AV166" i="5"/>
  <c r="AE164" i="5"/>
  <c r="BF148" i="5"/>
  <c r="BF196" i="5"/>
  <c r="H148" i="5"/>
  <c r="AH169" i="5"/>
  <c r="G203" i="5"/>
  <c r="Q179" i="5"/>
  <c r="BH190" i="5"/>
  <c r="L152" i="5"/>
  <c r="L188" i="5"/>
  <c r="Z161" i="5"/>
  <c r="E199" i="5"/>
  <c r="BE205" i="5"/>
  <c r="BE169" i="5"/>
  <c r="AF155" i="5"/>
  <c r="AF203" i="5"/>
  <c r="T189" i="5"/>
  <c r="L166" i="5"/>
  <c r="W177" i="5"/>
  <c r="G151" i="5"/>
  <c r="T198" i="5"/>
  <c r="AF194" i="5"/>
  <c r="AF182" i="5"/>
  <c r="H173" i="5"/>
  <c r="T144" i="5"/>
  <c r="D146" i="5"/>
  <c r="E147" i="5"/>
  <c r="AE158" i="5"/>
  <c r="AE170" i="5"/>
  <c r="AH149" i="5"/>
  <c r="AH161" i="5"/>
  <c r="T199" i="5"/>
  <c r="T175" i="5"/>
  <c r="T151" i="5"/>
  <c r="AZ173" i="5"/>
  <c r="AZ149" i="5"/>
  <c r="AE175" i="5"/>
  <c r="AE163" i="5"/>
  <c r="AE151" i="5"/>
  <c r="D176" i="5"/>
  <c r="D164" i="5"/>
  <c r="D152" i="5"/>
  <c r="BZ201" i="5"/>
  <c r="BZ177" i="5"/>
  <c r="Q173" i="5"/>
  <c r="Q161" i="5"/>
  <c r="BV184" i="5"/>
  <c r="BV136" i="5"/>
  <c r="BV172" i="5"/>
  <c r="U184" i="5"/>
  <c r="U172" i="5"/>
  <c r="U160" i="5"/>
  <c r="U148" i="5"/>
  <c r="AD184" i="5"/>
  <c r="AD136" i="5"/>
  <c r="BQ196" i="5"/>
  <c r="BQ148" i="5"/>
  <c r="BQ172" i="5"/>
  <c r="BQ136" i="5"/>
  <c r="Q196" i="5"/>
  <c r="Q148" i="5"/>
  <c r="D149" i="5"/>
  <c r="D161" i="5"/>
  <c r="I196" i="5"/>
  <c r="I172" i="5"/>
  <c r="BU196" i="5"/>
  <c r="BU136" i="5"/>
  <c r="BU172" i="5"/>
  <c r="BU148" i="5"/>
  <c r="AG145" i="5"/>
  <c r="AG169" i="5"/>
  <c r="AG157" i="5"/>
  <c r="U205" i="5"/>
  <c r="U169" i="5"/>
  <c r="U157" i="5"/>
  <c r="BQ192" i="5"/>
  <c r="BQ168" i="5"/>
  <c r="AQ196" i="5"/>
  <c r="AQ136" i="5"/>
  <c r="BZ196" i="5"/>
  <c r="BZ136" i="5"/>
  <c r="BI203" i="5"/>
  <c r="BI167" i="5"/>
  <c r="BI179" i="5"/>
  <c r="BI155" i="5"/>
  <c r="AV184" i="5"/>
  <c r="AV148" i="5"/>
  <c r="AA172" i="5"/>
  <c r="AA148" i="5"/>
  <c r="AA136" i="5"/>
  <c r="S172" i="5"/>
  <c r="S136" i="5"/>
  <c r="AG184" i="5"/>
  <c r="AG160" i="5"/>
  <c r="AG148" i="5"/>
  <c r="Z184" i="5"/>
  <c r="Z148" i="5"/>
  <c r="Z172" i="5"/>
  <c r="BN184" i="5"/>
  <c r="BN136" i="5"/>
  <c r="BN172" i="5"/>
  <c r="BW196" i="5"/>
  <c r="BW136" i="5"/>
  <c r="K184" i="5"/>
  <c r="K148" i="5"/>
  <c r="K136" i="5"/>
  <c r="BA196" i="5"/>
  <c r="BA148" i="5"/>
  <c r="BA172" i="5"/>
  <c r="BK184" i="5"/>
  <c r="BK160" i="5"/>
  <c r="BK148" i="5"/>
  <c r="R168" i="5"/>
  <c r="R180" i="5"/>
  <c r="R156" i="5"/>
  <c r="R144" i="5"/>
  <c r="N201" i="5"/>
  <c r="N141" i="5"/>
  <c r="N177" i="5"/>
  <c r="BX184" i="5"/>
  <c r="BX160" i="5"/>
  <c r="I183" i="5"/>
  <c r="I171" i="5"/>
  <c r="I159" i="5"/>
  <c r="BQ143" i="5"/>
  <c r="BQ167" i="5"/>
  <c r="BG160" i="5"/>
  <c r="BG136" i="5"/>
  <c r="BJ148" i="5"/>
  <c r="BJ136" i="5"/>
  <c r="BJ172" i="5"/>
  <c r="AB185" i="5"/>
  <c r="AB137" i="5"/>
  <c r="BX145" i="5"/>
  <c r="BX169" i="5"/>
  <c r="BF168" i="5"/>
  <c r="BF204" i="5"/>
  <c r="BF180" i="5"/>
  <c r="BF192" i="5"/>
  <c r="BF144" i="5"/>
  <c r="BF156" i="5"/>
  <c r="AH204" i="5"/>
  <c r="AH144" i="5"/>
  <c r="AH192" i="5"/>
  <c r="AH168" i="5"/>
  <c r="AH156" i="5"/>
  <c r="AH180" i="5"/>
  <c r="BO165" i="5"/>
  <c r="BO201" i="5"/>
  <c r="BO141" i="5"/>
  <c r="BO189" i="5"/>
  <c r="BO153" i="5"/>
  <c r="BO177" i="5"/>
  <c r="AB175" i="5"/>
  <c r="AB187" i="5"/>
  <c r="AB139" i="5"/>
  <c r="AB163" i="5"/>
  <c r="AB199" i="5"/>
  <c r="AB151" i="5"/>
  <c r="AI139" i="5"/>
  <c r="AI163" i="5"/>
  <c r="AI199" i="5"/>
  <c r="AI175" i="5"/>
  <c r="AI187" i="5"/>
  <c r="AI151" i="5"/>
  <c r="BE137" i="5"/>
  <c r="BE173" i="5"/>
  <c r="BE161" i="5"/>
  <c r="BE149" i="5"/>
  <c r="BE197" i="5"/>
  <c r="BE185" i="5"/>
  <c r="BX198" i="5"/>
  <c r="BX174" i="5"/>
  <c r="BX162" i="5"/>
  <c r="BX186" i="5"/>
  <c r="BX138" i="5"/>
  <c r="BX150" i="5"/>
  <c r="W197" i="5"/>
  <c r="W173" i="5"/>
  <c r="W185" i="5"/>
  <c r="W137" i="5"/>
  <c r="W161" i="5"/>
  <c r="W149" i="5"/>
  <c r="BS145" i="5"/>
  <c r="BS205" i="5"/>
  <c r="BS181" i="5"/>
  <c r="BS193" i="5"/>
  <c r="BS169" i="5"/>
  <c r="BS157" i="5"/>
  <c r="AV191" i="5"/>
  <c r="AV179" i="5"/>
  <c r="AV155" i="5"/>
  <c r="AV143" i="5"/>
  <c r="AV203" i="5"/>
  <c r="AV167" i="5"/>
  <c r="AP183" i="5"/>
  <c r="AP147" i="5"/>
  <c r="AP171" i="5"/>
  <c r="AP195" i="5"/>
  <c r="AP207" i="5"/>
  <c r="AP159" i="5"/>
  <c r="AF193" i="5"/>
  <c r="AF181" i="5"/>
  <c r="AF205" i="5"/>
  <c r="AF145" i="5"/>
  <c r="AF157" i="5"/>
  <c r="AF169" i="5"/>
  <c r="BF178" i="5"/>
  <c r="BF142" i="5"/>
  <c r="BF190" i="5"/>
  <c r="BF202" i="5"/>
  <c r="BF154" i="5"/>
  <c r="BF166" i="5"/>
  <c r="E153" i="5"/>
  <c r="E189" i="5"/>
  <c r="E201" i="5"/>
  <c r="E141" i="5"/>
  <c r="E165" i="5"/>
  <c r="E177" i="5"/>
  <c r="Q190" i="5"/>
  <c r="Q202" i="5"/>
  <c r="Q142" i="5"/>
  <c r="Q166" i="5"/>
  <c r="Q154" i="5"/>
  <c r="Q178" i="5"/>
  <c r="BY187" i="5"/>
  <c r="BY175" i="5"/>
  <c r="BY199" i="5"/>
  <c r="BY151" i="5"/>
  <c r="BY139" i="5"/>
  <c r="BY163" i="5"/>
  <c r="BO137" i="5"/>
  <c r="BO185" i="5"/>
  <c r="BO161" i="5"/>
  <c r="BO197" i="5"/>
  <c r="BO149" i="5"/>
  <c r="BO173" i="5"/>
  <c r="AP168" i="5"/>
  <c r="AP144" i="5"/>
  <c r="AP180" i="5"/>
  <c r="AP204" i="5"/>
  <c r="AP192" i="5"/>
  <c r="AP156" i="5"/>
  <c r="BC205" i="5"/>
  <c r="BC181" i="5"/>
  <c r="BC169" i="5"/>
  <c r="BC193" i="5"/>
  <c r="BC145" i="5"/>
  <c r="BC157" i="5"/>
  <c r="H182" i="5"/>
  <c r="H206" i="5"/>
  <c r="H158" i="5"/>
  <c r="H170" i="5"/>
  <c r="H146" i="5"/>
  <c r="H194" i="5"/>
  <c r="BB166" i="5"/>
  <c r="BB142" i="5"/>
  <c r="BB202" i="5"/>
  <c r="BB178" i="5"/>
  <c r="BB190" i="5"/>
  <c r="BB154" i="5"/>
  <c r="AR176" i="5"/>
  <c r="AR164" i="5"/>
  <c r="AR152" i="5"/>
  <c r="AR140" i="5"/>
  <c r="AR188" i="5"/>
  <c r="AR200" i="5"/>
  <c r="X165" i="5"/>
  <c r="X177" i="5"/>
  <c r="X141" i="5"/>
  <c r="X189" i="5"/>
  <c r="X201" i="5"/>
  <c r="X153" i="5"/>
  <c r="V199" i="5"/>
  <c r="V151" i="5"/>
  <c r="V163" i="5"/>
  <c r="V175" i="5"/>
  <c r="V139" i="5"/>
  <c r="V187" i="5"/>
  <c r="P194" i="5"/>
  <c r="P182" i="5"/>
  <c r="P206" i="5"/>
  <c r="P146" i="5"/>
  <c r="P170" i="5"/>
  <c r="P158" i="5"/>
  <c r="BJ192" i="5"/>
  <c r="BJ144" i="5"/>
  <c r="BJ180" i="5"/>
  <c r="BJ204" i="5"/>
  <c r="BJ156" i="5"/>
  <c r="BJ168" i="5"/>
  <c r="H183" i="5"/>
  <c r="H171" i="5"/>
  <c r="H207" i="5"/>
  <c r="H195" i="5"/>
  <c r="H147" i="5"/>
  <c r="H159" i="5"/>
  <c r="AD181" i="5"/>
  <c r="AD205" i="5"/>
  <c r="AD193" i="5"/>
  <c r="AD169" i="5"/>
  <c r="AD145" i="5"/>
  <c r="AD157" i="5"/>
  <c r="AP191" i="5"/>
  <c r="AP179" i="5"/>
  <c r="AP203" i="5"/>
  <c r="AP143" i="5"/>
  <c r="AP155" i="5"/>
  <c r="AP167" i="5"/>
  <c r="Z170" i="5"/>
  <c r="Z194" i="5"/>
  <c r="Z182" i="5"/>
  <c r="Z146" i="5"/>
  <c r="Z158" i="5"/>
  <c r="Z206" i="5"/>
  <c r="AV204" i="5"/>
  <c r="AV156" i="5"/>
  <c r="AV168" i="5"/>
  <c r="AV180" i="5"/>
  <c r="AV144" i="5"/>
  <c r="AV192" i="5"/>
  <c r="AX201" i="5"/>
  <c r="AX177" i="5"/>
  <c r="AX165" i="5"/>
  <c r="AX189" i="5"/>
  <c r="AX141" i="5"/>
  <c r="AX153" i="5"/>
  <c r="N183" i="5"/>
  <c r="N195" i="5"/>
  <c r="N171" i="5"/>
  <c r="N147" i="5"/>
  <c r="N207" i="5"/>
  <c r="N159" i="5"/>
  <c r="AJ169" i="5"/>
  <c r="AJ205" i="5"/>
  <c r="AJ181" i="5"/>
  <c r="AJ145" i="5"/>
  <c r="AJ193" i="5"/>
  <c r="AJ157" i="5"/>
  <c r="BB191" i="5"/>
  <c r="BB179" i="5"/>
  <c r="BB155" i="5"/>
  <c r="BB143" i="5"/>
  <c r="BB203" i="5"/>
  <c r="BB167" i="5"/>
  <c r="AI167" i="5"/>
  <c r="AI143" i="5"/>
  <c r="AI155" i="5"/>
  <c r="AI179" i="5"/>
  <c r="AI203" i="5"/>
  <c r="AI191" i="5"/>
  <c r="BE189" i="5"/>
  <c r="BE201" i="5"/>
  <c r="BE153" i="5"/>
  <c r="BE177" i="5"/>
  <c r="BE141" i="5"/>
  <c r="BE165" i="5"/>
  <c r="BK198" i="5"/>
  <c r="BK150" i="5"/>
  <c r="BK186" i="5"/>
  <c r="BK138" i="5"/>
  <c r="BK162" i="5"/>
  <c r="BK174" i="5"/>
  <c r="BW152" i="5"/>
  <c r="BW188" i="5"/>
  <c r="BW164" i="5"/>
  <c r="BW176" i="5"/>
  <c r="BW200" i="5"/>
  <c r="BW140" i="5"/>
  <c r="AS167" i="5"/>
  <c r="AS203" i="5"/>
  <c r="AS191" i="5"/>
  <c r="AS143" i="5"/>
  <c r="AS155" i="5"/>
  <c r="AS179" i="5"/>
  <c r="AO174" i="5"/>
  <c r="AO186" i="5"/>
  <c r="AO198" i="5"/>
  <c r="AO162" i="5"/>
  <c r="AO138" i="5"/>
  <c r="AO150" i="5"/>
  <c r="BL158" i="5"/>
  <c r="BL194" i="5"/>
  <c r="BL182" i="5"/>
  <c r="BL206" i="5"/>
  <c r="BL146" i="5"/>
  <c r="BL170" i="5"/>
  <c r="AT204" i="5"/>
  <c r="AT156" i="5"/>
  <c r="AT168" i="5"/>
  <c r="AT180" i="5"/>
  <c r="AT192" i="5"/>
  <c r="AT144" i="5"/>
  <c r="AK156" i="5"/>
  <c r="AK180" i="5"/>
  <c r="AK144" i="5"/>
  <c r="AK192" i="5"/>
  <c r="AK204" i="5"/>
  <c r="AK168" i="5"/>
  <c r="BB206" i="5"/>
  <c r="BB194" i="5"/>
  <c r="BB146" i="5"/>
  <c r="BB182" i="5"/>
  <c r="BB158" i="5"/>
  <c r="BB170" i="5"/>
  <c r="BR179" i="5"/>
  <c r="BR191" i="5"/>
  <c r="BR203" i="5"/>
  <c r="BR143" i="5"/>
  <c r="BR167" i="5"/>
  <c r="BR155" i="5"/>
  <c r="Y200" i="5"/>
  <c r="Y164" i="5"/>
  <c r="Y188" i="5"/>
  <c r="Y140" i="5"/>
  <c r="Y152" i="5"/>
  <c r="Y176" i="5"/>
  <c r="AQ25" i="4"/>
  <c r="AS30" i="4"/>
  <c r="X11" i="4"/>
  <c r="AS26" i="4"/>
  <c r="AS22" i="4"/>
  <c r="L177" i="5"/>
  <c r="L165" i="5"/>
  <c r="L189" i="5"/>
  <c r="L141" i="5"/>
  <c r="L201" i="5"/>
  <c r="L153" i="5"/>
  <c r="BE203" i="5"/>
  <c r="BE179" i="5"/>
  <c r="BE155" i="5"/>
  <c r="BE191" i="5"/>
  <c r="BE143" i="5"/>
  <c r="BE167" i="5"/>
  <c r="W198" i="5"/>
  <c r="W174" i="5"/>
  <c r="W138" i="5"/>
  <c r="W186" i="5"/>
  <c r="W162" i="5"/>
  <c r="W150" i="5"/>
  <c r="BF139" i="5"/>
  <c r="BF151" i="5"/>
  <c r="BF187" i="5"/>
  <c r="BF175" i="5"/>
  <c r="BF163" i="5"/>
  <c r="BF199" i="5"/>
  <c r="BM204" i="5"/>
  <c r="BM156" i="5"/>
  <c r="BM192" i="5"/>
  <c r="BM180" i="5"/>
  <c r="BM144" i="5"/>
  <c r="BM168" i="5"/>
  <c r="BM200" i="5"/>
  <c r="BM176" i="5"/>
  <c r="BM152" i="5"/>
  <c r="BM188" i="5"/>
  <c r="BM140" i="5"/>
  <c r="BM164" i="5"/>
  <c r="X168" i="5"/>
  <c r="X144" i="5"/>
  <c r="X180" i="5"/>
  <c r="X204" i="5"/>
  <c r="X192" i="5"/>
  <c r="X156" i="5"/>
  <c r="M164" i="5"/>
  <c r="M188" i="5"/>
  <c r="M140" i="5"/>
  <c r="M200" i="5"/>
  <c r="M152" i="5"/>
  <c r="M176" i="5"/>
  <c r="BH181" i="5"/>
  <c r="BH205" i="5"/>
  <c r="BH193" i="5"/>
  <c r="BH157" i="5"/>
  <c r="BH145" i="5"/>
  <c r="BH169" i="5"/>
  <c r="G192" i="5"/>
  <c r="G204" i="5"/>
  <c r="G168" i="5"/>
  <c r="G180" i="5"/>
  <c r="G156" i="5"/>
  <c r="G144" i="5"/>
  <c r="G186" i="5"/>
  <c r="G162" i="5"/>
  <c r="G150" i="5"/>
  <c r="G198" i="5"/>
  <c r="G138" i="5"/>
  <c r="G174" i="5"/>
  <c r="H145" i="5"/>
  <c r="H193" i="5"/>
  <c r="H157" i="5"/>
  <c r="H181" i="5"/>
  <c r="H169" i="5"/>
  <c r="H205" i="5"/>
  <c r="V23" i="4"/>
  <c r="V28" i="4"/>
  <c r="BI183" i="5"/>
  <c r="BI207" i="5"/>
  <c r="BI159" i="5"/>
  <c r="BI171" i="5"/>
  <c r="BI195" i="5"/>
  <c r="BI147" i="5"/>
  <c r="H166" i="5"/>
  <c r="H190" i="5"/>
  <c r="H154" i="5"/>
  <c r="H202" i="5"/>
  <c r="H142" i="5"/>
  <c r="H178" i="5"/>
  <c r="Q176" i="5"/>
  <c r="Q188" i="5"/>
  <c r="Q164" i="5"/>
  <c r="Q152" i="5"/>
  <c r="Q200" i="5"/>
  <c r="Q140" i="5"/>
  <c r="AY199" i="5"/>
  <c r="AY187" i="5"/>
  <c r="AY163" i="5"/>
  <c r="AY175" i="5"/>
  <c r="AY151" i="5"/>
  <c r="AY139" i="5"/>
  <c r="AJ148" i="5"/>
  <c r="AJ136" i="5"/>
  <c r="AJ160" i="5"/>
  <c r="AJ196" i="5"/>
  <c r="AJ184" i="5"/>
  <c r="AJ172" i="5"/>
  <c r="AU136" i="5"/>
  <c r="AU184" i="5"/>
  <c r="AU196" i="5"/>
  <c r="AU172" i="5"/>
  <c r="AU160" i="5"/>
  <c r="AU148" i="5"/>
  <c r="BH198" i="5"/>
  <c r="BH174" i="5"/>
  <c r="BH186" i="5"/>
  <c r="BH150" i="5"/>
  <c r="BH138" i="5"/>
  <c r="BH162" i="5"/>
  <c r="G197" i="5"/>
  <c r="G173" i="5"/>
  <c r="G185" i="5"/>
  <c r="G161" i="5"/>
  <c r="G149" i="5"/>
  <c r="G137" i="5"/>
  <c r="Y183" i="5"/>
  <c r="Y171" i="5"/>
  <c r="Y207" i="5"/>
  <c r="Y195" i="5"/>
  <c r="Y159" i="5"/>
  <c r="Y147" i="5"/>
  <c r="BH206" i="5"/>
  <c r="BH182" i="5"/>
  <c r="BH194" i="5"/>
  <c r="BH170" i="5"/>
  <c r="BH146" i="5"/>
  <c r="BH158" i="5"/>
  <c r="BH180" i="5"/>
  <c r="BH204" i="5"/>
  <c r="BH192" i="5"/>
  <c r="BH156" i="5"/>
  <c r="BH144" i="5"/>
  <c r="BH168" i="5"/>
  <c r="W202" i="5"/>
  <c r="W178" i="5"/>
  <c r="W190" i="5"/>
  <c r="W166" i="5"/>
  <c r="W142" i="5"/>
  <c r="W154" i="5"/>
  <c r="BQ170" i="5"/>
  <c r="BQ182" i="5"/>
  <c r="BQ206" i="5"/>
  <c r="BQ194" i="5"/>
  <c r="BQ146" i="5"/>
  <c r="BQ158" i="5"/>
  <c r="P169" i="5"/>
  <c r="P205" i="5"/>
  <c r="P181" i="5"/>
  <c r="P193" i="5"/>
  <c r="P145" i="5"/>
  <c r="P157" i="5"/>
  <c r="AP190" i="5"/>
  <c r="AP154" i="5"/>
  <c r="AP166" i="5"/>
  <c r="AP178" i="5"/>
  <c r="AP202" i="5"/>
  <c r="AP142" i="5"/>
  <c r="AF184" i="5"/>
  <c r="AF160" i="5"/>
  <c r="AF196" i="5"/>
  <c r="AF148" i="5"/>
  <c r="AF136" i="5"/>
  <c r="AF172" i="5"/>
  <c r="J163" i="5"/>
  <c r="J199" i="5"/>
  <c r="J187" i="5"/>
  <c r="J151" i="5"/>
  <c r="J175" i="5"/>
  <c r="J139" i="5"/>
  <c r="AC151" i="5"/>
  <c r="AC187" i="5"/>
  <c r="AC175" i="5"/>
  <c r="AC163" i="5"/>
  <c r="AC199" i="5"/>
  <c r="AC139" i="5"/>
  <c r="AY197" i="5"/>
  <c r="AY161" i="5"/>
  <c r="AY149" i="5"/>
  <c r="AY173" i="5"/>
  <c r="AY185" i="5"/>
  <c r="AY137" i="5"/>
  <c r="AR170" i="5"/>
  <c r="AR206" i="5"/>
  <c r="AR182" i="5"/>
  <c r="AR194" i="5"/>
  <c r="AR146" i="5"/>
  <c r="AR158" i="5"/>
  <c r="BR206" i="5"/>
  <c r="BR194" i="5"/>
  <c r="BR158" i="5"/>
  <c r="BR182" i="5"/>
  <c r="BR146" i="5"/>
  <c r="BR170" i="5"/>
  <c r="AL178" i="5"/>
  <c r="AL202" i="5"/>
  <c r="AL190" i="5"/>
  <c r="AL154" i="5"/>
  <c r="AL166" i="5"/>
  <c r="AL142" i="5"/>
  <c r="AC178" i="5"/>
  <c r="AC154" i="5"/>
  <c r="AC190" i="5"/>
  <c r="AC202" i="5"/>
  <c r="AC166" i="5"/>
  <c r="AC142" i="5"/>
  <c r="AY176" i="5"/>
  <c r="AY200" i="5"/>
  <c r="AY188" i="5"/>
  <c r="AY152" i="5"/>
  <c r="AY164" i="5"/>
  <c r="AY140" i="5"/>
  <c r="BM185" i="5"/>
  <c r="BM173" i="5"/>
  <c r="BM197" i="5"/>
  <c r="BM149" i="5"/>
  <c r="BM137" i="5"/>
  <c r="BM161" i="5"/>
  <c r="AL175" i="5"/>
  <c r="AL199" i="5"/>
  <c r="AL187" i="5"/>
  <c r="AL151" i="5"/>
  <c r="AL163" i="5"/>
  <c r="AL139" i="5"/>
  <c r="BC172" i="5"/>
  <c r="BC136" i="5"/>
  <c r="BC184" i="5"/>
  <c r="BC196" i="5"/>
  <c r="BC160" i="5"/>
  <c r="BC148" i="5"/>
  <c r="S26" i="4"/>
  <c r="V24" i="4"/>
  <c r="Z201" i="5"/>
  <c r="Z177" i="5"/>
  <c r="Z141" i="5"/>
  <c r="Z153" i="5"/>
  <c r="Z189" i="5"/>
  <c r="Z165" i="5"/>
  <c r="BK207" i="5"/>
  <c r="BK147" i="5"/>
  <c r="BK171" i="5"/>
  <c r="BK159" i="5"/>
  <c r="BK195" i="5"/>
  <c r="BK183" i="5"/>
  <c r="K147" i="5"/>
  <c r="K183" i="5"/>
  <c r="K171" i="5"/>
  <c r="K207" i="5"/>
  <c r="K195" i="5"/>
  <c r="K159" i="5"/>
  <c r="BO170" i="5"/>
  <c r="BO146" i="5"/>
  <c r="BO182" i="5"/>
  <c r="BO206" i="5"/>
  <c r="BO194" i="5"/>
  <c r="BO158" i="5"/>
  <c r="N205" i="5"/>
  <c r="N193" i="5"/>
  <c r="N169" i="5"/>
  <c r="N145" i="5"/>
  <c r="N181" i="5"/>
  <c r="N157" i="5"/>
  <c r="J179" i="5"/>
  <c r="J191" i="5"/>
  <c r="J143" i="5"/>
  <c r="J155" i="5"/>
  <c r="J167" i="5"/>
  <c r="J203" i="5"/>
  <c r="J206" i="5"/>
  <c r="J146" i="5"/>
  <c r="J170" i="5"/>
  <c r="J194" i="5"/>
  <c r="J182" i="5"/>
  <c r="J158" i="5"/>
  <c r="BW143" i="5"/>
  <c r="BW155" i="5"/>
  <c r="BW191" i="5"/>
  <c r="BW203" i="5"/>
  <c r="BW179" i="5"/>
  <c r="BW167" i="5"/>
  <c r="BJ183" i="5"/>
  <c r="BJ147" i="5"/>
  <c r="BJ159" i="5"/>
  <c r="BJ171" i="5"/>
  <c r="BJ207" i="5"/>
  <c r="BJ195" i="5"/>
  <c r="AZ145" i="5"/>
  <c r="AZ193" i="5"/>
  <c r="AZ181" i="5"/>
  <c r="AZ157" i="5"/>
  <c r="AZ205" i="5"/>
  <c r="AZ169" i="5"/>
  <c r="BV203" i="5"/>
  <c r="BV179" i="5"/>
  <c r="BV143" i="5"/>
  <c r="BV167" i="5"/>
  <c r="BV155" i="5"/>
  <c r="BV191" i="5"/>
  <c r="AY143" i="5"/>
  <c r="AY179" i="5"/>
  <c r="AY203" i="5"/>
  <c r="AY191" i="5"/>
  <c r="AY155" i="5"/>
  <c r="AY167" i="5"/>
  <c r="AO189" i="5"/>
  <c r="AO141" i="5"/>
  <c r="AO165" i="5"/>
  <c r="AO201" i="5"/>
  <c r="AO153" i="5"/>
  <c r="AO177" i="5"/>
  <c r="BV197" i="5"/>
  <c r="BV137" i="5"/>
  <c r="BV185" i="5"/>
  <c r="BV149" i="5"/>
  <c r="BV161" i="5"/>
  <c r="BV173" i="5"/>
  <c r="AA138" i="5"/>
  <c r="AA186" i="5"/>
  <c r="AA174" i="5"/>
  <c r="AA150" i="5"/>
  <c r="AA162" i="5"/>
  <c r="AA198" i="5"/>
  <c r="BZ175" i="5"/>
  <c r="BZ139" i="5"/>
  <c r="BZ199" i="5"/>
  <c r="BZ151" i="5"/>
  <c r="BZ187" i="5"/>
  <c r="BZ163" i="5"/>
  <c r="Y138" i="5"/>
  <c r="Y186" i="5"/>
  <c r="Y150" i="5"/>
  <c r="Y174" i="5"/>
  <c r="Y162" i="5"/>
  <c r="Y198" i="5"/>
  <c r="W207" i="5"/>
  <c r="W195" i="5"/>
  <c r="W171" i="5"/>
  <c r="W147" i="5"/>
  <c r="W183" i="5"/>
  <c r="W159" i="5"/>
  <c r="BO147" i="5"/>
  <c r="BO183" i="5"/>
  <c r="BO195" i="5"/>
  <c r="BO207" i="5"/>
  <c r="BO171" i="5"/>
  <c r="BO159" i="5"/>
  <c r="BV193" i="5"/>
  <c r="BV145" i="5"/>
  <c r="BV181" i="5"/>
  <c r="BV205" i="5"/>
  <c r="BV157" i="5"/>
  <c r="BV169" i="5"/>
  <c r="BY190" i="5"/>
  <c r="BY166" i="5"/>
  <c r="BY142" i="5"/>
  <c r="BY178" i="5"/>
  <c r="BY202" i="5"/>
  <c r="BY154" i="5"/>
  <c r="F206" i="5"/>
  <c r="F194" i="5"/>
  <c r="F146" i="5"/>
  <c r="F182" i="5"/>
  <c r="F158" i="5"/>
  <c r="F170" i="5"/>
  <c r="AD141" i="5"/>
  <c r="AD189" i="5"/>
  <c r="AD153" i="5"/>
  <c r="AD177" i="5"/>
  <c r="AD201" i="5"/>
  <c r="AD165" i="5"/>
  <c r="BF137" i="5"/>
  <c r="BF161" i="5"/>
  <c r="BF197" i="5"/>
  <c r="BF149" i="5"/>
  <c r="BF185" i="5"/>
  <c r="BF173" i="5"/>
  <c r="AB153" i="5"/>
  <c r="AB141" i="5"/>
  <c r="AB189" i="5"/>
  <c r="AB201" i="5"/>
  <c r="AB177" i="5"/>
  <c r="AB165" i="5"/>
  <c r="V161" i="5"/>
  <c r="V197" i="5"/>
  <c r="V137" i="5"/>
  <c r="V185" i="5"/>
  <c r="V173" i="5"/>
  <c r="V149" i="5"/>
  <c r="L139" i="5"/>
  <c r="L199" i="5"/>
  <c r="L175" i="5"/>
  <c r="L187" i="5"/>
  <c r="L163" i="5"/>
  <c r="L151" i="5"/>
  <c r="BA185" i="5"/>
  <c r="BA137" i="5"/>
  <c r="BA173" i="5"/>
  <c r="BA161" i="5"/>
  <c r="BA149" i="5"/>
  <c r="BA197" i="5"/>
  <c r="BR181" i="5"/>
  <c r="BR157" i="5"/>
  <c r="BR169" i="5"/>
  <c r="BR145" i="5"/>
  <c r="BR193" i="5"/>
  <c r="BR205" i="5"/>
  <c r="BB153" i="5"/>
  <c r="BB165" i="5"/>
  <c r="BB141" i="5"/>
  <c r="BB201" i="5"/>
  <c r="BB189" i="5"/>
  <c r="BB177" i="5"/>
  <c r="H204" i="5"/>
  <c r="H192" i="5"/>
  <c r="H144" i="5"/>
  <c r="H180" i="5"/>
  <c r="H156" i="5"/>
  <c r="H168" i="5"/>
  <c r="V183" i="5"/>
  <c r="V207" i="5"/>
  <c r="V147" i="5"/>
  <c r="V195" i="5"/>
  <c r="V159" i="5"/>
  <c r="V171" i="5"/>
  <c r="BC144" i="5"/>
  <c r="BC192" i="5"/>
  <c r="BC180" i="5"/>
  <c r="BC204" i="5"/>
  <c r="BC156" i="5"/>
  <c r="BC168" i="5"/>
  <c r="BR188" i="5"/>
  <c r="BR140" i="5"/>
  <c r="BR152" i="5"/>
  <c r="BR164" i="5"/>
  <c r="BR200" i="5"/>
  <c r="BR176" i="5"/>
  <c r="BH184" i="5"/>
  <c r="BH148" i="5"/>
  <c r="BH172" i="5"/>
  <c r="BH136" i="5"/>
  <c r="BH196" i="5"/>
  <c r="BH160" i="5"/>
  <c r="M196" i="5"/>
  <c r="M148" i="5"/>
  <c r="M172" i="5"/>
  <c r="M160" i="5"/>
  <c r="M184" i="5"/>
  <c r="M136" i="5"/>
  <c r="M173" i="5"/>
  <c r="M149" i="5"/>
  <c r="M161" i="5"/>
  <c r="M185" i="5"/>
  <c r="M197" i="5"/>
  <c r="M137" i="5"/>
  <c r="M192" i="5"/>
  <c r="M180" i="5"/>
  <c r="M144" i="5"/>
  <c r="M204" i="5"/>
  <c r="M168" i="5"/>
  <c r="M156" i="5"/>
  <c r="AK160" i="5"/>
  <c r="AK148" i="5"/>
  <c r="AK184" i="5"/>
  <c r="AK196" i="5"/>
  <c r="AK172" i="5"/>
  <c r="AK136" i="5"/>
  <c r="BB185" i="5"/>
  <c r="BB149" i="5"/>
  <c r="BB173" i="5"/>
  <c r="BB161" i="5"/>
  <c r="BB137" i="5"/>
  <c r="BB197" i="5"/>
  <c r="F136" i="5"/>
  <c r="F148" i="5"/>
  <c r="F160" i="5"/>
  <c r="F196" i="5"/>
  <c r="F184" i="5"/>
  <c r="F172" i="5"/>
  <c r="BT155" i="5"/>
  <c r="BT191" i="5"/>
  <c r="BT179" i="5"/>
  <c r="BT203" i="5"/>
  <c r="BT167" i="5"/>
  <c r="BT143" i="5"/>
  <c r="AK195" i="5"/>
  <c r="AK159" i="5"/>
  <c r="AK147" i="5"/>
  <c r="AK183" i="5"/>
  <c r="AK207" i="5"/>
  <c r="AK171" i="5"/>
  <c r="BY192" i="5"/>
  <c r="BY180" i="5"/>
  <c r="BY168" i="5"/>
  <c r="BY144" i="5"/>
  <c r="BY204" i="5"/>
  <c r="BY156" i="5"/>
  <c r="X163" i="5"/>
  <c r="X187" i="5"/>
  <c r="X151" i="5"/>
  <c r="X139" i="5"/>
  <c r="X199" i="5"/>
  <c r="X175" i="5"/>
  <c r="BO156" i="5"/>
  <c r="BO204" i="5"/>
  <c r="BO192" i="5"/>
  <c r="BO168" i="5"/>
  <c r="BO180" i="5"/>
  <c r="BO144" i="5"/>
  <c r="BD196" i="5"/>
  <c r="BD184" i="5"/>
  <c r="BD148" i="5"/>
  <c r="BD172" i="5"/>
  <c r="BD136" i="5"/>
  <c r="BD160" i="5"/>
  <c r="BQ188" i="5"/>
  <c r="BQ140" i="5"/>
  <c r="BQ176" i="5"/>
  <c r="BQ164" i="5"/>
  <c r="BQ200" i="5"/>
  <c r="BQ152" i="5"/>
  <c r="AI165" i="5"/>
  <c r="AI189" i="5"/>
  <c r="AI141" i="5"/>
  <c r="AI153" i="5"/>
  <c r="AI201" i="5"/>
  <c r="AI177" i="5"/>
  <c r="AX149" i="5"/>
  <c r="AX197" i="5"/>
  <c r="AX137" i="5"/>
  <c r="AX173" i="5"/>
  <c r="AX185" i="5"/>
  <c r="AX161" i="5"/>
  <c r="BZ150" i="5"/>
  <c r="BZ198" i="5"/>
  <c r="BZ174" i="5"/>
  <c r="BZ186" i="5"/>
  <c r="BZ138" i="5"/>
  <c r="BZ162" i="5"/>
  <c r="BP136" i="5"/>
  <c r="BP196" i="5"/>
  <c r="BP172" i="5"/>
  <c r="BP184" i="5"/>
  <c r="BP148" i="5"/>
  <c r="BP160" i="5"/>
  <c r="V152" i="5"/>
  <c r="V164" i="5"/>
  <c r="V140" i="5"/>
  <c r="V200" i="5"/>
  <c r="V176" i="5"/>
  <c r="V188" i="5"/>
  <c r="AR150" i="5"/>
  <c r="AR138" i="5"/>
  <c r="AR198" i="5"/>
  <c r="AR174" i="5"/>
  <c r="AR186" i="5"/>
  <c r="AR162" i="5"/>
  <c r="BO186" i="5"/>
  <c r="BO150" i="5"/>
  <c r="BO138" i="5"/>
  <c r="BO198" i="5"/>
  <c r="BO162" i="5"/>
  <c r="BO174" i="5"/>
  <c r="BX204" i="5"/>
  <c r="BX192" i="5"/>
  <c r="BX156" i="5"/>
  <c r="BX144" i="5"/>
  <c r="BX180" i="5"/>
  <c r="BX168" i="5"/>
  <c r="BG154" i="5"/>
  <c r="BG202" i="5"/>
  <c r="BG142" i="5"/>
  <c r="BG190" i="5"/>
  <c r="BG178" i="5"/>
  <c r="BG166" i="5"/>
  <c r="J183" i="5"/>
  <c r="J147" i="5"/>
  <c r="J195" i="5"/>
  <c r="J207" i="5"/>
  <c r="J159" i="5"/>
  <c r="J171" i="5"/>
  <c r="BW204" i="5"/>
  <c r="BW192" i="5"/>
  <c r="BW168" i="5"/>
  <c r="BW144" i="5"/>
  <c r="BW180" i="5"/>
  <c r="BW156" i="5"/>
  <c r="Z166" i="5"/>
  <c r="Z190" i="5"/>
  <c r="Z202" i="5"/>
  <c r="Z154" i="5"/>
  <c r="Z142" i="5"/>
  <c r="Z178" i="5"/>
  <c r="Z151" i="5"/>
  <c r="Z163" i="5"/>
  <c r="Z175" i="5"/>
  <c r="Z199" i="5"/>
  <c r="Z187" i="5"/>
  <c r="Z139" i="5"/>
  <c r="M187" i="5"/>
  <c r="M199" i="5"/>
  <c r="M151" i="5"/>
  <c r="M139" i="5"/>
  <c r="M175" i="5"/>
  <c r="M163" i="5"/>
  <c r="AI185" i="5"/>
  <c r="AI197" i="5"/>
  <c r="AI149" i="5"/>
  <c r="AI137" i="5"/>
  <c r="AI173" i="5"/>
  <c r="AI161" i="5"/>
  <c r="BR204" i="5"/>
  <c r="BR156" i="5"/>
  <c r="BR144" i="5"/>
  <c r="BR192" i="5"/>
  <c r="BR180" i="5"/>
  <c r="BR168" i="5"/>
  <c r="BY191" i="5"/>
  <c r="BY167" i="5"/>
  <c r="BY143" i="5"/>
  <c r="BY179" i="5"/>
  <c r="BY203" i="5"/>
  <c r="BY155" i="5"/>
  <c r="BA200" i="5"/>
  <c r="BA188" i="5"/>
  <c r="BA140" i="5"/>
  <c r="BA176" i="5"/>
  <c r="BA152" i="5"/>
  <c r="BA164" i="5"/>
  <c r="V166" i="5"/>
  <c r="V154" i="5"/>
  <c r="V142" i="5"/>
  <c r="V202" i="5"/>
  <c r="V190" i="5"/>
  <c r="V178" i="5"/>
  <c r="AP197" i="5"/>
  <c r="AP185" i="5"/>
  <c r="AP161" i="5"/>
  <c r="AP137" i="5"/>
  <c r="AP173" i="5"/>
  <c r="AP149" i="5"/>
  <c r="BO200" i="5"/>
  <c r="BO188" i="5"/>
  <c r="BO140" i="5"/>
  <c r="BO152" i="5"/>
  <c r="BO164" i="5"/>
  <c r="BO176" i="5"/>
  <c r="BM186" i="5"/>
  <c r="BM198" i="5"/>
  <c r="BM174" i="5"/>
  <c r="BM150" i="5"/>
  <c r="BM138" i="5"/>
  <c r="BM162" i="5"/>
  <c r="S25" i="4"/>
  <c r="V21" i="4"/>
  <c r="C194" i="5"/>
  <c r="C170" i="5"/>
  <c r="C182" i="5"/>
  <c r="C146" i="5"/>
  <c r="C206" i="5"/>
  <c r="C158" i="5"/>
  <c r="AL192" i="5"/>
  <c r="AL180" i="5"/>
  <c r="AL204" i="5"/>
  <c r="AL144" i="5"/>
  <c r="AL168" i="5"/>
  <c r="AL156" i="5"/>
  <c r="AE202" i="5"/>
  <c r="AE190" i="5"/>
  <c r="AE154" i="5"/>
  <c r="AE142" i="5"/>
  <c r="AE178" i="5"/>
  <c r="AE166" i="5"/>
  <c r="AY206" i="5"/>
  <c r="AY194" i="5"/>
  <c r="AY182" i="5"/>
  <c r="AY146" i="5"/>
  <c r="AY170" i="5"/>
  <c r="AY158" i="5"/>
  <c r="BU180" i="5"/>
  <c r="BU204" i="5"/>
  <c r="BU192" i="5"/>
  <c r="BU144" i="5"/>
  <c r="BU168" i="5"/>
  <c r="BU156" i="5"/>
  <c r="BA202" i="5"/>
  <c r="BA142" i="5"/>
  <c r="BA154" i="5"/>
  <c r="BA166" i="5"/>
  <c r="BA190" i="5"/>
  <c r="BA178" i="5"/>
  <c r="BQ193" i="5"/>
  <c r="BQ181" i="5"/>
  <c r="BQ205" i="5"/>
  <c r="BQ145" i="5"/>
  <c r="BQ169" i="5"/>
  <c r="BQ157" i="5"/>
  <c r="P192" i="5"/>
  <c r="P204" i="5"/>
  <c r="P168" i="5"/>
  <c r="P144" i="5"/>
  <c r="P156" i="5"/>
  <c r="P180" i="5"/>
  <c r="AI198" i="5"/>
  <c r="AI162" i="5"/>
  <c r="AI174" i="5"/>
  <c r="AI186" i="5"/>
  <c r="AI138" i="5"/>
  <c r="AI150" i="5"/>
  <c r="BE182" i="5"/>
  <c r="BE158" i="5"/>
  <c r="BE194" i="5"/>
  <c r="BE206" i="5"/>
  <c r="BE146" i="5"/>
  <c r="BE170" i="5"/>
  <c r="D205" i="5"/>
  <c r="D157" i="5"/>
  <c r="D193" i="5"/>
  <c r="D145" i="5"/>
  <c r="D169" i="5"/>
  <c r="D181" i="5"/>
  <c r="BM178" i="5"/>
  <c r="BM202" i="5"/>
  <c r="BM154" i="5"/>
  <c r="BM190" i="5"/>
  <c r="BM142" i="5"/>
  <c r="BM166" i="5"/>
  <c r="BZ202" i="5"/>
  <c r="BZ178" i="5"/>
  <c r="BZ190" i="5"/>
  <c r="BZ142" i="5"/>
  <c r="BZ166" i="5"/>
  <c r="BZ154" i="5"/>
  <c r="Y189" i="5"/>
  <c r="Y177" i="5"/>
  <c r="Y165" i="5"/>
  <c r="Y201" i="5"/>
  <c r="Y141" i="5"/>
  <c r="Y153" i="5"/>
  <c r="J161" i="5"/>
  <c r="J185" i="5"/>
  <c r="J137" i="5"/>
  <c r="J197" i="5"/>
  <c r="J149" i="5"/>
  <c r="J173" i="5"/>
  <c r="AQ188" i="5"/>
  <c r="AQ176" i="5"/>
  <c r="AQ200" i="5"/>
  <c r="AQ140" i="5"/>
  <c r="AQ152" i="5"/>
  <c r="AQ164" i="5"/>
  <c r="S164" i="5"/>
  <c r="S176" i="5"/>
  <c r="S140" i="5"/>
  <c r="S200" i="5"/>
  <c r="S188" i="5"/>
  <c r="S152" i="5"/>
  <c r="I186" i="5"/>
  <c r="I198" i="5"/>
  <c r="I138" i="5"/>
  <c r="I150" i="5"/>
  <c r="I174" i="5"/>
  <c r="I162" i="5"/>
  <c r="L203" i="5"/>
  <c r="L179" i="5"/>
  <c r="L191" i="5"/>
  <c r="L143" i="5"/>
  <c r="L167" i="5"/>
  <c r="L155" i="5"/>
  <c r="K157" i="5"/>
  <c r="K193" i="5"/>
  <c r="K145" i="5"/>
  <c r="K181" i="5"/>
  <c r="K205" i="5"/>
  <c r="K169" i="5"/>
  <c r="AP177" i="5"/>
  <c r="AP201" i="5"/>
  <c r="AP189" i="5"/>
  <c r="AP141" i="5"/>
  <c r="AP153" i="5"/>
  <c r="AP165" i="5"/>
  <c r="E192" i="5"/>
  <c r="E204" i="5"/>
  <c r="E168" i="5"/>
  <c r="E180" i="5"/>
  <c r="E144" i="5"/>
  <c r="E156" i="5"/>
  <c r="V182" i="5"/>
  <c r="V158" i="5"/>
  <c r="V146" i="5"/>
  <c r="V170" i="5"/>
  <c r="V206" i="5"/>
  <c r="V194" i="5"/>
  <c r="N203" i="5"/>
  <c r="N191" i="5"/>
  <c r="N143" i="5"/>
  <c r="N179" i="5"/>
  <c r="N167" i="5"/>
  <c r="N155" i="5"/>
  <c r="AQ29" i="4"/>
  <c r="AS31" i="4"/>
  <c r="AS25" i="4"/>
  <c r="AQ24" i="4"/>
  <c r="AS21" i="4"/>
  <c r="AP35" i="4"/>
  <c r="AQ35" i="4" s="1"/>
  <c r="AS28" i="4"/>
  <c r="BC176" i="5"/>
  <c r="BC152" i="5"/>
  <c r="BC140" i="5"/>
  <c r="BC188" i="5"/>
  <c r="BC200" i="5"/>
  <c r="BC164" i="5"/>
  <c r="Y191" i="5"/>
  <c r="Y155" i="5"/>
  <c r="Y203" i="5"/>
  <c r="Y179" i="5"/>
  <c r="Y143" i="5"/>
  <c r="Y167" i="5"/>
  <c r="BF174" i="5"/>
  <c r="BF162" i="5"/>
  <c r="BF198" i="5"/>
  <c r="BF138" i="5"/>
  <c r="BF150" i="5"/>
  <c r="BF186" i="5"/>
  <c r="BX203" i="5"/>
  <c r="BX179" i="5"/>
  <c r="BX155" i="5"/>
  <c r="BX191" i="5"/>
  <c r="BX167" i="5"/>
  <c r="BX143" i="5"/>
  <c r="BY181" i="5"/>
  <c r="BY169" i="5"/>
  <c r="BY157" i="5"/>
  <c r="BY145" i="5"/>
  <c r="BY205" i="5"/>
  <c r="BY193" i="5"/>
  <c r="BO179" i="5"/>
  <c r="BO155" i="5"/>
  <c r="BO203" i="5"/>
  <c r="BO191" i="5"/>
  <c r="BO167" i="5"/>
  <c r="BO143" i="5"/>
  <c r="AL207" i="5"/>
  <c r="AL159" i="5"/>
  <c r="AL147" i="5"/>
  <c r="AL171" i="5"/>
  <c r="AL195" i="5"/>
  <c r="AL183" i="5"/>
  <c r="AB193" i="5"/>
  <c r="AB157" i="5"/>
  <c r="AB205" i="5"/>
  <c r="AB181" i="5"/>
  <c r="AB145" i="5"/>
  <c r="AB169" i="5"/>
  <c r="AL143" i="5"/>
  <c r="AL191" i="5"/>
  <c r="AL179" i="5"/>
  <c r="AL155" i="5"/>
  <c r="AL203" i="5"/>
  <c r="AL167" i="5"/>
  <c r="BR198" i="5"/>
  <c r="BR150" i="5"/>
  <c r="BR138" i="5"/>
  <c r="BR162" i="5"/>
  <c r="BR186" i="5"/>
  <c r="BR174" i="5"/>
  <c r="G207" i="5"/>
  <c r="G195" i="5"/>
  <c r="G171" i="5"/>
  <c r="G159" i="5"/>
  <c r="G183" i="5"/>
  <c r="G147" i="5"/>
  <c r="BC179" i="5"/>
  <c r="BC167" i="5"/>
  <c r="BC203" i="5"/>
  <c r="BC191" i="5"/>
  <c r="BC155" i="5"/>
  <c r="BC143" i="5"/>
  <c r="V29" i="4"/>
  <c r="S27" i="4"/>
  <c r="V27" i="4"/>
  <c r="AO207" i="5"/>
  <c r="AO195" i="5"/>
  <c r="AO159" i="5"/>
  <c r="AO183" i="5"/>
  <c r="AO147" i="5"/>
  <c r="AO171" i="5"/>
  <c r="BT182" i="5"/>
  <c r="BT206" i="5"/>
  <c r="BT158" i="5"/>
  <c r="BT170" i="5"/>
  <c r="BT194" i="5"/>
  <c r="BT146" i="5"/>
  <c r="AY189" i="5"/>
  <c r="AY153" i="5"/>
  <c r="AY201" i="5"/>
  <c r="AY165" i="5"/>
  <c r="AY177" i="5"/>
  <c r="AY141" i="5"/>
  <c r="AM198" i="5"/>
  <c r="AM150" i="5"/>
  <c r="AM174" i="5"/>
  <c r="AM186" i="5"/>
  <c r="AM162" i="5"/>
  <c r="AM138" i="5"/>
  <c r="BJ162" i="5"/>
  <c r="BJ150" i="5"/>
  <c r="BJ198" i="5"/>
  <c r="BJ186" i="5"/>
  <c r="BJ174" i="5"/>
  <c r="BJ138" i="5"/>
  <c r="AE160" i="5"/>
  <c r="AE136" i="5"/>
  <c r="AE184" i="5"/>
  <c r="AE172" i="5"/>
  <c r="AE148" i="5"/>
  <c r="AE196" i="5"/>
  <c r="AB186" i="5"/>
  <c r="AB162" i="5"/>
  <c r="AB150" i="5"/>
  <c r="AB198" i="5"/>
  <c r="AB138" i="5"/>
  <c r="AB174" i="5"/>
  <c r="AX160" i="5"/>
  <c r="AX148" i="5"/>
  <c r="AX196" i="5"/>
  <c r="AX172" i="5"/>
  <c r="AX184" i="5"/>
  <c r="AX136" i="5"/>
  <c r="G205" i="5"/>
  <c r="G181" i="5"/>
  <c r="G193" i="5"/>
  <c r="G169" i="5"/>
  <c r="G145" i="5"/>
  <c r="G157" i="5"/>
  <c r="AB204" i="5"/>
  <c r="AB192" i="5"/>
  <c r="AB156" i="5"/>
  <c r="AB180" i="5"/>
  <c r="AB168" i="5"/>
  <c r="AB144" i="5"/>
  <c r="AS200" i="5"/>
  <c r="AS176" i="5"/>
  <c r="AS164" i="5"/>
  <c r="AS152" i="5"/>
  <c r="AS188" i="5"/>
  <c r="AS140" i="5"/>
  <c r="AK206" i="5"/>
  <c r="AK158" i="5"/>
  <c r="AK182" i="5"/>
  <c r="AK170" i="5"/>
  <c r="AK194" i="5"/>
  <c r="AK146" i="5"/>
  <c r="BG168" i="5"/>
  <c r="BG204" i="5"/>
  <c r="BG180" i="5"/>
  <c r="BG156" i="5"/>
  <c r="BG192" i="5"/>
  <c r="BG144" i="5"/>
  <c r="J154" i="5"/>
  <c r="J190" i="5"/>
  <c r="J178" i="5"/>
  <c r="J166" i="5"/>
  <c r="J202" i="5"/>
  <c r="J142" i="5"/>
  <c r="BX141" i="5"/>
  <c r="BX189" i="5"/>
  <c r="BX177" i="5"/>
  <c r="BX201" i="5"/>
  <c r="BX165" i="5"/>
  <c r="BX153" i="5"/>
  <c r="P196" i="5"/>
  <c r="P172" i="5"/>
  <c r="P148" i="5"/>
  <c r="P136" i="5"/>
  <c r="P160" i="5"/>
  <c r="P184" i="5"/>
  <c r="BA198" i="5"/>
  <c r="BA186" i="5"/>
  <c r="BA174" i="5"/>
  <c r="BA162" i="5"/>
  <c r="BA150" i="5"/>
  <c r="BA138" i="5"/>
  <c r="BT162" i="5"/>
  <c r="BT186" i="5"/>
  <c r="BT198" i="5"/>
  <c r="BT150" i="5"/>
  <c r="BT174" i="5"/>
  <c r="BT138" i="5"/>
  <c r="S185" i="5"/>
  <c r="S161" i="5"/>
  <c r="S197" i="5"/>
  <c r="S149" i="5"/>
  <c r="S173" i="5"/>
  <c r="S137" i="5"/>
  <c r="AM190" i="5"/>
  <c r="AM154" i="5"/>
  <c r="AM166" i="5"/>
  <c r="AM202" i="5"/>
  <c r="AM178" i="5"/>
  <c r="AM142" i="5"/>
  <c r="S181" i="5"/>
  <c r="S205" i="5"/>
  <c r="S157" i="5"/>
  <c r="S169" i="5"/>
  <c r="S193" i="5"/>
  <c r="S145" i="5"/>
  <c r="F167" i="5"/>
  <c r="F203" i="5"/>
  <c r="F191" i="5"/>
  <c r="F179" i="5"/>
  <c r="F155" i="5"/>
  <c r="F143" i="5"/>
  <c r="F166" i="5"/>
  <c r="F202" i="5"/>
  <c r="F190" i="5"/>
  <c r="F178" i="5"/>
  <c r="F154" i="5"/>
  <c r="F142" i="5"/>
  <c r="BT177" i="5"/>
  <c r="BT189" i="5"/>
  <c r="BT165" i="5"/>
  <c r="BT153" i="5"/>
  <c r="BT201" i="5"/>
  <c r="BT141" i="5"/>
  <c r="BR137" i="5"/>
  <c r="BR173" i="5"/>
  <c r="BR197" i="5"/>
  <c r="BR149" i="5"/>
  <c r="BR185" i="5"/>
  <c r="BR161" i="5"/>
  <c r="AC184" i="5"/>
  <c r="AC136" i="5"/>
  <c r="AC196" i="5"/>
  <c r="AC172" i="5"/>
  <c r="AC148" i="5"/>
  <c r="AC160" i="5"/>
  <c r="AR196" i="5"/>
  <c r="AR148" i="5"/>
  <c r="AR136" i="5"/>
  <c r="AR184" i="5"/>
  <c r="AR172" i="5"/>
  <c r="AR160" i="5"/>
  <c r="F151" i="5"/>
  <c r="F199" i="5"/>
  <c r="F175" i="5"/>
  <c r="F163" i="5"/>
  <c r="F187" i="5"/>
  <c r="F139" i="5"/>
  <c r="C181" i="5"/>
  <c r="C145" i="5"/>
  <c r="C157" i="5"/>
  <c r="C205" i="5"/>
  <c r="C193" i="5"/>
  <c r="C169" i="5"/>
  <c r="BV206" i="5"/>
  <c r="BV146" i="5"/>
  <c r="BV170" i="5"/>
  <c r="BV194" i="5"/>
  <c r="BV182" i="5"/>
  <c r="BV158" i="5"/>
  <c r="AY181" i="5"/>
  <c r="AY145" i="5"/>
  <c r="AY205" i="5"/>
  <c r="AY193" i="5"/>
  <c r="AY157" i="5"/>
  <c r="AY169" i="5"/>
  <c r="AI146" i="5"/>
  <c r="AI206" i="5"/>
  <c r="AI194" i="5"/>
  <c r="AI158" i="5"/>
  <c r="AI170" i="5"/>
  <c r="AI182" i="5"/>
  <c r="BE144" i="5"/>
  <c r="BE156" i="5"/>
  <c r="BE204" i="5"/>
  <c r="BE180" i="5"/>
  <c r="BE192" i="5"/>
  <c r="BE168" i="5"/>
  <c r="K190" i="5"/>
  <c r="K142" i="5"/>
  <c r="K178" i="5"/>
  <c r="K166" i="5"/>
  <c r="K202" i="5"/>
  <c r="K154" i="5"/>
  <c r="BA205" i="5"/>
  <c r="BA145" i="5"/>
  <c r="BA193" i="5"/>
  <c r="BA181" i="5"/>
  <c r="BA157" i="5"/>
  <c r="BA169" i="5"/>
  <c r="X191" i="5"/>
  <c r="X143" i="5"/>
  <c r="X179" i="5"/>
  <c r="X203" i="5"/>
  <c r="X167" i="5"/>
  <c r="X155" i="5"/>
  <c r="AD183" i="5"/>
  <c r="AD147" i="5"/>
  <c r="AD207" i="5"/>
  <c r="AD195" i="5"/>
  <c r="AD159" i="5"/>
  <c r="AD171" i="5"/>
  <c r="T145" i="5"/>
  <c r="T157" i="5"/>
  <c r="T181" i="5"/>
  <c r="T205" i="5"/>
  <c r="T169" i="5"/>
  <c r="T193" i="5"/>
  <c r="V203" i="5"/>
  <c r="V143" i="5"/>
  <c r="V155" i="5"/>
  <c r="V167" i="5"/>
  <c r="V179" i="5"/>
  <c r="V191" i="5"/>
  <c r="S203" i="5"/>
  <c r="S191" i="5"/>
  <c r="S143" i="5"/>
  <c r="S167" i="5"/>
  <c r="S179" i="5"/>
  <c r="S155" i="5"/>
  <c r="I153" i="5"/>
  <c r="I189" i="5"/>
  <c r="I141" i="5"/>
  <c r="I177" i="5"/>
  <c r="I165" i="5"/>
  <c r="I201" i="5"/>
  <c r="BL165" i="5"/>
  <c r="BL189" i="5"/>
  <c r="BL141" i="5"/>
  <c r="BL201" i="5"/>
  <c r="BL177" i="5"/>
  <c r="BL153" i="5"/>
  <c r="AC143" i="5"/>
  <c r="AC155" i="5"/>
  <c r="AC167" i="5"/>
  <c r="AC203" i="5"/>
  <c r="AC191" i="5"/>
  <c r="AC179" i="5"/>
  <c r="AT175" i="5"/>
  <c r="AT163" i="5"/>
  <c r="AT139" i="5"/>
  <c r="AT199" i="5"/>
  <c r="AT187" i="5"/>
  <c r="AT151" i="5"/>
  <c r="N137" i="5"/>
  <c r="N173" i="5"/>
  <c r="N197" i="5"/>
  <c r="N185" i="5"/>
  <c r="N161" i="5"/>
  <c r="N149" i="5"/>
  <c r="BW145" i="5"/>
  <c r="BW157" i="5"/>
  <c r="BW193" i="5"/>
  <c r="BW181" i="5"/>
  <c r="BW205" i="5"/>
  <c r="BW169" i="5"/>
  <c r="BZ146" i="5"/>
  <c r="BZ158" i="5"/>
  <c r="BZ182" i="5"/>
  <c r="BZ194" i="5"/>
  <c r="BZ206" i="5"/>
  <c r="BZ170" i="5"/>
  <c r="AP193" i="5"/>
  <c r="AP157" i="5"/>
  <c r="AP145" i="5"/>
  <c r="AP181" i="5"/>
  <c r="AP205" i="5"/>
  <c r="AP169" i="5"/>
  <c r="BR201" i="5"/>
  <c r="BR153" i="5"/>
  <c r="BR141" i="5"/>
  <c r="BR189" i="5"/>
  <c r="BR177" i="5"/>
  <c r="BR165" i="5"/>
  <c r="K156" i="5"/>
  <c r="K144" i="5"/>
  <c r="K192" i="5"/>
  <c r="K168" i="5"/>
  <c r="K204" i="5"/>
  <c r="K180" i="5"/>
  <c r="AD185" i="5"/>
  <c r="AD137" i="5"/>
  <c r="AD173" i="5"/>
  <c r="AD197" i="5"/>
  <c r="AD161" i="5"/>
  <c r="AD149" i="5"/>
  <c r="BS188" i="5"/>
  <c r="BS176" i="5"/>
  <c r="BS140" i="5"/>
  <c r="BS152" i="5"/>
  <c r="BS164" i="5"/>
  <c r="BS200" i="5"/>
  <c r="AO143" i="5"/>
  <c r="AO155" i="5"/>
  <c r="AO203" i="5"/>
  <c r="AO179" i="5"/>
  <c r="AO167" i="5"/>
  <c r="AO191" i="5"/>
  <c r="BV138" i="5"/>
  <c r="BV162" i="5"/>
  <c r="BV198" i="5"/>
  <c r="BV150" i="5"/>
  <c r="BV186" i="5"/>
  <c r="BV174" i="5"/>
  <c r="BV187" i="5"/>
  <c r="BV175" i="5"/>
  <c r="BV139" i="5"/>
  <c r="BV163" i="5"/>
  <c r="BV199" i="5"/>
  <c r="BV151" i="5"/>
  <c r="Z156" i="5"/>
  <c r="Z144" i="5"/>
  <c r="Z168" i="5"/>
  <c r="Z204" i="5"/>
  <c r="Z192" i="5"/>
  <c r="Z180" i="5"/>
  <c r="AL181" i="5"/>
  <c r="AL145" i="5"/>
  <c r="AL193" i="5"/>
  <c r="AL157" i="5"/>
  <c r="AL169" i="5"/>
  <c r="AL205" i="5"/>
  <c r="AY150" i="5"/>
  <c r="AY138" i="5"/>
  <c r="AY186" i="5"/>
  <c r="AY198" i="5"/>
  <c r="AY162" i="5"/>
  <c r="AY174" i="5"/>
  <c r="AN143" i="5"/>
  <c r="AN203" i="5"/>
  <c r="AN155" i="5"/>
  <c r="AN167" i="5"/>
  <c r="AN191" i="5"/>
  <c r="AN179" i="5"/>
  <c r="BM182" i="5"/>
  <c r="BM146" i="5"/>
  <c r="BM158" i="5"/>
  <c r="BM170" i="5"/>
  <c r="BM206" i="5"/>
  <c r="BM194" i="5"/>
  <c r="W192" i="5"/>
  <c r="W180" i="5"/>
  <c r="W144" i="5"/>
  <c r="W156" i="5"/>
  <c r="W204" i="5"/>
  <c r="W168" i="5"/>
  <c r="AK176" i="5"/>
  <c r="AK140" i="5"/>
  <c r="AK200" i="5"/>
  <c r="AK188" i="5"/>
  <c r="AK152" i="5"/>
  <c r="AK164" i="5"/>
  <c r="BT205" i="5"/>
  <c r="BT157" i="5"/>
  <c r="BT169" i="5"/>
  <c r="BT193" i="5"/>
  <c r="BT181" i="5"/>
  <c r="BT145" i="5"/>
  <c r="H199" i="5"/>
  <c r="H151" i="5"/>
  <c r="H163" i="5"/>
  <c r="H175" i="5"/>
  <c r="H187" i="5"/>
  <c r="H139" i="5"/>
  <c r="AY180" i="5"/>
  <c r="AY144" i="5"/>
  <c r="AY156" i="5"/>
  <c r="AY204" i="5"/>
  <c r="AY192" i="5"/>
  <c r="AY168" i="5"/>
  <c r="X185" i="5"/>
  <c r="X197" i="5"/>
  <c r="X173" i="5"/>
  <c r="X161" i="5"/>
  <c r="X149" i="5"/>
  <c r="X137" i="5"/>
  <c r="G196" i="5"/>
  <c r="G184" i="5"/>
  <c r="G136" i="5"/>
  <c r="G172" i="5"/>
  <c r="G160" i="5"/>
  <c r="G148" i="5"/>
  <c r="AL165" i="5"/>
  <c r="AL153" i="5"/>
  <c r="AL201" i="5"/>
  <c r="AL189" i="5"/>
  <c r="AL177" i="5"/>
  <c r="AL141" i="5"/>
  <c r="BR136" i="5"/>
  <c r="BR160" i="5"/>
  <c r="BR184" i="5"/>
  <c r="BR196" i="5"/>
  <c r="BR172" i="5"/>
  <c r="BR148" i="5"/>
  <c r="AN160" i="5"/>
  <c r="AN184" i="5"/>
  <c r="AN196" i="5"/>
  <c r="AN172" i="5"/>
  <c r="AN148" i="5"/>
  <c r="AN136" i="5"/>
  <c r="BC202" i="5"/>
  <c r="BC166" i="5"/>
  <c r="BC178" i="5"/>
  <c r="BC142" i="5"/>
  <c r="BC190" i="5"/>
  <c r="BC154" i="5"/>
  <c r="AC195" i="5"/>
  <c r="AC147" i="5"/>
  <c r="AC183" i="5"/>
  <c r="AC207" i="5"/>
  <c r="AC159" i="5"/>
  <c r="AC171" i="5"/>
  <c r="BD202" i="5"/>
  <c r="BD190" i="5"/>
  <c r="BD142" i="5"/>
  <c r="BD178" i="5"/>
  <c r="BD166" i="5"/>
  <c r="BD154" i="5"/>
  <c r="BZ200" i="5"/>
  <c r="BZ140" i="5"/>
  <c r="BZ164" i="5"/>
  <c r="BZ188" i="5"/>
  <c r="BZ152" i="5"/>
  <c r="BZ176" i="5"/>
  <c r="X176" i="5"/>
  <c r="X140" i="5"/>
  <c r="X164" i="5"/>
  <c r="X200" i="5"/>
  <c r="X188" i="5"/>
  <c r="X152" i="5"/>
  <c r="AT138" i="5"/>
  <c r="AT162" i="5"/>
  <c r="AT150" i="5"/>
  <c r="AT198" i="5"/>
  <c r="AT174" i="5"/>
  <c r="AT186" i="5"/>
  <c r="BM199" i="5"/>
  <c r="BM139" i="5"/>
  <c r="BM175" i="5"/>
  <c r="BM187" i="5"/>
  <c r="BM151" i="5"/>
  <c r="BM163" i="5"/>
  <c r="L198" i="5"/>
  <c r="L174" i="5"/>
  <c r="L186" i="5"/>
  <c r="L138" i="5"/>
  <c r="L162" i="5"/>
  <c r="L150" i="5"/>
  <c r="AR144" i="5"/>
  <c r="AR180" i="5"/>
  <c r="AR204" i="5"/>
  <c r="AR192" i="5"/>
  <c r="AR168" i="5"/>
  <c r="AR156" i="5"/>
  <c r="AT197" i="5"/>
  <c r="AT161" i="5"/>
  <c r="AT137" i="5"/>
  <c r="AT185" i="5"/>
  <c r="AT173" i="5"/>
  <c r="AT149" i="5"/>
  <c r="BA206" i="5"/>
  <c r="BA194" i="5"/>
  <c r="BA146" i="5"/>
  <c r="BA170" i="5"/>
  <c r="BA182" i="5"/>
  <c r="BA158" i="5"/>
  <c r="AQ144" i="5"/>
  <c r="AQ180" i="5"/>
  <c r="AQ168" i="5"/>
  <c r="AQ204" i="5"/>
  <c r="AQ156" i="5"/>
  <c r="AQ192" i="5"/>
  <c r="BQ177" i="5"/>
  <c r="BQ189" i="5"/>
  <c r="BQ201" i="5"/>
  <c r="BQ141" i="5"/>
  <c r="BQ153" i="5"/>
  <c r="BQ165" i="5"/>
  <c r="AK150" i="5"/>
  <c r="AK138" i="5"/>
  <c r="AK174" i="5"/>
  <c r="AK198" i="5"/>
  <c r="AK186" i="5"/>
  <c r="AK162" i="5"/>
  <c r="BD138" i="5"/>
  <c r="BD162" i="5"/>
  <c r="BD186" i="5"/>
  <c r="BD198" i="5"/>
  <c r="BD150" i="5"/>
  <c r="BD174" i="5"/>
  <c r="AT160" i="5"/>
  <c r="AT184" i="5"/>
  <c r="AT148" i="5"/>
  <c r="AT196" i="5"/>
  <c r="AT136" i="5"/>
  <c r="AT172" i="5"/>
  <c r="BY207" i="5"/>
  <c r="BY159" i="5"/>
  <c r="BY171" i="5"/>
  <c r="BY147" i="5"/>
  <c r="BY195" i="5"/>
  <c r="BY183" i="5"/>
  <c r="BM189" i="5"/>
  <c r="BM201" i="5"/>
  <c r="BM141" i="5"/>
  <c r="BM177" i="5"/>
  <c r="BM165" i="5"/>
  <c r="BM153" i="5"/>
  <c r="M202" i="5"/>
  <c r="M166" i="5"/>
  <c r="M142" i="5"/>
  <c r="M178" i="5"/>
  <c r="M190" i="5"/>
  <c r="M154" i="5"/>
  <c r="AR161" i="5"/>
  <c r="AR197" i="5"/>
  <c r="AR137" i="5"/>
  <c r="AR173" i="5"/>
  <c r="AR185" i="5"/>
  <c r="AR149" i="5"/>
  <c r="V25" i="4"/>
  <c r="O157" i="5"/>
  <c r="O181" i="5"/>
  <c r="O145" i="5"/>
  <c r="O169" i="5"/>
  <c r="O205" i="5"/>
  <c r="O193" i="5"/>
  <c r="J153" i="5"/>
  <c r="J177" i="5"/>
  <c r="J165" i="5"/>
  <c r="J201" i="5"/>
  <c r="J141" i="5"/>
  <c r="J189" i="5"/>
  <c r="AQ207" i="5"/>
  <c r="AQ195" i="5"/>
  <c r="AQ147" i="5"/>
  <c r="AQ159" i="5"/>
  <c r="AQ183" i="5"/>
  <c r="AQ171" i="5"/>
  <c r="BT183" i="5"/>
  <c r="BT207" i="5"/>
  <c r="BT195" i="5"/>
  <c r="BT147" i="5"/>
  <c r="BT159" i="5"/>
  <c r="BT171" i="5"/>
  <c r="S182" i="5"/>
  <c r="S170" i="5"/>
  <c r="S206" i="5"/>
  <c r="S194" i="5"/>
  <c r="S146" i="5"/>
  <c r="S158" i="5"/>
  <c r="AO168" i="5"/>
  <c r="AO180" i="5"/>
  <c r="AO144" i="5"/>
  <c r="AO156" i="5"/>
  <c r="AO204" i="5"/>
  <c r="AO192" i="5"/>
  <c r="V201" i="5"/>
  <c r="V189" i="5"/>
  <c r="V177" i="5"/>
  <c r="V165" i="5"/>
  <c r="V141" i="5"/>
  <c r="V153" i="5"/>
  <c r="AK193" i="5"/>
  <c r="AK181" i="5"/>
  <c r="AK169" i="5"/>
  <c r="AK205" i="5"/>
  <c r="AK145" i="5"/>
  <c r="AK157" i="5"/>
  <c r="BD203" i="5"/>
  <c r="BD167" i="5"/>
  <c r="BD155" i="5"/>
  <c r="BD191" i="5"/>
  <c r="BD143" i="5"/>
  <c r="BD179" i="5"/>
  <c r="BZ171" i="5"/>
  <c r="BZ207" i="5"/>
  <c r="BZ147" i="5"/>
  <c r="BZ183" i="5"/>
  <c r="BZ195" i="5"/>
  <c r="BZ159" i="5"/>
  <c r="Y182" i="5"/>
  <c r="Y170" i="5"/>
  <c r="Y194" i="5"/>
  <c r="Y146" i="5"/>
  <c r="Y206" i="5"/>
  <c r="Y158" i="5"/>
  <c r="AU204" i="5"/>
  <c r="AU192" i="5"/>
  <c r="AU168" i="5"/>
  <c r="AU180" i="5"/>
  <c r="AU144" i="5"/>
  <c r="AU156" i="5"/>
  <c r="AT189" i="5"/>
  <c r="AT177" i="5"/>
  <c r="AT201" i="5"/>
  <c r="AT141" i="5"/>
  <c r="AT165" i="5"/>
  <c r="AT153" i="5"/>
  <c r="AT178" i="5"/>
  <c r="AT202" i="5"/>
  <c r="AT190" i="5"/>
  <c r="AT142" i="5"/>
  <c r="AT154" i="5"/>
  <c r="AT166" i="5"/>
  <c r="BP200" i="5"/>
  <c r="BP188" i="5"/>
  <c r="BP140" i="5"/>
  <c r="BP176" i="5"/>
  <c r="BP164" i="5"/>
  <c r="BP152" i="5"/>
  <c r="E154" i="5"/>
  <c r="E178" i="5"/>
  <c r="E190" i="5"/>
  <c r="E166" i="5"/>
  <c r="E202" i="5"/>
  <c r="E142" i="5"/>
  <c r="P187" i="5"/>
  <c r="P151" i="5"/>
  <c r="P175" i="5"/>
  <c r="P139" i="5"/>
  <c r="P163" i="5"/>
  <c r="P199" i="5"/>
  <c r="AO197" i="5"/>
  <c r="AO185" i="5"/>
  <c r="AO173" i="5"/>
  <c r="AO137" i="5"/>
  <c r="AO161" i="5"/>
  <c r="AO149" i="5"/>
  <c r="BJ187" i="5"/>
  <c r="BJ199" i="5"/>
  <c r="BJ175" i="5"/>
  <c r="BJ139" i="5"/>
  <c r="BJ151" i="5"/>
  <c r="BJ163" i="5"/>
  <c r="BK185" i="5"/>
  <c r="BK197" i="5"/>
  <c r="BK149" i="5"/>
  <c r="BK161" i="5"/>
  <c r="BK173" i="5"/>
  <c r="BK137" i="5"/>
  <c r="AI183" i="5"/>
  <c r="AI195" i="5"/>
  <c r="AI207" i="5"/>
  <c r="AI171" i="5"/>
  <c r="AI147" i="5"/>
  <c r="AI159" i="5"/>
  <c r="BF193" i="5"/>
  <c r="BF145" i="5"/>
  <c r="BF181" i="5"/>
  <c r="BF205" i="5"/>
  <c r="BF157" i="5"/>
  <c r="BF169" i="5"/>
  <c r="AS178" i="5"/>
  <c r="AS166" i="5"/>
  <c r="AS142" i="5"/>
  <c r="AS190" i="5"/>
  <c r="AS202" i="5"/>
  <c r="AS154" i="5"/>
  <c r="BM181" i="5"/>
  <c r="BM157" i="5"/>
  <c r="BM205" i="5"/>
  <c r="BM193" i="5"/>
  <c r="BM145" i="5"/>
  <c r="BM169" i="5"/>
  <c r="S154" i="5"/>
  <c r="S190" i="5"/>
  <c r="S142" i="5"/>
  <c r="S178" i="5"/>
  <c r="S202" i="5"/>
  <c r="S166" i="5"/>
  <c r="AQ32" i="4"/>
  <c r="X12" i="4"/>
  <c r="AS29" i="4"/>
  <c r="AQ27" i="4"/>
  <c r="AS20" i="4"/>
  <c r="X9" i="4"/>
  <c r="AP23" i="4"/>
  <c r="AQ23" i="4" s="1"/>
  <c r="AS27" i="4"/>
  <c r="AQ20" i="4"/>
  <c r="X10" i="4"/>
  <c r="AS23" i="4"/>
  <c r="BL175" i="5"/>
  <c r="BL151" i="5"/>
  <c r="BL199" i="5"/>
  <c r="BL139" i="5"/>
  <c r="BL187" i="5"/>
  <c r="BL163" i="5"/>
  <c r="BF188" i="5"/>
  <c r="BF164" i="5"/>
  <c r="BF152" i="5"/>
  <c r="BF140" i="5"/>
  <c r="BF200" i="5"/>
  <c r="BF176" i="5"/>
  <c r="Z150" i="5"/>
  <c r="Z198" i="5"/>
  <c r="Z186" i="5"/>
  <c r="Z138" i="5"/>
  <c r="Z174" i="5"/>
  <c r="Z162" i="5"/>
  <c r="BB205" i="5"/>
  <c r="BB157" i="5"/>
  <c r="BB181" i="5"/>
  <c r="BB145" i="5"/>
  <c r="BB193" i="5"/>
  <c r="BB169" i="5"/>
  <c r="Z191" i="5"/>
  <c r="Z203" i="5"/>
  <c r="Z155" i="5"/>
  <c r="Z143" i="5"/>
  <c r="Z179" i="5"/>
  <c r="Z167" i="5"/>
  <c r="M181" i="5"/>
  <c r="M169" i="5"/>
  <c r="M145" i="5"/>
  <c r="M205" i="5"/>
  <c r="M193" i="5"/>
  <c r="M157" i="5"/>
  <c r="H191" i="5"/>
  <c r="H155" i="5"/>
  <c r="H143" i="5"/>
  <c r="H179" i="5"/>
  <c r="H203" i="5"/>
  <c r="H167" i="5"/>
  <c r="F159" i="5"/>
  <c r="F207" i="5"/>
  <c r="F183" i="5"/>
  <c r="F195" i="5"/>
  <c r="F147" i="5"/>
  <c r="F171" i="5"/>
  <c r="BS180" i="5"/>
  <c r="BS204" i="5"/>
  <c r="BS156" i="5"/>
  <c r="BS144" i="5"/>
  <c r="BS168" i="5"/>
  <c r="BS192" i="5"/>
  <c r="AO172" i="5"/>
  <c r="AO148" i="5"/>
  <c r="AO196" i="5"/>
  <c r="AO160" i="5"/>
  <c r="AO184" i="5"/>
  <c r="AO136" i="5"/>
  <c r="BB200" i="5"/>
  <c r="BB176" i="5"/>
  <c r="BB188" i="5"/>
  <c r="BB152" i="5"/>
  <c r="BB164" i="5"/>
  <c r="BB140" i="5"/>
  <c r="AL150" i="5"/>
  <c r="AL198" i="5"/>
  <c r="AL186" i="5"/>
  <c r="AL174" i="5"/>
  <c r="AL138" i="5"/>
  <c r="AL162" i="5"/>
  <c r="AM172" i="5"/>
  <c r="AM160" i="5"/>
  <c r="AM196" i="5"/>
  <c r="AM136" i="5"/>
  <c r="AM184" i="5"/>
  <c r="AM148" i="5"/>
  <c r="S159" i="5"/>
  <c r="S183" i="5"/>
  <c r="S195" i="5"/>
  <c r="S207" i="5"/>
  <c r="S171" i="5"/>
  <c r="S147" i="5"/>
  <c r="W179" i="5"/>
  <c r="W167" i="5"/>
  <c r="W203" i="5"/>
  <c r="W191" i="5"/>
  <c r="W155" i="5"/>
  <c r="W143" i="5"/>
  <c r="V26" i="4"/>
  <c r="AZ206" i="5"/>
  <c r="AZ194" i="5"/>
  <c r="AZ158" i="5"/>
  <c r="AZ182" i="5"/>
  <c r="AZ146" i="5"/>
  <c r="AZ170" i="5"/>
  <c r="W205" i="5"/>
  <c r="W181" i="5"/>
  <c r="W193" i="5"/>
  <c r="W169" i="5"/>
  <c r="W157" i="5"/>
  <c r="W145" i="5"/>
  <c r="S165" i="5"/>
  <c r="S189" i="5"/>
  <c r="S153" i="5"/>
  <c r="S201" i="5"/>
  <c r="S141" i="5"/>
  <c r="S177" i="5"/>
  <c r="AN176" i="5"/>
  <c r="AN164" i="5"/>
  <c r="AN200" i="5"/>
  <c r="AN188" i="5"/>
  <c r="AN152" i="5"/>
  <c r="AN140" i="5"/>
  <c r="AD198" i="5"/>
  <c r="AD186" i="5"/>
  <c r="AD174" i="5"/>
  <c r="AD162" i="5"/>
  <c r="AD138" i="5"/>
  <c r="AD150" i="5"/>
  <c r="F188" i="5"/>
  <c r="F152" i="5"/>
  <c r="F164" i="5"/>
  <c r="F200" i="5"/>
  <c r="F140" i="5"/>
  <c r="F176" i="5"/>
  <c r="BS197" i="5"/>
  <c r="BS173" i="5"/>
  <c r="BS185" i="5"/>
  <c r="BS149" i="5"/>
  <c r="BS137" i="5"/>
  <c r="BS161" i="5"/>
  <c r="AH196" i="5"/>
  <c r="AH172" i="5"/>
  <c r="AH184" i="5"/>
  <c r="AH160" i="5"/>
  <c r="AH148" i="5"/>
  <c r="AH136" i="5"/>
  <c r="BS190" i="5"/>
  <c r="BS154" i="5"/>
  <c r="BS202" i="5"/>
  <c r="BS178" i="5"/>
  <c r="BS166" i="5"/>
  <c r="BS142" i="5"/>
  <c r="BS179" i="5"/>
  <c r="BS167" i="5"/>
  <c r="BS203" i="5"/>
  <c r="BS191" i="5"/>
  <c r="BS143" i="5"/>
  <c r="BS155" i="5"/>
  <c r="BF195" i="5"/>
  <c r="BF171" i="5"/>
  <c r="BF207" i="5"/>
  <c r="BF183" i="5"/>
  <c r="BF147" i="5"/>
  <c r="BF159" i="5"/>
  <c r="E206" i="5"/>
  <c r="E170" i="5"/>
  <c r="E182" i="5"/>
  <c r="E194" i="5"/>
  <c r="E146" i="5"/>
  <c r="E158" i="5"/>
  <c r="BA165" i="5"/>
  <c r="BA177" i="5"/>
  <c r="BA189" i="5"/>
  <c r="BA201" i="5"/>
  <c r="BA153" i="5"/>
  <c r="BA141" i="5"/>
  <c r="BL196" i="5"/>
  <c r="BL184" i="5"/>
  <c r="BL136" i="5"/>
  <c r="BL160" i="5"/>
  <c r="BL148" i="5"/>
  <c r="BL172" i="5"/>
  <c r="BL185" i="5"/>
  <c r="BL197" i="5"/>
  <c r="BL173" i="5"/>
  <c r="BL161" i="5"/>
  <c r="BL149" i="5"/>
  <c r="BL137" i="5"/>
  <c r="AN198" i="5"/>
  <c r="AN150" i="5"/>
  <c r="AN174" i="5"/>
  <c r="AN186" i="5"/>
  <c r="AN162" i="5"/>
  <c r="AN138" i="5"/>
  <c r="BV204" i="5"/>
  <c r="BV192" i="5"/>
  <c r="BV156" i="5"/>
  <c r="BV180" i="5"/>
  <c r="BV168" i="5"/>
  <c r="BV144" i="5"/>
  <c r="BT151" i="5"/>
  <c r="BT199" i="5"/>
  <c r="BT163" i="5"/>
  <c r="BT175" i="5"/>
  <c r="BT187" i="5"/>
  <c r="BT139" i="5"/>
  <c r="Q201" i="5"/>
  <c r="Q165" i="5"/>
  <c r="Q153" i="5"/>
  <c r="Q189" i="5"/>
  <c r="Q177" i="5"/>
  <c r="Q141" i="5"/>
  <c r="AN177" i="5"/>
  <c r="AN189" i="5"/>
  <c r="AN201" i="5"/>
  <c r="AN153" i="5"/>
  <c r="AN165" i="5"/>
  <c r="AN141" i="5"/>
  <c r="AB196" i="5"/>
  <c r="AB136" i="5"/>
  <c r="AB184" i="5"/>
  <c r="AB172" i="5"/>
  <c r="AB160" i="5"/>
  <c r="AB148" i="5"/>
  <c r="BH197" i="5"/>
  <c r="BH173" i="5"/>
  <c r="BH185" i="5"/>
  <c r="BH149" i="5"/>
  <c r="BH161" i="5"/>
  <c r="BH137" i="5"/>
  <c r="AA193" i="5"/>
  <c r="AA145" i="5"/>
  <c r="AA181" i="5"/>
  <c r="AA205" i="5"/>
  <c r="AA169" i="5"/>
  <c r="AA157" i="5"/>
  <c r="BD147" i="5"/>
  <c r="BD183" i="5"/>
  <c r="BD207" i="5"/>
  <c r="BD195" i="5"/>
  <c r="BD171" i="5"/>
  <c r="BD159" i="5"/>
  <c r="BZ205" i="5"/>
  <c r="BZ193" i="5"/>
  <c r="BZ145" i="5"/>
  <c r="BZ181" i="5"/>
  <c r="BZ169" i="5"/>
  <c r="BZ157" i="5"/>
  <c r="Y204" i="5"/>
  <c r="Y192" i="5"/>
  <c r="Y144" i="5"/>
  <c r="Y168" i="5"/>
  <c r="Y180" i="5"/>
  <c r="Y156" i="5"/>
  <c r="AC188" i="5"/>
  <c r="AC140" i="5"/>
  <c r="AC152" i="5"/>
  <c r="AC200" i="5"/>
  <c r="AC176" i="5"/>
  <c r="AC164" i="5"/>
  <c r="BL156" i="5"/>
  <c r="BL144" i="5"/>
  <c r="BL180" i="5"/>
  <c r="BL192" i="5"/>
  <c r="BL204" i="5"/>
  <c r="BL168" i="5"/>
  <c r="AI142" i="5"/>
  <c r="AI202" i="5"/>
  <c r="AI166" i="5"/>
  <c r="AI154" i="5"/>
  <c r="AI190" i="5"/>
  <c r="AI178" i="5"/>
  <c r="AO206" i="5"/>
  <c r="AO146" i="5"/>
  <c r="AO182" i="5"/>
  <c r="AO158" i="5"/>
  <c r="AO194" i="5"/>
  <c r="AO170" i="5"/>
  <c r="BK180" i="5"/>
  <c r="BK144" i="5"/>
  <c r="BK204" i="5"/>
  <c r="BK192" i="5"/>
  <c r="BK156" i="5"/>
  <c r="BK168" i="5"/>
  <c r="AG142" i="5"/>
  <c r="AG202" i="5"/>
  <c r="AG178" i="5"/>
  <c r="AG190" i="5"/>
  <c r="AG154" i="5"/>
  <c r="AG166" i="5"/>
  <c r="BJ166" i="5"/>
  <c r="BJ142" i="5"/>
  <c r="BJ154" i="5"/>
  <c r="BJ178" i="5"/>
  <c r="BJ202" i="5"/>
  <c r="BJ190" i="5"/>
  <c r="AZ176" i="5"/>
  <c r="AZ140" i="5"/>
  <c r="AZ164" i="5"/>
  <c r="AZ200" i="5"/>
  <c r="AZ152" i="5"/>
  <c r="AZ188" i="5"/>
  <c r="AF141" i="5"/>
  <c r="AF201" i="5"/>
  <c r="AF177" i="5"/>
  <c r="AF153" i="5"/>
  <c r="AF189" i="5"/>
  <c r="AF165" i="5"/>
  <c r="BT142" i="5"/>
  <c r="BT202" i="5"/>
  <c r="BT190" i="5"/>
  <c r="BT154" i="5"/>
  <c r="BT166" i="5"/>
  <c r="BT178" i="5"/>
  <c r="N187" i="5"/>
  <c r="N175" i="5"/>
  <c r="N139" i="5"/>
  <c r="N151" i="5"/>
  <c r="N163" i="5"/>
  <c r="N199" i="5"/>
  <c r="BM207" i="5"/>
  <c r="BM183" i="5"/>
  <c r="BM147" i="5"/>
  <c r="BM195" i="5"/>
  <c r="BM171" i="5"/>
  <c r="BM159" i="5"/>
  <c r="V144" i="5"/>
  <c r="V156" i="5"/>
  <c r="V168" i="5"/>
  <c r="V192" i="5"/>
  <c r="V180" i="5"/>
  <c r="V204" i="5"/>
  <c r="AI157" i="5"/>
  <c r="AI169" i="5"/>
  <c r="AI145" i="5"/>
  <c r="AI193" i="5"/>
  <c r="AI181" i="5"/>
  <c r="AI205" i="5"/>
  <c r="J205" i="5"/>
  <c r="J193" i="5"/>
  <c r="J145" i="5"/>
  <c r="J181" i="5"/>
  <c r="J169" i="5"/>
  <c r="J157" i="5"/>
  <c r="AN139" i="5"/>
  <c r="AN199" i="5"/>
  <c r="AN175" i="5"/>
  <c r="AN151" i="5"/>
  <c r="AN187" i="5"/>
  <c r="AN163" i="5"/>
  <c r="AT143" i="5"/>
  <c r="AT179" i="5"/>
  <c r="AT191" i="5"/>
  <c r="AT167" i="5"/>
  <c r="AT203" i="5"/>
  <c r="AT155" i="5"/>
  <c r="BV142" i="5"/>
  <c r="BV190" i="5"/>
  <c r="BV202" i="5"/>
  <c r="BV154" i="5"/>
  <c r="BV178" i="5"/>
  <c r="BV166" i="5"/>
  <c r="AL140" i="5"/>
  <c r="AL200" i="5"/>
  <c r="AL176" i="5"/>
  <c r="AL164" i="5"/>
  <c r="AL188" i="5"/>
  <c r="AL152" i="5"/>
  <c r="BV188" i="5"/>
  <c r="BV140" i="5"/>
  <c r="BV164" i="5"/>
  <c r="BV200" i="5"/>
  <c r="BV176" i="5"/>
  <c r="BV152" i="5"/>
  <c r="AP174" i="5"/>
  <c r="AP186" i="5"/>
  <c r="AP138" i="5"/>
  <c r="AP162" i="5"/>
  <c r="AP198" i="5"/>
  <c r="AP150" i="5"/>
  <c r="AI200" i="5"/>
  <c r="AI188" i="5"/>
  <c r="AI164" i="5"/>
  <c r="AI140" i="5"/>
  <c r="AI176" i="5"/>
  <c r="AI152" i="5"/>
  <c r="F181" i="5"/>
  <c r="F169" i="5"/>
  <c r="F157" i="5"/>
  <c r="F145" i="5"/>
  <c r="F193" i="5"/>
  <c r="F205" i="5"/>
  <c r="BT204" i="5"/>
  <c r="BT192" i="5"/>
  <c r="BT156" i="5"/>
  <c r="BT144" i="5"/>
  <c r="BT180" i="5"/>
  <c r="BT168" i="5"/>
  <c r="AY154" i="5"/>
  <c r="AY142" i="5"/>
  <c r="AY190" i="5"/>
  <c r="AY166" i="5"/>
  <c r="AY178" i="5"/>
  <c r="AY202" i="5"/>
  <c r="AR193" i="5"/>
  <c r="AR145" i="5"/>
  <c r="AR205" i="5"/>
  <c r="AR181" i="5"/>
  <c r="AR157" i="5"/>
  <c r="AR169" i="5"/>
  <c r="F173" i="5"/>
  <c r="F137" i="5"/>
  <c r="F197" i="5"/>
  <c r="F161" i="5"/>
  <c r="F149" i="5"/>
  <c r="F185" i="5"/>
  <c r="BB150" i="5"/>
  <c r="BB186" i="5"/>
  <c r="BB138" i="5"/>
  <c r="BB174" i="5"/>
  <c r="BB198" i="5"/>
  <c r="BB162" i="5"/>
  <c r="X193" i="5"/>
  <c r="X181" i="5"/>
  <c r="X205" i="5"/>
  <c r="X169" i="5"/>
  <c r="X157" i="5"/>
  <c r="X145" i="5"/>
  <c r="AY195" i="5"/>
  <c r="AY207" i="5"/>
  <c r="AY171" i="5"/>
  <c r="AY159" i="5"/>
  <c r="AY183" i="5"/>
  <c r="AY147" i="5"/>
  <c r="BY164" i="5"/>
  <c r="BY188" i="5"/>
  <c r="BY152" i="5"/>
  <c r="BY200" i="5"/>
  <c r="BY176" i="5"/>
  <c r="BY140" i="5"/>
  <c r="BO196" i="5"/>
  <c r="BO148" i="5"/>
  <c r="BO184" i="5"/>
  <c r="BO160" i="5"/>
  <c r="BO172" i="5"/>
  <c r="BO136" i="5"/>
  <c r="AL184" i="5"/>
  <c r="AL148" i="5"/>
  <c r="AL196" i="5"/>
  <c r="AL172" i="5"/>
  <c r="AL160" i="5"/>
  <c r="AL136" i="5"/>
  <c r="BD181" i="5"/>
  <c r="BD205" i="5"/>
  <c r="BD193" i="5"/>
  <c r="BD157" i="5"/>
  <c r="BD145" i="5"/>
  <c r="BD169" i="5"/>
  <c r="W196" i="5"/>
  <c r="W172" i="5"/>
  <c r="W184" i="5"/>
  <c r="W160" i="5"/>
  <c r="W136" i="5"/>
  <c r="W148" i="5"/>
  <c r="BB192" i="5"/>
  <c r="BB204" i="5"/>
  <c r="BB168" i="5"/>
  <c r="BB156" i="5"/>
  <c r="BB180" i="5"/>
  <c r="BB144" i="5"/>
  <c r="M182" i="5"/>
  <c r="M170" i="5"/>
  <c r="M146" i="5"/>
  <c r="M206" i="5"/>
  <c r="M194" i="5"/>
  <c r="M158" i="5"/>
  <c r="M165" i="5"/>
  <c r="M141" i="5"/>
  <c r="M177" i="5"/>
  <c r="M201" i="5"/>
  <c r="M189" i="5"/>
  <c r="M153" i="5"/>
  <c r="X184" i="5"/>
  <c r="X196" i="5"/>
  <c r="X160" i="5"/>
  <c r="X148" i="5"/>
  <c r="X172" i="5"/>
  <c r="X136" i="5"/>
  <c r="L206" i="5"/>
  <c r="L182" i="5"/>
  <c r="L194" i="5"/>
  <c r="L146" i="5"/>
  <c r="L170" i="5"/>
  <c r="L158" i="5"/>
  <c r="P141" i="5"/>
  <c r="P165" i="5"/>
  <c r="P177" i="5"/>
  <c r="P201" i="5"/>
  <c r="P189" i="5"/>
  <c r="P153" i="5"/>
  <c r="X190" i="5"/>
  <c r="X154" i="5"/>
  <c r="X202" i="5"/>
  <c r="X142" i="5"/>
  <c r="X178" i="5"/>
  <c r="X166" i="5"/>
  <c r="AT188" i="5"/>
  <c r="AT140" i="5"/>
  <c r="AT164" i="5"/>
  <c r="AT152" i="5"/>
  <c r="AT200" i="5"/>
  <c r="AT176" i="5"/>
  <c r="BO139" i="5"/>
  <c r="BO151" i="5"/>
  <c r="BO175" i="5"/>
  <c r="BO199" i="5"/>
  <c r="BO187" i="5"/>
  <c r="BO163" i="5"/>
  <c r="N150" i="5"/>
  <c r="N198" i="5"/>
  <c r="N186" i="5"/>
  <c r="N138" i="5"/>
  <c r="N174" i="5"/>
  <c r="N162" i="5"/>
  <c r="AG151" i="5"/>
  <c r="AG199" i="5"/>
  <c r="AG139" i="5"/>
  <c r="AG175" i="5"/>
  <c r="AG187" i="5"/>
  <c r="AG163" i="5"/>
  <c r="BC161" i="5"/>
  <c r="BC149" i="5"/>
  <c r="BC137" i="5"/>
  <c r="BC197" i="5"/>
  <c r="BC173" i="5"/>
  <c r="BC185" i="5"/>
  <c r="L168" i="5"/>
  <c r="L204" i="5"/>
  <c r="L192" i="5"/>
  <c r="L144" i="5"/>
  <c r="L156" i="5"/>
  <c r="L180" i="5"/>
  <c r="BV207" i="5"/>
  <c r="BV147" i="5"/>
  <c r="BV195" i="5"/>
  <c r="BV159" i="5"/>
  <c r="BV183" i="5"/>
  <c r="BV171" i="5"/>
  <c r="BL181" i="5"/>
  <c r="BL145" i="5"/>
  <c r="BL169" i="5"/>
  <c r="BL205" i="5"/>
  <c r="BL193" i="5"/>
  <c r="BL157" i="5"/>
  <c r="AK165" i="5"/>
  <c r="AK153" i="5"/>
  <c r="AK141" i="5"/>
  <c r="AK189" i="5"/>
  <c r="AK177" i="5"/>
  <c r="AK201" i="5"/>
  <c r="E196" i="5"/>
  <c r="E160" i="5"/>
  <c r="E172" i="5"/>
  <c r="E184" i="5"/>
  <c r="E136" i="5"/>
  <c r="E148" i="5"/>
  <c r="P185" i="5"/>
  <c r="P149" i="5"/>
  <c r="P173" i="5"/>
  <c r="P137" i="5"/>
  <c r="P161" i="5"/>
  <c r="P197" i="5"/>
  <c r="X186" i="5"/>
  <c r="X162" i="5"/>
  <c r="X198" i="5"/>
  <c r="X150" i="5"/>
  <c r="X138" i="5"/>
  <c r="X174" i="5"/>
  <c r="N196" i="5"/>
  <c r="N172" i="5"/>
  <c r="N148" i="5"/>
  <c r="N160" i="5"/>
  <c r="N184" i="5"/>
  <c r="N136" i="5"/>
  <c r="M207" i="5"/>
  <c r="M159" i="5"/>
  <c r="M171" i="5"/>
  <c r="M147" i="5"/>
  <c r="M195" i="5"/>
  <c r="M183" i="5"/>
  <c r="BX176" i="5"/>
  <c r="BX188" i="5"/>
  <c r="BX200" i="5"/>
  <c r="BX140" i="5"/>
  <c r="BX164" i="5"/>
  <c r="BX152" i="5"/>
  <c r="BD189" i="5"/>
  <c r="BD201" i="5"/>
  <c r="BD141" i="5"/>
  <c r="BD153" i="5"/>
  <c r="BD165" i="5"/>
  <c r="BD177" i="5"/>
  <c r="BB139" i="5"/>
  <c r="BB187" i="5"/>
  <c r="BB175" i="5"/>
  <c r="BB151" i="5"/>
  <c r="BB163" i="5"/>
  <c r="BB199" i="5"/>
  <c r="S28" i="4"/>
  <c r="V30" i="4"/>
  <c r="T182" i="5"/>
  <c r="T170" i="5"/>
  <c r="T206" i="5"/>
  <c r="T194" i="5"/>
  <c r="T146" i="5"/>
  <c r="T158" i="5"/>
  <c r="AE195" i="5"/>
  <c r="AE183" i="5"/>
  <c r="AE159" i="5"/>
  <c r="AE207" i="5"/>
  <c r="AE147" i="5"/>
  <c r="AE171" i="5"/>
  <c r="AN194" i="5"/>
  <c r="AN182" i="5"/>
  <c r="AN146" i="5"/>
  <c r="AN206" i="5"/>
  <c r="AN158" i="5"/>
  <c r="AN170" i="5"/>
  <c r="AN207" i="5"/>
  <c r="AN195" i="5"/>
  <c r="AN183" i="5"/>
  <c r="AN147" i="5"/>
  <c r="AN171" i="5"/>
  <c r="AN159" i="5"/>
  <c r="BJ181" i="5"/>
  <c r="BJ205" i="5"/>
  <c r="BJ193" i="5"/>
  <c r="BJ145" i="5"/>
  <c r="BJ169" i="5"/>
  <c r="BJ157" i="5"/>
  <c r="I180" i="5"/>
  <c r="I204" i="5"/>
  <c r="I192" i="5"/>
  <c r="I144" i="5"/>
  <c r="I168" i="5"/>
  <c r="I156" i="5"/>
  <c r="BF206" i="5"/>
  <c r="BF146" i="5"/>
  <c r="BF170" i="5"/>
  <c r="BF194" i="5"/>
  <c r="BF182" i="5"/>
  <c r="BF158" i="5"/>
  <c r="E193" i="5"/>
  <c r="E181" i="5"/>
  <c r="E157" i="5"/>
  <c r="E205" i="5"/>
  <c r="E145" i="5"/>
  <c r="E169" i="5"/>
  <c r="BO166" i="5"/>
  <c r="BO202" i="5"/>
  <c r="BO142" i="5"/>
  <c r="BO154" i="5"/>
  <c r="BO190" i="5"/>
  <c r="BO178" i="5"/>
  <c r="AT195" i="5"/>
  <c r="AT159" i="5"/>
  <c r="AT207" i="5"/>
  <c r="AT183" i="5"/>
  <c r="AT147" i="5"/>
  <c r="AT171" i="5"/>
  <c r="BP205" i="5"/>
  <c r="BP193" i="5"/>
  <c r="BP157" i="5"/>
  <c r="BP145" i="5"/>
  <c r="BP169" i="5"/>
  <c r="BP181" i="5"/>
  <c r="O204" i="5"/>
  <c r="O156" i="5"/>
  <c r="O144" i="5"/>
  <c r="O192" i="5"/>
  <c r="O180" i="5"/>
  <c r="O168" i="5"/>
  <c r="S150" i="5"/>
  <c r="S198" i="5"/>
  <c r="S162" i="5"/>
  <c r="S174" i="5"/>
  <c r="S138" i="5"/>
  <c r="S186" i="5"/>
  <c r="N178" i="5"/>
  <c r="N166" i="5"/>
  <c r="N202" i="5"/>
  <c r="N190" i="5"/>
  <c r="N142" i="5"/>
  <c r="N154" i="5"/>
  <c r="AH188" i="5"/>
  <c r="AH176" i="5"/>
  <c r="AH200" i="5"/>
  <c r="AH140" i="5"/>
  <c r="AH152" i="5"/>
  <c r="AH164" i="5"/>
  <c r="AV189" i="5"/>
  <c r="AV201" i="5"/>
  <c r="AV153" i="5"/>
  <c r="AV141" i="5"/>
  <c r="AV165" i="5"/>
  <c r="AV177" i="5"/>
  <c r="AL173" i="5"/>
  <c r="AL185" i="5"/>
  <c r="AL137" i="5"/>
  <c r="AL161" i="5"/>
  <c r="AL197" i="5"/>
  <c r="AL149" i="5"/>
  <c r="I149" i="5"/>
  <c r="I197" i="5"/>
  <c r="I185" i="5"/>
  <c r="I137" i="5"/>
  <c r="I173" i="5"/>
  <c r="I161" i="5"/>
  <c r="AD187" i="5"/>
  <c r="AD199" i="5"/>
  <c r="AD163" i="5"/>
  <c r="AD175" i="5"/>
  <c r="AD139" i="5"/>
  <c r="AD151" i="5"/>
  <c r="O136" i="5"/>
  <c r="O172" i="5"/>
  <c r="O160" i="5"/>
  <c r="O196" i="5"/>
  <c r="O184" i="5"/>
  <c r="O148" i="5"/>
  <c r="BC207" i="5"/>
  <c r="BC195" i="5"/>
  <c r="BC171" i="5"/>
  <c r="BC147" i="5"/>
  <c r="BC183" i="5"/>
  <c r="BC159" i="5"/>
  <c r="X206" i="5"/>
  <c r="X158" i="5"/>
  <c r="X170" i="5"/>
  <c r="X194" i="5"/>
  <c r="X146" i="5"/>
  <c r="X182" i="5"/>
  <c r="Z169" i="5"/>
  <c r="Z157" i="5"/>
  <c r="Z193" i="5"/>
  <c r="Z145" i="5"/>
  <c r="Z181" i="5"/>
  <c r="Z205" i="5"/>
  <c r="F177" i="5"/>
  <c r="F189" i="5"/>
  <c r="F153" i="5"/>
  <c r="F165" i="5"/>
  <c r="F141" i="5"/>
  <c r="F201" i="5"/>
  <c r="AA204" i="5"/>
  <c r="AA192" i="5"/>
  <c r="AA180" i="5"/>
  <c r="AA144" i="5"/>
  <c r="AA168" i="5"/>
  <c r="AA156" i="5"/>
  <c r="AO188" i="5"/>
  <c r="AO140" i="5"/>
  <c r="AO176" i="5"/>
  <c r="AO200" i="5"/>
  <c r="AO152" i="5"/>
  <c r="AO164" i="5"/>
  <c r="AQ31" i="4"/>
  <c r="AS24" i="4"/>
  <c r="AQ30" i="4"/>
  <c r="AQ37" i="4"/>
  <c r="AQ26" i="4"/>
  <c r="AQ33" i="4"/>
  <c r="AQ22" i="4"/>
  <c r="AR165" i="5"/>
  <c r="AR201" i="5"/>
  <c r="AR189" i="5"/>
  <c r="AR177" i="5"/>
  <c r="AR141" i="5"/>
  <c r="AR153" i="5"/>
  <c r="K198" i="5"/>
  <c r="K186" i="5"/>
  <c r="K138" i="5"/>
  <c r="K150" i="5"/>
  <c r="K174" i="5"/>
  <c r="K162" i="5"/>
  <c r="BX199" i="5"/>
  <c r="BX175" i="5"/>
  <c r="BX139" i="5"/>
  <c r="BX151" i="5"/>
  <c r="BX187" i="5"/>
  <c r="BX163" i="5"/>
  <c r="AK173" i="5"/>
  <c r="AK197" i="5"/>
  <c r="AK185" i="5"/>
  <c r="AK137" i="5"/>
  <c r="AK161" i="5"/>
  <c r="AK149" i="5"/>
  <c r="V205" i="5"/>
  <c r="V169" i="5"/>
  <c r="V181" i="5"/>
  <c r="V145" i="5"/>
  <c r="V193" i="5"/>
  <c r="V157" i="5"/>
  <c r="AK202" i="5"/>
  <c r="AK178" i="5"/>
  <c r="AK154" i="5"/>
  <c r="AK190" i="5"/>
  <c r="AK142" i="5"/>
  <c r="AK166" i="5"/>
  <c r="BD168" i="5"/>
  <c r="BD204" i="5"/>
  <c r="BD192" i="5"/>
  <c r="BD180" i="5"/>
  <c r="BD144" i="5"/>
  <c r="BD156" i="5"/>
  <c r="G190" i="5"/>
  <c r="G202" i="5"/>
  <c r="G178" i="5"/>
  <c r="G142" i="5"/>
  <c r="G166" i="5"/>
  <c r="G154" i="5"/>
  <c r="Q206" i="5"/>
  <c r="Q158" i="5"/>
  <c r="Q194" i="5"/>
  <c r="Q146" i="5"/>
  <c r="Q182" i="5"/>
  <c r="Q170" i="5"/>
  <c r="AM156" i="5"/>
  <c r="AM204" i="5"/>
  <c r="AM192" i="5"/>
  <c r="AM144" i="5"/>
  <c r="AM180" i="5"/>
  <c r="AM168" i="5"/>
  <c r="BH163" i="5"/>
  <c r="BH175" i="5"/>
  <c r="BH187" i="5"/>
  <c r="BH151" i="5"/>
  <c r="BH139" i="5"/>
  <c r="BH199" i="5"/>
  <c r="F138" i="5"/>
  <c r="F174" i="5"/>
  <c r="F186" i="5"/>
  <c r="F198" i="5"/>
  <c r="F150" i="5"/>
  <c r="F162" i="5"/>
  <c r="BO193" i="5"/>
  <c r="BO181" i="5"/>
  <c r="BO157" i="5"/>
  <c r="BO169" i="5"/>
  <c r="BO205" i="5"/>
  <c r="BO145" i="5"/>
  <c r="AB191" i="5"/>
  <c r="AB167" i="5"/>
  <c r="AB155" i="5"/>
  <c r="AB203" i="5"/>
  <c r="AB143" i="5"/>
  <c r="AB179" i="5"/>
  <c r="AN166" i="5"/>
  <c r="AN190" i="5"/>
  <c r="AN202" i="5"/>
  <c r="AN142" i="5"/>
  <c r="AN154" i="5"/>
  <c r="AN178" i="5"/>
  <c r="BJ188" i="5"/>
  <c r="BJ152" i="5"/>
  <c r="BJ200" i="5"/>
  <c r="BJ176" i="5"/>
  <c r="BJ140" i="5"/>
  <c r="BJ164" i="5"/>
  <c r="H200" i="5"/>
  <c r="H188" i="5"/>
  <c r="H152" i="5"/>
  <c r="H176" i="5"/>
  <c r="H164" i="5"/>
  <c r="H140" i="5"/>
  <c r="AZ172" i="5"/>
  <c r="AZ184" i="5"/>
  <c r="AZ160" i="5"/>
  <c r="AZ136" i="5"/>
  <c r="AZ148" i="5"/>
  <c r="AZ196" i="5"/>
  <c r="Q187" i="5"/>
  <c r="Q151" i="5"/>
  <c r="Q199" i="5"/>
  <c r="Q139" i="5"/>
  <c r="Q175" i="5"/>
  <c r="Q163" i="5"/>
  <c r="AM185" i="5"/>
  <c r="AM149" i="5"/>
  <c r="AM161" i="5"/>
  <c r="AM197" i="5"/>
  <c r="AM137" i="5"/>
  <c r="AM173" i="5"/>
  <c r="BA195" i="5"/>
  <c r="BA159" i="5"/>
  <c r="BA183" i="5"/>
  <c r="BA207" i="5"/>
  <c r="BA147" i="5"/>
  <c r="BA171" i="5"/>
  <c r="Q169" i="5"/>
  <c r="Q181" i="5"/>
  <c r="Q205" i="5"/>
  <c r="Q193" i="5"/>
  <c r="Q157" i="5"/>
  <c r="Q145" i="5"/>
  <c r="P203" i="5"/>
  <c r="P167" i="5"/>
  <c r="P191" i="5"/>
  <c r="P179" i="5"/>
  <c r="P155" i="5"/>
  <c r="P143" i="5"/>
  <c r="Z207" i="5"/>
  <c r="Z195" i="5"/>
  <c r="Z183" i="5"/>
  <c r="Z159" i="5"/>
  <c r="Z171" i="5"/>
  <c r="Z147" i="5"/>
  <c r="AV193" i="5"/>
  <c r="AV157" i="5"/>
  <c r="AV169" i="5"/>
  <c r="AV205" i="5"/>
  <c r="AV181" i="5"/>
  <c r="AV145" i="5"/>
  <c r="BL140" i="5"/>
  <c r="BL176" i="5"/>
  <c r="BL152" i="5"/>
  <c r="BL200" i="5"/>
  <c r="BL164" i="5"/>
  <c r="BL188" i="5"/>
  <c r="AS184" i="5"/>
  <c r="AS136" i="5"/>
  <c r="AS148" i="5"/>
  <c r="AS196" i="5"/>
  <c r="AS172" i="5"/>
  <c r="AS160" i="5"/>
  <c r="AP151" i="5"/>
  <c r="AP175" i="5"/>
  <c r="AP199" i="5"/>
  <c r="AP187" i="5"/>
  <c r="AP163" i="5"/>
  <c r="AP139" i="5"/>
  <c r="AF149" i="5"/>
  <c r="AF173" i="5"/>
  <c r="AF161" i="5"/>
  <c r="AF197" i="5"/>
  <c r="AF185" i="5"/>
  <c r="AF137" i="5"/>
  <c r="H186" i="5"/>
  <c r="H162" i="5"/>
  <c r="H198" i="5"/>
  <c r="H150" i="5"/>
  <c r="H174" i="5"/>
  <c r="H138" i="5"/>
  <c r="F204" i="5"/>
  <c r="F156" i="5"/>
  <c r="F168" i="5"/>
  <c r="F192" i="5"/>
  <c r="F180" i="5"/>
  <c r="F144" i="5"/>
  <c r="BR202" i="5"/>
  <c r="BR190" i="5"/>
  <c r="BR178" i="5"/>
  <c r="BR166" i="5"/>
  <c r="BR154" i="5"/>
  <c r="BR142" i="5"/>
  <c r="BH164" i="5"/>
  <c r="BH152" i="5"/>
  <c r="BH188" i="5"/>
  <c r="BH200" i="5"/>
  <c r="BH176" i="5"/>
  <c r="BH140" i="5"/>
  <c r="H165" i="5"/>
  <c r="H177" i="5"/>
  <c r="H189" i="5"/>
  <c r="H201" i="5"/>
  <c r="H141" i="5"/>
  <c r="H153" i="5"/>
  <c r="BR199" i="5"/>
  <c r="BR187" i="5"/>
  <c r="BR151" i="5"/>
  <c r="BR163" i="5"/>
  <c r="BR175" i="5"/>
  <c r="BR139" i="5"/>
  <c r="BS136" i="5"/>
  <c r="BS196" i="5"/>
  <c r="BS172" i="5"/>
  <c r="BS184" i="5"/>
  <c r="BS160" i="5"/>
  <c r="BS148" i="5"/>
  <c r="AJ203" i="5"/>
  <c r="AJ191" i="5"/>
  <c r="AJ143" i="5"/>
  <c r="AJ167" i="5"/>
  <c r="AJ155" i="5"/>
  <c r="AJ179" i="5"/>
  <c r="BW147" i="5"/>
  <c r="BW183" i="5"/>
  <c r="BW171" i="5"/>
  <c r="BW207" i="5"/>
  <c r="BW195" i="5"/>
  <c r="BW159" i="5"/>
  <c r="X147" i="5"/>
  <c r="X207" i="5"/>
  <c r="X195" i="5"/>
  <c r="X171" i="5"/>
  <c r="X159" i="5"/>
  <c r="X183" i="5"/>
  <c r="AT205" i="5"/>
  <c r="AT193" i="5"/>
  <c r="AT145" i="5"/>
  <c r="AT157" i="5"/>
  <c r="AT181" i="5"/>
  <c r="AT169" i="5"/>
  <c r="BP143" i="5"/>
  <c r="BP179" i="5"/>
  <c r="BP155" i="5"/>
  <c r="BP203" i="5"/>
  <c r="BP191" i="5"/>
  <c r="BP167" i="5"/>
  <c r="AP194" i="5"/>
  <c r="AP182" i="5"/>
  <c r="AP146" i="5"/>
  <c r="AP206" i="5"/>
  <c r="AP158" i="5"/>
  <c r="AP170" i="5"/>
  <c r="AF192" i="5"/>
  <c r="AF168" i="5"/>
  <c r="AF144" i="5"/>
  <c r="AF204" i="5"/>
  <c r="AF180" i="5"/>
  <c r="AF156" i="5"/>
  <c r="BI200" i="5"/>
  <c r="BI140" i="5"/>
  <c r="BI176" i="5"/>
  <c r="BI152" i="5"/>
  <c r="BI164" i="5"/>
  <c r="BI188" i="5"/>
  <c r="I206" i="5"/>
  <c r="I146" i="5"/>
  <c r="I158" i="5"/>
  <c r="I194" i="5"/>
  <c r="I170" i="5"/>
  <c r="I182" i="5"/>
  <c r="AE192" i="5"/>
  <c r="AE144" i="5"/>
  <c r="AE156" i="5"/>
  <c r="AE204" i="5"/>
  <c r="AE180" i="5"/>
  <c r="AE168" i="5"/>
  <c r="BE188" i="5"/>
  <c r="BE152" i="5"/>
  <c r="BE140" i="5"/>
  <c r="BE176" i="5"/>
  <c r="BE200" i="5"/>
  <c r="BE164" i="5"/>
  <c r="AD178" i="5"/>
  <c r="AD142" i="5"/>
  <c r="AD166" i="5"/>
  <c r="AD202" i="5"/>
  <c r="AD190" i="5"/>
  <c r="AD154" i="5"/>
  <c r="AZ139" i="5"/>
  <c r="AZ151" i="5"/>
  <c r="AZ199" i="5"/>
  <c r="AZ187" i="5"/>
  <c r="AZ163" i="5"/>
  <c r="AZ175" i="5"/>
  <c r="E188" i="5"/>
  <c r="E140" i="5"/>
  <c r="E152" i="5"/>
  <c r="E176" i="5"/>
  <c r="E164" i="5"/>
  <c r="E200" i="5"/>
  <c r="Y161" i="5"/>
  <c r="Y137" i="5"/>
  <c r="Y197" i="5"/>
  <c r="Y185" i="5"/>
  <c r="Y173" i="5"/>
  <c r="Y149" i="5"/>
  <c r="BE174" i="5"/>
  <c r="BE198" i="5"/>
  <c r="BE162" i="5"/>
  <c r="BE138" i="5"/>
  <c r="BE186" i="5"/>
  <c r="BE150" i="5"/>
  <c r="BD151" i="5"/>
  <c r="BD139" i="5"/>
  <c r="BD187" i="5"/>
  <c r="BD163" i="5"/>
  <c r="BD199" i="5"/>
  <c r="BD175" i="5"/>
  <c r="BA180" i="5"/>
  <c r="BA156" i="5"/>
  <c r="BA144" i="5"/>
  <c r="BA192" i="5"/>
  <c r="BA204" i="5"/>
  <c r="BA168" i="5"/>
  <c r="AL182" i="5"/>
  <c r="AL146" i="5"/>
  <c r="AL158" i="5"/>
  <c r="AL170" i="5"/>
  <c r="AL206" i="5"/>
  <c r="AL194" i="5"/>
  <c r="BE190" i="5"/>
  <c r="BE202" i="5"/>
  <c r="BE166" i="5"/>
  <c r="BE142" i="5"/>
  <c r="BE178" i="5"/>
  <c r="BE154" i="5"/>
  <c r="AV164" i="5"/>
  <c r="AV188" i="5"/>
  <c r="AV176" i="5"/>
  <c r="AV140" i="5"/>
  <c r="AV152" i="5"/>
  <c r="AV200" i="5"/>
  <c r="BH189" i="5"/>
  <c r="BH141" i="5"/>
  <c r="BH153" i="5"/>
  <c r="BH177" i="5"/>
  <c r="BH201" i="5"/>
  <c r="BH165" i="5"/>
  <c r="BW198" i="5"/>
  <c r="BW138" i="5"/>
  <c r="BW150" i="5"/>
  <c r="BW186" i="5"/>
  <c r="BW174" i="5"/>
  <c r="BW162" i="5"/>
  <c r="AP200" i="5"/>
  <c r="AP176" i="5"/>
  <c r="AP140" i="5"/>
  <c r="AP188" i="5"/>
  <c r="AP164" i="5"/>
  <c r="AP152" i="5"/>
  <c r="J174" i="5"/>
  <c r="J138" i="5"/>
  <c r="J162" i="5"/>
  <c r="J198" i="5"/>
  <c r="J186" i="5"/>
  <c r="J150" i="5"/>
  <c r="BF143" i="5"/>
  <c r="BF179" i="5"/>
  <c r="BF191" i="5"/>
  <c r="BF167" i="5"/>
  <c r="BF203" i="5"/>
  <c r="BF155" i="5"/>
  <c r="AN180" i="5"/>
  <c r="AN144" i="5"/>
  <c r="AN168" i="5"/>
  <c r="AN204" i="5"/>
  <c r="AN192" i="5"/>
  <c r="AN156" i="5"/>
  <c r="BB183" i="5"/>
  <c r="BB147" i="5"/>
  <c r="BB159" i="5"/>
  <c r="BB171" i="5"/>
  <c r="BB195" i="5"/>
  <c r="BB207" i="5"/>
  <c r="L205" i="5"/>
  <c r="L145" i="5"/>
  <c r="L157" i="5"/>
  <c r="L169" i="5"/>
  <c r="L181" i="5"/>
  <c r="L193" i="5"/>
  <c r="AK143" i="5"/>
  <c r="AK155" i="5"/>
  <c r="AK167" i="5"/>
  <c r="AK203" i="5"/>
  <c r="AK191" i="5"/>
  <c r="AK179" i="5"/>
  <c r="V186" i="5"/>
  <c r="V138" i="5"/>
  <c r="V198" i="5"/>
  <c r="V150" i="5"/>
  <c r="V162" i="5"/>
  <c r="V174" i="5"/>
  <c r="S156" i="5"/>
  <c r="S192" i="5"/>
  <c r="S144" i="5"/>
  <c r="S180" i="5"/>
  <c r="S168" i="5"/>
  <c r="S204" i="5"/>
  <c r="BT200" i="5"/>
  <c r="BT188" i="5"/>
  <c r="BT176" i="5"/>
  <c r="BT152" i="5"/>
  <c r="BT164" i="5"/>
  <c r="BT140" i="5"/>
  <c r="BD194" i="5"/>
  <c r="BD182" i="5"/>
  <c r="BD206" i="5"/>
  <c r="BD158" i="5"/>
  <c r="BD170" i="5"/>
  <c r="BD146" i="5"/>
  <c r="BY170" i="5"/>
  <c r="BY182" i="5"/>
  <c r="BY146" i="5"/>
  <c r="BY206" i="5"/>
  <c r="BY194" i="5"/>
  <c r="BY158" i="5"/>
  <c r="BY177" i="5"/>
  <c r="BY165" i="5"/>
  <c r="BY141" i="5"/>
  <c r="BY201" i="5"/>
  <c r="BY189" i="5"/>
  <c r="BY153" i="5"/>
  <c r="V148" i="5"/>
  <c r="V196" i="5"/>
  <c r="V184" i="5"/>
  <c r="V172" i="5"/>
  <c r="V160" i="5"/>
  <c r="V136" i="5"/>
  <c r="AI192" i="5"/>
  <c r="AI180" i="5"/>
  <c r="AI168" i="5"/>
  <c r="AI204" i="5"/>
  <c r="AI156" i="5"/>
  <c r="AI144" i="5"/>
  <c r="BD176" i="5"/>
  <c r="BD200" i="5"/>
  <c r="BD188" i="5"/>
  <c r="BD152" i="5"/>
  <c r="BD140" i="5"/>
  <c r="BD164" i="5"/>
  <c r="AN145" i="5"/>
  <c r="AN181" i="5"/>
  <c r="AN205" i="5"/>
  <c r="AN193" i="5"/>
  <c r="AN157" i="5"/>
  <c r="AN169" i="5"/>
  <c r="BY196" i="5"/>
  <c r="BY172" i="5"/>
  <c r="BY160" i="5"/>
  <c r="BY148" i="5"/>
  <c r="BY184" i="5"/>
  <c r="BY136" i="5"/>
  <c r="X25" i="4" l="1"/>
  <c r="X28" i="4"/>
  <c r="X27" i="4"/>
  <c r="X26" i="4"/>
  <c r="BG50" i="1" l="1"/>
  <c r="BG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Hussam Hammad</author>
  </authors>
  <commentList>
    <comment ref="X1" authorId="0" shapeId="0" xr:uid="{00000000-0006-0000-0100-000001000000}">
      <text>
        <r>
          <rPr>
            <b/>
            <sz val="9"/>
            <color indexed="81"/>
            <rFont val="Tahoma"/>
            <family val="2"/>
          </rPr>
          <t>Hussam Hammad:</t>
        </r>
        <r>
          <rPr>
            <sz val="9"/>
            <color indexed="81"/>
            <rFont val="Tahoma"/>
            <family val="2"/>
          </rPr>
          <t xml:space="preserve">
195 Can not be reviewed, the recording system is unorganized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CLV Utilities\GAS\CLV Gas Master.xlsx" keepAlive="1" name="CLV Gas Master" type="5" refreshedVersion="0" new="1" background="1">
    <dbPr connection="Provider=Microsoft.ACE.OLEDB.12.0;Password=&quot;&quot;;User ID=Admin;Data Source=Z:\CLV Utilities\GAS\CLV Gas Master.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Invoice Details$'" commandType="3"/>
  </connection>
  <connection id="2" xr16:uid="{00000000-0015-0000-FFFF-FFFF01000000}" sourceFile="Z:\CLV Utilities\HYDRO\CLV Hydro Master.xlsx" name="CLV Hydro Master" type="100" refreshedVersion="5" minRefreshableVersion="5">
    <extLst>
      <ext xmlns:x15="http://schemas.microsoft.com/office/spreadsheetml/2010/11/main" uri="{DE250136-89BD-433C-8126-D09CA5730AF9}">
        <x15:connection id="a353f590-deee-4b61-a0d4-f290edc8c6fc"/>
      </ext>
    </extLst>
  </connection>
  <connection id="3" xr16:uid="{00000000-0015-0000-FFFF-FFFF02000000}" sourceFile="Z:\CLV Utilities\WATER\CLV Water Master.xls" keepAlive="1" name="CLV Water Master" type="5" refreshedVersion="0" new="1" background="1">
    <dbPr connection="Provider=Microsoft.ACE.OLEDB.12.0;Password=&quot;&quot;;User ID=Admin;Data Source=Z:\CLV Utilities\WATER\CLV Water Master.xls;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Invoice Details$'" commandType="3"/>
  </connection>
  <connection id="4" xr16:uid="{00000000-0015-0000-FFFF-FFFF03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<sst xmlns="http://schemas.openxmlformats.org/spreadsheetml/2006/main" count="956" uniqueCount="158">
  <si>
    <t>Year</t>
  </si>
  <si>
    <t>Jan</t>
  </si>
  <si>
    <t>feb</t>
  </si>
  <si>
    <t>Mar</t>
  </si>
  <si>
    <t>Apr</t>
  </si>
  <si>
    <t>May</t>
  </si>
  <si>
    <t>Jun</t>
  </si>
  <si>
    <t>Jul</t>
  </si>
  <si>
    <t>Aug</t>
  </si>
  <si>
    <t>Sep</t>
  </si>
  <si>
    <t>Oct</t>
  </si>
  <si>
    <t>Nov</t>
  </si>
  <si>
    <t>Dec</t>
  </si>
  <si>
    <t>Feb</t>
  </si>
  <si>
    <t>Prop. #</t>
  </si>
  <si>
    <t>Trend Line</t>
  </si>
  <si>
    <t>Yearly</t>
  </si>
  <si>
    <t>2016 - Q1</t>
  </si>
  <si>
    <t>2016 - Q2</t>
  </si>
  <si>
    <t>2016 - Q3</t>
  </si>
  <si>
    <t>2016 - Q4</t>
  </si>
  <si>
    <t>2017 - Q1</t>
  </si>
  <si>
    <t>2017 - Q2</t>
  </si>
  <si>
    <t>2017 - Q3</t>
  </si>
  <si>
    <t>2017 - Q4</t>
  </si>
  <si>
    <t>2018 - Q1</t>
  </si>
  <si>
    <t>2018 - Q2</t>
  </si>
  <si>
    <t>2018 - Q3</t>
  </si>
  <si>
    <t>2018 - Q4</t>
  </si>
  <si>
    <t>Invoices Machine GUI</t>
  </si>
  <si>
    <t>Property Code:</t>
  </si>
  <si>
    <t>Select Month:</t>
  </si>
  <si>
    <t>Select Year:</t>
  </si>
  <si>
    <t>Don't Touch</t>
  </si>
  <si>
    <t>Select Invoice:</t>
  </si>
  <si>
    <t>Gas and Heating</t>
  </si>
  <si>
    <t>Water and Sewer</t>
  </si>
  <si>
    <t>Hydro/ Electricity</t>
  </si>
  <si>
    <t>Commericals</t>
  </si>
  <si>
    <t>Amount Paid</t>
  </si>
  <si>
    <t>Consumption</t>
  </si>
  <si>
    <t>Number of Days</t>
  </si>
  <si>
    <t>Gas &amp; Heating</t>
  </si>
  <si>
    <t>Water &amp; Sewer</t>
  </si>
  <si>
    <t>Electricity</t>
  </si>
  <si>
    <t>Q1</t>
  </si>
  <si>
    <t>Q2</t>
  </si>
  <si>
    <t>Q3</t>
  </si>
  <si>
    <t>Q4</t>
  </si>
  <si>
    <t>Monthly</t>
  </si>
  <si>
    <t>Quarterly</t>
  </si>
  <si>
    <t>Deseasonalized Consumption</t>
  </si>
  <si>
    <t>Average (2013 - 2017)</t>
  </si>
  <si>
    <t>Monthly Average</t>
  </si>
  <si>
    <t>Monthly Factors</t>
  </si>
  <si>
    <t>Average</t>
  </si>
  <si>
    <t>Monthly Factor</t>
  </si>
  <si>
    <t>Deasonalized Consumption</t>
  </si>
  <si>
    <t>Actual Consumption</t>
  </si>
  <si>
    <t>Forecasted Consumption</t>
  </si>
  <si>
    <t>Cost Per Unit</t>
  </si>
  <si>
    <t>Deseasonalized Cost</t>
  </si>
  <si>
    <t>Actual Cost</t>
  </si>
  <si>
    <t>Forecasted Cost</t>
  </si>
  <si>
    <t>Period Index</t>
  </si>
  <si>
    <t>Intercept</t>
  </si>
  <si>
    <t>Regression Model</t>
  </si>
  <si>
    <t>Regression Model (Consumption)</t>
  </si>
  <si>
    <t>Period</t>
  </si>
  <si>
    <t>Time</t>
  </si>
  <si>
    <t>Forecast</t>
  </si>
  <si>
    <t>Seasonality</t>
  </si>
  <si>
    <t>Total Consumption</t>
  </si>
  <si>
    <t>Total Cost</t>
  </si>
  <si>
    <t>18 Months Forecast using the regression model, the R-sqr of each property tend to vary depending the stability of the consumption and the consistency in entering the data to the master file correctly.</t>
  </si>
  <si>
    <t>12 months (the Chosen year) data, the values provided are according to the data entered to the master file, so  if the numbers are different from you have in Yardi, that means the bill's data was entered incorrectly.</t>
  </si>
  <si>
    <t>12 months (Chosen year) forecasted data, the accuracy of these values to vary depending on the R-sqr of each property, the higher the feeasible the regression is line is.</t>
  </si>
  <si>
    <t>Comment</t>
  </si>
  <si>
    <r>
      <rPr>
        <b/>
        <sz val="11"/>
        <color theme="1"/>
        <rFont val="Calibri"/>
        <family val="2"/>
        <scheme val="minor"/>
      </rPr>
      <t>Under construction</t>
    </r>
    <r>
      <rPr>
        <sz val="11"/>
        <color theme="1"/>
        <rFont val="Calibri"/>
        <family val="2"/>
        <scheme val="minor"/>
      </rPr>
      <t xml:space="preserve">: </t>
    </r>
    <r>
      <rPr>
        <b/>
        <sz val="11"/>
        <color rgb="FF7030A0"/>
        <rFont val="Calibri"/>
        <family val="2"/>
        <scheme val="minor"/>
      </rPr>
      <t>Hussam Hammad</t>
    </r>
  </si>
  <si>
    <t>Property-01</t>
  </si>
  <si>
    <t>Property-02</t>
  </si>
  <si>
    <t>Property-03</t>
  </si>
  <si>
    <t>Property-04</t>
  </si>
  <si>
    <t>Property-05</t>
  </si>
  <si>
    <t>Property-06</t>
  </si>
  <si>
    <t>Property-07</t>
  </si>
  <si>
    <t>Property-08</t>
  </si>
  <si>
    <t>Property-09</t>
  </si>
  <si>
    <t>Property-10</t>
  </si>
  <si>
    <t>Property-11</t>
  </si>
  <si>
    <t>Property-12</t>
  </si>
  <si>
    <t>Property-13</t>
  </si>
  <si>
    <t>Property-14</t>
  </si>
  <si>
    <t>Property-15</t>
  </si>
  <si>
    <t>Property-16</t>
  </si>
  <si>
    <t>Property-17</t>
  </si>
  <si>
    <t>Property-18</t>
  </si>
  <si>
    <t>Property-19</t>
  </si>
  <si>
    <t>Property-20</t>
  </si>
  <si>
    <t>Property-21</t>
  </si>
  <si>
    <t>Property-22</t>
  </si>
  <si>
    <t>Property-23</t>
  </si>
  <si>
    <t>Property-24</t>
  </si>
  <si>
    <t>Property-25</t>
  </si>
  <si>
    <t>Property-26</t>
  </si>
  <si>
    <t>Property-27</t>
  </si>
  <si>
    <t>Property-28</t>
  </si>
  <si>
    <t>Property-29</t>
  </si>
  <si>
    <t>Property-30</t>
  </si>
  <si>
    <t>Property-31</t>
  </si>
  <si>
    <t>Property-32</t>
  </si>
  <si>
    <t>Property-33</t>
  </si>
  <si>
    <t>Property-34</t>
  </si>
  <si>
    <t>Property-35</t>
  </si>
  <si>
    <t>Property-36</t>
  </si>
  <si>
    <t>Property-37</t>
  </si>
  <si>
    <t>Property-38</t>
  </si>
  <si>
    <t>Property-39</t>
  </si>
  <si>
    <t>Property-40</t>
  </si>
  <si>
    <t>Property-41</t>
  </si>
  <si>
    <t>Property-42</t>
  </si>
  <si>
    <t>Property-43</t>
  </si>
  <si>
    <t>Property-44</t>
  </si>
  <si>
    <t>Property-45</t>
  </si>
  <si>
    <t>Property-46</t>
  </si>
  <si>
    <t>Property-47</t>
  </si>
  <si>
    <t>Property-48</t>
  </si>
  <si>
    <t>Property-49</t>
  </si>
  <si>
    <t>Property-50</t>
  </si>
  <si>
    <t>Property-51</t>
  </si>
  <si>
    <t>Property-52</t>
  </si>
  <si>
    <t>Property-53</t>
  </si>
  <si>
    <t>Property-54</t>
  </si>
  <si>
    <t>Property-55</t>
  </si>
  <si>
    <t>Property-56</t>
  </si>
  <si>
    <t>Property-57</t>
  </si>
  <si>
    <t>Property-58</t>
  </si>
  <si>
    <t>Property-59</t>
  </si>
  <si>
    <t>Property-60</t>
  </si>
  <si>
    <t>Property-61</t>
  </si>
  <si>
    <t>Property-62</t>
  </si>
  <si>
    <t>Property-63</t>
  </si>
  <si>
    <t>Property-64</t>
  </si>
  <si>
    <t>Property-65</t>
  </si>
  <si>
    <t>Property-66</t>
  </si>
  <si>
    <t>Property-67</t>
  </si>
  <si>
    <t>Property-68</t>
  </si>
  <si>
    <t>Property-69</t>
  </si>
  <si>
    <t>Property-70</t>
  </si>
  <si>
    <t>Property-71</t>
  </si>
  <si>
    <t>Property-72</t>
  </si>
  <si>
    <t>Property-73</t>
  </si>
  <si>
    <t>Property-74</t>
  </si>
  <si>
    <t>Property-75</t>
  </si>
  <si>
    <t>Property-76</t>
  </si>
  <si>
    <t>Property-77</t>
  </si>
  <si>
    <t>Property-78</t>
  </si>
  <si>
    <t>Property-79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</si>
</sst>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0_);_(* \(#,##0.0\);_(* &quot;-&quot;??_);_(@_)"/>
    <numFmt numFmtId="165" formatCode="_(* #,##0_);_(* \(#,##0\);_(* &quot;-&quot;??_);_(@_)"/>
    <numFmt numFmtId="166" formatCode="_(* #,##0.000_);_(* \(#,##0.000\);_(* &quot;-&quot;??_);_(@_)"/>
  </numFmts>
  <fonts count="1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sz val="16"/>
      <color theme="1"/>
      <name val="Calibri"/>
      <family val="2"/>
      <scheme val="minor"/>
    </font>
    <font>
      <b/>
      <sz val="11"/>
      <color rgb="FFFF0000"/>
      <name val="Calibri"/>
      <family val="2"/>
      <scheme val="minor"/>
    </font>
    <font>
      <b/>
      <sz val="14"/>
      <color theme="0"/>
      <name val="Calibri"/>
      <family val="2"/>
      <scheme val="minor"/>
    </font>
    <font>
      <b/>
      <sz val="8"/>
      <color rgb="FFFF0000"/>
      <name val="Calibri"/>
      <family val="2"/>
      <scheme val="minor"/>
    </font>
    <font>
      <sz val="9"/>
      <color indexed="81"/>
      <name val="Tahoma"/>
      <family val="2"/>
    </font>
    <font>
      <b/>
      <sz val="9"/>
      <color indexed="81"/>
      <name val="Tahoma"/>
      <family val="2"/>
    </font>
    <font>
      <b/>
      <sz val="14"/>
      <color theme="1"/>
      <name val="Calibri"/>
      <family val="2"/>
      <scheme val="minor"/>
    </font>
    <font>
      <b/>
      <sz val="11"/>
      <color rgb="FF7030A0"/>
      <name val="Calibri"/>
      <family val="2"/>
      <scheme val="minor"/>
    </font>
    <font>
      <sz val="8"/>
      <name val="Calibri"/>
      <family val="2"/>
      <scheme val="minor"/>
    </font>
  </fonts>
  <fills count="20">
    <fill>
      <patternFill patternType="none"/>
    </fill>
    <fill>
      <patternFill patternType="gray125"/>
    </fill>
    <fill>
      <patternFill patternType="solid">
        <fgColor theme="6"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rgb="FFC2413E"/>
        <bgColor indexed="64"/>
      </patternFill>
    </fill>
    <fill>
      <gradientFill>
        <stop position="0">
          <color theme="0"/>
        </stop>
        <stop position="1">
          <color theme="4"/>
        </stop>
      </gradientFill>
    </fill>
    <fill>
      <patternFill patternType="solid">
        <fgColor theme="5"/>
        <bgColor indexed="64"/>
      </patternFill>
    </fill>
    <fill>
      <patternFill patternType="solid">
        <fgColor theme="4"/>
        <bgColor indexed="64"/>
      </patternFill>
    </fill>
    <fill>
      <patternFill patternType="solid">
        <fgColor theme="6"/>
        <bgColor indexed="64"/>
      </patternFill>
    </fill>
    <fill>
      <patternFill patternType="solid">
        <fgColor rgb="FF7030A0"/>
        <bgColor indexed="64"/>
      </patternFill>
    </fill>
    <fill>
      <patternFill patternType="solid">
        <fgColor theme="6" tint="0.59999389629810485"/>
        <bgColor indexed="64"/>
      </patternFill>
    </fill>
    <fill>
      <patternFill patternType="solid">
        <fgColor theme="7"/>
        <bgColor indexed="64"/>
      </patternFill>
    </fill>
    <fill>
      <patternFill patternType="solid">
        <fgColor theme="5" tint="0.39997558519241921"/>
        <bgColor indexed="64"/>
      </patternFill>
    </fill>
    <fill>
      <patternFill patternType="solid">
        <fgColor rgb="FFFF0000"/>
        <bgColor indexed="64"/>
      </patternFill>
    </fill>
    <fill>
      <patternFill patternType="solid">
        <fgColor theme="3" tint="0.59999389629810485"/>
        <bgColor indexed="64"/>
      </patternFill>
    </fill>
  </fills>
  <borders count="21">
    <border>
      <left/>
      <right/>
      <top/>
      <bottom/>
      <diagonal/>
    </border>
    <border>
      <left/>
      <right/>
      <top/>
      <bottom style="medium">
        <color indexed="64"/>
      </bottom>
      <diagonal/>
    </border>
    <border>
      <left/>
      <right style="thin">
        <color indexed="64"/>
      </right>
      <top/>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0" fontId="1" fillId="0" borderId="0"/>
    <xf numFmtId="44" fontId="1" fillId="0" borderId="0" applyFont="0" applyFill="0" applyBorder="0" applyAlignment="0" applyProtection="0"/>
  </cellStyleXfs>
  <cellXfs count="144">
    <xf numFmtId="0" fontId="0" fillId="0" borderId="0" xfId="0"/>
    <xf numFmtId="164" fontId="0" fillId="0" borderId="0" xfId="1" applyNumberFormat="1" applyFont="1"/>
    <xf numFmtId="165" fontId="0" fillId="0" borderId="0" xfId="1" applyNumberFormat="1" applyFont="1"/>
    <xf numFmtId="0" fontId="0" fillId="0" borderId="0" xfId="0" applyBorder="1"/>
    <xf numFmtId="0" fontId="0" fillId="0" borderId="2" xfId="0" applyBorder="1"/>
    <xf numFmtId="0" fontId="2" fillId="0" borderId="0" xfId="0" applyFont="1"/>
    <xf numFmtId="0" fontId="2" fillId="0" borderId="1" xfId="0" applyFont="1" applyBorder="1"/>
    <xf numFmtId="0" fontId="2" fillId="0" borderId="3" xfId="0" applyFont="1" applyBorder="1"/>
    <xf numFmtId="0" fontId="0" fillId="2" borderId="0" xfId="0" applyFill="1"/>
    <xf numFmtId="164" fontId="0" fillId="2" borderId="0" xfId="1" applyNumberFormat="1" applyFont="1" applyFill="1"/>
    <xf numFmtId="164" fontId="0" fillId="0" borderId="0" xfId="0" applyNumberFormat="1"/>
    <xf numFmtId="0" fontId="2" fillId="2" borderId="0" xfId="0" applyFont="1" applyFill="1" applyAlignment="1">
      <alignment horizontal="center" vertical="center"/>
    </xf>
    <xf numFmtId="0" fontId="2" fillId="0" borderId="0" xfId="0" applyFont="1" applyAlignment="1">
      <alignment horizontal="center" vertical="center"/>
    </xf>
    <xf numFmtId="0" fontId="0" fillId="3" borderId="0" xfId="0" applyFill="1"/>
    <xf numFmtId="0" fontId="2" fillId="0" borderId="1" xfId="0" applyFont="1" applyBorder="1" applyAlignment="1">
      <alignment vertical="center"/>
    </xf>
    <xf numFmtId="0" fontId="0" fillId="4" borderId="0" xfId="0" applyFill="1"/>
    <xf numFmtId="0" fontId="0" fillId="5" borderId="0" xfId="0" applyFill="1"/>
    <xf numFmtId="0" fontId="0" fillId="6" borderId="0" xfId="0" applyFill="1"/>
    <xf numFmtId="0" fontId="6" fillId="0" borderId="0" xfId="0" applyFont="1"/>
    <xf numFmtId="0" fontId="6" fillId="0" borderId="0" xfId="0" applyFont="1" applyFill="1"/>
    <xf numFmtId="0" fontId="0" fillId="5" borderId="17" xfId="0" applyFill="1" applyBorder="1" applyAlignment="1">
      <alignment horizontal="left"/>
    </xf>
    <xf numFmtId="0" fontId="0" fillId="5" borderId="15" xfId="0" applyFill="1" applyBorder="1" applyAlignment="1">
      <alignment horizontal="left"/>
    </xf>
    <xf numFmtId="0" fontId="0" fillId="5" borderId="16" xfId="0" applyFill="1" applyBorder="1" applyAlignment="1">
      <alignment horizontal="left"/>
    </xf>
    <xf numFmtId="0" fontId="0" fillId="4" borderId="8" xfId="0" applyFill="1" applyBorder="1"/>
    <xf numFmtId="0" fontId="0" fillId="4" borderId="5" xfId="0" applyFill="1" applyBorder="1"/>
    <xf numFmtId="0" fontId="0" fillId="4" borderId="6" xfId="0" applyFill="1" applyBorder="1"/>
    <xf numFmtId="0" fontId="0" fillId="4" borderId="7" xfId="0" applyFill="1" applyBorder="1"/>
    <xf numFmtId="0" fontId="0" fillId="4" borderId="9" xfId="0" applyFill="1" applyBorder="1"/>
    <xf numFmtId="0" fontId="0" fillId="4" borderId="11" xfId="0" applyFill="1" applyBorder="1"/>
    <xf numFmtId="0" fontId="0" fillId="4" borderId="10" xfId="0" applyFill="1" applyBorder="1"/>
    <xf numFmtId="0" fontId="0" fillId="4" borderId="1" xfId="0" applyFill="1" applyBorder="1"/>
    <xf numFmtId="0" fontId="0" fillId="4" borderId="0" xfId="0" applyFill="1" applyBorder="1"/>
    <xf numFmtId="0" fontId="0" fillId="13" borderId="5" xfId="0" applyFill="1" applyBorder="1"/>
    <xf numFmtId="0" fontId="0" fillId="13" borderId="8" xfId="0" applyFill="1" applyBorder="1"/>
    <xf numFmtId="0" fontId="0" fillId="13" borderId="10" xfId="0" applyFill="1" applyBorder="1"/>
    <xf numFmtId="0" fontId="0" fillId="13" borderId="6" xfId="0" applyFill="1" applyBorder="1"/>
    <xf numFmtId="0" fontId="0" fillId="13" borderId="0" xfId="0" applyFill="1" applyBorder="1"/>
    <xf numFmtId="0" fontId="0" fillId="13" borderId="1" xfId="0" applyFill="1" applyBorder="1"/>
    <xf numFmtId="0" fontId="0" fillId="13" borderId="7" xfId="0" applyFill="1" applyBorder="1"/>
    <xf numFmtId="0" fontId="0" fillId="13" borderId="9" xfId="0" applyFill="1" applyBorder="1"/>
    <xf numFmtId="0" fontId="0" fillId="13" borderId="11" xfId="0" applyFill="1" applyBorder="1"/>
    <xf numFmtId="0" fontId="0" fillId="15" borderId="0" xfId="0" applyFill="1"/>
    <xf numFmtId="0" fontId="2" fillId="15" borderId="18" xfId="0" applyFont="1" applyFill="1" applyBorder="1"/>
    <xf numFmtId="0" fontId="2" fillId="15" borderId="19" xfId="0" applyFont="1" applyFill="1" applyBorder="1"/>
    <xf numFmtId="14" fontId="0" fillId="13" borderId="6" xfId="0" quotePrefix="1" applyNumberFormat="1" applyFill="1" applyBorder="1"/>
    <xf numFmtId="0" fontId="0" fillId="13" borderId="6" xfId="0" quotePrefix="1" applyFill="1" applyBorder="1"/>
    <xf numFmtId="0" fontId="0" fillId="0" borderId="0" xfId="0" applyAlignment="1">
      <alignment horizontal="center"/>
    </xf>
    <xf numFmtId="0" fontId="0" fillId="0" borderId="0" xfId="0" applyFont="1" applyBorder="1"/>
    <xf numFmtId="0" fontId="0" fillId="0" borderId="0" xfId="0" applyNumberFormat="1"/>
    <xf numFmtId="0" fontId="0" fillId="0" borderId="2" xfId="0" applyFont="1" applyBorder="1"/>
    <xf numFmtId="43" fontId="0" fillId="15" borderId="18" xfId="1" applyFont="1" applyFill="1" applyBorder="1"/>
    <xf numFmtId="166" fontId="0" fillId="15" borderId="19" xfId="1" applyNumberFormat="1" applyFont="1" applyFill="1" applyBorder="1"/>
    <xf numFmtId="166" fontId="0" fillId="15" borderId="18" xfId="0" applyNumberFormat="1" applyFill="1" applyBorder="1"/>
    <xf numFmtId="43" fontId="0" fillId="15" borderId="18" xfId="1" quotePrefix="1" applyFont="1" applyFill="1" applyBorder="1"/>
    <xf numFmtId="0" fontId="0" fillId="0" borderId="18" xfId="0" applyBorder="1"/>
    <xf numFmtId="0" fontId="8" fillId="5" borderId="4" xfId="0" applyFont="1" applyFill="1" applyBorder="1"/>
    <xf numFmtId="0" fontId="0" fillId="0" borderId="20" xfId="0" applyFill="1" applyBorder="1"/>
    <xf numFmtId="164" fontId="0" fillId="5" borderId="0" xfId="1" applyNumberFormat="1" applyFont="1" applyFill="1"/>
    <xf numFmtId="0" fontId="0" fillId="0" borderId="19" xfId="0" applyBorder="1"/>
    <xf numFmtId="0" fontId="0" fillId="5" borderId="18" xfId="0" applyFill="1" applyBorder="1"/>
    <xf numFmtId="0" fontId="0" fillId="17" borderId="0" xfId="0" applyFill="1"/>
    <xf numFmtId="0" fontId="2" fillId="12" borderId="1" xfId="0" applyFont="1" applyFill="1" applyBorder="1"/>
    <xf numFmtId="164" fontId="0" fillId="18" borderId="0" xfId="1" applyNumberFormat="1" applyFont="1" applyFill="1"/>
    <xf numFmtId="164" fontId="0" fillId="16" borderId="0" xfId="1" applyNumberFormat="1" applyFont="1" applyFill="1"/>
    <xf numFmtId="164" fontId="0" fillId="8" borderId="0" xfId="1" applyNumberFormat="1" applyFont="1" applyFill="1"/>
    <xf numFmtId="0" fontId="6" fillId="0" borderId="0" xfId="0" applyFont="1" applyFill="1" applyBorder="1" applyAlignment="1"/>
    <xf numFmtId="0" fontId="11" fillId="0" borderId="0" xfId="0" applyFont="1" applyAlignment="1">
      <alignment vertical="top"/>
    </xf>
    <xf numFmtId="0" fontId="3" fillId="0" borderId="0" xfId="0" applyFont="1"/>
    <xf numFmtId="17" fontId="0" fillId="0" borderId="0" xfId="0" applyNumberFormat="1"/>
    <xf numFmtId="43" fontId="0" fillId="0" borderId="0" xfId="0" applyNumberFormat="1"/>
    <xf numFmtId="166" fontId="0" fillId="0" borderId="0" xfId="0" applyNumberFormat="1"/>
    <xf numFmtId="0" fontId="2" fillId="13" borderId="12" xfId="0" applyFont="1" applyFill="1" applyBorder="1" applyAlignment="1">
      <alignment horizontal="center"/>
    </xf>
    <xf numFmtId="0" fontId="2" fillId="13" borderId="14" xfId="0" applyFont="1" applyFill="1" applyBorder="1" applyAlignment="1">
      <alignment horizontal="center"/>
    </xf>
    <xf numFmtId="0" fontId="0" fillId="13" borderId="5" xfId="0" applyNumberFormat="1" applyFill="1" applyBorder="1" applyAlignment="1">
      <alignment horizontal="center" vertical="center"/>
    </xf>
    <xf numFmtId="0" fontId="0" fillId="13" borderId="7" xfId="0" applyFill="1" applyBorder="1" applyAlignment="1">
      <alignment horizontal="center" vertical="center"/>
    </xf>
    <xf numFmtId="0" fontId="0" fillId="13" borderId="10" xfId="0" applyFill="1" applyBorder="1" applyAlignment="1">
      <alignment horizontal="center" vertical="center"/>
    </xf>
    <xf numFmtId="0" fontId="0" fillId="13" borderId="11" xfId="0" applyFill="1" applyBorder="1" applyAlignment="1">
      <alignment horizontal="center" vertical="center"/>
    </xf>
    <xf numFmtId="0" fontId="2" fillId="15" borderId="0" xfId="0" applyFont="1" applyFill="1" applyAlignment="1">
      <alignment horizontal="center"/>
    </xf>
    <xf numFmtId="0" fontId="2" fillId="15" borderId="18" xfId="0" applyFont="1" applyFill="1" applyBorder="1" applyAlignment="1">
      <alignment horizontal="center"/>
    </xf>
    <xf numFmtId="0" fontId="5" fillId="10" borderId="5" xfId="0" applyFont="1" applyFill="1" applyBorder="1" applyAlignment="1">
      <alignment horizontal="center" vertical="center"/>
    </xf>
    <xf numFmtId="0" fontId="5" fillId="10" borderId="6" xfId="0" applyFont="1" applyFill="1" applyBorder="1" applyAlignment="1">
      <alignment horizontal="center" vertical="center"/>
    </xf>
    <xf numFmtId="0" fontId="5" fillId="10" borderId="7" xfId="0" applyFont="1" applyFill="1" applyBorder="1" applyAlignment="1">
      <alignment horizontal="center" vertical="center"/>
    </xf>
    <xf numFmtId="0" fontId="5" fillId="10" borderId="8" xfId="0" applyFont="1" applyFill="1" applyBorder="1" applyAlignment="1">
      <alignment horizontal="center" vertical="center"/>
    </xf>
    <xf numFmtId="0" fontId="5" fillId="10" borderId="0" xfId="0" applyFont="1" applyFill="1" applyBorder="1" applyAlignment="1">
      <alignment horizontal="center" vertical="center"/>
    </xf>
    <xf numFmtId="0" fontId="5" fillId="10" borderId="9" xfId="0" applyFont="1" applyFill="1" applyBorder="1" applyAlignment="1">
      <alignment horizontal="center" vertical="center"/>
    </xf>
    <xf numFmtId="0" fontId="5" fillId="10" borderId="10" xfId="0" applyFont="1" applyFill="1" applyBorder="1" applyAlignment="1">
      <alignment horizontal="center" vertical="center"/>
    </xf>
    <xf numFmtId="0" fontId="5" fillId="10" borderId="1" xfId="0" applyFont="1" applyFill="1" applyBorder="1" applyAlignment="1">
      <alignment horizontal="center" vertical="center"/>
    </xf>
    <xf numFmtId="0" fontId="5" fillId="10" borderId="11" xfId="0" applyFont="1" applyFill="1" applyBorder="1" applyAlignment="1">
      <alignment horizontal="center" vertical="center"/>
    </xf>
    <xf numFmtId="0" fontId="3" fillId="8" borderId="0" xfId="0" applyFont="1" applyFill="1" applyBorder="1" applyAlignment="1">
      <alignment horizontal="left" vertical="top"/>
    </xf>
    <xf numFmtId="0" fontId="2" fillId="7" borderId="12" xfId="0" applyFont="1" applyFill="1" applyBorder="1" applyAlignment="1">
      <alignment horizontal="center"/>
    </xf>
    <xf numFmtId="0" fontId="2" fillId="7" borderId="13" xfId="0" applyFont="1" applyFill="1" applyBorder="1" applyAlignment="1">
      <alignment horizontal="center"/>
    </xf>
    <xf numFmtId="0" fontId="2" fillId="7" borderId="14" xfId="0" applyFont="1" applyFill="1" applyBorder="1" applyAlignment="1">
      <alignment horizontal="center"/>
    </xf>
    <xf numFmtId="0" fontId="0" fillId="4" borderId="0" xfId="0" applyFill="1" applyBorder="1" applyAlignment="1">
      <alignment horizontal="center"/>
    </xf>
    <xf numFmtId="0" fontId="0" fillId="11" borderId="0" xfId="0" applyFill="1" applyAlignment="1">
      <alignment horizontal="center" vertical="center"/>
    </xf>
    <xf numFmtId="44" fontId="5" fillId="0" borderId="5" xfId="3" applyFont="1" applyBorder="1" applyAlignment="1">
      <alignment horizontal="center" vertical="center"/>
    </xf>
    <xf numFmtId="44" fontId="5" fillId="0" borderId="6" xfId="3" applyFont="1" applyBorder="1" applyAlignment="1">
      <alignment horizontal="center" vertical="center"/>
    </xf>
    <xf numFmtId="44" fontId="5" fillId="0" borderId="7" xfId="3" applyFont="1" applyBorder="1" applyAlignment="1">
      <alignment horizontal="center" vertical="center"/>
    </xf>
    <xf numFmtId="44" fontId="5" fillId="0" borderId="10" xfId="3" applyFont="1" applyBorder="1" applyAlignment="1">
      <alignment horizontal="center" vertical="center"/>
    </xf>
    <xf numFmtId="44" fontId="5" fillId="0" borderId="1" xfId="3" applyFont="1" applyBorder="1" applyAlignment="1">
      <alignment horizontal="center" vertical="center"/>
    </xf>
    <xf numFmtId="44" fontId="5" fillId="0" borderId="11" xfId="3" applyFont="1" applyBorder="1" applyAlignment="1">
      <alignment horizontal="center" vertical="center"/>
    </xf>
    <xf numFmtId="0" fontId="7" fillId="9" borderId="5"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0" xfId="0" applyFont="1" applyFill="1" applyBorder="1" applyAlignment="1">
      <alignment horizontal="center" vertical="center" wrapText="1"/>
    </xf>
    <xf numFmtId="0" fontId="7" fillId="9" borderId="11" xfId="0" applyFont="1" applyFill="1" applyBorder="1" applyAlignment="1">
      <alignment horizontal="center" vertical="center" wrapText="1"/>
    </xf>
    <xf numFmtId="0" fontId="3" fillId="8" borderId="0" xfId="0" applyFont="1" applyFill="1" applyBorder="1" applyAlignment="1">
      <alignment horizontal="left"/>
    </xf>
    <xf numFmtId="43" fontId="5" fillId="0" borderId="5" xfId="1" quotePrefix="1" applyFont="1" applyBorder="1" applyAlignment="1">
      <alignment horizontal="center" vertical="center"/>
    </xf>
    <xf numFmtId="43" fontId="5" fillId="0" borderId="6" xfId="1" applyFont="1" applyBorder="1" applyAlignment="1">
      <alignment horizontal="center" vertical="center"/>
    </xf>
    <xf numFmtId="43" fontId="5" fillId="0" borderId="7" xfId="1" applyFont="1" applyBorder="1" applyAlignment="1">
      <alignment horizontal="center" vertical="center"/>
    </xf>
    <xf numFmtId="43" fontId="5" fillId="0" borderId="10" xfId="1" applyFont="1" applyBorder="1" applyAlignment="1">
      <alignment horizontal="center" vertical="center"/>
    </xf>
    <xf numFmtId="43" fontId="5" fillId="0" borderId="1" xfId="1" applyFont="1" applyBorder="1" applyAlignment="1">
      <alignment horizontal="center" vertical="center"/>
    </xf>
    <xf numFmtId="43" fontId="5" fillId="0" borderId="11" xfId="1" applyFont="1" applyBorder="1" applyAlignment="1">
      <alignment horizontal="center" vertical="center"/>
    </xf>
    <xf numFmtId="0" fontId="5" fillId="0" borderId="5" xfId="3" applyNumberFormat="1" applyFont="1" applyBorder="1" applyAlignment="1">
      <alignment horizontal="center" vertical="center"/>
    </xf>
    <xf numFmtId="0" fontId="5" fillId="0" borderId="6" xfId="3" applyNumberFormat="1" applyFont="1" applyBorder="1" applyAlignment="1">
      <alignment horizontal="center" vertical="center"/>
    </xf>
    <xf numFmtId="0" fontId="5" fillId="0" borderId="7" xfId="3" applyNumberFormat="1" applyFont="1" applyBorder="1" applyAlignment="1">
      <alignment horizontal="center" vertical="center"/>
    </xf>
    <xf numFmtId="0" fontId="5" fillId="0" borderId="10" xfId="3" applyNumberFormat="1" applyFont="1" applyBorder="1" applyAlignment="1">
      <alignment horizontal="center" vertical="center"/>
    </xf>
    <xf numFmtId="0" fontId="5" fillId="0" borderId="1" xfId="3" applyNumberFormat="1" applyFont="1" applyBorder="1" applyAlignment="1">
      <alignment horizontal="center" vertical="center"/>
    </xf>
    <xf numFmtId="0" fontId="5" fillId="0" borderId="11" xfId="3" applyNumberFormat="1" applyFont="1" applyBorder="1" applyAlignment="1">
      <alignment horizontal="center" vertical="center"/>
    </xf>
    <xf numFmtId="0" fontId="7" fillId="12" borderId="5" xfId="0" applyFont="1" applyFill="1" applyBorder="1" applyAlignment="1">
      <alignment horizontal="center" vertical="center" wrapText="1"/>
    </xf>
    <xf numFmtId="0" fontId="7" fillId="12" borderId="7" xfId="0" applyFont="1" applyFill="1" applyBorder="1" applyAlignment="1">
      <alignment horizontal="center" vertical="center" wrapText="1"/>
    </xf>
    <xf numFmtId="0" fontId="7" fillId="12" borderId="10" xfId="0" applyFont="1" applyFill="1" applyBorder="1" applyAlignment="1">
      <alignment horizontal="center" vertical="center" wrapText="1"/>
    </xf>
    <xf numFmtId="0" fontId="7" fillId="12" borderId="11" xfId="0" applyFont="1" applyFill="1" applyBorder="1" applyAlignment="1">
      <alignment horizontal="center" vertical="center" wrapText="1"/>
    </xf>
    <xf numFmtId="0" fontId="7" fillId="8" borderId="5"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8" borderId="10" xfId="0" applyFont="1" applyFill="1" applyBorder="1" applyAlignment="1">
      <alignment horizontal="center" vertical="center" wrapText="1"/>
    </xf>
    <xf numFmtId="0" fontId="7" fillId="8" borderId="11" xfId="0" applyFont="1" applyFill="1" applyBorder="1" applyAlignment="1">
      <alignment horizontal="center" vertical="center" wrapText="1"/>
    </xf>
    <xf numFmtId="0" fontId="7" fillId="11" borderId="5" xfId="0" applyFont="1" applyFill="1" applyBorder="1" applyAlignment="1">
      <alignment horizontal="center" vertical="center" wrapText="1"/>
    </xf>
    <xf numFmtId="0" fontId="7" fillId="11" borderId="7" xfId="0" applyFont="1" applyFill="1" applyBorder="1" applyAlignment="1">
      <alignment horizontal="center" vertical="center" wrapText="1"/>
    </xf>
    <xf numFmtId="0" fontId="7" fillId="11" borderId="10" xfId="0" applyFont="1" applyFill="1" applyBorder="1" applyAlignment="1">
      <alignment horizontal="center" vertical="center" wrapText="1"/>
    </xf>
    <xf numFmtId="0" fontId="7" fillId="11" borderId="11" xfId="0" applyFont="1" applyFill="1" applyBorder="1" applyAlignment="1">
      <alignment horizontal="center" vertical="center" wrapText="1"/>
    </xf>
    <xf numFmtId="0" fontId="7" fillId="9" borderId="6"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14" borderId="5" xfId="0" applyFont="1" applyFill="1" applyBorder="1" applyAlignment="1">
      <alignment horizontal="center" vertical="center" wrapText="1"/>
    </xf>
    <xf numFmtId="0" fontId="7" fillId="14" borderId="7" xfId="0" applyFont="1" applyFill="1" applyBorder="1" applyAlignment="1">
      <alignment horizontal="center" vertical="center" wrapText="1"/>
    </xf>
    <xf numFmtId="0" fontId="7" fillId="14" borderId="10" xfId="0" applyFont="1" applyFill="1" applyBorder="1" applyAlignment="1">
      <alignment horizontal="center" vertical="center" wrapText="1"/>
    </xf>
    <xf numFmtId="0" fontId="7" fillId="14" borderId="11" xfId="0" applyFont="1" applyFill="1" applyBorder="1" applyAlignment="1">
      <alignment horizontal="center" vertical="center" wrapText="1"/>
    </xf>
    <xf numFmtId="0" fontId="2" fillId="19" borderId="0" xfId="0" applyFont="1" applyFill="1" applyAlignment="1">
      <alignment horizontal="center" vertical="top" wrapText="1"/>
    </xf>
    <xf numFmtId="0" fontId="6" fillId="19" borderId="12" xfId="0" applyFont="1" applyFill="1" applyBorder="1" applyAlignment="1">
      <alignment horizontal="center"/>
    </xf>
    <xf numFmtId="0" fontId="6" fillId="19" borderId="13" xfId="0" applyFont="1" applyFill="1" applyBorder="1" applyAlignment="1">
      <alignment horizontal="center"/>
    </xf>
    <xf numFmtId="0" fontId="6" fillId="19" borderId="14" xfId="0" applyFont="1" applyFill="1" applyBorder="1" applyAlignment="1">
      <alignment horizontal="center"/>
    </xf>
    <xf numFmtId="0" fontId="4" fillId="0" borderId="0" xfId="0" applyFont="1" applyAlignment="1">
      <alignment horizontal="center" vertical="center"/>
    </xf>
    <xf numFmtId="0" fontId="3" fillId="0" borderId="0" xfId="0" applyFont="1" applyAlignment="1">
      <alignment horizontal="center" vertical="center" textRotation="90"/>
    </xf>
    <xf numFmtId="0" fontId="0" fillId="0" borderId="0" xfId="0" applyAlignment="1">
      <alignment horizontal="center"/>
    </xf>
    <xf numFmtId="0" fontId="0" fillId="11" borderId="0" xfId="0" applyFill="1" applyAlignment="1">
      <alignment horizontal="center"/>
    </xf>
    <xf numFmtId="0" fontId="4" fillId="2" borderId="0" xfId="0" applyFont="1" applyFill="1" applyAlignment="1">
      <alignment horizontal="center" vertical="center"/>
    </xf>
  </cellXfs>
  <cellStyles count="4">
    <cellStyle name="Comma" xfId="1" builtinId="3"/>
    <cellStyle name="Currency" xfId="3" builtinId="4"/>
    <cellStyle name="Normal" xfId="0" builtinId="0"/>
    <cellStyle name="Normal 3" xfId="2" xr:uid="{00000000-0005-0000-0000-000003000000}"/>
  </cellStyles>
  <dxfs count="0"/>
  <tableStyles count="0" defaultTableStyle="TableStyleMedium2" defaultPivotStyle="PivotStyleLight16"/>
  <colors>
    <mruColors>
      <color rgb="FFC241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solidFill>
                  <a:schemeClr val="bg1"/>
                </a:solidFill>
              </a:rPr>
              <a:t>Total Consumption (Forecast)</a:t>
            </a:r>
          </a:p>
          <a:p>
            <a:pPr>
              <a:defRPr>
                <a:solidFill>
                  <a:schemeClr val="bg1"/>
                </a:solidFill>
              </a:defRPr>
            </a:pPr>
            <a:r>
              <a:rPr lang="en-US" sz="1400" b="0" i="1">
                <a:solidFill>
                  <a:schemeClr val="bg1"/>
                </a:solidFill>
              </a:rPr>
              <a:t>Apr 2018 - Sep 2019</a:t>
            </a:r>
          </a:p>
        </c:rich>
      </c:tx>
      <c:layout>
        <c:manualLayout>
          <c:xMode val="edge"/>
          <c:yMode val="edge"/>
          <c:x val="7.1202057743045952E-4"/>
          <c:y val="1.44702877707268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Overview!$AP$19</c:f>
              <c:strCache>
                <c:ptCount val="1"/>
                <c:pt idx="0">
                  <c:v>Total Consumption</c:v>
                </c:pt>
              </c:strCache>
            </c:strRef>
          </c:tx>
          <c:spPr>
            <a:solidFill>
              <a:srgbClr val="FF0000"/>
            </a:solidFill>
            <a:ln>
              <a:solidFill>
                <a:sysClr val="windowText" lastClr="000000"/>
              </a:solidFill>
            </a:ln>
            <a:effectLst/>
          </c:spPr>
          <c:invertIfNegative val="0"/>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Overview!$AM$20:$AM$37</c:f>
              <c:numCache>
                <c:formatCode>mmm\-yy</c:formatCode>
                <c:ptCount val="18"/>
                <c:pt idx="0">
                  <c:v>43191</c:v>
                </c:pt>
                <c:pt idx="1">
                  <c:v>43221</c:v>
                </c:pt>
                <c:pt idx="2">
                  <c:v>43252</c:v>
                </c:pt>
                <c:pt idx="3">
                  <c:v>43282</c:v>
                </c:pt>
                <c:pt idx="4">
                  <c:v>43313</c:v>
                </c:pt>
                <c:pt idx="5">
                  <c:v>43344</c:v>
                </c:pt>
                <c:pt idx="6">
                  <c:v>43374</c:v>
                </c:pt>
                <c:pt idx="7">
                  <c:v>43405</c:v>
                </c:pt>
                <c:pt idx="8">
                  <c:v>43435</c:v>
                </c:pt>
                <c:pt idx="9">
                  <c:v>43466</c:v>
                </c:pt>
                <c:pt idx="10">
                  <c:v>43497</c:v>
                </c:pt>
                <c:pt idx="11">
                  <c:v>43525</c:v>
                </c:pt>
                <c:pt idx="12">
                  <c:v>43556</c:v>
                </c:pt>
                <c:pt idx="13">
                  <c:v>43586</c:v>
                </c:pt>
                <c:pt idx="14">
                  <c:v>43617</c:v>
                </c:pt>
                <c:pt idx="15">
                  <c:v>43647</c:v>
                </c:pt>
                <c:pt idx="16">
                  <c:v>43678</c:v>
                </c:pt>
                <c:pt idx="17">
                  <c:v>43709</c:v>
                </c:pt>
              </c:numCache>
            </c:numRef>
          </c:cat>
          <c:val>
            <c:numRef>
              <c:f>Overview!$AP$20:$AP$37</c:f>
              <c:numCache>
                <c:formatCode>_(* #,##0.00_);_(* \(#,##0.00\);_(* "-"??_);_(@_)</c:formatCode>
                <c:ptCount val="18"/>
                <c:pt idx="0">
                  <c:v>99.119281909130535</c:v>
                </c:pt>
                <c:pt idx="1">
                  <c:v>122.06884987950164</c:v>
                </c:pt>
                <c:pt idx="2">
                  <c:v>115.41774071724031</c:v>
                </c:pt>
                <c:pt idx="3">
                  <c:v>121.71427350991812</c:v>
                </c:pt>
                <c:pt idx="4">
                  <c:v>125.57430796473628</c:v>
                </c:pt>
                <c:pt idx="5">
                  <c:v>126.12950867025455</c:v>
                </c:pt>
                <c:pt idx="6">
                  <c:v>103.61946825142465</c:v>
                </c:pt>
                <c:pt idx="7">
                  <c:v>141.04143274220499</c:v>
                </c:pt>
                <c:pt idx="8">
                  <c:v>115.6019034300177</c:v>
                </c:pt>
                <c:pt idx="9">
                  <c:v>74.179794477123437</c:v>
                </c:pt>
                <c:pt idx="10">
                  <c:v>130.01200908532431</c:v>
                </c:pt>
                <c:pt idx="11">
                  <c:v>114.46957560565276</c:v>
                </c:pt>
                <c:pt idx="12">
                  <c:v>101.73266941948523</c:v>
                </c:pt>
                <c:pt idx="13">
                  <c:v>124.68223738985634</c:v>
                </c:pt>
                <c:pt idx="14">
                  <c:v>118.031128227595</c:v>
                </c:pt>
                <c:pt idx="15">
                  <c:v>124.32766102027281</c:v>
                </c:pt>
                <c:pt idx="16">
                  <c:v>128.18769547509098</c:v>
                </c:pt>
                <c:pt idx="17">
                  <c:v>128.74289618060925</c:v>
                </c:pt>
              </c:numCache>
            </c:numRef>
          </c:val>
          <c:extLst>
            <c:ext xmlns:c16="http://schemas.microsoft.com/office/drawing/2014/chart" uri="{C3380CC4-5D6E-409C-BE32-E72D297353CC}">
              <c16:uniqueId val="{00000000-456F-4976-9C2C-E52C0207A298}"/>
            </c:ext>
          </c:extLst>
        </c:ser>
        <c:dLbls>
          <c:dLblPos val="outEnd"/>
          <c:showLegendKey val="0"/>
          <c:showVal val="1"/>
          <c:showCatName val="0"/>
          <c:showSerName val="0"/>
          <c:showPercent val="0"/>
          <c:showBubbleSize val="0"/>
        </c:dLbls>
        <c:gapWidth val="444"/>
        <c:overlap val="-90"/>
        <c:axId val="517936568"/>
        <c:axId val="517938528"/>
      </c:barChart>
      <c:dateAx>
        <c:axId val="51793656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517938528"/>
        <c:crosses val="autoZero"/>
        <c:auto val="1"/>
        <c:lblOffset val="100"/>
        <c:baseTimeUnit val="months"/>
      </c:dateAx>
      <c:valAx>
        <c:axId val="517938528"/>
        <c:scaling>
          <c:orientation val="minMax"/>
        </c:scaling>
        <c:delete val="1"/>
        <c:axPos val="l"/>
        <c:numFmt formatCode="_(* #,##0.00_);_(* \(#,##0.00\);_(* &quot;-&quot;??_);_(@_)" sourceLinked="1"/>
        <c:majorTickMark val="none"/>
        <c:minorTickMark val="none"/>
        <c:tickLblPos val="nextTo"/>
        <c:crossAx val="5179365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9032498100472122E-2"/>
          <c:y val="2.620670219458284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Overview!$P$34</c:f>
              <c:strCache>
                <c:ptCount val="1"/>
                <c:pt idx="0">
                  <c:v>Actual Consumption</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Overview!$P$36:$P$47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Overview!$Q$36:$Q$47</c:f>
              <c:numCache>
                <c:formatCode>_(* #,##0.00_);_(* \(#,##0.00\);_(* "-"??_);_(@_)</c:formatCode>
                <c:ptCount val="12"/>
                <c:pt idx="0">
                  <c:v>52.824092734901853</c:v>
                </c:pt>
                <c:pt idx="1">
                  <c:v>121.73528496671921</c:v>
                </c:pt>
                <c:pt idx="2">
                  <c:v>117.59470573236182</c:v>
                </c:pt>
                <c:pt idx="3">
                  <c:v>93.014746840805046</c:v>
                </c:pt>
                <c:pt idx="4">
                  <c:v>127.97664022147158</c:v>
                </c:pt>
                <c:pt idx="5">
                  <c:v>168.44840044602262</c:v>
                </c:pt>
                <c:pt idx="6">
                  <c:v>107.5255916714533</c:v>
                </c:pt>
                <c:pt idx="7">
                  <c:v>169.01300108150892</c:v>
                </c:pt>
                <c:pt idx="8">
                  <c:v>149.31674025729143</c:v>
                </c:pt>
                <c:pt idx="9">
                  <c:v>83.047766074314069</c:v>
                </c:pt>
                <c:pt idx="10">
                  <c:v>139.41051486769737</c:v>
                </c:pt>
                <c:pt idx="11">
                  <c:v>80.786831831508209</c:v>
                </c:pt>
              </c:numCache>
            </c:numRef>
          </c:val>
          <c:extLst>
            <c:ext xmlns:c16="http://schemas.microsoft.com/office/drawing/2014/chart" uri="{C3380CC4-5D6E-409C-BE32-E72D297353CC}">
              <c16:uniqueId val="{00000000-0359-4EDF-9CBD-ACE626B203E1}"/>
            </c:ext>
          </c:extLst>
        </c:ser>
        <c:dLbls>
          <c:dLblPos val="outEnd"/>
          <c:showLegendKey val="0"/>
          <c:showVal val="1"/>
          <c:showCatName val="0"/>
          <c:showSerName val="0"/>
          <c:showPercent val="0"/>
          <c:showBubbleSize val="0"/>
        </c:dLbls>
        <c:gapWidth val="444"/>
        <c:overlap val="-90"/>
        <c:axId val="517936176"/>
        <c:axId val="517933824"/>
      </c:barChart>
      <c:catAx>
        <c:axId val="51793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517933824"/>
        <c:crosses val="autoZero"/>
        <c:auto val="1"/>
        <c:lblAlgn val="ctr"/>
        <c:lblOffset val="100"/>
        <c:noMultiLvlLbl val="0"/>
      </c:catAx>
      <c:valAx>
        <c:axId val="517933824"/>
        <c:scaling>
          <c:orientation val="minMax"/>
        </c:scaling>
        <c:delete val="1"/>
        <c:axPos val="l"/>
        <c:numFmt formatCode="_(* #,##0.00_);_(* \(#,##0.00\);_(* &quot;-&quot;??_);_(@_)" sourceLinked="1"/>
        <c:majorTickMark val="none"/>
        <c:minorTickMark val="none"/>
        <c:tickLblPos val="nextTo"/>
        <c:crossAx val="517936176"/>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77747414902330148"/>
          <c:y val="2.62067844817492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Overview!$U$34</c:f>
              <c:strCache>
                <c:ptCount val="1"/>
                <c:pt idx="0">
                  <c:v>Actual Cost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Overview!$P$36:$P$47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Overview!$V$36:$V$47</c:f>
              <c:numCache>
                <c:formatCode>_(* #,##0.00_);_(* \(#,##0.00\);_(* "-"??_);_(@_)</c:formatCode>
                <c:ptCount val="12"/>
                <c:pt idx="0">
                  <c:v>259.07041419186754</c:v>
                </c:pt>
                <c:pt idx="1">
                  <c:v>246.71852348996526</c:v>
                </c:pt>
                <c:pt idx="2">
                  <c:v>201.55883563184713</c:v>
                </c:pt>
                <c:pt idx="3">
                  <c:v>99.17886331011141</c:v>
                </c:pt>
                <c:pt idx="4">
                  <c:v>114.34416792064557</c:v>
                </c:pt>
                <c:pt idx="5">
                  <c:v>277.95875509589916</c:v>
                </c:pt>
                <c:pt idx="6">
                  <c:v>174.92827609021188</c:v>
                </c:pt>
                <c:pt idx="7">
                  <c:v>61.056413424209723</c:v>
                </c:pt>
                <c:pt idx="8">
                  <c:v>220.43056537645927</c:v>
                </c:pt>
                <c:pt idx="9">
                  <c:v>128.73773977159556</c:v>
                </c:pt>
                <c:pt idx="10">
                  <c:v>234.65976027623159</c:v>
                </c:pt>
                <c:pt idx="11">
                  <c:v>155.80509584103544</c:v>
                </c:pt>
              </c:numCache>
            </c:numRef>
          </c:val>
          <c:extLst>
            <c:ext xmlns:c16="http://schemas.microsoft.com/office/drawing/2014/chart" uri="{C3380CC4-5D6E-409C-BE32-E72D297353CC}">
              <c16:uniqueId val="{00000000-3DC4-4A27-8E7F-7831B3FF85DB}"/>
            </c:ext>
          </c:extLst>
        </c:ser>
        <c:dLbls>
          <c:dLblPos val="outEnd"/>
          <c:showLegendKey val="0"/>
          <c:showVal val="1"/>
          <c:showCatName val="0"/>
          <c:showSerName val="0"/>
          <c:showPercent val="0"/>
          <c:showBubbleSize val="0"/>
        </c:dLbls>
        <c:gapWidth val="444"/>
        <c:overlap val="-90"/>
        <c:axId val="517938136"/>
        <c:axId val="517936960"/>
      </c:barChart>
      <c:catAx>
        <c:axId val="517938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517936960"/>
        <c:crosses val="autoZero"/>
        <c:auto val="1"/>
        <c:lblAlgn val="ctr"/>
        <c:lblOffset val="100"/>
        <c:noMultiLvlLbl val="0"/>
      </c:catAx>
      <c:valAx>
        <c:axId val="517936960"/>
        <c:scaling>
          <c:orientation val="minMax"/>
        </c:scaling>
        <c:delete val="1"/>
        <c:axPos val="l"/>
        <c:numFmt formatCode="_(* #,##0.00_);_(* \(#,##0.00\);_(* &quot;-&quot;??_);_(@_)" sourceLinked="1"/>
        <c:majorTickMark val="none"/>
        <c:minorTickMark val="none"/>
        <c:tickLblPos val="nextTo"/>
        <c:crossAx val="517938136"/>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solidFill>
                  <a:schemeClr val="bg1"/>
                </a:solidFill>
              </a:rPr>
              <a:t>Total Cost (Forecast)</a:t>
            </a:r>
          </a:p>
          <a:p>
            <a:pPr>
              <a:defRPr>
                <a:solidFill>
                  <a:schemeClr val="bg1"/>
                </a:solidFill>
              </a:defRPr>
            </a:pPr>
            <a:r>
              <a:rPr lang="en-US" sz="1400" b="0" i="1">
                <a:solidFill>
                  <a:schemeClr val="bg1"/>
                </a:solidFill>
              </a:rPr>
              <a:t>Apr 2018 - Sep 2019</a:t>
            </a:r>
          </a:p>
        </c:rich>
      </c:tx>
      <c:layout>
        <c:manualLayout>
          <c:xMode val="edge"/>
          <c:yMode val="edge"/>
          <c:x val="7.1202057743045952E-4"/>
          <c:y val="1.44702877707268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Overview!$AQ$19</c:f>
              <c:strCache>
                <c:ptCount val="1"/>
                <c:pt idx="0">
                  <c:v>Total Cost</c:v>
                </c:pt>
              </c:strCache>
            </c:strRef>
          </c:tx>
          <c:spPr>
            <a:solidFill>
              <a:srgbClr val="FF0000"/>
            </a:solidFill>
            <a:ln>
              <a:solidFill>
                <a:sysClr val="windowText" lastClr="000000"/>
              </a:solidFill>
            </a:ln>
            <a:effectLst/>
          </c:spPr>
          <c:invertIfNegative val="0"/>
          <c:dLbls>
            <c:numFmt formatCode="_(&quot;$&quot;* #,##0.0_);_(&quot;$&quot;* \(#,##0.0\);_(&quot;$&quot;* &quot;-&quot;?_);_(@_)" sourceLinked="0"/>
            <c:spPr>
              <a:noFill/>
              <a:ln>
                <a:noFill/>
              </a:ln>
              <a:effectLst/>
            </c:spPr>
            <c:txPr>
              <a:bodyPr rot="-540000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Overview!$AM$20:$AM$37</c:f>
              <c:numCache>
                <c:formatCode>mmm\-yy</c:formatCode>
                <c:ptCount val="18"/>
                <c:pt idx="0">
                  <c:v>43191</c:v>
                </c:pt>
                <c:pt idx="1">
                  <c:v>43221</c:v>
                </c:pt>
                <c:pt idx="2">
                  <c:v>43252</c:v>
                </c:pt>
                <c:pt idx="3">
                  <c:v>43282</c:v>
                </c:pt>
                <c:pt idx="4">
                  <c:v>43313</c:v>
                </c:pt>
                <c:pt idx="5">
                  <c:v>43344</c:v>
                </c:pt>
                <c:pt idx="6">
                  <c:v>43374</c:v>
                </c:pt>
                <c:pt idx="7">
                  <c:v>43405</c:v>
                </c:pt>
                <c:pt idx="8">
                  <c:v>43435</c:v>
                </c:pt>
                <c:pt idx="9">
                  <c:v>43466</c:v>
                </c:pt>
                <c:pt idx="10">
                  <c:v>43497</c:v>
                </c:pt>
                <c:pt idx="11">
                  <c:v>43525</c:v>
                </c:pt>
                <c:pt idx="12">
                  <c:v>43556</c:v>
                </c:pt>
                <c:pt idx="13">
                  <c:v>43586</c:v>
                </c:pt>
                <c:pt idx="14">
                  <c:v>43617</c:v>
                </c:pt>
                <c:pt idx="15">
                  <c:v>43647</c:v>
                </c:pt>
                <c:pt idx="16">
                  <c:v>43678</c:v>
                </c:pt>
                <c:pt idx="17">
                  <c:v>43709</c:v>
                </c:pt>
              </c:numCache>
            </c:numRef>
          </c:cat>
          <c:val>
            <c:numRef>
              <c:f>Overview!$AQ$20:$AQ$37</c:f>
              <c:numCache>
                <c:formatCode>_(* #,##0.00_);_(* \(#,##0.00\);_(* "-"??_);_(@_)</c:formatCode>
                <c:ptCount val="18"/>
                <c:pt idx="0">
                  <c:v>152.78268531641126</c:v>
                </c:pt>
                <c:pt idx="1">
                  <c:v>188.15720129181213</c:v>
                </c:pt>
                <c:pt idx="2">
                  <c:v>177.9051665860475</c:v>
                </c:pt>
                <c:pt idx="3">
                  <c:v>187.61065647377782</c:v>
                </c:pt>
                <c:pt idx="4">
                  <c:v>193.56052231281458</c:v>
                </c:pt>
                <c:pt idx="5">
                  <c:v>194.41630993601802</c:v>
                </c:pt>
                <c:pt idx="6">
                  <c:v>159.71928272265819</c:v>
                </c:pt>
                <c:pt idx="7">
                  <c:v>217.40158342736234</c:v>
                </c:pt>
                <c:pt idx="8">
                  <c:v>178.18903540805007</c:v>
                </c:pt>
                <c:pt idx="9">
                  <c:v>114.34090298217161</c:v>
                </c:pt>
                <c:pt idx="10">
                  <c:v>200.40080485699866</c:v>
                </c:pt>
                <c:pt idx="11">
                  <c:v>176.44366273854703</c:v>
                </c:pt>
                <c:pt idx="12">
                  <c:v>156.81096673566537</c:v>
                </c:pt>
                <c:pt idx="13">
                  <c:v>192.18548271106624</c:v>
                </c:pt>
                <c:pt idx="14">
                  <c:v>181.93344800530161</c:v>
                </c:pt>
                <c:pt idx="15">
                  <c:v>191.63893789303194</c:v>
                </c:pt>
                <c:pt idx="16">
                  <c:v>197.5888037320687</c:v>
                </c:pt>
                <c:pt idx="17">
                  <c:v>198.44459135527214</c:v>
                </c:pt>
              </c:numCache>
            </c:numRef>
          </c:val>
          <c:extLst>
            <c:ext xmlns:c16="http://schemas.microsoft.com/office/drawing/2014/chart" uri="{C3380CC4-5D6E-409C-BE32-E72D297353CC}">
              <c16:uniqueId val="{00000000-90E0-4ACC-932C-044EE7AC493C}"/>
            </c:ext>
          </c:extLst>
        </c:ser>
        <c:dLbls>
          <c:dLblPos val="outEnd"/>
          <c:showLegendKey val="0"/>
          <c:showVal val="1"/>
          <c:showCatName val="0"/>
          <c:showSerName val="0"/>
          <c:showPercent val="0"/>
          <c:showBubbleSize val="0"/>
        </c:dLbls>
        <c:gapWidth val="444"/>
        <c:overlap val="-90"/>
        <c:axId val="517934216"/>
        <c:axId val="517935000"/>
      </c:barChart>
      <c:dateAx>
        <c:axId val="51793421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517935000"/>
        <c:crosses val="autoZero"/>
        <c:auto val="1"/>
        <c:lblOffset val="100"/>
        <c:baseTimeUnit val="months"/>
      </c:dateAx>
      <c:valAx>
        <c:axId val="517935000"/>
        <c:scaling>
          <c:orientation val="minMax"/>
        </c:scaling>
        <c:delete val="1"/>
        <c:axPos val="l"/>
        <c:numFmt formatCode="_(* #,##0.00_);_(* \(#,##0.00\);_(* &quot;-&quot;??_);_(@_)" sourceLinked="1"/>
        <c:majorTickMark val="none"/>
        <c:minorTickMark val="none"/>
        <c:tickLblPos val="nextTo"/>
        <c:crossAx val="517934216"/>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Overview!$U$3</c:f>
              <c:strCache>
                <c:ptCount val="1"/>
                <c:pt idx="0">
                  <c:v>Forecasted Consumption</c:v>
                </c:pt>
              </c:strCache>
            </c:strRef>
          </c:tx>
          <c:spPr>
            <a:solidFill>
              <a:schemeClr val="accent2"/>
            </a:solidFill>
            <a:ln>
              <a:solidFill>
                <a:schemeClr val="bg1"/>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Overview!$U$5:$U$16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Overview!$V$5:$V$16</c:f>
              <c:numCache>
                <c:formatCode>_(* #,##0.00_);_(* \(#,##0.00\);_(* "-"??_);_(@_)</c:formatCode>
                <c:ptCount val="12"/>
                <c:pt idx="0">
                  <c:v>68.95301945641404</c:v>
                </c:pt>
                <c:pt idx="1">
                  <c:v>124.7852340646149</c:v>
                </c:pt>
                <c:pt idx="2">
                  <c:v>109.24280058494335</c:v>
                </c:pt>
                <c:pt idx="3">
                  <c:v>96.505894398775837</c:v>
                </c:pt>
                <c:pt idx="4">
                  <c:v>119.45546236914694</c:v>
                </c:pt>
                <c:pt idx="5">
                  <c:v>112.80435320688561</c:v>
                </c:pt>
                <c:pt idx="6">
                  <c:v>119.10088599956342</c:v>
                </c:pt>
                <c:pt idx="7">
                  <c:v>122.96092045438158</c:v>
                </c:pt>
                <c:pt idx="8">
                  <c:v>123.51612115989985</c:v>
                </c:pt>
                <c:pt idx="9">
                  <c:v>101.00608074106995</c:v>
                </c:pt>
                <c:pt idx="10">
                  <c:v>138.42804523185029</c:v>
                </c:pt>
                <c:pt idx="11">
                  <c:v>112.988515919663</c:v>
                </c:pt>
              </c:numCache>
            </c:numRef>
          </c:val>
          <c:extLst>
            <c:ext xmlns:c16="http://schemas.microsoft.com/office/drawing/2014/chart" uri="{C3380CC4-5D6E-409C-BE32-E72D297353CC}">
              <c16:uniqueId val="{00000000-3C83-4E44-99C9-1E5AEBB31161}"/>
            </c:ext>
          </c:extLst>
        </c:ser>
        <c:dLbls>
          <c:dLblPos val="outEnd"/>
          <c:showLegendKey val="0"/>
          <c:showVal val="1"/>
          <c:showCatName val="0"/>
          <c:showSerName val="0"/>
          <c:showPercent val="0"/>
          <c:showBubbleSize val="0"/>
        </c:dLbls>
        <c:gapWidth val="444"/>
        <c:overlap val="-90"/>
        <c:axId val="520029152"/>
        <c:axId val="520031896"/>
      </c:barChart>
      <c:catAx>
        <c:axId val="520029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0031896"/>
        <c:crosses val="autoZero"/>
        <c:auto val="1"/>
        <c:lblAlgn val="ctr"/>
        <c:lblOffset val="100"/>
        <c:noMultiLvlLbl val="0"/>
      </c:catAx>
      <c:valAx>
        <c:axId val="520031896"/>
        <c:scaling>
          <c:orientation val="minMax"/>
        </c:scaling>
        <c:delete val="1"/>
        <c:axPos val="l"/>
        <c:numFmt formatCode="_(* #,##0.00_);_(* \(#,##0.00\);_(* &quot;-&quot;??_);_(@_)" sourceLinked="1"/>
        <c:majorTickMark val="none"/>
        <c:minorTickMark val="none"/>
        <c:tickLblPos val="nextTo"/>
        <c:crossAx val="52002915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solidFill>
                  <a:schemeClr val="bg1"/>
                </a:solidFill>
              </a:rPr>
              <a:t>Forecasted Cost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Overview!$AS$19</c:f>
              <c:strCache>
                <c:ptCount val="1"/>
                <c:pt idx="0">
                  <c:v>Forecasted Cost</c:v>
                </c:pt>
              </c:strCache>
            </c:strRef>
          </c:tx>
          <c:spPr>
            <a:solidFill>
              <a:schemeClr val="accent2"/>
            </a:solidFill>
            <a:ln>
              <a:solidFill>
                <a:schemeClr val="bg1"/>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Overview!$U$5:$U$16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Overview!$AS$20:$AS$31</c:f>
              <c:numCache>
                <c:formatCode>_(* #,##0.00_);_(* \(#,##0.00\);_(* "-"??_);_(@_)</c:formatCode>
                <c:ptCount val="12"/>
                <c:pt idx="0">
                  <c:v>106.28434014366337</c:v>
                </c:pt>
                <c:pt idx="1">
                  <c:v>192.34424201849041</c:v>
                </c:pt>
                <c:pt idx="2">
                  <c:v>168.38709990003875</c:v>
                </c:pt>
                <c:pt idx="3">
                  <c:v>148.75440389715715</c:v>
                </c:pt>
                <c:pt idx="4">
                  <c:v>184.12891987255801</c:v>
                </c:pt>
                <c:pt idx="5">
                  <c:v>173.87688516679339</c:v>
                </c:pt>
                <c:pt idx="6">
                  <c:v>183.58237505452371</c:v>
                </c:pt>
                <c:pt idx="7">
                  <c:v>189.53224089356044</c:v>
                </c:pt>
                <c:pt idx="8">
                  <c:v>190.38802851676391</c:v>
                </c:pt>
                <c:pt idx="9">
                  <c:v>155.69100130340408</c:v>
                </c:pt>
                <c:pt idx="10">
                  <c:v>213.37330200810823</c:v>
                </c:pt>
                <c:pt idx="11">
                  <c:v>174.16075398879596</c:v>
                </c:pt>
              </c:numCache>
            </c:numRef>
          </c:val>
          <c:extLst>
            <c:ext xmlns:c16="http://schemas.microsoft.com/office/drawing/2014/chart" uri="{C3380CC4-5D6E-409C-BE32-E72D297353CC}">
              <c16:uniqueId val="{00000000-343B-4CE4-A272-B2D53944CE40}"/>
            </c:ext>
          </c:extLst>
        </c:ser>
        <c:dLbls>
          <c:dLblPos val="outEnd"/>
          <c:showLegendKey val="0"/>
          <c:showVal val="1"/>
          <c:showCatName val="0"/>
          <c:showSerName val="0"/>
          <c:showPercent val="0"/>
          <c:showBubbleSize val="0"/>
        </c:dLbls>
        <c:gapWidth val="444"/>
        <c:overlap val="-90"/>
        <c:axId val="520029544"/>
        <c:axId val="520032680"/>
      </c:barChart>
      <c:catAx>
        <c:axId val="520029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0032680"/>
        <c:crosses val="autoZero"/>
        <c:auto val="1"/>
        <c:lblAlgn val="ctr"/>
        <c:lblOffset val="100"/>
        <c:noMultiLvlLbl val="0"/>
      </c:catAx>
      <c:valAx>
        <c:axId val="520032680"/>
        <c:scaling>
          <c:orientation val="minMax"/>
        </c:scaling>
        <c:delete val="1"/>
        <c:axPos val="l"/>
        <c:numFmt formatCode="_(* #,##0.00_);_(* \(#,##0.00\);_(* &quot;-&quot;??_);_(@_)" sourceLinked="1"/>
        <c:majorTickMark val="none"/>
        <c:minorTickMark val="none"/>
        <c:tickLblPos val="nextTo"/>
        <c:crossAx val="52002954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412750</xdr:colOff>
      <xdr:row>5</xdr:row>
      <xdr:rowOff>174625</xdr:rowOff>
    </xdr:from>
    <xdr:to>
      <xdr:col>12</xdr:col>
      <xdr:colOff>698500</xdr:colOff>
      <xdr:row>14</xdr:row>
      <xdr:rowOff>31750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6096000" y="1158875"/>
          <a:ext cx="714375" cy="17145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503464</xdr:colOff>
      <xdr:row>47</xdr:row>
      <xdr:rowOff>176894</xdr:rowOff>
    </xdr:from>
    <xdr:to>
      <xdr:col>14</xdr:col>
      <xdr:colOff>149679</xdr:colOff>
      <xdr:row>66</xdr:row>
      <xdr:rowOff>68036</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489858</xdr:colOff>
      <xdr:row>67</xdr:row>
      <xdr:rowOff>68035</xdr:rowOff>
    </xdr:from>
    <xdr:to>
      <xdr:col>14</xdr:col>
      <xdr:colOff>136071</xdr:colOff>
      <xdr:row>90</xdr:row>
      <xdr:rowOff>108858</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503463</xdr:colOff>
      <xdr:row>67</xdr:row>
      <xdr:rowOff>122466</xdr:rowOff>
    </xdr:from>
    <xdr:to>
      <xdr:col>25</xdr:col>
      <xdr:colOff>108855</xdr:colOff>
      <xdr:row>90</xdr:row>
      <xdr:rowOff>122465</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476250</xdr:colOff>
      <xdr:row>48</xdr:row>
      <xdr:rowOff>13607</xdr:rowOff>
    </xdr:from>
    <xdr:to>
      <xdr:col>25</xdr:col>
      <xdr:colOff>81644</xdr:colOff>
      <xdr:row>66</xdr:row>
      <xdr:rowOff>95249</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476250</xdr:colOff>
      <xdr:row>91</xdr:row>
      <xdr:rowOff>123824</xdr:rowOff>
    </xdr:from>
    <xdr:to>
      <xdr:col>14</xdr:col>
      <xdr:colOff>76200</xdr:colOff>
      <xdr:row>111</xdr:row>
      <xdr:rowOff>76200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571500</xdr:colOff>
      <xdr:row>91</xdr:row>
      <xdr:rowOff>114300</xdr:rowOff>
    </xdr:from>
    <xdr:to>
      <xdr:col>25</xdr:col>
      <xdr:colOff>19050</xdr:colOff>
      <xdr:row>111</xdr:row>
      <xdr:rowOff>85726</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8</xdr:row>
      <xdr:rowOff>0</xdr:rowOff>
    </xdr:from>
    <xdr:to>
      <xdr:col>19</xdr:col>
      <xdr:colOff>0</xdr:colOff>
      <xdr:row>11</xdr:row>
      <xdr:rowOff>190501</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9667875" y="1603375"/>
          <a:ext cx="1349375" cy="8096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S107"/>
  <sheetViews>
    <sheetView showGridLines="0" tabSelected="1" topLeftCell="C1" zoomScale="60" zoomScaleNormal="60" workbookViewId="0">
      <selection activeCell="AH99" sqref="AH99"/>
    </sheetView>
  </sheetViews>
  <sheetFormatPr defaultRowHeight="15" outlineLevelCol="1" x14ac:dyDescent="0.25"/>
  <cols>
    <col min="3" max="3" width="8.42578125" customWidth="1"/>
    <col min="4" max="4" width="5.140625" customWidth="1"/>
    <col min="5" max="5" width="3.5703125" customWidth="1"/>
    <col min="10" max="10" width="9.7109375" customWidth="1"/>
    <col min="11" max="11" width="4.140625" customWidth="1"/>
    <col min="12" max="12" width="6.42578125" customWidth="1"/>
    <col min="13" max="13" width="11" customWidth="1"/>
    <col min="14" max="14" width="11.7109375" customWidth="1"/>
    <col min="17" max="17" width="12.5703125" bestFit="1" customWidth="1"/>
    <col min="19" max="19" width="11.140625" bestFit="1" customWidth="1"/>
    <col min="21" max="21" width="15.85546875" bestFit="1" customWidth="1"/>
    <col min="22" max="22" width="12.28515625" bestFit="1" customWidth="1"/>
    <col min="24" max="24" width="11.140625" bestFit="1" customWidth="1"/>
    <col min="31" max="39" width="9.140625" customWidth="1" outlineLevel="1"/>
    <col min="40" max="40" width="10.7109375" customWidth="1" outlineLevel="1"/>
    <col min="41" max="41" width="12.5703125" customWidth="1" outlineLevel="1"/>
    <col min="42" max="42" width="10.7109375" customWidth="1" outlineLevel="1"/>
    <col min="43" max="45" width="9.140625" customWidth="1" outlineLevel="1"/>
  </cols>
  <sheetData>
    <row r="1" spans="2:39" ht="15" customHeight="1" thickBot="1" x14ac:dyDescent="0.3"/>
    <row r="2" spans="2:39" ht="15" customHeight="1" x14ac:dyDescent="0.25">
      <c r="B2" s="79" t="s">
        <v>29</v>
      </c>
      <c r="C2" s="80"/>
      <c r="D2" s="80"/>
      <c r="E2" s="80"/>
      <c r="F2" s="81"/>
      <c r="I2" s="93" t="s">
        <v>78</v>
      </c>
      <c r="J2" s="93"/>
      <c r="K2" s="93"/>
      <c r="L2" s="93"/>
      <c r="M2" s="93"/>
      <c r="N2" s="93"/>
      <c r="AG2" s="18">
        <v>153</v>
      </c>
      <c r="AI2" t="s">
        <v>1</v>
      </c>
      <c r="AJ2">
        <v>1</v>
      </c>
      <c r="AK2">
        <v>2016</v>
      </c>
      <c r="AL2">
        <v>1</v>
      </c>
      <c r="AM2" t="s">
        <v>35</v>
      </c>
    </row>
    <row r="3" spans="2:39" ht="15.75" customHeight="1" x14ac:dyDescent="0.25">
      <c r="B3" s="82"/>
      <c r="C3" s="83"/>
      <c r="D3" s="83"/>
      <c r="E3" s="83"/>
      <c r="F3" s="84"/>
      <c r="I3" s="93"/>
      <c r="J3" s="93"/>
      <c r="K3" s="93"/>
      <c r="L3" s="93"/>
      <c r="M3" s="93"/>
      <c r="N3" s="93"/>
      <c r="P3" s="77" t="s">
        <v>67</v>
      </c>
      <c r="Q3" s="77"/>
      <c r="R3" s="77"/>
      <c r="S3" s="77"/>
      <c r="U3" s="77" t="s">
        <v>59</v>
      </c>
      <c r="V3" s="77"/>
      <c r="W3" s="77"/>
      <c r="X3" s="77"/>
      <c r="AG3" s="15">
        <v>154</v>
      </c>
      <c r="AH3">
        <v>3</v>
      </c>
      <c r="AI3" t="s">
        <v>13</v>
      </c>
      <c r="AJ3">
        <v>2</v>
      </c>
      <c r="AK3">
        <v>2017</v>
      </c>
      <c r="AL3">
        <v>13</v>
      </c>
      <c r="AM3" t="s">
        <v>36</v>
      </c>
    </row>
    <row r="4" spans="2:39" ht="15.75" thickBot="1" x14ac:dyDescent="0.3">
      <c r="B4" s="85"/>
      <c r="C4" s="86"/>
      <c r="D4" s="86"/>
      <c r="E4" s="86"/>
      <c r="F4" s="87"/>
      <c r="P4" s="78" t="s">
        <v>49</v>
      </c>
      <c r="Q4" s="78"/>
      <c r="R4" s="41"/>
      <c r="S4" s="41"/>
      <c r="U4" s="78" t="s">
        <v>49</v>
      </c>
      <c r="V4" s="78"/>
      <c r="W4" s="41"/>
      <c r="X4" s="41"/>
      <c r="AG4" s="15">
        <v>155</v>
      </c>
      <c r="AH4">
        <v>4</v>
      </c>
      <c r="AI4" t="s">
        <v>3</v>
      </c>
      <c r="AJ4">
        <v>3</v>
      </c>
      <c r="AK4">
        <v>2018</v>
      </c>
      <c r="AL4">
        <v>25</v>
      </c>
      <c r="AM4" t="s">
        <v>37</v>
      </c>
    </row>
    <row r="5" spans="2:39" x14ac:dyDescent="0.25">
      <c r="P5" s="43" t="str">
        <f>'Gas (Consumption)'!B210</f>
        <v>Intercept</v>
      </c>
      <c r="Q5" s="51">
        <f ca="1">IF($M$14="Gas!",INDEX('Gas (Consumption)'!$A$210:$BZ$222,COUNTA($P$5:P5),$M$8,1),IF($M$14="Hydro!",INDEX('Hydro (Consumption)'!$A$210:$BZ$222,1,$M$8,1),IF($M$14="Water!",INDEX('Water (Consumption)'!$A$210:$BZ$222,1,$M$8,1))))</f>
        <v>99.921578367889495</v>
      </c>
      <c r="R5" s="41"/>
      <c r="S5" s="41"/>
      <c r="U5" s="43" t="s">
        <v>1</v>
      </c>
      <c r="V5" s="53">
        <f ca="1">$Q$5+($Q$6*(IF($M$14="Gas!",INDEX('Gas (Consumption)'!$CC$1:$CC$61,$AM$11+COUNTA($P$35:P36),1,1),IF($M$14="Hydro!",INDEX('Hydro (Consumption)'!$CC$1:$CC$61,$AM$11+COUNTA($P$35:P36),1,1),IF($M$14="Water!",INDEX('Water (Consumption)'!$CC$1:$CC$61,$AM$11+COUNTA($P$35:P36),1,1))))))+Q7</f>
        <v>68.95301945641404</v>
      </c>
      <c r="W5" s="41"/>
      <c r="X5" s="41"/>
      <c r="AG5" s="15">
        <v>156</v>
      </c>
      <c r="AH5">
        <v>5</v>
      </c>
      <c r="AI5" t="s">
        <v>4</v>
      </c>
      <c r="AJ5">
        <v>4</v>
      </c>
    </row>
    <row r="6" spans="2:39" ht="15.75" thickBot="1" x14ac:dyDescent="0.3">
      <c r="P6" s="43" t="str">
        <f>'Gas (Consumption)'!B211</f>
        <v>Period Index</v>
      </c>
      <c r="Q6" s="51">
        <f ca="1">IF($M$14="Gas!",INDEX('Gas (Consumption)'!$A$210:$BZ$222,COUNTA($P$5:P6),$M$8,1),IF($M$14="Hydro!",INDEX('Hydro (Consumption)'!$A$210:$BZ$222,1,$M$8,1),IF($M$14="Water!",INDEX('Water (Consumption)'!$A$210:$BZ$222,1,$M$8,1))))</f>
        <v>0.2177822925295585</v>
      </c>
      <c r="R6" s="41"/>
      <c r="S6" s="41"/>
      <c r="U6" s="42" t="s">
        <v>13</v>
      </c>
      <c r="V6" s="53">
        <f ca="1">$Q$5+($Q$6*(IF($M$14="Gas!",INDEX('Gas (Consumption)'!$CC$1:$CC$61,$AM$11+COUNTA($P$35:P37),1,1),IF($M$14="Hydro!",INDEX('Hydro (Consumption)'!$CC$1:$CC$61,$AM$11+COUNTA($P$35:P37),1,1),IF($M$14="Water!",INDEX('Water (Consumption)'!$CC$1:$CC$61,$AM$11+COUNTA($P$35:P37),1,1))))))+Q8</f>
        <v>124.7852340646149</v>
      </c>
      <c r="W6" s="41"/>
      <c r="X6" s="41"/>
      <c r="AG6" s="15">
        <v>157</v>
      </c>
      <c r="AH6">
        <v>6</v>
      </c>
      <c r="AI6" t="s">
        <v>5</v>
      </c>
      <c r="AJ6">
        <v>5</v>
      </c>
    </row>
    <row r="7" spans="2:39" ht="15.75" thickBot="1" x14ac:dyDescent="0.3">
      <c r="E7" s="24"/>
      <c r="F7" s="25"/>
      <c r="G7" s="25"/>
      <c r="H7" s="25"/>
      <c r="I7" s="25"/>
      <c r="J7" s="25"/>
      <c r="K7" s="26"/>
      <c r="M7" s="55" t="s">
        <v>33</v>
      </c>
      <c r="P7" s="43" t="str">
        <f>'Gas (Consumption)'!B212</f>
        <v>Jan</v>
      </c>
      <c r="Q7" s="51">
        <f ca="1">IF($M$14="Gas!",INDEX('Gas (Consumption)'!$A$210:$BZ$222,COUNTA($P$5:P7),$M$8,1),IF($M$14="Hydro!",INDEX('Hydro (Consumption)'!$A$210:$BZ$222,1,$M$8,1),IF($M$14="Water!",INDEX('Water (Consumption)'!$A$210:$BZ$222,1,$M$8,1))))</f>
        <v>-41.639891245423826</v>
      </c>
      <c r="R7" s="41"/>
      <c r="S7" s="41"/>
      <c r="U7" s="42" t="s">
        <v>3</v>
      </c>
      <c r="V7" s="53">
        <f ca="1">$Q$5+($Q$6*(IF($M$14="Gas!",INDEX('Gas (Consumption)'!$CC$1:$CC$61,$AM$11+COUNTA($P$35:P38),1,1),IF($M$14="Hydro!",INDEX('Hydro (Consumption)'!$CC$1:$CC$61,$AM$11+COUNTA($P$35:P38),1,1),IF($M$14="Water!",INDEX('Water (Consumption)'!$CC$1:$CC$61,$AM$11+COUNTA($P$35:P38),1,1))))))+Q9</f>
        <v>109.24280058494335</v>
      </c>
      <c r="W7" s="41"/>
      <c r="X7" s="41"/>
      <c r="AG7" s="15">
        <v>158</v>
      </c>
      <c r="AH7">
        <v>7</v>
      </c>
      <c r="AI7" t="s">
        <v>6</v>
      </c>
      <c r="AJ7">
        <v>6</v>
      </c>
      <c r="AL7">
        <v>2016</v>
      </c>
      <c r="AM7">
        <v>36</v>
      </c>
    </row>
    <row r="8" spans="2:39" ht="16.5" thickBot="1" x14ac:dyDescent="0.3">
      <c r="B8" s="71" t="s">
        <v>60</v>
      </c>
      <c r="C8" s="72"/>
      <c r="E8" s="23"/>
      <c r="F8" s="88" t="s">
        <v>30</v>
      </c>
      <c r="G8" s="88"/>
      <c r="H8" s="89">
        <v>156</v>
      </c>
      <c r="I8" s="90"/>
      <c r="J8" s="91"/>
      <c r="K8" s="27"/>
      <c r="M8" s="21">
        <f>VLOOKUP($H$8,AG2:$AH$88,2,0)</f>
        <v>5</v>
      </c>
      <c r="P8" s="43" t="str">
        <f>'Gas (Consumption)'!B213</f>
        <v>Feb</v>
      </c>
      <c r="Q8" s="51">
        <f ca="1">IF($M$14="Gas!",INDEX('Gas (Consumption)'!$A$210:$BZ$222,COUNTA($P$5:P8),$M$8,1),IF($M$14="Hydro!",INDEX('Hydro (Consumption)'!$A$210:$BZ$222,1,$M$8,1),IF($M$14="Water!",INDEX('Water (Consumption)'!$A$210:$BZ$222,1,$M$8,1))))</f>
        <v>13.974541070247485</v>
      </c>
      <c r="R8" s="78" t="s">
        <v>50</v>
      </c>
      <c r="S8" s="78"/>
      <c r="U8" s="42" t="s">
        <v>4</v>
      </c>
      <c r="V8" s="53">
        <f ca="1">$Q$5+($Q$6*(IF($M$14="Gas!",INDEX('Gas (Consumption)'!$CC$1:$CC$61,$AM$11+COUNTA($P$35:P39),1,1),IF($M$14="Hydro!",INDEX('Hydro (Consumption)'!$CC$1:$CC$61,$AM$11+COUNTA($P$35:P39),1,1),IF($M$14="Water!",INDEX('Water (Consumption)'!$CC$1:$CC$61,$AM$11+COUNTA($P$35:P39),1,1))))))+Q10</f>
        <v>96.505894398775837</v>
      </c>
      <c r="W8" s="78" t="s">
        <v>50</v>
      </c>
      <c r="X8" s="78"/>
      <c r="AG8" s="15">
        <v>159</v>
      </c>
      <c r="AH8">
        <v>8</v>
      </c>
      <c r="AI8" t="s">
        <v>7</v>
      </c>
      <c r="AJ8">
        <v>7</v>
      </c>
      <c r="AL8">
        <v>2017</v>
      </c>
      <c r="AM8">
        <v>48</v>
      </c>
    </row>
    <row r="9" spans="2:39" ht="15.75" thickBot="1" x14ac:dyDescent="0.3">
      <c r="B9" s="73">
        <f ca="1">(AVERAGE(Q36:Q47)/AVERAGE(V36:V47))^-1</f>
        <v>1.5414022617362952</v>
      </c>
      <c r="C9" s="74"/>
      <c r="E9" s="23"/>
      <c r="F9" s="92"/>
      <c r="G9" s="92"/>
      <c r="H9" s="92"/>
      <c r="I9" s="92"/>
      <c r="J9" s="92"/>
      <c r="K9" s="27"/>
      <c r="M9" s="22"/>
      <c r="P9" s="43" t="str">
        <f>'Gas (Consumption)'!B214</f>
        <v>Mar</v>
      </c>
      <c r="Q9" s="51">
        <f ca="1">IF($M$14="Gas!",INDEX('Gas (Consumption)'!$A$210:$BZ$222,COUNTA($P$5:P9),$M$8,1),IF($M$14="Hydro!",INDEX('Hydro (Consumption)'!$A$210:$BZ$222,1,$M$8,1),IF($M$14="Water!",INDEX('Water (Consumption)'!$A$210:$BZ$222,1,$M$8,1))))</f>
        <v>-1.7856747019536205</v>
      </c>
      <c r="R9" s="42" t="s">
        <v>45</v>
      </c>
      <c r="S9" s="52"/>
      <c r="U9" s="42" t="s">
        <v>5</v>
      </c>
      <c r="V9" s="53">
        <f ca="1">$Q$5+($Q$6*(IF($M$14="Gas!",INDEX('Gas (Consumption)'!$CC$1:$CC$61,$AM$11+COUNTA($P$35:P40),1,1),IF($M$14="Hydro!",INDEX('Hydro (Consumption)'!$CC$1:$CC$61,$AM$11+COUNTA($P$35:P40),1,1),IF($M$14="Water!",INDEX('Water (Consumption)'!$CC$1:$CC$61,$AM$11+COUNTA($P$35:P40),1,1))))))+Q11</f>
        <v>119.45546236914694</v>
      </c>
      <c r="W9" s="42" t="s">
        <v>45</v>
      </c>
      <c r="X9" s="50">
        <f ca="1">SUM(V5:V7)</f>
        <v>302.98105410597225</v>
      </c>
      <c r="AG9" s="15">
        <v>160</v>
      </c>
      <c r="AH9">
        <v>9</v>
      </c>
      <c r="AI9" t="s">
        <v>8</v>
      </c>
      <c r="AJ9">
        <v>8</v>
      </c>
      <c r="AL9">
        <v>2018</v>
      </c>
      <c r="AM9">
        <v>60</v>
      </c>
    </row>
    <row r="10" spans="2:39" ht="16.5" thickBot="1" x14ac:dyDescent="0.3">
      <c r="B10" s="75"/>
      <c r="C10" s="76"/>
      <c r="E10" s="23"/>
      <c r="F10" s="104" t="s">
        <v>31</v>
      </c>
      <c r="G10" s="104"/>
      <c r="H10" s="89" t="s">
        <v>1</v>
      </c>
      <c r="I10" s="90"/>
      <c r="J10" s="91"/>
      <c r="K10" s="27"/>
      <c r="M10" s="22">
        <f>VLOOKUP($H$10,$AI$2:$AJ$13,2,0)</f>
        <v>1</v>
      </c>
      <c r="P10" s="43" t="str">
        <f>'Gas (Consumption)'!B215</f>
        <v>Apr</v>
      </c>
      <c r="Q10" s="51">
        <f ca="1">IF($M$14="Gas!",INDEX('Gas (Consumption)'!$A$210:$BZ$222,COUNTA($P$5:P10),$M$8,1),IF($M$14="Hydro!",INDEX('Hydro (Consumption)'!$A$210:$BZ$222,1,$M$8,1),IF($M$14="Water!",INDEX('Water (Consumption)'!$A$210:$BZ$222,1,$M$8,1))))</f>
        <v>-14.740363180650709</v>
      </c>
      <c r="R10" s="42" t="s">
        <v>46</v>
      </c>
      <c r="S10" s="52"/>
      <c r="U10" s="42" t="s">
        <v>6</v>
      </c>
      <c r="V10" s="53">
        <f ca="1">$Q$5+($Q$6*(IF($M$14="Gas!",INDEX('Gas (Consumption)'!$CC$1:$CC$61,$AM$11+COUNTA($P$35:P41),1,1),IF($M$14="Hydro!",INDEX('Hydro (Consumption)'!$CC$1:$CC$61,$AM$11+COUNTA($P$35:P41),1,1),IF($M$14="Water!",INDEX('Water (Consumption)'!$CC$1:$CC$61,$AM$11+COUNTA($P$35:P41),1,1))))))+Q12</f>
        <v>112.80435320688561</v>
      </c>
      <c r="W10" s="42" t="s">
        <v>46</v>
      </c>
      <c r="X10" s="50">
        <f ca="1">SUM(V8:V10)</f>
        <v>328.76570997480837</v>
      </c>
      <c r="AG10" s="15">
        <v>161</v>
      </c>
      <c r="AH10">
        <v>10</v>
      </c>
      <c r="AI10" t="s">
        <v>9</v>
      </c>
      <c r="AJ10">
        <v>9</v>
      </c>
    </row>
    <row r="11" spans="2:39" ht="15.75" thickBot="1" x14ac:dyDescent="0.3">
      <c r="E11" s="23"/>
      <c r="F11" s="92"/>
      <c r="G11" s="92"/>
      <c r="H11" s="92"/>
      <c r="I11" s="92"/>
      <c r="J11" s="92"/>
      <c r="K11" s="27"/>
      <c r="M11" s="22"/>
      <c r="P11" s="43" t="str">
        <f>'Gas (Consumption)'!B216</f>
        <v>May</v>
      </c>
      <c r="Q11" s="51">
        <f ca="1">IF($M$14="Gas!",INDEX('Gas (Consumption)'!$A$210:$BZ$222,COUNTA($P$5:P11),$M$8,1),IF($M$14="Hydro!",INDEX('Hydro (Consumption)'!$A$210:$BZ$222,1,$M$8,1),IF($M$14="Water!",INDEX('Water (Consumption)'!$A$210:$BZ$222,1,$M$8,1))))</f>
        <v>7.9914224971908467</v>
      </c>
      <c r="R11" s="42" t="s">
        <v>47</v>
      </c>
      <c r="S11" s="52"/>
      <c r="U11" s="42" t="s">
        <v>7</v>
      </c>
      <c r="V11" s="53">
        <f ca="1">$Q$5+($Q$6*(IF($M$14="Gas!",INDEX('Gas (Consumption)'!$CC$1:$CC$61,$AM$11+COUNTA($P$35:P42),1,1),IF($M$14="Hydro!",INDEX('Hydro (Consumption)'!$CC$1:$CC$61,$AM$11+COUNTA($P$35:P42),1,1),IF($M$14="Water!",INDEX('Water (Consumption)'!$CC$1:$CC$61,$AM$11+COUNTA($P$35:P42),1,1))))))+Q13</f>
        <v>119.10088599956342</v>
      </c>
      <c r="W11" s="42" t="s">
        <v>47</v>
      </c>
      <c r="X11" s="50">
        <f ca="1">SUM(V11:V13)</f>
        <v>365.57792761384485</v>
      </c>
      <c r="AG11" s="15">
        <v>162</v>
      </c>
      <c r="AH11">
        <v>11</v>
      </c>
      <c r="AI11" t="s">
        <v>10</v>
      </c>
      <c r="AJ11">
        <v>10</v>
      </c>
      <c r="AL11">
        <f>H12</f>
        <v>2017</v>
      </c>
      <c r="AM11">
        <f>IFERROR(VLOOKUP(AL11,$AL$7:$AM$9,2,0),"")</f>
        <v>48</v>
      </c>
    </row>
    <row r="12" spans="2:39" ht="16.5" thickBot="1" x14ac:dyDescent="0.3">
      <c r="E12" s="23"/>
      <c r="F12" s="104" t="s">
        <v>32</v>
      </c>
      <c r="G12" s="104"/>
      <c r="H12" s="89">
        <v>2017</v>
      </c>
      <c r="I12" s="90"/>
      <c r="J12" s="91"/>
      <c r="K12" s="27"/>
      <c r="M12" s="22">
        <f>IFERROR(VLOOKUP($H$12,$AK$2:$AL$4,2,0),"Choose a year my dear!")</f>
        <v>13</v>
      </c>
      <c r="P12" s="43" t="str">
        <f>'Gas (Consumption)'!B217</f>
        <v>Jun</v>
      </c>
      <c r="Q12" s="51">
        <f ca="1">IF($M$14="Gas!",INDEX('Gas (Consumption)'!$A$210:$BZ$222,COUNTA($P$5:P12),$M$8,1),IF($M$14="Hydro!",INDEX('Hydro (Consumption)'!$A$210:$BZ$222,1,$M$8,1),IF($M$14="Water!",INDEX('Water (Consumption)'!$A$210:$BZ$222,1,$M$8,1))))</f>
        <v>1.1225310423999493</v>
      </c>
      <c r="R12" s="42" t="s">
        <v>48</v>
      </c>
      <c r="S12" s="52"/>
      <c r="U12" s="42" t="s">
        <v>8</v>
      </c>
      <c r="V12" s="53">
        <f ca="1">$Q$5+($Q$6*(IF($M$14="Gas!",INDEX('Gas (Consumption)'!$CC$1:$CC$61,$AM$11+COUNTA($P$35:P43),1,1),IF($M$14="Hydro!",INDEX('Hydro (Consumption)'!$CC$1:$CC$61,$AM$11+COUNTA($P$35:P43),1,1),IF($M$14="Water!",INDEX('Water (Consumption)'!$CC$1:$CC$61,$AM$11+COUNTA($P$35:P43),1,1))))))+Q14</f>
        <v>122.96092045438158</v>
      </c>
      <c r="W12" s="42" t="s">
        <v>48</v>
      </c>
      <c r="X12" s="50">
        <f ca="1">SUM(V14:V16)</f>
        <v>352.42264189258321</v>
      </c>
      <c r="AG12" s="15">
        <v>163</v>
      </c>
      <c r="AH12">
        <v>12</v>
      </c>
      <c r="AI12" t="s">
        <v>11</v>
      </c>
      <c r="AJ12">
        <v>11</v>
      </c>
      <c r="AM12">
        <f>IFERROR(VLOOKUP(AL11,$AK$2:$AL$4,2,0),"")</f>
        <v>13</v>
      </c>
    </row>
    <row r="13" spans="2:39" ht="15.75" thickBot="1" x14ac:dyDescent="0.3">
      <c r="E13" s="23"/>
      <c r="F13" s="92"/>
      <c r="G13" s="92"/>
      <c r="H13" s="92"/>
      <c r="I13" s="92"/>
      <c r="J13" s="92"/>
      <c r="K13" s="27"/>
      <c r="M13" s="22"/>
      <c r="P13" s="43" t="str">
        <f>'Gas (Consumption)'!B218</f>
        <v>Jul</v>
      </c>
      <c r="Q13" s="51">
        <f ca="1">IF($M$14="Gas!",INDEX('Gas (Consumption)'!$A$210:$BZ$222,COUNTA($P$5:P13),$M$8,1),IF($M$14="Hydro!",INDEX('Hydro (Consumption)'!$A$210:$BZ$222,1,$M$8,1),IF($M$14="Water!",INDEX('Water (Consumption)'!$A$210:$BZ$222,1,$M$8,1))))</f>
        <v>7.2012815425482009</v>
      </c>
      <c r="R13" s="41"/>
      <c r="S13" s="41"/>
      <c r="U13" s="42" t="s">
        <v>9</v>
      </c>
      <c r="V13" s="53">
        <f ca="1">$Q$5+($Q$6*(IF($M$14="Gas!",INDEX('Gas (Consumption)'!$CC$1:$CC$61,$AM$11+COUNTA($P$35:P44),1,1),IF($M$14="Hydro!",INDEX('Hydro (Consumption)'!$CC$1:$CC$61,$AM$11+COUNTA($P$35:P44),1,1),IF($M$14="Water!",INDEX('Water (Consumption)'!$CC$1:$CC$61,$AM$11+COUNTA($P$35:P44),1,1))))))+Q15</f>
        <v>123.51612115989985</v>
      </c>
      <c r="W13" s="41"/>
      <c r="X13" s="41"/>
      <c r="AG13" s="15">
        <v>164</v>
      </c>
      <c r="AH13">
        <v>13</v>
      </c>
      <c r="AI13" t="s">
        <v>12</v>
      </c>
      <c r="AJ13">
        <v>12</v>
      </c>
    </row>
    <row r="14" spans="2:39" ht="16.5" thickBot="1" x14ac:dyDescent="0.3">
      <c r="E14" s="23"/>
      <c r="F14" s="104" t="s">
        <v>34</v>
      </c>
      <c r="G14" s="104"/>
      <c r="H14" s="89" t="s">
        <v>35</v>
      </c>
      <c r="I14" s="90"/>
      <c r="J14" s="91"/>
      <c r="K14" s="27"/>
      <c r="M14" s="20" t="str">
        <f>IF(H14=AM2,"Gas!",IF(H14=AM3,"Water!",IF(H14=AM4,"Hydro!","Choose an invoice type")))</f>
        <v>Gas!</v>
      </c>
      <c r="P14" s="43" t="str">
        <f>'Gas (Consumption)'!B219</f>
        <v>Aug</v>
      </c>
      <c r="Q14" s="51">
        <f ca="1">IF($M$14="Gas!",INDEX('Gas (Consumption)'!$A$210:$BZ$222,COUNTA($P$5:P14),$M$8,1),IF($M$14="Hydro!",INDEX('Hydro (Consumption)'!$A$210:$BZ$222,1,$M$8,1),IF($M$14="Water!",INDEX('Water (Consumption)'!$A$210:$BZ$222,1,$M$8,1))))</f>
        <v>10.843533704836794</v>
      </c>
      <c r="R14" s="41"/>
      <c r="S14" s="41"/>
      <c r="U14" s="42" t="s">
        <v>10</v>
      </c>
      <c r="V14" s="53">
        <f ca="1">$Q$5+($Q$6*(IF($M$14="Gas!",INDEX('Gas (Consumption)'!$CC$1:$CC$61,$AM$11+COUNTA($P$35:P45),1,1),IF($M$14="Hydro!",INDEX('Hydro (Consumption)'!$CC$1:$CC$61,$AM$11+COUNTA($P$35:P45),1,1),IF($M$14="Water!",INDEX('Water (Consumption)'!$CC$1:$CC$61,$AM$11+COUNTA($P$35:P45),1,1))))))+Q16</f>
        <v>101.00608074106995</v>
      </c>
      <c r="W14" s="41"/>
      <c r="X14" s="41"/>
      <c r="AG14" s="15">
        <v>165</v>
      </c>
      <c r="AH14">
        <v>14</v>
      </c>
    </row>
    <row r="15" spans="2:39" ht="15.75" thickBot="1" x14ac:dyDescent="0.3">
      <c r="E15" s="29"/>
      <c r="F15" s="30"/>
      <c r="G15" s="30"/>
      <c r="H15" s="30"/>
      <c r="I15" s="30"/>
      <c r="J15" s="30"/>
      <c r="K15" s="28"/>
      <c r="P15" s="43" t="str">
        <f>'Gas (Consumption)'!B220</f>
        <v>Sep</v>
      </c>
      <c r="Q15" s="51">
        <f ca="1">IF($M$14="Gas!",INDEX('Gas (Consumption)'!$A$210:$BZ$222,COUNTA($P$5:P15),$M$8,1),IF($M$14="Hydro!",INDEX('Hydro (Consumption)'!$A$210:$BZ$222,1,$M$8,1),IF($M$14="Water!",INDEX('Water (Consumption)'!$A$210:$BZ$222,1,$M$8,1))))</f>
        <v>11.18095211782552</v>
      </c>
      <c r="R15" s="41"/>
      <c r="S15" s="41"/>
      <c r="U15" s="42" t="s">
        <v>11</v>
      </c>
      <c r="V15" s="53">
        <f ca="1">$Q$5+($Q$6*(IF($M$14="Gas!",INDEX('Gas (Consumption)'!$CC$1:$CC$61,$AM$11+COUNTA($P$35:P46),1,1),IF($M$14="Hydro!",INDEX('Hydro (Consumption)'!$CC$1:$CC$61,$AM$11+COUNTA($P$35:P46),1,1),IF($M$14="Water!",INDEX('Water (Consumption)'!$CC$1:$CC$61,$AM$11+COUNTA($P$35:P46),1,1))))))+Q17</f>
        <v>138.42804523185029</v>
      </c>
      <c r="W15" s="41"/>
      <c r="X15" s="41"/>
      <c r="AG15" s="15">
        <v>166</v>
      </c>
      <c r="AH15">
        <v>15</v>
      </c>
    </row>
    <row r="16" spans="2:39" ht="15.75" thickBot="1" x14ac:dyDescent="0.3">
      <c r="P16" s="43" t="str">
        <f>'Gas (Consumption)'!B221</f>
        <v>Oct</v>
      </c>
      <c r="Q16" s="51">
        <f ca="1">IF($M$14="Gas!",INDEX('Gas (Consumption)'!$A$210:$BZ$222,COUNTA($P$5:P16),$M$8,1),IF($M$14="Hydro!",INDEX('Hydro (Consumption)'!$A$210:$BZ$222,1,$M$8,1),IF($M$14="Water!",INDEX('Water (Consumption)'!$A$210:$BZ$222,1,$M$8,1))))</f>
        <v>-11.546870593533944</v>
      </c>
      <c r="R16" s="41"/>
      <c r="S16" s="41"/>
      <c r="U16" s="42" t="s">
        <v>12</v>
      </c>
      <c r="V16" s="53">
        <f ca="1">$Q$5+($Q$6*(IF($M$14="Gas!",INDEX('Gas (Consumption)'!$CC$1:$CC$61,$AM$11+COUNTA($P$35:P47),1,1),IF($M$14="Hydro!",INDEX('Hydro (Consumption)'!$CC$1:$CC$61,$AM$11+COUNTA($P$35:P47),1,1),IF($M$14="Water!",INDEX('Water (Consumption)'!$CC$1:$CC$61,$AM$11+COUNTA($P$35:P47),1,1))))))</f>
        <v>112.988515919663</v>
      </c>
      <c r="W16" s="41"/>
      <c r="X16" s="41"/>
      <c r="AG16" s="15">
        <v>167</v>
      </c>
      <c r="AH16">
        <v>16</v>
      </c>
    </row>
    <row r="17" spans="2:45" ht="15.75" customHeight="1" thickBot="1" x14ac:dyDescent="0.3">
      <c r="D17" s="24"/>
      <c r="E17" s="25"/>
      <c r="F17" s="25"/>
      <c r="G17" s="25"/>
      <c r="H17" s="25"/>
      <c r="I17" s="25"/>
      <c r="J17" s="25"/>
      <c r="K17" s="25"/>
      <c r="L17" s="26"/>
      <c r="P17" s="43" t="str">
        <f>'Gas (Consumption)'!B222</f>
        <v>Nov</v>
      </c>
      <c r="Q17" s="51">
        <f ca="1">IF($M$14="Gas!",INDEX('Gas (Consumption)'!$A$210:$BZ$222,COUNTA($P$5:P17),$M$8,1),IF($M$14="Hydro!",INDEX('Hydro (Consumption)'!$A$210:$BZ$222,1,$M$8,1),IF($M$14="Water!",INDEX('Water (Consumption)'!$A$210:$BZ$222,1,$M$8,1))))</f>
        <v>25.657311604716849</v>
      </c>
      <c r="R17" s="41"/>
      <c r="S17" s="41"/>
      <c r="AG17" s="15">
        <v>168</v>
      </c>
      <c r="AH17">
        <v>17</v>
      </c>
    </row>
    <row r="18" spans="2:45" ht="30" customHeight="1" x14ac:dyDescent="0.25">
      <c r="D18" s="23"/>
      <c r="E18" s="31"/>
      <c r="F18" s="100" t="s">
        <v>39</v>
      </c>
      <c r="G18" s="101"/>
      <c r="H18" s="94">
        <f ca="1">IF(M14="Gas!",INDEX(Gas!A1:BZ37,SUM(M10:M12),M8,1),IF(M14="Hydro!",INDEX(Hydro!A1:BZ37,SUM(M10:M12),M8,1),IF(M14="Water!",INDEX(Water!A1:BZ37,SUM(M10:M12),M8,1))))</f>
        <v>170.44766870557791</v>
      </c>
      <c r="I18" s="95"/>
      <c r="J18" s="96"/>
      <c r="K18" s="31"/>
      <c r="L18" s="27"/>
      <c r="AG18" s="15">
        <v>169</v>
      </c>
      <c r="AH18">
        <v>18</v>
      </c>
    </row>
    <row r="19" spans="2:45" ht="15.75" customHeight="1" thickBot="1" x14ac:dyDescent="0.3">
      <c r="D19" s="23"/>
      <c r="E19" s="31"/>
      <c r="F19" s="102"/>
      <c r="G19" s="103"/>
      <c r="H19" s="97"/>
      <c r="I19" s="98"/>
      <c r="J19" s="99"/>
      <c r="K19" s="31"/>
      <c r="L19" s="27"/>
      <c r="P19" s="77" t="s">
        <v>51</v>
      </c>
      <c r="Q19" s="77"/>
      <c r="R19" s="77"/>
      <c r="S19" s="77"/>
      <c r="U19" s="77" t="s">
        <v>61</v>
      </c>
      <c r="V19" s="77"/>
      <c r="W19" s="77"/>
      <c r="X19" s="77"/>
      <c r="AG19" s="15">
        <v>170</v>
      </c>
      <c r="AH19">
        <v>19</v>
      </c>
      <c r="AL19" t="s">
        <v>68</v>
      </c>
      <c r="AM19" t="s">
        <v>69</v>
      </c>
      <c r="AN19" t="s">
        <v>70</v>
      </c>
      <c r="AO19" t="s">
        <v>71</v>
      </c>
      <c r="AP19" t="s">
        <v>72</v>
      </c>
      <c r="AQ19" t="s">
        <v>73</v>
      </c>
      <c r="AS19" t="s">
        <v>63</v>
      </c>
    </row>
    <row r="20" spans="2:45" ht="15.75" thickBot="1" x14ac:dyDescent="0.3">
      <c r="D20" s="23"/>
      <c r="E20" s="31"/>
      <c r="F20" s="31"/>
      <c r="G20" s="31"/>
      <c r="H20" s="31"/>
      <c r="I20" s="31"/>
      <c r="J20" s="31"/>
      <c r="K20" s="31"/>
      <c r="L20" s="27"/>
      <c r="P20" s="78" t="s">
        <v>49</v>
      </c>
      <c r="Q20" s="78"/>
      <c r="R20" s="41"/>
      <c r="S20" s="41"/>
      <c r="U20" s="78" t="s">
        <v>49</v>
      </c>
      <c r="V20" s="78"/>
      <c r="W20" s="41"/>
      <c r="X20" s="41"/>
      <c r="AG20" s="15">
        <v>171</v>
      </c>
      <c r="AH20">
        <v>20</v>
      </c>
      <c r="AL20">
        <v>64</v>
      </c>
      <c r="AM20" s="68">
        <v>43191</v>
      </c>
      <c r="AN20" s="69">
        <f t="shared" ref="AN20:AN37" ca="1" si="0">$Q$5+(AL20*$Q$6)</f>
        <v>113.85964508978124</v>
      </c>
      <c r="AO20" s="70">
        <f t="shared" ref="AO20:AO27" ca="1" si="1">Q10</f>
        <v>-14.740363180650709</v>
      </c>
      <c r="AP20" s="69">
        <f ca="1">AN20+AO20</f>
        <v>99.119281909130535</v>
      </c>
      <c r="AQ20" s="69">
        <f ca="1">AP20*$B$9</f>
        <v>152.78268531641126</v>
      </c>
      <c r="AS20" s="69">
        <f ca="1">V5*$B$9</f>
        <v>106.28434014366337</v>
      </c>
    </row>
    <row r="21" spans="2:45" ht="15" customHeight="1" x14ac:dyDescent="0.25">
      <c r="D21" s="23"/>
      <c r="E21" s="31"/>
      <c r="F21" s="100" t="s">
        <v>40</v>
      </c>
      <c r="G21" s="101"/>
      <c r="H21" s="105">
        <f ca="1">IF(M14="Gas!",INDEX('Gas (Consumption)'!A1:BZ73,SUM(M10:M12),M8,1),IF(M14="Hydro!",INDEX('Hydro (Consumption)'!A1:BZ73,SUM(M10:M12),M8,1),IF(M14="Water!",INDEX('Water (Consumption)'!A1:BZ73,SUM(M10:M12),M8,1))))</f>
        <v>48.3667626785994</v>
      </c>
      <c r="I21" s="106"/>
      <c r="J21" s="107"/>
      <c r="K21" s="31"/>
      <c r="L21" s="27"/>
      <c r="P21" s="43" t="s">
        <v>1</v>
      </c>
      <c r="Q21" s="53">
        <f t="shared" ref="Q21:Q31" ca="1" si="2">Q36-Q7</f>
        <v>94.463983980325679</v>
      </c>
      <c r="R21" s="41"/>
      <c r="S21" s="41"/>
      <c r="U21" s="43" t="s">
        <v>1</v>
      </c>
      <c r="V21" s="53">
        <f ca="1">Q21*$B$9</f>
        <v>145.60699855989517</v>
      </c>
      <c r="W21" s="41"/>
      <c r="X21" s="41"/>
      <c r="AG21" s="19">
        <v>174</v>
      </c>
      <c r="AL21">
        <f>AL20+1</f>
        <v>65</v>
      </c>
      <c r="AM21" s="68">
        <v>43221</v>
      </c>
      <c r="AN21" s="69">
        <f t="shared" ca="1" si="0"/>
        <v>114.0774273823108</v>
      </c>
      <c r="AO21" s="70">
        <f t="shared" ca="1" si="1"/>
        <v>7.9914224971908467</v>
      </c>
      <c r="AP21" s="69">
        <f t="shared" ref="AP21:AP37" ca="1" si="3">AN21+AO21</f>
        <v>122.06884987950164</v>
      </c>
      <c r="AQ21" s="69">
        <f ca="1">AP21*$B$9</f>
        <v>188.15720129181213</v>
      </c>
      <c r="AS21" s="69">
        <f t="shared" ref="AS21:AS31" ca="1" si="4">V6*$B$9</f>
        <v>192.34424201849041</v>
      </c>
    </row>
    <row r="22" spans="2:45" ht="15.75" customHeight="1" thickBot="1" x14ac:dyDescent="0.3">
      <c r="D22" s="23"/>
      <c r="E22" s="31"/>
      <c r="F22" s="102"/>
      <c r="G22" s="103"/>
      <c r="H22" s="108"/>
      <c r="I22" s="109"/>
      <c r="J22" s="110"/>
      <c r="K22" s="31"/>
      <c r="L22" s="27"/>
      <c r="P22" s="42" t="s">
        <v>13</v>
      </c>
      <c r="Q22" s="53">
        <f t="shared" ca="1" si="2"/>
        <v>107.76074389647172</v>
      </c>
      <c r="R22" s="41"/>
      <c r="S22" s="41"/>
      <c r="U22" s="42" t="s">
        <v>13</v>
      </c>
      <c r="V22" s="53">
        <f ca="1">Q22*$B$9</f>
        <v>166.1026543684072</v>
      </c>
      <c r="W22" s="41"/>
      <c r="X22" s="41"/>
      <c r="AG22" s="16">
        <v>175</v>
      </c>
      <c r="AH22">
        <v>21</v>
      </c>
      <c r="AL22">
        <f t="shared" ref="AL22:AL37" si="5">AL21+1</f>
        <v>66</v>
      </c>
      <c r="AM22" s="68">
        <v>43252</v>
      </c>
      <c r="AN22" s="69">
        <f t="shared" ca="1" si="0"/>
        <v>114.29520967484035</v>
      </c>
      <c r="AO22" s="70">
        <f t="shared" ca="1" si="1"/>
        <v>1.1225310423999493</v>
      </c>
      <c r="AP22" s="69">
        <f t="shared" ca="1" si="3"/>
        <v>115.41774071724031</v>
      </c>
      <c r="AQ22" s="69">
        <f t="shared" ref="AQ22:AQ37" ca="1" si="6">AP22*$B$9</f>
        <v>177.9051665860475</v>
      </c>
      <c r="AS22" s="69">
        <f t="shared" ca="1" si="4"/>
        <v>168.38709990003875</v>
      </c>
    </row>
    <row r="23" spans="2:45" ht="15.75" thickBot="1" x14ac:dyDescent="0.3">
      <c r="D23" s="23"/>
      <c r="E23" s="31"/>
      <c r="F23" s="31"/>
      <c r="G23" s="31"/>
      <c r="H23" s="31"/>
      <c r="I23" s="31"/>
      <c r="J23" s="31"/>
      <c r="K23" s="31"/>
      <c r="L23" s="27"/>
      <c r="P23" s="42" t="s">
        <v>3</v>
      </c>
      <c r="Q23" s="53">
        <f t="shared" ca="1" si="2"/>
        <v>119.38038043431544</v>
      </c>
      <c r="R23" s="41"/>
      <c r="S23" s="41"/>
      <c r="U23" s="42" t="s">
        <v>3</v>
      </c>
      <c r="V23" s="53">
        <f t="shared" ref="V23:V32" ca="1" si="7">Q23*$B$9</f>
        <v>184.01318840839318</v>
      </c>
      <c r="W23" s="41"/>
      <c r="X23" s="41"/>
      <c r="AG23" s="16">
        <v>176</v>
      </c>
      <c r="AH23">
        <v>22</v>
      </c>
      <c r="AL23">
        <f t="shared" si="5"/>
        <v>67</v>
      </c>
      <c r="AM23" s="68">
        <v>43282</v>
      </c>
      <c r="AN23" s="69">
        <f t="shared" ca="1" si="0"/>
        <v>114.51299196736991</v>
      </c>
      <c r="AO23" s="70">
        <f t="shared" ca="1" si="1"/>
        <v>7.2012815425482009</v>
      </c>
      <c r="AP23" s="69">
        <f t="shared" ca="1" si="3"/>
        <v>121.71427350991812</v>
      </c>
      <c r="AQ23" s="69">
        <f t="shared" ca="1" si="6"/>
        <v>187.61065647377782</v>
      </c>
      <c r="AS23" s="69">
        <f t="shared" ca="1" si="4"/>
        <v>148.75440389715715</v>
      </c>
    </row>
    <row r="24" spans="2:45" ht="15" customHeight="1" x14ac:dyDescent="0.25">
      <c r="D24" s="23"/>
      <c r="E24" s="31"/>
      <c r="F24" s="100" t="s">
        <v>41</v>
      </c>
      <c r="G24" s="101"/>
      <c r="H24" s="111">
        <f ca="1">IF(M14="Gas!",INDEX('Gas (Days)'!A1:BZ37,SUM(M10:M12),M8,1),IF(M14="Hydro!",INDEX('Hydro (Days)'!A1:BZ37,SUM(M10:M12),M8,1),IF(M14="Water!",INDEX('Water (Days)'!A1:BZ37,SUM(M10:M12),M8,1))))</f>
        <v>31</v>
      </c>
      <c r="I24" s="112"/>
      <c r="J24" s="113"/>
      <c r="K24" s="31"/>
      <c r="L24" s="27"/>
      <c r="P24" s="42" t="s">
        <v>4</v>
      </c>
      <c r="Q24" s="53">
        <f t="shared" ca="1" si="2"/>
        <v>107.75511002145575</v>
      </c>
      <c r="R24" s="78" t="s">
        <v>50</v>
      </c>
      <c r="S24" s="78"/>
      <c r="U24" s="42" t="s">
        <v>4</v>
      </c>
      <c r="V24" s="53">
        <f t="shared" ca="1" si="7"/>
        <v>166.09397030071523</v>
      </c>
      <c r="W24" s="78" t="s">
        <v>50</v>
      </c>
      <c r="X24" s="78"/>
      <c r="AG24">
        <v>190</v>
      </c>
      <c r="AH24">
        <v>23</v>
      </c>
      <c r="AL24">
        <f t="shared" si="5"/>
        <v>68</v>
      </c>
      <c r="AM24" s="68">
        <v>43313</v>
      </c>
      <c r="AN24" s="69">
        <f t="shared" ca="1" si="0"/>
        <v>114.73077425989948</v>
      </c>
      <c r="AO24" s="70">
        <f t="shared" ca="1" si="1"/>
        <v>10.843533704836794</v>
      </c>
      <c r="AP24" s="69">
        <f t="shared" ca="1" si="3"/>
        <v>125.57430796473628</v>
      </c>
      <c r="AQ24" s="69">
        <f t="shared" ca="1" si="6"/>
        <v>193.56052231281458</v>
      </c>
      <c r="AS24" s="69">
        <f t="shared" ca="1" si="4"/>
        <v>184.12891987255801</v>
      </c>
    </row>
    <row r="25" spans="2:45" ht="20.25" customHeight="1" thickBot="1" x14ac:dyDescent="0.3">
      <c r="D25" s="23"/>
      <c r="E25" s="31"/>
      <c r="F25" s="102"/>
      <c r="G25" s="103"/>
      <c r="H25" s="114"/>
      <c r="I25" s="115"/>
      <c r="J25" s="116"/>
      <c r="K25" s="31"/>
      <c r="L25" s="27"/>
      <c r="P25" s="42" t="s">
        <v>5</v>
      </c>
      <c r="Q25" s="53">
        <f t="shared" ca="1" si="2"/>
        <v>119.98521772428074</v>
      </c>
      <c r="R25" s="42" t="s">
        <v>45</v>
      </c>
      <c r="S25" s="50">
        <f ca="1">SUM(Q21:Q23)</f>
        <v>321.60510831111287</v>
      </c>
      <c r="U25" s="42" t="s">
        <v>5</v>
      </c>
      <c r="V25" s="53">
        <f ca="1">Q25*$B$9</f>
        <v>184.94548597512815</v>
      </c>
      <c r="W25" s="42" t="s">
        <v>45</v>
      </c>
      <c r="X25" s="50">
        <f ca="1">SUM(V21:V23)</f>
        <v>495.72284133669552</v>
      </c>
      <c r="AG25" s="18">
        <v>195</v>
      </c>
      <c r="AH25" t="s">
        <v>38</v>
      </c>
      <c r="AL25">
        <f t="shared" si="5"/>
        <v>69</v>
      </c>
      <c r="AM25" s="68">
        <v>43344</v>
      </c>
      <c r="AN25" s="69">
        <f t="shared" ca="1" si="0"/>
        <v>114.94855655242904</v>
      </c>
      <c r="AO25" s="70">
        <f t="shared" ca="1" si="1"/>
        <v>11.18095211782552</v>
      </c>
      <c r="AP25" s="69">
        <f t="shared" ca="1" si="3"/>
        <v>126.12950867025455</v>
      </c>
      <c r="AQ25" s="69">
        <f t="shared" ca="1" si="6"/>
        <v>194.41630993601802</v>
      </c>
      <c r="AS25" s="69">
        <f t="shared" ca="1" si="4"/>
        <v>173.87688516679339</v>
      </c>
    </row>
    <row r="26" spans="2:45" ht="15.75" thickBot="1" x14ac:dyDescent="0.3">
      <c r="D26" s="29"/>
      <c r="E26" s="30"/>
      <c r="F26" s="30"/>
      <c r="G26" s="30"/>
      <c r="H26" s="30"/>
      <c r="I26" s="30"/>
      <c r="J26" s="30"/>
      <c r="K26" s="30"/>
      <c r="L26" s="28"/>
      <c r="P26" s="42" t="s">
        <v>6</v>
      </c>
      <c r="Q26" s="53">
        <f t="shared" ca="1" si="2"/>
        <v>167.32586940362268</v>
      </c>
      <c r="R26" s="42" t="s">
        <v>46</v>
      </c>
      <c r="S26" s="50">
        <f ca="1">SUM(Q24:Q26)</f>
        <v>395.06619714935914</v>
      </c>
      <c r="U26" s="42" t="s">
        <v>6</v>
      </c>
      <c r="V26" s="53">
        <f t="shared" ca="1" si="7"/>
        <v>257.91647354573598</v>
      </c>
      <c r="W26" s="42" t="s">
        <v>46</v>
      </c>
      <c r="X26" s="50">
        <f ca="1">SUM(V24:V26)</f>
        <v>608.95592982157928</v>
      </c>
      <c r="AG26" s="16">
        <v>196</v>
      </c>
      <c r="AH26">
        <v>24</v>
      </c>
      <c r="AL26">
        <f t="shared" si="5"/>
        <v>70</v>
      </c>
      <c r="AM26" s="68">
        <v>43374</v>
      </c>
      <c r="AN26" s="69">
        <f t="shared" ca="1" si="0"/>
        <v>115.16633884495859</v>
      </c>
      <c r="AO26" s="70">
        <f t="shared" ca="1" si="1"/>
        <v>-11.546870593533944</v>
      </c>
      <c r="AP26" s="69">
        <f t="shared" ca="1" si="3"/>
        <v>103.61946825142465</v>
      </c>
      <c r="AQ26" s="69">
        <f t="shared" ca="1" si="6"/>
        <v>159.71928272265819</v>
      </c>
      <c r="AS26" s="69">
        <f t="shared" ca="1" si="4"/>
        <v>183.58237505452371</v>
      </c>
    </row>
    <row r="27" spans="2:45" x14ac:dyDescent="0.25">
      <c r="P27" s="42" t="s">
        <v>7</v>
      </c>
      <c r="Q27" s="53">
        <f t="shared" ca="1" si="2"/>
        <v>100.3243101289051</v>
      </c>
      <c r="R27" s="42" t="s">
        <v>47</v>
      </c>
      <c r="S27" s="50">
        <f ca="1">SUM(Q27:Q29)</f>
        <v>396.62956564504316</v>
      </c>
      <c r="U27" s="42" t="s">
        <v>7</v>
      </c>
      <c r="V27" s="53">
        <f t="shared" ca="1" si="7"/>
        <v>154.64011853982782</v>
      </c>
      <c r="W27" s="42" t="s">
        <v>47</v>
      </c>
      <c r="X27" s="50">
        <f ca="1">SUM(V27:V29)</f>
        <v>611.36570955675393</v>
      </c>
      <c r="AG27" s="16">
        <v>197</v>
      </c>
      <c r="AH27">
        <v>25</v>
      </c>
      <c r="AL27">
        <f t="shared" si="5"/>
        <v>71</v>
      </c>
      <c r="AM27" s="68">
        <v>43405</v>
      </c>
      <c r="AN27" s="69">
        <f t="shared" ca="1" si="0"/>
        <v>115.38412113748815</v>
      </c>
      <c r="AO27" s="70">
        <f t="shared" ca="1" si="1"/>
        <v>25.657311604716849</v>
      </c>
      <c r="AP27" s="69">
        <f t="shared" ca="1" si="3"/>
        <v>141.04143274220499</v>
      </c>
      <c r="AQ27" s="69">
        <f t="shared" ca="1" si="6"/>
        <v>217.40158342736234</v>
      </c>
      <c r="AS27" s="69">
        <f t="shared" ca="1" si="4"/>
        <v>189.53224089356044</v>
      </c>
    </row>
    <row r="28" spans="2:45" ht="15.75" thickBot="1" x14ac:dyDescent="0.3">
      <c r="P28" s="42" t="s">
        <v>8</v>
      </c>
      <c r="Q28" s="53">
        <f t="shared" ca="1" si="2"/>
        <v>158.16946737667212</v>
      </c>
      <c r="R28" s="42" t="s">
        <v>48</v>
      </c>
      <c r="S28" s="50">
        <f ca="1">SUM(Q30:Q32)</f>
        <v>289.13467176233672</v>
      </c>
      <c r="U28" s="42" t="s">
        <v>8</v>
      </c>
      <c r="V28" s="53">
        <f t="shared" ca="1" si="7"/>
        <v>243.80277475202757</v>
      </c>
      <c r="W28" s="42" t="s">
        <v>48</v>
      </c>
      <c r="X28" s="50">
        <f ca="1">SUM(V30:V32)</f>
        <v>445.67283700084715</v>
      </c>
      <c r="AG28" s="19">
        <v>234</v>
      </c>
      <c r="AL28">
        <f t="shared" si="5"/>
        <v>72</v>
      </c>
      <c r="AM28" s="68">
        <v>43435</v>
      </c>
      <c r="AN28" s="69">
        <f t="shared" ca="1" si="0"/>
        <v>115.6019034300177</v>
      </c>
      <c r="AO28">
        <v>0</v>
      </c>
      <c r="AP28" s="69">
        <f t="shared" ca="1" si="3"/>
        <v>115.6019034300177</v>
      </c>
      <c r="AQ28" s="69">
        <f t="shared" ca="1" si="6"/>
        <v>178.18903540805007</v>
      </c>
      <c r="AS28" s="69">
        <f t="shared" ca="1" si="4"/>
        <v>190.38802851676391</v>
      </c>
    </row>
    <row r="29" spans="2:45" ht="15.75" thickBot="1" x14ac:dyDescent="0.3">
      <c r="B29" s="32"/>
      <c r="C29" s="35"/>
      <c r="D29" s="35"/>
      <c r="E29" s="35"/>
      <c r="F29" s="44"/>
      <c r="G29" s="35"/>
      <c r="H29" s="45"/>
      <c r="I29" s="35"/>
      <c r="J29" s="45"/>
      <c r="K29" s="35"/>
      <c r="L29" s="45"/>
      <c r="M29" s="35"/>
      <c r="N29" s="38"/>
      <c r="P29" s="42" t="s">
        <v>9</v>
      </c>
      <c r="Q29" s="53">
        <f t="shared" ca="1" si="2"/>
        <v>138.13578813946592</v>
      </c>
      <c r="R29" s="41"/>
      <c r="S29" s="41"/>
      <c r="U29" s="42" t="s">
        <v>9</v>
      </c>
      <c r="V29" s="53">
        <f t="shared" ca="1" si="7"/>
        <v>212.92281626489847</v>
      </c>
      <c r="W29" s="41"/>
      <c r="X29" s="41"/>
      <c r="AG29" s="17">
        <v>235</v>
      </c>
      <c r="AH29">
        <v>26</v>
      </c>
      <c r="AL29">
        <f t="shared" si="5"/>
        <v>73</v>
      </c>
      <c r="AM29" s="68">
        <v>43466</v>
      </c>
      <c r="AN29" s="69">
        <f t="shared" ca="1" si="0"/>
        <v>115.81968572254726</v>
      </c>
      <c r="AO29" s="70">
        <f t="shared" ref="AO29:AO37" ca="1" si="8">Q7</f>
        <v>-41.639891245423826</v>
      </c>
      <c r="AP29" s="69">
        <f t="shared" ca="1" si="3"/>
        <v>74.179794477123437</v>
      </c>
      <c r="AQ29" s="69">
        <f t="shared" ca="1" si="6"/>
        <v>114.34090298217161</v>
      </c>
      <c r="AS29" s="69">
        <f t="shared" ca="1" si="4"/>
        <v>155.69100130340408</v>
      </c>
    </row>
    <row r="30" spans="2:45" x14ac:dyDescent="0.25">
      <c r="B30" s="33"/>
      <c r="C30" s="36"/>
      <c r="D30" s="36"/>
      <c r="E30" s="36"/>
      <c r="F30" s="117" t="s">
        <v>45</v>
      </c>
      <c r="G30" s="118"/>
      <c r="H30" s="121" t="s">
        <v>46</v>
      </c>
      <c r="I30" s="122"/>
      <c r="J30" s="125" t="s">
        <v>47</v>
      </c>
      <c r="K30" s="126"/>
      <c r="L30" s="131" t="s">
        <v>48</v>
      </c>
      <c r="M30" s="132"/>
      <c r="N30" s="39"/>
      <c r="P30" s="42" t="s">
        <v>10</v>
      </c>
      <c r="Q30" s="53">
        <f t="shared" ca="1" si="2"/>
        <v>94.594636667848008</v>
      </c>
      <c r="R30" s="41"/>
      <c r="S30" s="41"/>
      <c r="U30" s="42" t="s">
        <v>10</v>
      </c>
      <c r="V30" s="53">
        <f t="shared" ca="1" si="7"/>
        <v>145.808386907944</v>
      </c>
      <c r="W30" s="41"/>
      <c r="X30" s="41"/>
      <c r="AG30" s="17">
        <v>236</v>
      </c>
      <c r="AH30">
        <v>27</v>
      </c>
      <c r="AL30">
        <f t="shared" si="5"/>
        <v>74</v>
      </c>
      <c r="AM30" s="68">
        <v>43497</v>
      </c>
      <c r="AN30" s="69">
        <f t="shared" ca="1" si="0"/>
        <v>116.03746801507683</v>
      </c>
      <c r="AO30" s="70">
        <f t="shared" ca="1" si="8"/>
        <v>13.974541070247485</v>
      </c>
      <c r="AP30" s="69">
        <f t="shared" ca="1" si="3"/>
        <v>130.01200908532431</v>
      </c>
      <c r="AQ30" s="69">
        <f t="shared" ca="1" si="6"/>
        <v>200.40080485699866</v>
      </c>
      <c r="AS30" s="69">
        <f t="shared" ca="1" si="4"/>
        <v>213.37330200810823</v>
      </c>
    </row>
    <row r="31" spans="2:45" ht="15.75" thickBot="1" x14ac:dyDescent="0.3">
      <c r="B31" s="33"/>
      <c r="C31" s="36"/>
      <c r="D31" s="36"/>
      <c r="E31" s="36"/>
      <c r="F31" s="119"/>
      <c r="G31" s="120"/>
      <c r="H31" s="123"/>
      <c r="I31" s="124"/>
      <c r="J31" s="127"/>
      <c r="K31" s="128"/>
      <c r="L31" s="133"/>
      <c r="M31" s="134"/>
      <c r="N31" s="39"/>
      <c r="P31" s="42" t="s">
        <v>11</v>
      </c>
      <c r="Q31" s="53">
        <f t="shared" ca="1" si="2"/>
        <v>113.75320326298052</v>
      </c>
      <c r="R31" s="41"/>
      <c r="S31" s="41"/>
      <c r="U31" s="42" t="s">
        <v>11</v>
      </c>
      <c r="V31" s="53">
        <f t="shared" ca="1" si="7"/>
        <v>175.3394447893067</v>
      </c>
      <c r="W31" s="41"/>
      <c r="X31" s="41"/>
      <c r="AG31" s="17">
        <v>237</v>
      </c>
      <c r="AH31">
        <v>28</v>
      </c>
      <c r="AL31">
        <f t="shared" si="5"/>
        <v>75</v>
      </c>
      <c r="AM31" s="68">
        <v>43525</v>
      </c>
      <c r="AN31" s="69">
        <f t="shared" ca="1" si="0"/>
        <v>116.25525030760639</v>
      </c>
      <c r="AO31" s="70">
        <f t="shared" ca="1" si="8"/>
        <v>-1.7856747019536205</v>
      </c>
      <c r="AP31" s="69">
        <f t="shared" ca="1" si="3"/>
        <v>114.46957560565276</v>
      </c>
      <c r="AQ31" s="69">
        <f t="shared" ca="1" si="6"/>
        <v>176.44366273854703</v>
      </c>
      <c r="AS31" s="69">
        <f t="shared" ca="1" si="4"/>
        <v>174.16075398879596</v>
      </c>
    </row>
    <row r="32" spans="2:45" ht="15" customHeight="1" x14ac:dyDescent="0.25">
      <c r="B32" s="33"/>
      <c r="C32" s="100" t="s">
        <v>42</v>
      </c>
      <c r="D32" s="129"/>
      <c r="E32" s="101"/>
      <c r="F32" s="94">
        <f ca="1">IF(H12=2016,INDEX(Gas!A47:BZ60,1,M8,1),IF(H12=2017,INDEX(Gas!A47:BZ60,6,M8,1),IF(H12=2018,INDEX(Gas!A47:BZ60,11,M8,1))))</f>
        <v>676.23660638741069</v>
      </c>
      <c r="G32" s="95"/>
      <c r="H32" s="94">
        <f ca="1">IF(H12=2016,INDEX(Gas!A47:BZ60,2,M8,1),IF(H12=2017,INDEX(Gas!A47:BZ60,7,M8,1),IF(H12=2018,INDEX(Gas!A47:BZ60,12,M8,1))))</f>
        <v>415.08186686260416</v>
      </c>
      <c r="I32" s="95"/>
      <c r="J32" s="94">
        <f ca="1">IF(H12=2016,INDEX(Gas!A47:BZ60,3,M8,1),IF(H12=2017,INDEX(Gas!A47:BZ60,8,M8,1),IF(H12=2018,INDEX(Gas!A47:BZ60,13,M8,1))))</f>
        <v>513.94344461032074</v>
      </c>
      <c r="K32" s="95"/>
      <c r="L32" s="94">
        <f ca="1">IF(H12=2016,INDEX(Gas!A47:BZ60,4,M8,1),IF(H12=2017,INDEX(Gas!A47:BZ60,9,M8,1),IF(H12=2018,INDEX(Gas!A47:BZ60,14,M8,1))))</f>
        <v>583.82806542428648</v>
      </c>
      <c r="M32" s="96"/>
      <c r="N32" s="39"/>
      <c r="P32" s="42" t="s">
        <v>12</v>
      </c>
      <c r="Q32" s="53">
        <f ca="1">Q47</f>
        <v>80.786831831508209</v>
      </c>
      <c r="R32" s="41"/>
      <c r="S32" s="41"/>
      <c r="U32" s="42" t="s">
        <v>12</v>
      </c>
      <c r="V32" s="53">
        <f t="shared" ca="1" si="7"/>
        <v>124.52500530359649</v>
      </c>
      <c r="W32" s="41"/>
      <c r="X32" s="41"/>
      <c r="AG32">
        <v>275</v>
      </c>
      <c r="AH32">
        <v>29</v>
      </c>
      <c r="AL32">
        <f t="shared" si="5"/>
        <v>76</v>
      </c>
      <c r="AM32" s="68">
        <v>43556</v>
      </c>
      <c r="AN32" s="69">
        <f t="shared" ca="1" si="0"/>
        <v>116.47303260013594</v>
      </c>
      <c r="AO32" s="70">
        <f t="shared" ca="1" si="8"/>
        <v>-14.740363180650709</v>
      </c>
      <c r="AP32" s="69">
        <f t="shared" ca="1" si="3"/>
        <v>101.73266941948523</v>
      </c>
      <c r="AQ32" s="69">
        <f t="shared" ca="1" si="6"/>
        <v>156.81096673566537</v>
      </c>
      <c r="AS32" s="69"/>
    </row>
    <row r="33" spans="2:45" ht="15.75" customHeight="1" thickBot="1" x14ac:dyDescent="0.3">
      <c r="B33" s="33"/>
      <c r="C33" s="102"/>
      <c r="D33" s="130"/>
      <c r="E33" s="103"/>
      <c r="F33" s="97"/>
      <c r="G33" s="98"/>
      <c r="H33" s="97"/>
      <c r="I33" s="98"/>
      <c r="J33" s="97"/>
      <c r="K33" s="98"/>
      <c r="L33" s="97"/>
      <c r="M33" s="99"/>
      <c r="N33" s="39"/>
      <c r="AG33" s="19">
        <v>295</v>
      </c>
      <c r="AL33">
        <f t="shared" si="5"/>
        <v>77</v>
      </c>
      <c r="AM33" s="68">
        <v>43586</v>
      </c>
      <c r="AN33" s="69">
        <f t="shared" ca="1" si="0"/>
        <v>116.6908148926655</v>
      </c>
      <c r="AO33" s="70">
        <f t="shared" ca="1" si="8"/>
        <v>7.9914224971908467</v>
      </c>
      <c r="AP33" s="69">
        <f t="shared" ca="1" si="3"/>
        <v>124.68223738985634</v>
      </c>
      <c r="AQ33" s="69">
        <f t="shared" ca="1" si="6"/>
        <v>192.18548271106624</v>
      </c>
      <c r="AS33" s="69"/>
    </row>
    <row r="34" spans="2:45" ht="15.75" thickBot="1" x14ac:dyDescent="0.3">
      <c r="B34" s="33"/>
      <c r="C34" s="36"/>
      <c r="D34" s="36"/>
      <c r="E34" s="36"/>
      <c r="F34" s="36"/>
      <c r="G34" s="36"/>
      <c r="H34" s="36"/>
      <c r="I34" s="36"/>
      <c r="J34" s="36"/>
      <c r="K34" s="36"/>
      <c r="L34" s="36"/>
      <c r="M34" s="36"/>
      <c r="N34" s="39"/>
      <c r="P34" s="77" t="s">
        <v>58</v>
      </c>
      <c r="Q34" s="77"/>
      <c r="R34" s="77"/>
      <c r="S34" s="77"/>
      <c r="U34" s="77" t="s">
        <v>62</v>
      </c>
      <c r="V34" s="77"/>
      <c r="W34" s="77"/>
      <c r="X34" s="77"/>
      <c r="AG34" s="17">
        <v>296</v>
      </c>
      <c r="AH34">
        <v>30</v>
      </c>
      <c r="AL34">
        <f t="shared" si="5"/>
        <v>78</v>
      </c>
      <c r="AM34" s="68">
        <v>43617</v>
      </c>
      <c r="AN34" s="69">
        <f t="shared" ca="1" si="0"/>
        <v>116.90859718519505</v>
      </c>
      <c r="AO34" s="70">
        <f t="shared" ca="1" si="8"/>
        <v>1.1225310423999493</v>
      </c>
      <c r="AP34" s="69">
        <f t="shared" ca="1" si="3"/>
        <v>118.031128227595</v>
      </c>
      <c r="AQ34" s="69">
        <f t="shared" ca="1" si="6"/>
        <v>181.93344800530161</v>
      </c>
      <c r="AS34" s="69"/>
    </row>
    <row r="35" spans="2:45" ht="15" customHeight="1" x14ac:dyDescent="0.25">
      <c r="B35" s="33"/>
      <c r="C35" s="100" t="s">
        <v>43</v>
      </c>
      <c r="D35" s="129"/>
      <c r="E35" s="101"/>
      <c r="F35" s="94">
        <f ca="1">IF($H$12=2016,INDEX(Water!$A$47:$BZ$60,1,$M$8,1),IF($H$12=2017,INDEX(Water!$A$47:$BZ$60,6,$M$8,1),IF($H$12=2018,INDEX(Water!$A$47:$BZ$60,11,$M$8,1))))</f>
        <v>465.60372212717812</v>
      </c>
      <c r="G35" s="95"/>
      <c r="H35" s="94">
        <f ca="1">IF($H$12=2016,INDEX(Water!$A$47:$BZ$60,2,$M$8,1),IF($H$12=2017,INDEX(Water!$A$47:$BZ$60,7,$M$8,1),IF($H$12=2018,INDEX(Water!$A$47:$BZ$60,12,$M$8,1))))</f>
        <v>632.59762216997183</v>
      </c>
      <c r="I35" s="95"/>
      <c r="J35" s="94">
        <f ca="1">IF($H$12=2016,INDEX(Water!$A$47:$BZ$60,3,$M$8,1),IF($H$12=2017,INDEX(Water!$A$47:$BZ$60,8,$M$8,1),IF($H$12=2018,INDEX(Water!$A$47:$BZ$60,13,$M$8,1))))</f>
        <v>623.52163424333787</v>
      </c>
      <c r="K35" s="95"/>
      <c r="L35" s="94">
        <f ca="1">IF($H$12=2016,INDEX(Water!$A$47:$BZ$60,4,$M$8,1),IF($H$12=2017,INDEX(Water!$A$47:$BZ$60,9,$M$8,1),IF($H$12=2018,INDEX(Water!$A$47:$BZ$60,14,$M$8,1))))</f>
        <v>681.59578171764156</v>
      </c>
      <c r="M35" s="96"/>
      <c r="N35" s="39"/>
      <c r="P35" s="78" t="s">
        <v>49</v>
      </c>
      <c r="Q35" s="78"/>
      <c r="R35" s="41"/>
      <c r="S35" s="41"/>
      <c r="U35" s="78" t="s">
        <v>49</v>
      </c>
      <c r="V35" s="78"/>
      <c r="W35" s="41"/>
      <c r="X35" s="41"/>
      <c r="AG35" s="17">
        <v>297</v>
      </c>
      <c r="AH35">
        <v>31</v>
      </c>
      <c r="AL35">
        <f t="shared" si="5"/>
        <v>79</v>
      </c>
      <c r="AM35" s="68">
        <v>43647</v>
      </c>
      <c r="AN35" s="69">
        <f t="shared" ca="1" si="0"/>
        <v>117.12637947772461</v>
      </c>
      <c r="AO35" s="70">
        <f t="shared" ca="1" si="8"/>
        <v>7.2012815425482009</v>
      </c>
      <c r="AP35" s="69">
        <f t="shared" ca="1" si="3"/>
        <v>124.32766102027281</v>
      </c>
      <c r="AQ35" s="69">
        <f t="shared" ca="1" si="6"/>
        <v>191.63893789303194</v>
      </c>
      <c r="AS35" s="69"/>
    </row>
    <row r="36" spans="2:45" ht="18.75" customHeight="1" thickBot="1" x14ac:dyDescent="0.3">
      <c r="B36" s="33"/>
      <c r="C36" s="102"/>
      <c r="D36" s="130"/>
      <c r="E36" s="103"/>
      <c r="F36" s="97"/>
      <c r="G36" s="98"/>
      <c r="H36" s="97"/>
      <c r="I36" s="98"/>
      <c r="J36" s="97"/>
      <c r="K36" s="98"/>
      <c r="L36" s="97"/>
      <c r="M36" s="99"/>
      <c r="N36" s="39"/>
      <c r="P36" s="43" t="s">
        <v>1</v>
      </c>
      <c r="Q36" s="53">
        <f ca="1">IF($M$14="Gas!",INDEX('Gas (Consumption)'!$A$1:$BZ$73,$AM$11+COUNTA($P$35:P36),$M$8,1),IF($M$14="Hydro!",INDEX('Hydro (Consumption)'!$A$1:$BZ$73,$AM$11+COUNTA($P$35:P36),$M$8,1),IF($M$14="Water!",INDEX('Water (Consumption)'!$A$1:$BZ$73,$AM$11+COUNTA($P$35:P36),$M$8,1))))</f>
        <v>52.824092734901853</v>
      </c>
      <c r="R36" s="41"/>
      <c r="S36" s="41"/>
      <c r="U36" s="43" t="s">
        <v>1</v>
      </c>
      <c r="V36" s="53">
        <f ca="1">IF($M$14="Gas!",INDEX(Gas!$A$1:$BZ$37,$AM$12+COUNTA($U$35:U36),$M$8,1),IF($M$14="Hydro!",INDEX(Hydro!$A$1:$BZ$37,$AM$12+COUNTA($U$35:U36),$M$8,1),IF($M$14="Water!",INDEX(Water!$A$1:$BZ$37,$AM$12+COUNTA($U$35:U36),$M$8,1))))</f>
        <v>259.07041419186754</v>
      </c>
      <c r="W36" s="41"/>
      <c r="X36" s="41"/>
      <c r="AG36">
        <v>321</v>
      </c>
      <c r="AH36">
        <v>32</v>
      </c>
      <c r="AL36">
        <f t="shared" si="5"/>
        <v>80</v>
      </c>
      <c r="AM36" s="68">
        <v>43678</v>
      </c>
      <c r="AN36" s="69">
        <f t="shared" ca="1" si="0"/>
        <v>117.34416177025417</v>
      </c>
      <c r="AO36" s="70">
        <f t="shared" ca="1" si="8"/>
        <v>10.843533704836794</v>
      </c>
      <c r="AP36" s="69">
        <f t="shared" ca="1" si="3"/>
        <v>128.18769547509098</v>
      </c>
      <c r="AQ36" s="69">
        <f t="shared" ca="1" si="6"/>
        <v>197.5888037320687</v>
      </c>
      <c r="AS36" s="69"/>
    </row>
    <row r="37" spans="2:45" ht="15.75" customHeight="1" thickBot="1" x14ac:dyDescent="0.3">
      <c r="B37" s="33"/>
      <c r="C37" s="36"/>
      <c r="D37" s="36"/>
      <c r="E37" s="36"/>
      <c r="F37" s="36"/>
      <c r="G37" s="36"/>
      <c r="H37" s="36"/>
      <c r="I37" s="36"/>
      <c r="J37" s="36"/>
      <c r="K37" s="36"/>
      <c r="L37" s="36"/>
      <c r="M37" s="36"/>
      <c r="N37" s="39"/>
      <c r="P37" s="42" t="s">
        <v>13</v>
      </c>
      <c r="Q37" s="53">
        <f ca="1">IF($M$14="Gas!",INDEX('Gas (Consumption)'!$A$1:$BZ$73,$AM$11+COUNTA($P$35:P37),$M$8,1),IF($M$14="Hydro!",INDEX('Hydro (Consumption)'!$A$1:$BZ$73,$AM$11+COUNTA($P$35:P37),$M$8,1),IF($M$14="Water!",INDEX('Water (Consumption)'!$A$1:$BZ$73,$AM$11+COUNTA($P$35:P37),$M$8,1))))</f>
        <v>121.73528496671921</v>
      </c>
      <c r="R37" s="41"/>
      <c r="S37" s="41"/>
      <c r="U37" s="42" t="s">
        <v>13</v>
      </c>
      <c r="V37" s="53">
        <f ca="1">IF($M$14="Gas!",INDEX(Gas!$A$1:$BZ$37,$AM$12+COUNTA($U$35:U37),$M$8,1),IF($M$14="Hydro!",INDEX(Hydro!$A$1:$BZ$37,$AM$12+COUNTA($U$35:U37),$M$8,1),IF($M$14="Water!",INDEX(Water!$A$1:$BZ$37,$AM$12+COUNTA($U$35:U37),$M$8,1))))</f>
        <v>246.71852348996526</v>
      </c>
      <c r="W37" s="41"/>
      <c r="X37" s="41"/>
      <c r="AG37">
        <v>340</v>
      </c>
      <c r="AH37">
        <v>33</v>
      </c>
      <c r="AL37">
        <f t="shared" si="5"/>
        <v>81</v>
      </c>
      <c r="AM37" s="68">
        <v>43709</v>
      </c>
      <c r="AN37" s="69">
        <f t="shared" ca="1" si="0"/>
        <v>117.56194406278374</v>
      </c>
      <c r="AO37" s="70">
        <f t="shared" ca="1" si="8"/>
        <v>11.18095211782552</v>
      </c>
      <c r="AP37" s="69">
        <f t="shared" ca="1" si="3"/>
        <v>128.74289618060925</v>
      </c>
      <c r="AQ37" s="69">
        <f t="shared" ca="1" si="6"/>
        <v>198.44459135527214</v>
      </c>
      <c r="AS37" s="69"/>
    </row>
    <row r="38" spans="2:45" ht="15" customHeight="1" x14ac:dyDescent="0.25">
      <c r="B38" s="33"/>
      <c r="C38" s="100" t="s">
        <v>44</v>
      </c>
      <c r="D38" s="129"/>
      <c r="E38" s="101"/>
      <c r="F38" s="94">
        <f ca="1">IF($H$12=2016,INDEX(Hydro!$A$48:$BZ$61,1,$M$8,1),IF($H$12=2017,INDEX(Hydro!$A$48:$BZ$61,6,$M$8,1),IF($H$12=2018,INDEX(Hydro!$A$48:$BZ$61,11,$M$8,1))))</f>
        <v>596.61305146205927</v>
      </c>
      <c r="G38" s="95"/>
      <c r="H38" s="94">
        <f ca="1">IF($H$12=2016,INDEX(Hydro!$A$48:$BZ$61,2,$M$8,1),IF($H$12=2017,INDEX(Hydro!$A$48:$BZ$61,7,$M$8,1),IF($H$12=2018,INDEX(Hydro!$A$48:$BZ$61,12,$M$8,1))))</f>
        <v>370.67981381134558</v>
      </c>
      <c r="I38" s="95"/>
      <c r="J38" s="94">
        <f ca="1">IF($H$12=2016,INDEX(Hydro!$A$48:$BZ$61,3,$M$8,1),IF($H$12=2017,INDEX(Hydro!$A$48:$BZ$61,8,$M$8,1),IF($H$12=2018,INDEX(Hydro!$A$48:$BZ$61,13,$M$8,1))))</f>
        <v>493.73544727730183</v>
      </c>
      <c r="K38" s="95"/>
      <c r="L38" s="94">
        <f ca="1">IF($H$12=2016,INDEX(Hydro!$A$48:$BZ$61,4,$M$8,1),IF($H$12=2017,INDEX(Hydro!$A$48:$BZ$61,9,$M$8,1),IF($H$12=2018,INDEX(Hydro!$A$48:$BZ$61,14,$M$8,1))))</f>
        <v>455.8389645595426</v>
      </c>
      <c r="M38" s="96"/>
      <c r="N38" s="39"/>
      <c r="P38" s="42" t="s">
        <v>3</v>
      </c>
      <c r="Q38" s="53">
        <f ca="1">IF($M$14="Gas!",INDEX('Gas (Consumption)'!$A$1:$BZ$73,$AM$11+COUNTA($P$35:P38),$M$8,1),IF($M$14="Hydro!",INDEX('Hydro (Consumption)'!$A$1:$BZ$73,$AM$11+COUNTA($P$35:P38),$M$8,1),IF($M$14="Water!",INDEX('Water (Consumption)'!$A$1:$BZ$73,$AM$11+COUNTA($P$35:P38),$M$8,1))))</f>
        <v>117.59470573236182</v>
      </c>
      <c r="R38" s="41"/>
      <c r="S38" s="41"/>
      <c r="U38" s="42" t="s">
        <v>3</v>
      </c>
      <c r="V38" s="53">
        <f ca="1">IF($M$14="Gas!",INDEX(Gas!$A$1:$BZ$37,$AM$12+COUNTA($U$35:U38),$M$8,1),IF($M$14="Hydro!",INDEX(Hydro!$A$1:$BZ$37,$AM$12+COUNTA($U$35:U38),$M$8,1),IF($M$14="Water!",INDEX(Water!$A$1:$BZ$37,$AM$12+COUNTA($U$35:U38),$M$8,1))))</f>
        <v>201.55883563184713</v>
      </c>
      <c r="W38" s="41"/>
      <c r="X38" s="41"/>
      <c r="AG38">
        <v>352</v>
      </c>
      <c r="AH38">
        <v>34</v>
      </c>
    </row>
    <row r="39" spans="2:45" ht="15.75" customHeight="1" thickBot="1" x14ac:dyDescent="0.3">
      <c r="B39" s="33"/>
      <c r="C39" s="102"/>
      <c r="D39" s="130"/>
      <c r="E39" s="103"/>
      <c r="F39" s="97"/>
      <c r="G39" s="98"/>
      <c r="H39" s="97"/>
      <c r="I39" s="98"/>
      <c r="J39" s="97"/>
      <c r="K39" s="98"/>
      <c r="L39" s="97"/>
      <c r="M39" s="99"/>
      <c r="N39" s="39"/>
      <c r="P39" s="42" t="s">
        <v>4</v>
      </c>
      <c r="Q39" s="53">
        <f ca="1">IF($M$14="Gas!",INDEX('Gas (Consumption)'!$A$1:$BZ$73,$AM$11+COUNTA($P$35:P39),$M$8,1),IF($M$14="Hydro!",INDEX('Hydro (Consumption)'!$A$1:$BZ$73,$AM$11+COUNTA($P$35:P39),$M$8,1),IF($M$14="Water!",INDEX('Water (Consumption)'!$A$1:$BZ$73,$AM$11+COUNTA($P$35:P39),$M$8,1))))</f>
        <v>93.014746840805046</v>
      </c>
      <c r="R39" s="78" t="s">
        <v>50</v>
      </c>
      <c r="S39" s="78"/>
      <c r="U39" s="42" t="s">
        <v>4</v>
      </c>
      <c r="V39" s="53">
        <f ca="1">IF($M$14="Gas!",INDEX(Gas!$A$1:$BZ$37,$AM$12+COUNTA($U$35:U39),$M$8,1),IF($M$14="Hydro!",INDEX(Hydro!$A$1:$BZ$37,$AM$12+COUNTA($U$35:U39),$M$8,1),IF($M$14="Water!",INDEX(Water!$A$1:$BZ$37,$AM$12+COUNTA($U$35:U39),$M$8,1))))</f>
        <v>99.17886331011141</v>
      </c>
      <c r="W39" s="78" t="s">
        <v>50</v>
      </c>
      <c r="X39" s="78"/>
      <c r="AG39">
        <v>358</v>
      </c>
      <c r="AH39">
        <v>35</v>
      </c>
    </row>
    <row r="40" spans="2:45" ht="15.75" customHeight="1" thickBot="1" x14ac:dyDescent="0.3">
      <c r="B40" s="34"/>
      <c r="C40" s="37"/>
      <c r="D40" s="37"/>
      <c r="E40" s="37"/>
      <c r="F40" s="37"/>
      <c r="G40" s="37"/>
      <c r="H40" s="37"/>
      <c r="I40" s="37"/>
      <c r="J40" s="37"/>
      <c r="K40" s="37"/>
      <c r="L40" s="37"/>
      <c r="M40" s="37"/>
      <c r="N40" s="40"/>
      <c r="P40" s="42" t="s">
        <v>5</v>
      </c>
      <c r="Q40" s="53">
        <f ca="1">IF($M$14="Gas!",INDEX('Gas (Consumption)'!$A$1:$BZ$73,$AM$11+COUNTA($P$35:P40),$M$8,1),IF($M$14="Hydro!",INDEX('Hydro (Consumption)'!$A$1:$BZ$73,$AM$11+COUNTA($P$35:P40),$M$8,1),IF($M$14="Water!",INDEX('Water (Consumption)'!$A$1:$BZ$73,$AM$11+COUNTA($P$35:P40),$M$8,1))))</f>
        <v>127.97664022147158</v>
      </c>
      <c r="R40" s="42" t="s">
        <v>45</v>
      </c>
      <c r="S40" s="50">
        <f ca="1">SUM(Q36:Q38)</f>
        <v>292.15408343398286</v>
      </c>
      <c r="U40" s="42" t="s">
        <v>5</v>
      </c>
      <c r="V40" s="53">
        <f ca="1">IF($M$14="Gas!",INDEX(Gas!$A$1:$BZ$37,$AM$12+COUNTA($U$35:U40),$M$8,1),IF($M$14="Hydro!",INDEX(Hydro!$A$1:$BZ$37,$AM$12+COUNTA($U$35:U40),$M$8,1),IF($M$14="Water!",INDEX(Water!$A$1:$BZ$37,$AM$12+COUNTA($U$35:U40),$M$8,1))))</f>
        <v>114.34416792064557</v>
      </c>
      <c r="W40" s="42" t="s">
        <v>45</v>
      </c>
      <c r="X40" s="50">
        <f ca="1">SUM(V36:V38)</f>
        <v>707.34777331367991</v>
      </c>
      <c r="AG40">
        <v>361</v>
      </c>
      <c r="AH40">
        <v>36</v>
      </c>
    </row>
    <row r="41" spans="2:45" ht="15.75" customHeight="1" x14ac:dyDescent="0.25">
      <c r="P41" s="42" t="s">
        <v>6</v>
      </c>
      <c r="Q41" s="53">
        <f ca="1">IF($M$14="Gas!",INDEX('Gas (Consumption)'!$A$1:$BZ$73,$AM$11+COUNTA($P$35:P41),$M$8,1),IF($M$14="Hydro!",INDEX('Hydro (Consumption)'!$A$1:$BZ$73,$AM$11+COUNTA($P$35:P41),$M$8,1),IF($M$14="Water!",INDEX('Water (Consumption)'!$A$1:$BZ$73,$AM$11+COUNTA($P$35:P41),$M$8,1))))</f>
        <v>168.44840044602262</v>
      </c>
      <c r="R41" s="42" t="s">
        <v>46</v>
      </c>
      <c r="S41" s="50">
        <f ca="1">SUM(Q39:Q41)</f>
        <v>389.43978750829922</v>
      </c>
      <c r="U41" s="42" t="s">
        <v>6</v>
      </c>
      <c r="V41" s="53">
        <f ca="1">IF($M$14="Gas!",INDEX(Gas!$A$1:$BZ$37,$AM$12+COUNTA($U$35:U41),$M$8,1),IF($M$14="Hydro!",INDEX(Hydro!$A$1:$BZ$37,$AM$12+COUNTA($U$35:U41),$M$8,1),IF($M$14="Water!",INDEX(Water!$A$1:$BZ$37,$AM$12+COUNTA($U$35:U41),$M$8,1))))</f>
        <v>277.95875509589916</v>
      </c>
      <c r="W41" s="42" t="s">
        <v>46</v>
      </c>
      <c r="X41" s="50">
        <f ca="1">SUM(V39:V41)</f>
        <v>491.48178632665616</v>
      </c>
      <c r="AG41">
        <v>369</v>
      </c>
      <c r="AH41">
        <v>37</v>
      </c>
    </row>
    <row r="42" spans="2:45" ht="15.75" customHeight="1" x14ac:dyDescent="0.25">
      <c r="P42" s="42" t="s">
        <v>7</v>
      </c>
      <c r="Q42" s="53">
        <f ca="1">IF($M$14="Gas!",INDEX('Gas (Consumption)'!$A$1:$BZ$73,$AM$11+COUNTA($P$35:P42),$M$8,1),IF($M$14="Hydro!",INDEX('Hydro (Consumption)'!$A$1:$BZ$73,$AM$11+COUNTA($P$35:P42),$M$8,1),IF($M$14="Water!",INDEX('Water (Consumption)'!$A$1:$BZ$73,$AM$11+COUNTA($P$35:P42),$M$8,1))))</f>
        <v>107.5255916714533</v>
      </c>
      <c r="R42" s="42" t="s">
        <v>47</v>
      </c>
      <c r="S42" s="50">
        <f ca="1">SUM(Q42:Q44)</f>
        <v>425.85533301025367</v>
      </c>
      <c r="U42" s="42" t="s">
        <v>7</v>
      </c>
      <c r="V42" s="53">
        <f ca="1">IF($M$14="Gas!",INDEX(Gas!$A$1:$BZ$37,$AM$12+COUNTA($U$35:U42),$M$8,1),IF($M$14="Hydro!",INDEX(Hydro!$A$1:$BZ$37,$AM$12+COUNTA($U$35:U42),$M$8,1),IF($M$14="Water!",INDEX(Water!$A$1:$BZ$37,$AM$12+COUNTA($U$35:U42),$M$8,1))))</f>
        <v>174.92827609021188</v>
      </c>
      <c r="W42" s="42" t="s">
        <v>47</v>
      </c>
      <c r="X42" s="50">
        <f ca="1">SUM(V42:V44)</f>
        <v>456.41525489088087</v>
      </c>
      <c r="AG42" s="18">
        <v>370</v>
      </c>
    </row>
    <row r="43" spans="2:45" x14ac:dyDescent="0.25">
      <c r="P43" s="42" t="s">
        <v>8</v>
      </c>
      <c r="Q43" s="53">
        <f ca="1">IF($M$14="Gas!",INDEX('Gas (Consumption)'!$A$1:$BZ$73,$AM$11+COUNTA($P$35:P43),$M$8,1),IF($M$14="Hydro!",INDEX('Hydro (Consumption)'!$A$1:$BZ$73,$AM$11+COUNTA($P$35:P43),$M$8,1),IF($M$14="Water!",INDEX('Water (Consumption)'!$A$1:$BZ$73,$AM$11+COUNTA($P$35:P43),$M$8,1))))</f>
        <v>169.01300108150892</v>
      </c>
      <c r="R43" s="42" t="s">
        <v>48</v>
      </c>
      <c r="S43" s="50">
        <f ca="1">SUM(Q45:Q47)</f>
        <v>303.24511277351962</v>
      </c>
      <c r="U43" s="42" t="s">
        <v>8</v>
      </c>
      <c r="V43" s="53">
        <f ca="1">IF($M$14="Gas!",INDEX(Gas!$A$1:$BZ$37,$AM$12+COUNTA($U$35:U43),$M$8,1),IF($M$14="Hydro!",INDEX(Hydro!$A$1:$BZ$37,$AM$12+COUNTA($U$35:U43),$M$8,1),IF($M$14="Water!",INDEX(Water!$A$1:$BZ$37,$AM$12+COUNTA($U$35:U43),$M$8,1))))</f>
        <v>61.056413424209723</v>
      </c>
      <c r="W43" s="42" t="s">
        <v>48</v>
      </c>
      <c r="X43" s="50">
        <f ca="1">SUM(V45:V47)</f>
        <v>519.20259588886256</v>
      </c>
      <c r="AG43" s="17">
        <v>372</v>
      </c>
      <c r="AH43">
        <v>38</v>
      </c>
    </row>
    <row r="44" spans="2:45" x14ac:dyDescent="0.25">
      <c r="P44" s="42" t="s">
        <v>9</v>
      </c>
      <c r="Q44" s="53">
        <f ca="1">IF($M$14="Gas!",INDEX('Gas (Consumption)'!$A$1:$BZ$73,$AM$11+COUNTA($P$35:P44),$M$8,1),IF($M$14="Hydro!",INDEX('Hydro (Consumption)'!$A$1:$BZ$73,$AM$11+COUNTA($P$35:P44),$M$8,1),IF($M$14="Water!",INDEX('Water (Consumption)'!$A$1:$BZ$73,$AM$11+COUNTA($P$35:P44),$M$8,1))))</f>
        <v>149.31674025729143</v>
      </c>
      <c r="R44" s="41"/>
      <c r="S44" s="41"/>
      <c r="U44" s="42" t="s">
        <v>9</v>
      </c>
      <c r="V44" s="53">
        <f ca="1">IF($M$14="Gas!",INDEX(Gas!$A$1:$BZ$37,$AM$12+COUNTA($U$35:U44),$M$8,1),IF($M$14="Hydro!",INDEX(Hydro!$A$1:$BZ$37,$AM$12+COUNTA($U$35:U44),$M$8,1),IF($M$14="Water!",INDEX(Water!$A$1:$BZ$37,$AM$12+COUNTA($U$35:U44),$M$8,1))))</f>
        <v>220.43056537645927</v>
      </c>
      <c r="W44" s="41"/>
      <c r="X44" s="41"/>
      <c r="AG44" s="17">
        <v>371</v>
      </c>
      <c r="AH44">
        <v>39</v>
      </c>
    </row>
    <row r="45" spans="2:45" x14ac:dyDescent="0.25">
      <c r="P45" s="42" t="s">
        <v>10</v>
      </c>
      <c r="Q45" s="53">
        <f ca="1">IF($M$14="Gas!",INDEX('Gas (Consumption)'!$A$1:$BZ$73,$AM$11+COUNTA($P$35:P45),$M$8,1),IF($M$14="Hydro!",INDEX('Hydro (Consumption)'!$A$1:$BZ$73,$AM$11+COUNTA($P$35:P45),$M$8,1),IF($M$14="Water!",INDEX('Water (Consumption)'!$A$1:$BZ$73,$AM$11+COUNTA($P$35:P45),$M$8,1))))</f>
        <v>83.047766074314069</v>
      </c>
      <c r="R45" s="41"/>
      <c r="S45" s="41"/>
      <c r="U45" s="42" t="s">
        <v>10</v>
      </c>
      <c r="V45" s="53">
        <f ca="1">IF($M$14="Gas!",INDEX(Gas!$A$1:$BZ$37,$AM$12+COUNTA($U$35:U45),$M$8,1),IF($M$14="Hydro!",INDEX(Hydro!$A$1:$BZ$37,$AM$12+COUNTA($U$35:U45),$M$8,1),IF($M$14="Water!",INDEX(Water!$A$1:$BZ$37,$AM$12+COUNTA($U$35:U45),$M$8,1))))</f>
        <v>128.73773977159556</v>
      </c>
      <c r="W45" s="41"/>
      <c r="X45" s="41"/>
      <c r="AG45">
        <v>375</v>
      </c>
      <c r="AH45">
        <v>40</v>
      </c>
    </row>
    <row r="46" spans="2:45" x14ac:dyDescent="0.25">
      <c r="P46" s="42" t="s">
        <v>11</v>
      </c>
      <c r="Q46" s="53">
        <f ca="1">IF($M$14="Gas!",INDEX('Gas (Consumption)'!$A$1:$BZ$73,$AM$11+COUNTA($P$35:P46),$M$8,1),IF($M$14="Hydro!",INDEX('Hydro (Consumption)'!$A$1:$BZ$73,$AM$11+COUNTA($P$35:P46),$M$8,1),IF($M$14="Water!",INDEX('Water (Consumption)'!$A$1:$BZ$73,$AM$11+COUNTA($P$35:P46),$M$8,1))))</f>
        <v>139.41051486769737</v>
      </c>
      <c r="R46" s="41"/>
      <c r="S46" s="41"/>
      <c r="U46" s="42" t="s">
        <v>11</v>
      </c>
      <c r="V46" s="53">
        <f ca="1">IF($M$14="Gas!",INDEX(Gas!$A$1:$BZ$37,$AM$12+COUNTA($U$35:U46),$M$8,1),IF($M$14="Hydro!",INDEX(Hydro!$A$1:$BZ$37,$AM$12+COUNTA($U$35:U46),$M$8,1),IF($M$14="Water!",INDEX(Water!$A$1:$BZ$37,$AM$12+COUNTA($U$35:U46),$M$8,1))))</f>
        <v>234.65976027623159</v>
      </c>
      <c r="W46" s="41"/>
      <c r="X46" s="41"/>
      <c r="AG46" s="18">
        <v>376</v>
      </c>
    </row>
    <row r="47" spans="2:45" ht="15.75" thickBot="1" x14ac:dyDescent="0.3">
      <c r="P47" s="42" t="s">
        <v>12</v>
      </c>
      <c r="Q47" s="53">
        <f ca="1">IF($M$14="Gas!",INDEX('Gas (Consumption)'!$A$1:$BZ$73,$AM$11+COUNTA($P$35:P47),$M$8,1),IF($M$14="Hydro!",INDEX('Hydro (Consumption)'!$A$1:$BZ$73,$AM$11+COUNTA($P$35:P47),$M$8,1),IF($M$14="Water!",INDEX('Water (Consumption)'!$A$1:$BZ$73,$AM$11+COUNTA($P$35:P47),$M$8,1))))</f>
        <v>80.786831831508209</v>
      </c>
      <c r="R47" s="41"/>
      <c r="S47" s="41"/>
      <c r="U47" s="42" t="s">
        <v>12</v>
      </c>
      <c r="V47" s="53">
        <f ca="1">IF($M$14="Gas!",INDEX(Gas!$A$1:$BZ$37,$AM$12+COUNTA($U$35:U47),$M$8,1),IF($M$14="Hydro!",INDEX(Hydro!$A$1:$BZ$37,$AM$12+COUNTA($U$35:U47),$M$8,1),IF($M$14="Water!",INDEX(Water!$A$1:$BZ$37,$AM$12+COUNTA($U$35:U47),$M$8,1))))</f>
        <v>155.80509584103544</v>
      </c>
      <c r="W47" s="41"/>
      <c r="X47" s="41"/>
      <c r="AG47" s="17">
        <v>377</v>
      </c>
      <c r="AH47">
        <v>41</v>
      </c>
    </row>
    <row r="48" spans="2:45" ht="15.75" thickBot="1" x14ac:dyDescent="0.3">
      <c r="AA48" s="136" t="s">
        <v>77</v>
      </c>
      <c r="AB48" s="137"/>
      <c r="AC48" s="137"/>
      <c r="AD48" s="137"/>
      <c r="AE48" s="138"/>
      <c r="AG48" s="17">
        <v>378</v>
      </c>
      <c r="AH48">
        <v>42</v>
      </c>
    </row>
    <row r="49" spans="27:34" x14ac:dyDescent="0.25">
      <c r="AG49">
        <v>383</v>
      </c>
      <c r="AH49">
        <v>43</v>
      </c>
    </row>
    <row r="50" spans="27:34" x14ac:dyDescent="0.25">
      <c r="AG50">
        <v>386</v>
      </c>
      <c r="AH50">
        <v>44</v>
      </c>
    </row>
    <row r="51" spans="27:34" x14ac:dyDescent="0.25">
      <c r="AA51" s="135" t="s">
        <v>74</v>
      </c>
      <c r="AB51" s="135"/>
      <c r="AC51" s="135"/>
      <c r="AD51" s="135"/>
      <c r="AE51" s="135"/>
      <c r="AG51">
        <v>389</v>
      </c>
      <c r="AH51">
        <v>45</v>
      </c>
    </row>
    <row r="52" spans="27:34" x14ac:dyDescent="0.25">
      <c r="AA52" s="135"/>
      <c r="AB52" s="135"/>
      <c r="AC52" s="135"/>
      <c r="AD52" s="135"/>
      <c r="AE52" s="135"/>
      <c r="AG52">
        <v>406</v>
      </c>
      <c r="AH52">
        <v>46</v>
      </c>
    </row>
    <row r="53" spans="27:34" x14ac:dyDescent="0.25">
      <c r="AA53" s="135"/>
      <c r="AB53" s="135"/>
      <c r="AC53" s="135"/>
      <c r="AD53" s="135"/>
      <c r="AE53" s="135"/>
      <c r="AG53">
        <v>408</v>
      </c>
      <c r="AH53">
        <v>47</v>
      </c>
    </row>
    <row r="54" spans="27:34" x14ac:dyDescent="0.25">
      <c r="AA54" s="135"/>
      <c r="AB54" s="135"/>
      <c r="AC54" s="135"/>
      <c r="AD54" s="135"/>
      <c r="AE54" s="135"/>
      <c r="AG54">
        <v>435</v>
      </c>
      <c r="AH54">
        <v>48</v>
      </c>
    </row>
    <row r="55" spans="27:34" x14ac:dyDescent="0.25">
      <c r="AA55" s="135"/>
      <c r="AB55" s="135"/>
      <c r="AC55" s="135"/>
      <c r="AD55" s="135"/>
      <c r="AE55" s="135"/>
      <c r="AG55">
        <v>437</v>
      </c>
      <c r="AH55">
        <v>49</v>
      </c>
    </row>
    <row r="56" spans="27:34" x14ac:dyDescent="0.25">
      <c r="AA56" s="135"/>
      <c r="AB56" s="135"/>
      <c r="AC56" s="135"/>
      <c r="AD56" s="135"/>
      <c r="AE56" s="135"/>
      <c r="AG56">
        <v>440</v>
      </c>
      <c r="AH56">
        <v>50</v>
      </c>
    </row>
    <row r="57" spans="27:34" x14ac:dyDescent="0.25">
      <c r="AA57" s="135"/>
      <c r="AB57" s="135"/>
      <c r="AC57" s="135"/>
      <c r="AD57" s="135"/>
      <c r="AE57" s="135"/>
      <c r="AG57">
        <v>442</v>
      </c>
      <c r="AH57">
        <v>51</v>
      </c>
    </row>
    <row r="58" spans="27:34" x14ac:dyDescent="0.25">
      <c r="AA58" s="135"/>
      <c r="AB58" s="135"/>
      <c r="AC58" s="135"/>
      <c r="AD58" s="135"/>
      <c r="AE58" s="135"/>
      <c r="AG58">
        <v>443</v>
      </c>
      <c r="AH58">
        <v>52</v>
      </c>
    </row>
    <row r="59" spans="27:34" x14ac:dyDescent="0.25">
      <c r="AA59" s="135"/>
      <c r="AB59" s="135"/>
      <c r="AC59" s="135"/>
      <c r="AD59" s="135"/>
      <c r="AE59" s="135"/>
      <c r="AG59">
        <v>451</v>
      </c>
      <c r="AH59">
        <v>53</v>
      </c>
    </row>
    <row r="60" spans="27:34" x14ac:dyDescent="0.25">
      <c r="AA60" s="135"/>
      <c r="AB60" s="135"/>
      <c r="AC60" s="135"/>
      <c r="AD60" s="135"/>
      <c r="AE60" s="135"/>
      <c r="AG60">
        <v>452</v>
      </c>
      <c r="AH60">
        <v>54</v>
      </c>
    </row>
    <row r="61" spans="27:34" x14ac:dyDescent="0.25">
      <c r="AA61" s="135"/>
      <c r="AB61" s="135"/>
      <c r="AC61" s="135"/>
      <c r="AD61" s="135"/>
      <c r="AE61" s="135"/>
      <c r="AG61">
        <v>453</v>
      </c>
      <c r="AH61">
        <v>55</v>
      </c>
    </row>
    <row r="62" spans="27:34" x14ac:dyDescent="0.25">
      <c r="AA62" s="135"/>
      <c r="AB62" s="135"/>
      <c r="AC62" s="135"/>
      <c r="AD62" s="135"/>
      <c r="AE62" s="135"/>
      <c r="AG62">
        <v>454</v>
      </c>
      <c r="AH62">
        <v>56</v>
      </c>
    </row>
    <row r="63" spans="27:34" x14ac:dyDescent="0.25">
      <c r="AA63" s="135"/>
      <c r="AB63" s="135"/>
      <c r="AC63" s="135"/>
      <c r="AD63" s="135"/>
      <c r="AE63" s="135"/>
      <c r="AG63">
        <v>455</v>
      </c>
      <c r="AH63">
        <v>57</v>
      </c>
    </row>
    <row r="64" spans="27:34" x14ac:dyDescent="0.25">
      <c r="AG64">
        <v>495</v>
      </c>
      <c r="AH64">
        <v>58</v>
      </c>
    </row>
    <row r="65" spans="27:34" x14ac:dyDescent="0.25">
      <c r="AG65">
        <v>496</v>
      </c>
      <c r="AH65">
        <v>59</v>
      </c>
    </row>
    <row r="66" spans="27:34" x14ac:dyDescent="0.25">
      <c r="AG66" s="18">
        <v>621</v>
      </c>
    </row>
    <row r="67" spans="27:34" x14ac:dyDescent="0.25">
      <c r="AG67" s="17">
        <v>622</v>
      </c>
      <c r="AH67">
        <v>60</v>
      </c>
    </row>
    <row r="68" spans="27:34" x14ac:dyDescent="0.25">
      <c r="AG68" s="17">
        <v>624</v>
      </c>
      <c r="AH68">
        <v>61</v>
      </c>
    </row>
    <row r="69" spans="27:34" x14ac:dyDescent="0.25">
      <c r="AG69">
        <v>623</v>
      </c>
      <c r="AH69">
        <v>62</v>
      </c>
    </row>
    <row r="70" spans="27:34" x14ac:dyDescent="0.25">
      <c r="AA70" s="135" t="s">
        <v>75</v>
      </c>
      <c r="AB70" s="135"/>
      <c r="AC70" s="135"/>
      <c r="AD70" s="135"/>
      <c r="AE70" s="135"/>
      <c r="AG70">
        <v>626</v>
      </c>
      <c r="AH70">
        <v>63</v>
      </c>
    </row>
    <row r="71" spans="27:34" x14ac:dyDescent="0.25">
      <c r="AA71" s="135"/>
      <c r="AB71" s="135"/>
      <c r="AC71" s="135"/>
      <c r="AD71" s="135"/>
      <c r="AE71" s="135"/>
      <c r="AG71">
        <v>636</v>
      </c>
      <c r="AH71">
        <v>64</v>
      </c>
    </row>
    <row r="72" spans="27:34" x14ac:dyDescent="0.25">
      <c r="AA72" s="135"/>
      <c r="AB72" s="135"/>
      <c r="AC72" s="135"/>
      <c r="AD72" s="135"/>
      <c r="AE72" s="135"/>
      <c r="AG72">
        <v>688</v>
      </c>
      <c r="AH72">
        <v>65</v>
      </c>
    </row>
    <row r="73" spans="27:34" x14ac:dyDescent="0.25">
      <c r="AA73" s="135"/>
      <c r="AB73" s="135"/>
      <c r="AC73" s="135"/>
      <c r="AD73" s="135"/>
      <c r="AE73" s="135"/>
      <c r="AG73">
        <v>691</v>
      </c>
      <c r="AH73">
        <v>66</v>
      </c>
    </row>
    <row r="74" spans="27:34" x14ac:dyDescent="0.25">
      <c r="AA74" s="135"/>
      <c r="AB74" s="135"/>
      <c r="AC74" s="135"/>
      <c r="AD74" s="135"/>
      <c r="AE74" s="135"/>
      <c r="AG74" s="18">
        <v>693</v>
      </c>
    </row>
    <row r="75" spans="27:34" x14ac:dyDescent="0.25">
      <c r="AA75" s="135"/>
      <c r="AB75" s="135"/>
      <c r="AC75" s="135"/>
      <c r="AD75" s="135"/>
      <c r="AE75" s="135"/>
      <c r="AG75" s="17">
        <v>694</v>
      </c>
      <c r="AH75">
        <v>67</v>
      </c>
    </row>
    <row r="76" spans="27:34" x14ac:dyDescent="0.25">
      <c r="AA76" s="135"/>
      <c r="AB76" s="135"/>
      <c r="AC76" s="135"/>
      <c r="AD76" s="135"/>
      <c r="AE76" s="135"/>
      <c r="AG76" s="17">
        <v>695</v>
      </c>
      <c r="AH76">
        <v>68</v>
      </c>
    </row>
    <row r="77" spans="27:34" x14ac:dyDescent="0.25">
      <c r="AA77" s="135"/>
      <c r="AB77" s="135"/>
      <c r="AC77" s="135"/>
      <c r="AD77" s="135"/>
      <c r="AE77" s="135"/>
      <c r="AG77" s="17">
        <v>696</v>
      </c>
      <c r="AH77">
        <v>69</v>
      </c>
    </row>
    <row r="78" spans="27:34" x14ac:dyDescent="0.25">
      <c r="AA78" s="135"/>
      <c r="AB78" s="135"/>
      <c r="AC78" s="135"/>
      <c r="AD78" s="135"/>
      <c r="AE78" s="135"/>
      <c r="AG78">
        <v>703</v>
      </c>
      <c r="AH78">
        <v>70</v>
      </c>
    </row>
    <row r="79" spans="27:34" x14ac:dyDescent="0.25">
      <c r="AA79" s="135"/>
      <c r="AB79" s="135"/>
      <c r="AC79" s="135"/>
      <c r="AD79" s="135"/>
      <c r="AE79" s="135"/>
      <c r="AG79" s="19">
        <v>719</v>
      </c>
    </row>
    <row r="80" spans="27:34" x14ac:dyDescent="0.25">
      <c r="AA80" s="135"/>
      <c r="AB80" s="135"/>
      <c r="AC80" s="135"/>
      <c r="AD80" s="135"/>
      <c r="AE80" s="135"/>
      <c r="AG80" s="17">
        <v>720</v>
      </c>
      <c r="AH80">
        <v>71</v>
      </c>
    </row>
    <row r="81" spans="27:34" x14ac:dyDescent="0.25">
      <c r="AA81" s="135"/>
      <c r="AB81" s="135"/>
      <c r="AC81" s="135"/>
      <c r="AD81" s="135"/>
      <c r="AE81" s="135"/>
      <c r="AG81" s="17">
        <v>721</v>
      </c>
      <c r="AH81">
        <v>72</v>
      </c>
    </row>
    <row r="82" spans="27:34" x14ac:dyDescent="0.25">
      <c r="AA82" s="135"/>
      <c r="AB82" s="135"/>
      <c r="AC82" s="135"/>
      <c r="AD82" s="135"/>
      <c r="AE82" s="135"/>
      <c r="AG82">
        <v>755</v>
      </c>
      <c r="AH82">
        <v>73</v>
      </c>
    </row>
    <row r="83" spans="27:34" x14ac:dyDescent="0.25">
      <c r="AA83" s="135"/>
      <c r="AB83" s="135"/>
      <c r="AC83" s="135"/>
      <c r="AD83" s="135"/>
      <c r="AE83" s="135"/>
      <c r="AG83">
        <v>772</v>
      </c>
      <c r="AH83">
        <v>74</v>
      </c>
    </row>
    <row r="84" spans="27:34" x14ac:dyDescent="0.25">
      <c r="AG84">
        <v>781</v>
      </c>
      <c r="AH84">
        <v>75</v>
      </c>
    </row>
    <row r="85" spans="27:34" x14ac:dyDescent="0.25">
      <c r="AG85">
        <v>817</v>
      </c>
      <c r="AH85">
        <v>76</v>
      </c>
    </row>
    <row r="86" spans="27:34" x14ac:dyDescent="0.25">
      <c r="AG86" s="18">
        <v>820</v>
      </c>
    </row>
    <row r="87" spans="27:34" x14ac:dyDescent="0.25">
      <c r="AG87" s="17">
        <v>821</v>
      </c>
      <c r="AH87">
        <v>77</v>
      </c>
    </row>
    <row r="88" spans="27:34" x14ac:dyDescent="0.25">
      <c r="AG88" s="17">
        <v>822</v>
      </c>
      <c r="AH88">
        <v>78</v>
      </c>
    </row>
    <row r="95" spans="27:34" x14ac:dyDescent="0.25">
      <c r="AA95" s="135" t="s">
        <v>76</v>
      </c>
      <c r="AB95" s="135"/>
      <c r="AC95" s="135"/>
      <c r="AD95" s="135"/>
      <c r="AE95" s="135"/>
    </row>
    <row r="96" spans="27:34" x14ac:dyDescent="0.25">
      <c r="AA96" s="135"/>
      <c r="AB96" s="135"/>
      <c r="AC96" s="135"/>
      <c r="AD96" s="135"/>
      <c r="AE96" s="135"/>
    </row>
    <row r="97" spans="27:31" x14ac:dyDescent="0.25">
      <c r="AA97" s="135"/>
      <c r="AB97" s="135"/>
      <c r="AC97" s="135"/>
      <c r="AD97" s="135"/>
      <c r="AE97" s="135"/>
    </row>
    <row r="98" spans="27:31" x14ac:dyDescent="0.25">
      <c r="AA98" s="135"/>
      <c r="AB98" s="135"/>
      <c r="AC98" s="135"/>
      <c r="AD98" s="135"/>
      <c r="AE98" s="135"/>
    </row>
    <row r="99" spans="27:31" x14ac:dyDescent="0.25">
      <c r="AA99" s="135"/>
      <c r="AB99" s="135"/>
      <c r="AC99" s="135"/>
      <c r="AD99" s="135"/>
      <c r="AE99" s="135"/>
    </row>
    <row r="100" spans="27:31" x14ac:dyDescent="0.25">
      <c r="AA100" s="135"/>
      <c r="AB100" s="135"/>
      <c r="AC100" s="135"/>
      <c r="AD100" s="135"/>
      <c r="AE100" s="135"/>
    </row>
    <row r="101" spans="27:31" x14ac:dyDescent="0.25">
      <c r="AA101" s="135"/>
      <c r="AB101" s="135"/>
      <c r="AC101" s="135"/>
      <c r="AD101" s="135"/>
      <c r="AE101" s="135"/>
    </row>
    <row r="102" spans="27:31" x14ac:dyDescent="0.25">
      <c r="AA102" s="135"/>
      <c r="AB102" s="135"/>
      <c r="AC102" s="135"/>
      <c r="AD102" s="135"/>
      <c r="AE102" s="135"/>
    </row>
    <row r="103" spans="27:31" x14ac:dyDescent="0.25">
      <c r="AA103" s="135"/>
      <c r="AB103" s="135"/>
      <c r="AC103" s="135"/>
      <c r="AD103" s="135"/>
      <c r="AE103" s="135"/>
    </row>
    <row r="104" spans="27:31" x14ac:dyDescent="0.25">
      <c r="AA104" s="135"/>
      <c r="AB104" s="135"/>
      <c r="AC104" s="135"/>
      <c r="AD104" s="135"/>
      <c r="AE104" s="135"/>
    </row>
    <row r="105" spans="27:31" x14ac:dyDescent="0.25">
      <c r="AA105" s="135"/>
      <c r="AB105" s="135"/>
      <c r="AC105" s="135"/>
      <c r="AD105" s="135"/>
      <c r="AE105" s="135"/>
    </row>
    <row r="106" spans="27:31" x14ac:dyDescent="0.25">
      <c r="AA106" s="135"/>
      <c r="AB106" s="135"/>
      <c r="AC106" s="135"/>
      <c r="AD106" s="135"/>
      <c r="AE106" s="135"/>
    </row>
    <row r="107" spans="27:31" x14ac:dyDescent="0.25">
      <c r="AA107" s="135"/>
      <c r="AB107" s="135"/>
      <c r="AC107" s="135"/>
      <c r="AD107" s="135"/>
      <c r="AE107" s="135"/>
    </row>
  </sheetData>
  <dataConsolidate/>
  <mergeCells count="62">
    <mergeCell ref="AA51:AE63"/>
    <mergeCell ref="AA70:AE83"/>
    <mergeCell ref="AA95:AE107"/>
    <mergeCell ref="AA48:AE48"/>
    <mergeCell ref="L35:M36"/>
    <mergeCell ref="W39:X39"/>
    <mergeCell ref="R39:S39"/>
    <mergeCell ref="J38:K39"/>
    <mergeCell ref="L38:M39"/>
    <mergeCell ref="L30:M31"/>
    <mergeCell ref="H32:I33"/>
    <mergeCell ref="J32:K33"/>
    <mergeCell ref="L32:M33"/>
    <mergeCell ref="F38:G39"/>
    <mergeCell ref="H35:I36"/>
    <mergeCell ref="C32:E33"/>
    <mergeCell ref="C35:E36"/>
    <mergeCell ref="C38:E39"/>
    <mergeCell ref="H38:I39"/>
    <mergeCell ref="F21:G22"/>
    <mergeCell ref="H21:J22"/>
    <mergeCell ref="F24:G25"/>
    <mergeCell ref="H24:J25"/>
    <mergeCell ref="F35:G36"/>
    <mergeCell ref="F30:G31"/>
    <mergeCell ref="H30:I31"/>
    <mergeCell ref="J30:K31"/>
    <mergeCell ref="J35:K36"/>
    <mergeCell ref="F32:G33"/>
    <mergeCell ref="F11:J11"/>
    <mergeCell ref="F13:J13"/>
    <mergeCell ref="H18:J19"/>
    <mergeCell ref="F18:G19"/>
    <mergeCell ref="F10:G10"/>
    <mergeCell ref="H10:J10"/>
    <mergeCell ref="F12:G12"/>
    <mergeCell ref="H12:J12"/>
    <mergeCell ref="F14:G14"/>
    <mergeCell ref="H14:J14"/>
    <mergeCell ref="U3:X3"/>
    <mergeCell ref="U4:V4"/>
    <mergeCell ref="W8:X8"/>
    <mergeCell ref="P34:S34"/>
    <mergeCell ref="P35:Q35"/>
    <mergeCell ref="P19:S19"/>
    <mergeCell ref="P20:Q20"/>
    <mergeCell ref="R24:S24"/>
    <mergeCell ref="U19:X19"/>
    <mergeCell ref="U20:V20"/>
    <mergeCell ref="W24:X24"/>
    <mergeCell ref="U34:X34"/>
    <mergeCell ref="U35:V35"/>
    <mergeCell ref="B8:C8"/>
    <mergeCell ref="B9:C10"/>
    <mergeCell ref="P3:S3"/>
    <mergeCell ref="P4:Q4"/>
    <mergeCell ref="R8:S8"/>
    <mergeCell ref="B2:F4"/>
    <mergeCell ref="F8:G8"/>
    <mergeCell ref="H8:J8"/>
    <mergeCell ref="F9:J9"/>
    <mergeCell ref="I2:N3"/>
  </mergeCells>
  <dataValidations count="4">
    <dataValidation type="list" allowBlank="1" showErrorMessage="1" promptTitle="Property Code" prompt="Please Select a property from the list below" sqref="H8" xr:uid="{00000000-0002-0000-0000-000000000000}">
      <formula1>$AG$2:$AG$88</formula1>
    </dataValidation>
    <dataValidation type="list" allowBlank="1" showInputMessage="1" showErrorMessage="1" sqref="H10:J10" xr:uid="{00000000-0002-0000-0000-000001000000}">
      <formula1>$AI$2:$AI$13</formula1>
    </dataValidation>
    <dataValidation type="list" allowBlank="1" showErrorMessage="1" sqref="H12:J12" xr:uid="{00000000-0002-0000-0000-000002000000}">
      <formula1>$AK$2:$AK$5</formula1>
    </dataValidation>
    <dataValidation type="list" allowBlank="1" showErrorMessage="1" sqref="H14:J14" xr:uid="{00000000-0002-0000-0000-000003000000}">
      <formula1>$AM$2:$AM$4</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72"/>
  <sheetViews>
    <sheetView zoomScale="70" zoomScaleNormal="70" workbookViewId="0">
      <selection activeCell="C71" sqref="C71"/>
    </sheetView>
  </sheetViews>
  <sheetFormatPr defaultRowHeight="15" x14ac:dyDescent="0.25"/>
  <cols>
    <col min="3" max="3" width="6.140625" customWidth="1"/>
    <col min="4" max="7" width="8.140625" customWidth="1"/>
    <col min="8" max="8" width="9.85546875" customWidth="1"/>
    <col min="9" max="12" width="8.140625" customWidth="1"/>
    <col min="13" max="13" width="9.28515625" customWidth="1"/>
    <col min="14" max="18" width="8.140625" customWidth="1"/>
    <col min="19" max="19" width="8.42578125" customWidth="1"/>
    <col min="20" max="20" width="8.140625" customWidth="1"/>
    <col min="21" max="21" width="9.85546875" customWidth="1"/>
    <col min="22" max="22" width="8.7109375" customWidth="1"/>
    <col min="23" max="23" width="8.140625" customWidth="1"/>
    <col min="24" max="24" width="9.5703125" customWidth="1"/>
    <col min="25" max="25" width="10.42578125" customWidth="1"/>
    <col min="26" max="28" width="10.7109375" customWidth="1"/>
    <col min="29" max="29" width="9.28515625" customWidth="1"/>
    <col min="30" max="30" width="10.140625" customWidth="1"/>
    <col min="31" max="31" width="8.140625" customWidth="1"/>
    <col min="32" max="32" width="6.85546875" customWidth="1"/>
    <col min="33" max="33" width="9.85546875" customWidth="1"/>
    <col min="34" max="37" width="9.5703125" customWidth="1"/>
    <col min="38" max="38" width="9.85546875" customWidth="1"/>
    <col min="39" max="39" width="6.140625" customWidth="1"/>
    <col min="40" max="40" width="9.85546875" customWidth="1"/>
    <col min="41" max="45" width="6.140625" customWidth="1"/>
    <col min="46" max="46" width="9.5703125" customWidth="1"/>
    <col min="47" max="47" width="6.140625" customWidth="1"/>
    <col min="48" max="48" width="9.5703125" customWidth="1"/>
    <col min="49" max="49" width="9.85546875" customWidth="1"/>
    <col min="50" max="50" width="8.140625" customWidth="1"/>
    <col min="51" max="51" width="9.5703125" customWidth="1"/>
    <col min="52" max="52" width="8.140625" customWidth="1"/>
    <col min="53" max="53" width="9.85546875" customWidth="1"/>
    <col min="54" max="54" width="9.28515625" customWidth="1"/>
    <col min="55" max="56" width="9.5703125" customWidth="1"/>
    <col min="57" max="57" width="7" customWidth="1"/>
    <col min="58" max="58" width="9.28515625" customWidth="1"/>
    <col min="59" max="59" width="9.5703125" customWidth="1"/>
    <col min="60" max="63" width="6.140625" customWidth="1"/>
    <col min="64" max="64" width="8.140625" customWidth="1"/>
    <col min="65" max="66" width="6.140625" customWidth="1"/>
    <col min="67" max="70" width="9.5703125" customWidth="1"/>
    <col min="71" max="71" width="9.85546875" customWidth="1"/>
    <col min="72" max="74" width="6.140625" customWidth="1"/>
    <col min="75" max="75" width="7.85546875" customWidth="1"/>
    <col min="76" max="76" width="9.5703125" customWidth="1"/>
    <col min="77" max="78" width="8.140625" customWidth="1"/>
    <col min="79" max="79" width="3.7109375" customWidth="1"/>
    <col min="80" max="81" width="10.42578125" bestFit="1" customWidth="1"/>
  </cols>
  <sheetData>
    <row r="1" spans="1:81" ht="15.75" thickBot="1" x14ac:dyDescent="0.3">
      <c r="A1" s="6" t="s">
        <v>0</v>
      </c>
      <c r="B1" s="6" t="s">
        <v>14</v>
      </c>
      <c r="C1" s="61" t="s">
        <v>79</v>
      </c>
      <c r="D1" s="61" t="s">
        <v>80</v>
      </c>
      <c r="E1" s="61" t="s">
        <v>81</v>
      </c>
      <c r="F1" s="61" t="s">
        <v>82</v>
      </c>
      <c r="G1" s="61" t="s">
        <v>83</v>
      </c>
      <c r="H1" s="61" t="s">
        <v>84</v>
      </c>
      <c r="I1" s="61" t="s">
        <v>85</v>
      </c>
      <c r="J1" s="61" t="s">
        <v>86</v>
      </c>
      <c r="K1" s="61" t="s">
        <v>87</v>
      </c>
      <c r="L1" s="61" t="s">
        <v>88</v>
      </c>
      <c r="M1" s="61" t="s">
        <v>89</v>
      </c>
      <c r="N1" s="61" t="s">
        <v>90</v>
      </c>
      <c r="O1" s="61" t="s">
        <v>91</v>
      </c>
      <c r="P1" s="61" t="s">
        <v>92</v>
      </c>
      <c r="Q1" s="61" t="s">
        <v>93</v>
      </c>
      <c r="R1" s="61" t="s">
        <v>94</v>
      </c>
      <c r="S1" s="61" t="s">
        <v>95</v>
      </c>
      <c r="T1" s="61" t="s">
        <v>96</v>
      </c>
      <c r="U1" s="61" t="s">
        <v>97</v>
      </c>
      <c r="V1" s="61" t="s">
        <v>98</v>
      </c>
      <c r="W1" s="61" t="s">
        <v>99</v>
      </c>
      <c r="X1" s="61" t="s">
        <v>100</v>
      </c>
      <c r="Y1" s="61" t="s">
        <v>101</v>
      </c>
      <c r="Z1" s="61" t="s">
        <v>102</v>
      </c>
      <c r="AA1" s="61" t="s">
        <v>103</v>
      </c>
      <c r="AB1" s="61" t="s">
        <v>104</v>
      </c>
      <c r="AC1" s="61" t="s">
        <v>105</v>
      </c>
      <c r="AD1" s="61" t="s">
        <v>106</v>
      </c>
      <c r="AE1" s="61" t="s">
        <v>107</v>
      </c>
      <c r="AF1" s="61" t="s">
        <v>108</v>
      </c>
      <c r="AG1" s="61" t="s">
        <v>109</v>
      </c>
      <c r="AH1" s="61" t="s">
        <v>110</v>
      </c>
      <c r="AI1" s="61" t="s">
        <v>111</v>
      </c>
      <c r="AJ1" s="61" t="s">
        <v>112</v>
      </c>
      <c r="AK1" s="61" t="s">
        <v>113</v>
      </c>
      <c r="AL1" s="61" t="s">
        <v>114</v>
      </c>
      <c r="AM1" s="61" t="s">
        <v>115</v>
      </c>
      <c r="AN1" s="61" t="s">
        <v>116</v>
      </c>
      <c r="AO1" s="61" t="s">
        <v>117</v>
      </c>
      <c r="AP1" s="61" t="s">
        <v>118</v>
      </c>
      <c r="AQ1" s="61" t="s">
        <v>119</v>
      </c>
      <c r="AR1" s="61" t="s">
        <v>120</v>
      </c>
      <c r="AS1" s="61" t="s">
        <v>121</v>
      </c>
      <c r="AT1" s="61" t="s">
        <v>122</v>
      </c>
      <c r="AU1" s="61" t="s">
        <v>123</v>
      </c>
      <c r="AV1" s="61" t="s">
        <v>124</v>
      </c>
      <c r="AW1" s="61" t="s">
        <v>125</v>
      </c>
      <c r="AX1" s="61" t="s">
        <v>126</v>
      </c>
      <c r="AY1" s="61" t="s">
        <v>127</v>
      </c>
      <c r="AZ1" s="61" t="s">
        <v>128</v>
      </c>
      <c r="BA1" s="61" t="s">
        <v>129</v>
      </c>
      <c r="BB1" s="61" t="s">
        <v>130</v>
      </c>
      <c r="BC1" s="61" t="s">
        <v>131</v>
      </c>
      <c r="BD1" s="61" t="s">
        <v>132</v>
      </c>
      <c r="BE1" s="61" t="s">
        <v>133</v>
      </c>
      <c r="BF1" s="61" t="s">
        <v>134</v>
      </c>
      <c r="BG1" s="61" t="s">
        <v>135</v>
      </c>
      <c r="BH1" s="61" t="s">
        <v>136</v>
      </c>
      <c r="BI1" s="61" t="s">
        <v>137</v>
      </c>
      <c r="BJ1" s="61" t="s">
        <v>138</v>
      </c>
      <c r="BK1" s="61" t="s">
        <v>139</v>
      </c>
      <c r="BL1" s="61" t="s">
        <v>140</v>
      </c>
      <c r="BM1" s="61" t="s">
        <v>141</v>
      </c>
      <c r="BN1" s="61" t="s">
        <v>142</v>
      </c>
      <c r="BO1" s="61" t="s">
        <v>143</v>
      </c>
      <c r="BP1" s="61" t="s">
        <v>144</v>
      </c>
      <c r="BQ1" s="61" t="s">
        <v>145</v>
      </c>
      <c r="BR1" s="61" t="s">
        <v>146</v>
      </c>
      <c r="BS1" s="61" t="s">
        <v>147</v>
      </c>
      <c r="BT1" s="61" t="s">
        <v>148</v>
      </c>
      <c r="BU1" s="61" t="s">
        <v>149</v>
      </c>
      <c r="BV1" s="61" t="s">
        <v>150</v>
      </c>
      <c r="BW1" s="61" t="s">
        <v>151</v>
      </c>
      <c r="BX1" s="61" t="s">
        <v>152</v>
      </c>
      <c r="BY1" s="61" t="s">
        <v>153</v>
      </c>
      <c r="BZ1" s="61" t="s">
        <v>154</v>
      </c>
      <c r="CA1" s="61" t="s">
        <v>155</v>
      </c>
      <c r="CB1" s="61" t="s">
        <v>156</v>
      </c>
      <c r="CC1" s="61" t="s">
        <v>157</v>
      </c>
    </row>
    <row r="2" spans="1:81" x14ac:dyDescent="0.25">
      <c r="A2">
        <v>2016</v>
      </c>
      <c r="B2" t="s">
        <v>1</v>
      </c>
      <c r="C2" s="1">
        <f t="shared" ref="C2:L11" ca="1" si="0">RAND()*200+RANDBETWEEN(10,150)</f>
        <v>283.47389178573547</v>
      </c>
      <c r="D2" s="1">
        <f t="shared" ca="1" si="0"/>
        <v>209.70843791447308</v>
      </c>
      <c r="E2" s="1">
        <f t="shared" ca="1" si="0"/>
        <v>121.33438039729816</v>
      </c>
      <c r="F2" s="1">
        <f t="shared" ca="1" si="0"/>
        <v>163.64605856335032</v>
      </c>
      <c r="G2" s="1">
        <f t="shared" ca="1" si="0"/>
        <v>280.40927662911702</v>
      </c>
      <c r="H2" s="1">
        <f t="shared" ca="1" si="0"/>
        <v>259.12148179409519</v>
      </c>
      <c r="I2" s="1">
        <f t="shared" ca="1" si="0"/>
        <v>168.86437402496458</v>
      </c>
      <c r="J2" s="1">
        <f t="shared" ca="1" si="0"/>
        <v>202.63921363546078</v>
      </c>
      <c r="K2" s="1">
        <f t="shared" ca="1" si="0"/>
        <v>301.03545403507587</v>
      </c>
      <c r="L2" s="1">
        <f t="shared" ca="1" si="0"/>
        <v>122.28993428108546</v>
      </c>
      <c r="M2" s="1">
        <f t="shared" ref="M2:V11" ca="1" si="1">RAND()*200+RANDBETWEEN(10,150)</f>
        <v>232.17326186100883</v>
      </c>
      <c r="N2" s="1">
        <f t="shared" ca="1" si="1"/>
        <v>286.97892038133477</v>
      </c>
      <c r="O2" s="1">
        <f t="shared" ca="1" si="1"/>
        <v>106.13863471894814</v>
      </c>
      <c r="P2" s="1">
        <f t="shared" ca="1" si="1"/>
        <v>169.98404158223377</v>
      </c>
      <c r="Q2" s="1">
        <f t="shared" ca="1" si="1"/>
        <v>250.29839035032424</v>
      </c>
      <c r="R2" s="1">
        <f t="shared" ca="1" si="1"/>
        <v>309.92744344609429</v>
      </c>
      <c r="S2" s="1">
        <f t="shared" ca="1" si="1"/>
        <v>218.20120664048994</v>
      </c>
      <c r="T2" s="1">
        <f t="shared" ca="1" si="1"/>
        <v>112.68437974588008</v>
      </c>
      <c r="U2" s="1">
        <f t="shared" ca="1" si="1"/>
        <v>201.97921968416981</v>
      </c>
      <c r="V2" s="1">
        <f t="shared" ca="1" si="1"/>
        <v>298.90869437542074</v>
      </c>
      <c r="W2" s="1">
        <f t="shared" ref="W2:AF11" ca="1" si="2">RAND()*200+RANDBETWEEN(10,150)</f>
        <v>23.009219307661404</v>
      </c>
      <c r="X2" s="1">
        <f t="shared" ca="1" si="2"/>
        <v>181.40831034082112</v>
      </c>
      <c r="Y2" s="1">
        <f t="shared" ca="1" si="2"/>
        <v>211.45411219346738</v>
      </c>
      <c r="Z2" s="1">
        <f t="shared" ca="1" si="2"/>
        <v>158.04352519625854</v>
      </c>
      <c r="AA2" s="1">
        <f t="shared" ca="1" si="2"/>
        <v>141.87080718779904</v>
      </c>
      <c r="AB2" s="1">
        <f t="shared" ca="1" si="2"/>
        <v>188.39259112914146</v>
      </c>
      <c r="AC2" s="1">
        <f t="shared" ca="1" si="2"/>
        <v>103.22720974795359</v>
      </c>
      <c r="AD2" s="1">
        <f t="shared" ca="1" si="2"/>
        <v>209.78339890957881</v>
      </c>
      <c r="AE2" s="1">
        <f t="shared" ca="1" si="2"/>
        <v>326.28499464911852</v>
      </c>
      <c r="AF2" s="1">
        <f t="shared" ca="1" si="2"/>
        <v>164.89422269860975</v>
      </c>
      <c r="AG2" s="1">
        <f t="shared" ref="AG2:AP11" ca="1" si="3">RAND()*200+RANDBETWEEN(10,150)</f>
        <v>173.09474684669473</v>
      </c>
      <c r="AH2" s="1">
        <f t="shared" ca="1" si="3"/>
        <v>287.84616445608896</v>
      </c>
      <c r="AI2" s="1">
        <f t="shared" ca="1" si="3"/>
        <v>90.795409942131982</v>
      </c>
      <c r="AJ2" s="1">
        <f t="shared" ca="1" si="3"/>
        <v>120.34223490665232</v>
      </c>
      <c r="AK2" s="1">
        <f t="shared" ca="1" si="3"/>
        <v>178.38997008264766</v>
      </c>
      <c r="AL2" s="1">
        <f t="shared" ca="1" si="3"/>
        <v>125.19889400777552</v>
      </c>
      <c r="AM2" s="1">
        <f t="shared" ca="1" si="3"/>
        <v>170.29447335847672</v>
      </c>
      <c r="AN2" s="1">
        <f t="shared" ca="1" si="3"/>
        <v>136.24805522585771</v>
      </c>
      <c r="AO2" s="1">
        <f t="shared" ca="1" si="3"/>
        <v>129.99461735529809</v>
      </c>
      <c r="AP2" s="1">
        <f t="shared" ca="1" si="3"/>
        <v>174.24269038220783</v>
      </c>
      <c r="AQ2" s="1">
        <f t="shared" ref="AQ2:AZ11" ca="1" si="4">RAND()*200+RANDBETWEEN(10,150)</f>
        <v>136.61636175257837</v>
      </c>
      <c r="AR2" s="1">
        <f t="shared" ca="1" si="4"/>
        <v>234.73171505346482</v>
      </c>
      <c r="AS2" s="1">
        <f t="shared" ca="1" si="4"/>
        <v>299.26574871971405</v>
      </c>
      <c r="AT2" s="1">
        <f t="shared" ca="1" si="4"/>
        <v>229.94418079220699</v>
      </c>
      <c r="AU2" s="1">
        <f t="shared" ca="1" si="4"/>
        <v>64.854789034528736</v>
      </c>
      <c r="AV2" s="1">
        <f t="shared" ca="1" si="4"/>
        <v>129.08058657157204</v>
      </c>
      <c r="AW2" s="1">
        <f t="shared" ca="1" si="4"/>
        <v>304.30184924554044</v>
      </c>
      <c r="AX2" s="1">
        <f t="shared" ca="1" si="4"/>
        <v>145.09572320995613</v>
      </c>
      <c r="AY2" s="1">
        <f t="shared" ca="1" si="4"/>
        <v>209.91266041788271</v>
      </c>
      <c r="AZ2" s="1">
        <f t="shared" ca="1" si="4"/>
        <v>285.88562774251898</v>
      </c>
      <c r="BA2" s="1">
        <f t="shared" ref="BA2:BJ11" ca="1" si="5">RAND()*200+RANDBETWEEN(10,150)</f>
        <v>102.40074338089119</v>
      </c>
      <c r="BB2" s="1">
        <f t="shared" ca="1" si="5"/>
        <v>305.59521140106193</v>
      </c>
      <c r="BC2" s="1">
        <f t="shared" ca="1" si="5"/>
        <v>161.49503583658498</v>
      </c>
      <c r="BD2" s="1">
        <f t="shared" ca="1" si="5"/>
        <v>143.06154723574426</v>
      </c>
      <c r="BE2" s="1">
        <f t="shared" ca="1" si="5"/>
        <v>94.839691602012607</v>
      </c>
      <c r="BF2" s="1">
        <f t="shared" ca="1" si="5"/>
        <v>266.89715089864512</v>
      </c>
      <c r="BG2" s="1">
        <f t="shared" ca="1" si="5"/>
        <v>83.806063185970146</v>
      </c>
      <c r="BH2" s="1">
        <f t="shared" ca="1" si="5"/>
        <v>127.90254318962405</v>
      </c>
      <c r="BI2" s="1">
        <f t="shared" ca="1" si="5"/>
        <v>150.89724164367252</v>
      </c>
      <c r="BJ2" s="1">
        <f t="shared" ca="1" si="5"/>
        <v>171.87534988996691</v>
      </c>
      <c r="BK2" s="1">
        <f t="shared" ref="BK2:BT11" ca="1" si="6">RAND()*200+RANDBETWEEN(10,150)</f>
        <v>246.02905859483383</v>
      </c>
      <c r="BL2" s="1">
        <f t="shared" ca="1" si="6"/>
        <v>222.69281491893884</v>
      </c>
      <c r="BM2" s="1">
        <f t="shared" ca="1" si="6"/>
        <v>185.44778204708808</v>
      </c>
      <c r="BN2" s="1">
        <f t="shared" ca="1" si="6"/>
        <v>257.61787850581226</v>
      </c>
      <c r="BO2" s="1">
        <f t="shared" ca="1" si="6"/>
        <v>37.943317275079039</v>
      </c>
      <c r="BP2" s="1">
        <f t="shared" ca="1" si="6"/>
        <v>261.86272540376478</v>
      </c>
      <c r="BQ2" s="1">
        <f t="shared" ca="1" si="6"/>
        <v>98.48795579358395</v>
      </c>
      <c r="BR2" s="1">
        <f t="shared" ca="1" si="6"/>
        <v>263.65032347267868</v>
      </c>
      <c r="BS2" s="1">
        <f t="shared" ca="1" si="6"/>
        <v>279.61564703240265</v>
      </c>
      <c r="BT2" s="1">
        <f t="shared" ca="1" si="6"/>
        <v>171.87081727367357</v>
      </c>
      <c r="BU2" s="1">
        <f t="shared" ref="BU2:CC11" ca="1" si="7">RAND()*200+RANDBETWEEN(10,150)</f>
        <v>192.54244448738243</v>
      </c>
      <c r="BV2" s="1">
        <f t="shared" ca="1" si="7"/>
        <v>149.22386237513302</v>
      </c>
      <c r="BW2" s="1">
        <f t="shared" ca="1" si="7"/>
        <v>148.128163144057</v>
      </c>
      <c r="BX2" s="1">
        <f t="shared" ca="1" si="7"/>
        <v>251.70059105811382</v>
      </c>
      <c r="BY2" s="1">
        <f t="shared" ca="1" si="7"/>
        <v>181.71717395235314</v>
      </c>
      <c r="BZ2" s="1">
        <f t="shared" ca="1" si="7"/>
        <v>132.66928927619563</v>
      </c>
      <c r="CA2">
        <f t="shared" ca="1" si="7"/>
        <v>122.03948526080761</v>
      </c>
      <c r="CB2" s="10">
        <f t="shared" ca="1" si="7"/>
        <v>121.85755273650103</v>
      </c>
      <c r="CC2" s="10">
        <f t="shared" ca="1" si="7"/>
        <v>93.397141736428694</v>
      </c>
    </row>
    <row r="3" spans="1:81" x14ac:dyDescent="0.25">
      <c r="A3">
        <v>2016</v>
      </c>
      <c r="B3" t="s">
        <v>2</v>
      </c>
      <c r="C3" s="1">
        <f t="shared" ca="1" si="0"/>
        <v>283.81670664183616</v>
      </c>
      <c r="D3" s="1">
        <f t="shared" ca="1" si="0"/>
        <v>118.13925721668853</v>
      </c>
      <c r="E3" s="1">
        <f t="shared" ca="1" si="0"/>
        <v>135.9736501947759</v>
      </c>
      <c r="F3" s="1">
        <f t="shared" ca="1" si="0"/>
        <v>174.94794033606169</v>
      </c>
      <c r="G3" s="1">
        <f t="shared" ca="1" si="0"/>
        <v>202.20652129843307</v>
      </c>
      <c r="H3" s="1">
        <f t="shared" ca="1" si="0"/>
        <v>178.16473450567247</v>
      </c>
      <c r="I3" s="1">
        <f t="shared" ca="1" si="0"/>
        <v>60.579498259313084</v>
      </c>
      <c r="J3" s="1">
        <f t="shared" ca="1" si="0"/>
        <v>285.1745491734942</v>
      </c>
      <c r="K3" s="1">
        <f t="shared" ca="1" si="0"/>
        <v>158.99110686144701</v>
      </c>
      <c r="L3" s="1">
        <f t="shared" ca="1" si="0"/>
        <v>226.6308885414233</v>
      </c>
      <c r="M3" s="1">
        <f t="shared" ca="1" si="1"/>
        <v>202.81933898758177</v>
      </c>
      <c r="N3" s="1">
        <f t="shared" ca="1" si="1"/>
        <v>226.6100647016286</v>
      </c>
      <c r="O3" s="1">
        <f t="shared" ca="1" si="1"/>
        <v>248.86064006138119</v>
      </c>
      <c r="P3" s="1">
        <f t="shared" ca="1" si="1"/>
        <v>194.43740083041141</v>
      </c>
      <c r="Q3" s="1">
        <f t="shared" ca="1" si="1"/>
        <v>189.87610784663585</v>
      </c>
      <c r="R3" s="1">
        <f t="shared" ca="1" si="1"/>
        <v>189.3903495510998</v>
      </c>
      <c r="S3" s="1">
        <f t="shared" ca="1" si="1"/>
        <v>135.84671094212402</v>
      </c>
      <c r="T3" s="1">
        <f t="shared" ca="1" si="1"/>
        <v>166.7327209111682</v>
      </c>
      <c r="U3" s="1">
        <f t="shared" ca="1" si="1"/>
        <v>258.91262480869415</v>
      </c>
      <c r="V3" s="1">
        <f t="shared" ca="1" si="1"/>
        <v>221.72758818858807</v>
      </c>
      <c r="W3" s="1">
        <f t="shared" ca="1" si="2"/>
        <v>78.289915009692209</v>
      </c>
      <c r="X3" s="1">
        <f t="shared" ca="1" si="2"/>
        <v>187.36779306471936</v>
      </c>
      <c r="Y3" s="1">
        <f t="shared" ca="1" si="2"/>
        <v>194.25147814360059</v>
      </c>
      <c r="Z3" s="1">
        <f t="shared" ca="1" si="2"/>
        <v>196.0782038826292</v>
      </c>
      <c r="AA3" s="1">
        <f t="shared" ca="1" si="2"/>
        <v>106.34515422663782</v>
      </c>
      <c r="AB3" s="1">
        <f t="shared" ca="1" si="2"/>
        <v>88.787843191551019</v>
      </c>
      <c r="AC3" s="1">
        <f t="shared" ca="1" si="2"/>
        <v>278.28018364980608</v>
      </c>
      <c r="AD3" s="1">
        <f t="shared" ca="1" si="2"/>
        <v>134.16116616729835</v>
      </c>
      <c r="AE3" s="1">
        <f t="shared" ca="1" si="2"/>
        <v>179.30895710926882</v>
      </c>
      <c r="AF3" s="1">
        <f t="shared" ca="1" si="2"/>
        <v>81.333600102722414</v>
      </c>
      <c r="AG3" s="1">
        <f t="shared" ca="1" si="3"/>
        <v>120.35865081018733</v>
      </c>
      <c r="AH3" s="1">
        <f t="shared" ca="1" si="3"/>
        <v>100.07456279438026</v>
      </c>
      <c r="AI3" s="1">
        <f t="shared" ca="1" si="3"/>
        <v>156.31866346821781</v>
      </c>
      <c r="AJ3" s="1">
        <f t="shared" ca="1" si="3"/>
        <v>181.91515740891938</v>
      </c>
      <c r="AK3" s="1">
        <f t="shared" ca="1" si="3"/>
        <v>204.33402850543001</v>
      </c>
      <c r="AL3" s="1">
        <f t="shared" ca="1" si="3"/>
        <v>198.84908769063557</v>
      </c>
      <c r="AM3" s="1">
        <f t="shared" ca="1" si="3"/>
        <v>186.24677675135447</v>
      </c>
      <c r="AN3" s="1">
        <f t="shared" ca="1" si="3"/>
        <v>217.70668331996799</v>
      </c>
      <c r="AO3" s="1">
        <f t="shared" ca="1" si="3"/>
        <v>111.27217046733766</v>
      </c>
      <c r="AP3" s="1">
        <f t="shared" ca="1" si="3"/>
        <v>271.48118545706546</v>
      </c>
      <c r="AQ3" s="1">
        <f t="shared" ca="1" si="4"/>
        <v>268.72968274956725</v>
      </c>
      <c r="AR3" s="1">
        <f t="shared" ca="1" si="4"/>
        <v>226.65753832940516</v>
      </c>
      <c r="AS3" s="1">
        <f t="shared" ca="1" si="4"/>
        <v>259.97813160747683</v>
      </c>
      <c r="AT3" s="1">
        <f t="shared" ca="1" si="4"/>
        <v>168.65285736306998</v>
      </c>
      <c r="AU3" s="1">
        <f t="shared" ca="1" si="4"/>
        <v>184.7295107915171</v>
      </c>
      <c r="AV3" s="1">
        <f t="shared" ca="1" si="4"/>
        <v>161.12797211336886</v>
      </c>
      <c r="AW3" s="1">
        <f t="shared" ca="1" si="4"/>
        <v>160.45250695652609</v>
      </c>
      <c r="AX3" s="1">
        <f t="shared" ca="1" si="4"/>
        <v>278.03265655103229</v>
      </c>
      <c r="AY3" s="1">
        <f t="shared" ca="1" si="4"/>
        <v>63.575270796853403</v>
      </c>
      <c r="AZ3" s="1">
        <f t="shared" ca="1" si="4"/>
        <v>162.01744295151346</v>
      </c>
      <c r="BA3" s="1">
        <f t="shared" ca="1" si="5"/>
        <v>151.04635145471946</v>
      </c>
      <c r="BB3" s="1">
        <f t="shared" ca="1" si="5"/>
        <v>123.20883291131246</v>
      </c>
      <c r="BC3" s="1">
        <f t="shared" ca="1" si="5"/>
        <v>55.810357797384192</v>
      </c>
      <c r="BD3" s="1">
        <f t="shared" ca="1" si="5"/>
        <v>194.5390763446851</v>
      </c>
      <c r="BE3" s="1">
        <f t="shared" ca="1" si="5"/>
        <v>152.31259735208957</v>
      </c>
      <c r="BF3" s="1">
        <f t="shared" ca="1" si="5"/>
        <v>228.38085932897343</v>
      </c>
      <c r="BG3" s="1">
        <f t="shared" ca="1" si="5"/>
        <v>92.638618237397324</v>
      </c>
      <c r="BH3" s="1">
        <f t="shared" ca="1" si="5"/>
        <v>126.24469325980553</v>
      </c>
      <c r="BI3" s="1">
        <f t="shared" ca="1" si="5"/>
        <v>155.11507325478033</v>
      </c>
      <c r="BJ3" s="1">
        <f t="shared" ca="1" si="5"/>
        <v>82.190650472841185</v>
      </c>
      <c r="BK3" s="1">
        <f t="shared" ca="1" si="6"/>
        <v>152.12970575232725</v>
      </c>
      <c r="BL3" s="1">
        <f t="shared" ca="1" si="6"/>
        <v>208.21502444550515</v>
      </c>
      <c r="BM3" s="1">
        <f t="shared" ca="1" si="6"/>
        <v>166.59302347245887</v>
      </c>
      <c r="BN3" s="1">
        <f t="shared" ca="1" si="6"/>
        <v>116.42820892164599</v>
      </c>
      <c r="BO3" s="1">
        <f t="shared" ca="1" si="6"/>
        <v>176.76971930379094</v>
      </c>
      <c r="BP3" s="1">
        <f t="shared" ca="1" si="6"/>
        <v>195.97033180165695</v>
      </c>
      <c r="BQ3" s="1">
        <f t="shared" ca="1" si="6"/>
        <v>205.1988882945185</v>
      </c>
      <c r="BR3" s="1">
        <f t="shared" ca="1" si="6"/>
        <v>158.89735182263811</v>
      </c>
      <c r="BS3" s="1">
        <f t="shared" ca="1" si="6"/>
        <v>215.62566675616898</v>
      </c>
      <c r="BT3" s="1">
        <f t="shared" ca="1" si="6"/>
        <v>252.35958465247734</v>
      </c>
      <c r="BU3" s="1">
        <f t="shared" ca="1" si="7"/>
        <v>158.03686110291164</v>
      </c>
      <c r="BV3" s="1">
        <f t="shared" ca="1" si="7"/>
        <v>203.808721641749</v>
      </c>
      <c r="BW3" s="1">
        <f t="shared" ca="1" si="7"/>
        <v>125.41131920942996</v>
      </c>
      <c r="BX3" s="1">
        <f t="shared" ca="1" si="7"/>
        <v>245.2344220107322</v>
      </c>
      <c r="BY3" s="1">
        <f t="shared" ca="1" si="7"/>
        <v>173.57587208345464</v>
      </c>
      <c r="BZ3" s="1">
        <f t="shared" ca="1" si="7"/>
        <v>189.55703652193074</v>
      </c>
      <c r="CA3">
        <f t="shared" ca="1" si="7"/>
        <v>178.5676372753631</v>
      </c>
      <c r="CB3" s="10">
        <f t="shared" ca="1" si="7"/>
        <v>172.28093881836594</v>
      </c>
      <c r="CC3" s="10">
        <f t="shared" ca="1" si="7"/>
        <v>169.59501343403002</v>
      </c>
    </row>
    <row r="4" spans="1:81" x14ac:dyDescent="0.25">
      <c r="A4">
        <v>2016</v>
      </c>
      <c r="B4" t="s">
        <v>3</v>
      </c>
      <c r="C4" s="1">
        <f t="shared" ca="1" si="0"/>
        <v>117.62311989584856</v>
      </c>
      <c r="D4" s="1">
        <f t="shared" ca="1" si="0"/>
        <v>238.8354887365993</v>
      </c>
      <c r="E4" s="1">
        <f t="shared" ca="1" si="0"/>
        <v>81.214295942971177</v>
      </c>
      <c r="F4" s="1">
        <f t="shared" ca="1" si="0"/>
        <v>247.54503282100433</v>
      </c>
      <c r="G4" s="1">
        <f t="shared" ca="1" si="0"/>
        <v>235.03089680114647</v>
      </c>
      <c r="H4" s="1">
        <f t="shared" ca="1" si="0"/>
        <v>231.86002489172884</v>
      </c>
      <c r="I4" s="1">
        <f t="shared" ca="1" si="0"/>
        <v>181.62538603611839</v>
      </c>
      <c r="J4" s="1">
        <f t="shared" ca="1" si="0"/>
        <v>178.63402634106865</v>
      </c>
      <c r="K4" s="1">
        <f t="shared" ca="1" si="0"/>
        <v>44.805551034113421</v>
      </c>
      <c r="L4" s="1">
        <f t="shared" ca="1" si="0"/>
        <v>165.14991210660992</v>
      </c>
      <c r="M4" s="1">
        <f t="shared" ca="1" si="1"/>
        <v>122.72290227437418</v>
      </c>
      <c r="N4" s="1">
        <f t="shared" ca="1" si="1"/>
        <v>236.93251971183082</v>
      </c>
      <c r="O4" s="1">
        <f t="shared" ca="1" si="1"/>
        <v>156.54244923090195</v>
      </c>
      <c r="P4" s="1">
        <f t="shared" ca="1" si="1"/>
        <v>128.29940260352873</v>
      </c>
      <c r="Q4" s="1">
        <f t="shared" ca="1" si="1"/>
        <v>243.48812410215731</v>
      </c>
      <c r="R4" s="1">
        <f t="shared" ca="1" si="1"/>
        <v>221.90118831481144</v>
      </c>
      <c r="S4" s="1">
        <f t="shared" ca="1" si="1"/>
        <v>34.657072604860261</v>
      </c>
      <c r="T4" s="1">
        <f t="shared" ca="1" si="1"/>
        <v>163.17845035163668</v>
      </c>
      <c r="U4" s="1">
        <f t="shared" ca="1" si="1"/>
        <v>188.19541344298165</v>
      </c>
      <c r="V4" s="1">
        <f t="shared" ca="1" si="1"/>
        <v>176.05456306525969</v>
      </c>
      <c r="W4" s="1">
        <f t="shared" ca="1" si="2"/>
        <v>275.06722626808948</v>
      </c>
      <c r="X4" s="1">
        <f t="shared" ca="1" si="2"/>
        <v>119.47247148405563</v>
      </c>
      <c r="Y4" s="1">
        <f t="shared" ca="1" si="2"/>
        <v>144.14374214721323</v>
      </c>
      <c r="Z4" s="1">
        <f t="shared" ca="1" si="2"/>
        <v>173.27558149169863</v>
      </c>
      <c r="AA4" s="1">
        <f t="shared" ca="1" si="2"/>
        <v>307.65607999773624</v>
      </c>
      <c r="AB4" s="1">
        <f t="shared" ca="1" si="2"/>
        <v>97.543668632232752</v>
      </c>
      <c r="AC4" s="1">
        <f t="shared" ca="1" si="2"/>
        <v>161.08713075389656</v>
      </c>
      <c r="AD4" s="1">
        <f t="shared" ca="1" si="2"/>
        <v>285.15931852717642</v>
      </c>
      <c r="AE4" s="1">
        <f t="shared" ca="1" si="2"/>
        <v>160.89237861945156</v>
      </c>
      <c r="AF4" s="1">
        <f t="shared" ca="1" si="2"/>
        <v>135.28862935389344</v>
      </c>
      <c r="AG4" s="1">
        <f t="shared" ca="1" si="3"/>
        <v>74.52321361868988</v>
      </c>
      <c r="AH4" s="1">
        <f t="shared" ca="1" si="3"/>
        <v>147.08822601168703</v>
      </c>
      <c r="AI4" s="1">
        <f t="shared" ca="1" si="3"/>
        <v>87.178272997384866</v>
      </c>
      <c r="AJ4" s="1">
        <f t="shared" ca="1" si="3"/>
        <v>267.86512223558253</v>
      </c>
      <c r="AK4" s="1">
        <f t="shared" ca="1" si="3"/>
        <v>171.39117765437845</v>
      </c>
      <c r="AL4" s="1">
        <f t="shared" ca="1" si="3"/>
        <v>215.03617078881283</v>
      </c>
      <c r="AM4" s="1">
        <f t="shared" ca="1" si="3"/>
        <v>81.922165337573318</v>
      </c>
      <c r="AN4" s="1">
        <f t="shared" ca="1" si="3"/>
        <v>253.38784474562911</v>
      </c>
      <c r="AO4" s="1">
        <f t="shared" ca="1" si="3"/>
        <v>88.040028225525717</v>
      </c>
      <c r="AP4" s="1">
        <f t="shared" ca="1" si="3"/>
        <v>172.27007364590199</v>
      </c>
      <c r="AQ4" s="1">
        <f t="shared" ca="1" si="4"/>
        <v>189.22415898019415</v>
      </c>
      <c r="AR4" s="1">
        <f t="shared" ca="1" si="4"/>
        <v>204.65546536495904</v>
      </c>
      <c r="AS4" s="1">
        <f t="shared" ca="1" si="4"/>
        <v>246.09270780445422</v>
      </c>
      <c r="AT4" s="1">
        <f t="shared" ca="1" si="4"/>
        <v>105.94041796088828</v>
      </c>
      <c r="AU4" s="1">
        <f t="shared" ca="1" si="4"/>
        <v>317.84300469118489</v>
      </c>
      <c r="AV4" s="1">
        <f t="shared" ca="1" si="4"/>
        <v>237.91024539701516</v>
      </c>
      <c r="AW4" s="1">
        <f t="shared" ca="1" si="4"/>
        <v>315.97967536118028</v>
      </c>
      <c r="AX4" s="1">
        <f t="shared" ca="1" si="4"/>
        <v>187.46152552473882</v>
      </c>
      <c r="AY4" s="1">
        <f t="shared" ca="1" si="4"/>
        <v>168.03813884660428</v>
      </c>
      <c r="AZ4" s="1">
        <f t="shared" ca="1" si="4"/>
        <v>214.63605238447698</v>
      </c>
      <c r="BA4" s="1">
        <f t="shared" ca="1" si="5"/>
        <v>228.41443175864242</v>
      </c>
      <c r="BB4" s="1">
        <f t="shared" ca="1" si="5"/>
        <v>230.92407289616594</v>
      </c>
      <c r="BC4" s="1">
        <f t="shared" ca="1" si="5"/>
        <v>112.18562658770817</v>
      </c>
      <c r="BD4" s="1">
        <f t="shared" ca="1" si="5"/>
        <v>250.05871637639942</v>
      </c>
      <c r="BE4" s="1">
        <f t="shared" ca="1" si="5"/>
        <v>328.36659569962734</v>
      </c>
      <c r="BF4" s="1">
        <f t="shared" ca="1" si="5"/>
        <v>185.9057485608356</v>
      </c>
      <c r="BG4" s="1">
        <f t="shared" ca="1" si="5"/>
        <v>151.35981341064689</v>
      </c>
      <c r="BH4" s="1">
        <f t="shared" ca="1" si="5"/>
        <v>107.86138290498178</v>
      </c>
      <c r="BI4" s="1">
        <f t="shared" ca="1" si="5"/>
        <v>151.80259382099547</v>
      </c>
      <c r="BJ4" s="1">
        <f t="shared" ca="1" si="5"/>
        <v>230.21848610717745</v>
      </c>
      <c r="BK4" s="1">
        <f t="shared" ca="1" si="6"/>
        <v>230.62549797470191</v>
      </c>
      <c r="BL4" s="1">
        <f t="shared" ca="1" si="6"/>
        <v>265.86354835199722</v>
      </c>
      <c r="BM4" s="1">
        <f t="shared" ca="1" si="6"/>
        <v>243.81241599128512</v>
      </c>
      <c r="BN4" s="1">
        <f t="shared" ca="1" si="6"/>
        <v>232.13245418641378</v>
      </c>
      <c r="BO4" s="1">
        <f t="shared" ca="1" si="6"/>
        <v>63.264544998634008</v>
      </c>
      <c r="BP4" s="1">
        <f t="shared" ca="1" si="6"/>
        <v>71.427210036885398</v>
      </c>
      <c r="BQ4" s="1">
        <f t="shared" ca="1" si="6"/>
        <v>99.593900252913286</v>
      </c>
      <c r="BR4" s="1">
        <f t="shared" ca="1" si="6"/>
        <v>207.1362651892747</v>
      </c>
      <c r="BS4" s="1">
        <f t="shared" ca="1" si="6"/>
        <v>101.06582802746559</v>
      </c>
      <c r="BT4" s="1">
        <f t="shared" ca="1" si="6"/>
        <v>213.86778105369845</v>
      </c>
      <c r="BU4" s="1">
        <f t="shared" ca="1" si="7"/>
        <v>188.89132685731244</v>
      </c>
      <c r="BV4" s="1">
        <f t="shared" ca="1" si="7"/>
        <v>241.99482227235234</v>
      </c>
      <c r="BW4" s="1">
        <f t="shared" ca="1" si="7"/>
        <v>244.94517589411205</v>
      </c>
      <c r="BX4" s="1">
        <f t="shared" ca="1" si="7"/>
        <v>296.47789186098504</v>
      </c>
      <c r="BY4" s="1">
        <f t="shared" ca="1" si="7"/>
        <v>41.570086018159451</v>
      </c>
      <c r="BZ4" s="1">
        <f t="shared" ca="1" si="7"/>
        <v>119.43840348449382</v>
      </c>
      <c r="CA4">
        <f t="shared" ca="1" si="7"/>
        <v>205.64358131358236</v>
      </c>
      <c r="CB4" s="10">
        <f t="shared" ca="1" si="7"/>
        <v>309.61783646194601</v>
      </c>
      <c r="CC4" s="10">
        <f t="shared" ca="1" si="7"/>
        <v>116.6173483204154</v>
      </c>
    </row>
    <row r="5" spans="1:81" x14ac:dyDescent="0.25">
      <c r="A5">
        <v>2016</v>
      </c>
      <c r="B5" t="s">
        <v>4</v>
      </c>
      <c r="C5" s="1">
        <f t="shared" ca="1" si="0"/>
        <v>241.09321552488578</v>
      </c>
      <c r="D5" s="1">
        <f t="shared" ca="1" si="0"/>
        <v>137.32906866365994</v>
      </c>
      <c r="E5" s="1">
        <f t="shared" ca="1" si="0"/>
        <v>75.284448333819739</v>
      </c>
      <c r="F5" s="1">
        <f t="shared" ca="1" si="0"/>
        <v>317.37422333485449</v>
      </c>
      <c r="G5" s="1">
        <f t="shared" ca="1" si="0"/>
        <v>82.544773735828201</v>
      </c>
      <c r="H5" s="1">
        <f t="shared" ca="1" si="0"/>
        <v>105.48232881009402</v>
      </c>
      <c r="I5" s="1">
        <f t="shared" ca="1" si="0"/>
        <v>119.87087285795282</v>
      </c>
      <c r="J5" s="1">
        <f t="shared" ca="1" si="0"/>
        <v>280.77375136742052</v>
      </c>
      <c r="K5" s="1">
        <f t="shared" ca="1" si="0"/>
        <v>297.43568607569819</v>
      </c>
      <c r="L5" s="1">
        <f t="shared" ca="1" si="0"/>
        <v>238.27702713747013</v>
      </c>
      <c r="M5" s="1">
        <f t="shared" ca="1" si="1"/>
        <v>198.75209781461996</v>
      </c>
      <c r="N5" s="1">
        <f t="shared" ca="1" si="1"/>
        <v>138.51914129433425</v>
      </c>
      <c r="O5" s="1">
        <f t="shared" ca="1" si="1"/>
        <v>28.673277784038476</v>
      </c>
      <c r="P5" s="1">
        <f t="shared" ca="1" si="1"/>
        <v>268.54864495618284</v>
      </c>
      <c r="Q5" s="1">
        <f t="shared" ca="1" si="1"/>
        <v>165.1473769336973</v>
      </c>
      <c r="R5" s="1">
        <f t="shared" ca="1" si="1"/>
        <v>162.89487942456913</v>
      </c>
      <c r="S5" s="1">
        <f t="shared" ca="1" si="1"/>
        <v>207.00725275975807</v>
      </c>
      <c r="T5" s="1">
        <f t="shared" ca="1" si="1"/>
        <v>121.9100193714374</v>
      </c>
      <c r="U5" s="1">
        <f t="shared" ca="1" si="1"/>
        <v>92.865588446335309</v>
      </c>
      <c r="V5" s="1">
        <f t="shared" ca="1" si="1"/>
        <v>193.3601652627585</v>
      </c>
      <c r="W5" s="1">
        <f t="shared" ca="1" si="2"/>
        <v>102.00701701598555</v>
      </c>
      <c r="X5" s="1">
        <f t="shared" ca="1" si="2"/>
        <v>111.31195063040727</v>
      </c>
      <c r="Y5" s="1">
        <f t="shared" ca="1" si="2"/>
        <v>145.06069931053187</v>
      </c>
      <c r="Z5" s="1">
        <f t="shared" ca="1" si="2"/>
        <v>309.29591170879132</v>
      </c>
      <c r="AA5" s="1">
        <f t="shared" ca="1" si="2"/>
        <v>188.74806603439654</v>
      </c>
      <c r="AB5" s="1">
        <f t="shared" ca="1" si="2"/>
        <v>186.44588217056472</v>
      </c>
      <c r="AC5" s="1">
        <f t="shared" ca="1" si="2"/>
        <v>203.84901775362238</v>
      </c>
      <c r="AD5" s="1">
        <f t="shared" ca="1" si="2"/>
        <v>262.71592733488905</v>
      </c>
      <c r="AE5" s="1">
        <f t="shared" ca="1" si="2"/>
        <v>130.65106260918554</v>
      </c>
      <c r="AF5" s="1">
        <f t="shared" ca="1" si="2"/>
        <v>250.58784149524797</v>
      </c>
      <c r="AG5" s="1">
        <f t="shared" ca="1" si="3"/>
        <v>105.44632365141581</v>
      </c>
      <c r="AH5" s="1">
        <f t="shared" ca="1" si="3"/>
        <v>152.0650441518859</v>
      </c>
      <c r="AI5" s="1">
        <f t="shared" ca="1" si="3"/>
        <v>216.55123957280358</v>
      </c>
      <c r="AJ5" s="1">
        <f t="shared" ca="1" si="3"/>
        <v>199.77343244761443</v>
      </c>
      <c r="AK5" s="1">
        <f t="shared" ca="1" si="3"/>
        <v>156.3882797014561</v>
      </c>
      <c r="AL5" s="1">
        <f t="shared" ca="1" si="3"/>
        <v>196.45039795664132</v>
      </c>
      <c r="AM5" s="1">
        <f t="shared" ca="1" si="3"/>
        <v>176.68627892172657</v>
      </c>
      <c r="AN5" s="1">
        <f t="shared" ca="1" si="3"/>
        <v>236.60522197704168</v>
      </c>
      <c r="AO5" s="1">
        <f t="shared" ca="1" si="3"/>
        <v>298.02352214210299</v>
      </c>
      <c r="AP5" s="1">
        <f t="shared" ca="1" si="3"/>
        <v>112.75332687298561</v>
      </c>
      <c r="AQ5" s="1">
        <f t="shared" ca="1" si="4"/>
        <v>190.56539790689916</v>
      </c>
      <c r="AR5" s="1">
        <f t="shared" ca="1" si="4"/>
        <v>296.82083137738971</v>
      </c>
      <c r="AS5" s="1">
        <f t="shared" ca="1" si="4"/>
        <v>104.90618741965515</v>
      </c>
      <c r="AT5" s="1">
        <f t="shared" ca="1" si="4"/>
        <v>263.41221943691278</v>
      </c>
      <c r="AU5" s="1">
        <f t="shared" ca="1" si="4"/>
        <v>121.02236222243796</v>
      </c>
      <c r="AV5" s="1">
        <f t="shared" ca="1" si="4"/>
        <v>204.793152948395</v>
      </c>
      <c r="AW5" s="1">
        <f t="shared" ca="1" si="4"/>
        <v>190.00398837913932</v>
      </c>
      <c r="AX5" s="1">
        <f t="shared" ca="1" si="4"/>
        <v>158.70906039505931</v>
      </c>
      <c r="AY5" s="1">
        <f t="shared" ca="1" si="4"/>
        <v>187.72305157826679</v>
      </c>
      <c r="AZ5" s="1">
        <f t="shared" ca="1" si="4"/>
        <v>225.37470601835551</v>
      </c>
      <c r="BA5" s="1">
        <f t="shared" ca="1" si="5"/>
        <v>255.25966021329225</v>
      </c>
      <c r="BB5" s="1">
        <f t="shared" ca="1" si="5"/>
        <v>153.77401189565128</v>
      </c>
      <c r="BC5" s="1">
        <f t="shared" ca="1" si="5"/>
        <v>250.48912957267979</v>
      </c>
      <c r="BD5" s="1">
        <f t="shared" ca="1" si="5"/>
        <v>261.7775938574693</v>
      </c>
      <c r="BE5" s="1">
        <f t="shared" ca="1" si="5"/>
        <v>186.94684417275479</v>
      </c>
      <c r="BF5" s="1">
        <f t="shared" ca="1" si="5"/>
        <v>283.89545894715604</v>
      </c>
      <c r="BG5" s="1">
        <f t="shared" ca="1" si="5"/>
        <v>213.20852278605835</v>
      </c>
      <c r="BH5" s="1">
        <f t="shared" ca="1" si="5"/>
        <v>305.26873737937854</v>
      </c>
      <c r="BI5" s="1">
        <f t="shared" ca="1" si="5"/>
        <v>116.125272641024</v>
      </c>
      <c r="BJ5" s="1">
        <f t="shared" ca="1" si="5"/>
        <v>213.83467676132832</v>
      </c>
      <c r="BK5" s="1">
        <f t="shared" ca="1" si="6"/>
        <v>186.3875957662604</v>
      </c>
      <c r="BL5" s="1">
        <f t="shared" ca="1" si="6"/>
        <v>65.356016213963983</v>
      </c>
      <c r="BM5" s="1">
        <f t="shared" ca="1" si="6"/>
        <v>180.85619788947517</v>
      </c>
      <c r="BN5" s="1">
        <f t="shared" ca="1" si="6"/>
        <v>117.37839409361897</v>
      </c>
      <c r="BO5" s="1">
        <f t="shared" ca="1" si="6"/>
        <v>77.878735172394059</v>
      </c>
      <c r="BP5" s="1">
        <f t="shared" ca="1" si="6"/>
        <v>187.76845004979089</v>
      </c>
      <c r="BQ5" s="1">
        <f t="shared" ca="1" si="6"/>
        <v>210.30717395425592</v>
      </c>
      <c r="BR5" s="1">
        <f t="shared" ca="1" si="6"/>
        <v>158.19453982193471</v>
      </c>
      <c r="BS5" s="1">
        <f t="shared" ca="1" si="6"/>
        <v>311.37190141108783</v>
      </c>
      <c r="BT5" s="1">
        <f t="shared" ca="1" si="6"/>
        <v>133.038014759021</v>
      </c>
      <c r="BU5" s="1">
        <f t="shared" ca="1" si="7"/>
        <v>184.72719273011475</v>
      </c>
      <c r="BV5" s="1">
        <f t="shared" ca="1" si="7"/>
        <v>280.35836141900546</v>
      </c>
      <c r="BW5" s="1">
        <f t="shared" ca="1" si="7"/>
        <v>155.50660067061824</v>
      </c>
      <c r="BX5" s="1">
        <f t="shared" ca="1" si="7"/>
        <v>86.101895785595985</v>
      </c>
      <c r="BY5" s="1">
        <f t="shared" ca="1" si="7"/>
        <v>119.46648194455196</v>
      </c>
      <c r="BZ5" s="1">
        <f t="shared" ca="1" si="7"/>
        <v>275.46971981238488</v>
      </c>
      <c r="CA5">
        <f t="shared" ca="1" si="7"/>
        <v>263.79327672199508</v>
      </c>
      <c r="CB5" s="10">
        <f t="shared" ca="1" si="7"/>
        <v>203.14020193028989</v>
      </c>
      <c r="CC5" s="10">
        <f t="shared" ca="1" si="7"/>
        <v>302.91880783724162</v>
      </c>
    </row>
    <row r="6" spans="1:81" x14ac:dyDescent="0.25">
      <c r="A6">
        <v>2016</v>
      </c>
      <c r="B6" t="s">
        <v>5</v>
      </c>
      <c r="C6" s="1">
        <f t="shared" ca="1" si="0"/>
        <v>64.309005443583061</v>
      </c>
      <c r="D6" s="1">
        <f t="shared" ca="1" si="0"/>
        <v>194.94005219446527</v>
      </c>
      <c r="E6" s="1">
        <f t="shared" ca="1" si="0"/>
        <v>319.73556491375263</v>
      </c>
      <c r="F6" s="1">
        <f t="shared" ca="1" si="0"/>
        <v>69.490151116740492</v>
      </c>
      <c r="G6" s="1">
        <f t="shared" ca="1" si="0"/>
        <v>107.35396096903725</v>
      </c>
      <c r="H6" s="1">
        <f t="shared" ca="1" si="0"/>
        <v>234.37980560176169</v>
      </c>
      <c r="I6" s="1">
        <f t="shared" ca="1" si="0"/>
        <v>296.29984220773406</v>
      </c>
      <c r="J6" s="1">
        <f t="shared" ca="1" si="0"/>
        <v>90.534234929190177</v>
      </c>
      <c r="K6" s="1">
        <f t="shared" ca="1" si="0"/>
        <v>255.95701394134218</v>
      </c>
      <c r="L6" s="1">
        <f t="shared" ca="1" si="0"/>
        <v>120.92620266312957</v>
      </c>
      <c r="M6" s="1">
        <f t="shared" ca="1" si="1"/>
        <v>130.58220378896306</v>
      </c>
      <c r="N6" s="1">
        <f t="shared" ca="1" si="1"/>
        <v>248.37523672440759</v>
      </c>
      <c r="O6" s="1">
        <f t="shared" ca="1" si="1"/>
        <v>307.41846027959747</v>
      </c>
      <c r="P6" s="1">
        <f t="shared" ca="1" si="1"/>
        <v>208.34486434875529</v>
      </c>
      <c r="Q6" s="1">
        <f t="shared" ca="1" si="1"/>
        <v>265.80267245109326</v>
      </c>
      <c r="R6" s="1">
        <f t="shared" ca="1" si="1"/>
        <v>119.69572769487385</v>
      </c>
      <c r="S6" s="1">
        <f t="shared" ca="1" si="1"/>
        <v>224.64847392702688</v>
      </c>
      <c r="T6" s="1">
        <f t="shared" ca="1" si="1"/>
        <v>228.36554564114783</v>
      </c>
      <c r="U6" s="1">
        <f t="shared" ca="1" si="1"/>
        <v>163.27193436642233</v>
      </c>
      <c r="V6" s="1">
        <f t="shared" ca="1" si="1"/>
        <v>244.00933493834077</v>
      </c>
      <c r="W6" s="1">
        <f t="shared" ca="1" si="2"/>
        <v>153.77997048267227</v>
      </c>
      <c r="X6" s="1">
        <f t="shared" ca="1" si="2"/>
        <v>235.2034020233975</v>
      </c>
      <c r="Y6" s="1">
        <f t="shared" ca="1" si="2"/>
        <v>87.342975391822463</v>
      </c>
      <c r="Z6" s="1">
        <f t="shared" ca="1" si="2"/>
        <v>198.63245780630274</v>
      </c>
      <c r="AA6" s="1">
        <f t="shared" ca="1" si="2"/>
        <v>258.0004494182939</v>
      </c>
      <c r="AB6" s="1">
        <f t="shared" ca="1" si="2"/>
        <v>215.34854643497064</v>
      </c>
      <c r="AC6" s="1">
        <f t="shared" ca="1" si="2"/>
        <v>243.52949003239237</v>
      </c>
      <c r="AD6" s="1">
        <f t="shared" ca="1" si="2"/>
        <v>126.59483617844408</v>
      </c>
      <c r="AE6" s="1">
        <f t="shared" ca="1" si="2"/>
        <v>190.30301945028074</v>
      </c>
      <c r="AF6" s="1">
        <f t="shared" ca="1" si="2"/>
        <v>56.850281890578628</v>
      </c>
      <c r="AG6" s="1">
        <f t="shared" ca="1" si="3"/>
        <v>202.00577080322509</v>
      </c>
      <c r="AH6" s="1">
        <f t="shared" ca="1" si="3"/>
        <v>155.76759034890736</v>
      </c>
      <c r="AI6" s="1">
        <f t="shared" ca="1" si="3"/>
        <v>254.08319004735952</v>
      </c>
      <c r="AJ6" s="1">
        <f t="shared" ca="1" si="3"/>
        <v>187.27442526538002</v>
      </c>
      <c r="AK6" s="1">
        <f t="shared" ca="1" si="3"/>
        <v>195.86263322061444</v>
      </c>
      <c r="AL6" s="1">
        <f t="shared" ca="1" si="3"/>
        <v>131.84187203407029</v>
      </c>
      <c r="AM6" s="1">
        <f t="shared" ca="1" si="3"/>
        <v>232.62705540339675</v>
      </c>
      <c r="AN6" s="1">
        <f t="shared" ca="1" si="3"/>
        <v>45.923396534212671</v>
      </c>
      <c r="AO6" s="1">
        <f t="shared" ca="1" si="3"/>
        <v>34.159040633830962</v>
      </c>
      <c r="AP6" s="1">
        <f t="shared" ca="1" si="3"/>
        <v>194.11094695838537</v>
      </c>
      <c r="AQ6" s="1">
        <f t="shared" ca="1" si="4"/>
        <v>250.35569673334089</v>
      </c>
      <c r="AR6" s="1">
        <f t="shared" ca="1" si="4"/>
        <v>222.51593034731246</v>
      </c>
      <c r="AS6" s="1">
        <f t="shared" ca="1" si="4"/>
        <v>261.70766213611091</v>
      </c>
      <c r="AT6" s="1">
        <f t="shared" ca="1" si="4"/>
        <v>75.177442952733287</v>
      </c>
      <c r="AU6" s="1">
        <f t="shared" ca="1" si="4"/>
        <v>136.57333419421363</v>
      </c>
      <c r="AV6" s="1">
        <f t="shared" ca="1" si="4"/>
        <v>104.48144273245683</v>
      </c>
      <c r="AW6" s="1">
        <f t="shared" ca="1" si="4"/>
        <v>208.34145934211546</v>
      </c>
      <c r="AX6" s="1">
        <f t="shared" ca="1" si="4"/>
        <v>158.44099068325605</v>
      </c>
      <c r="AY6" s="1">
        <f t="shared" ca="1" si="4"/>
        <v>240.66155104004912</v>
      </c>
      <c r="AZ6" s="1">
        <f t="shared" ca="1" si="4"/>
        <v>130.97321285878988</v>
      </c>
      <c r="BA6" s="1">
        <f t="shared" ca="1" si="5"/>
        <v>233.98845809766229</v>
      </c>
      <c r="BB6" s="1">
        <f t="shared" ca="1" si="5"/>
        <v>118.07831764206381</v>
      </c>
      <c r="BC6" s="1">
        <f t="shared" ca="1" si="5"/>
        <v>204.7591545374419</v>
      </c>
      <c r="BD6" s="1">
        <f t="shared" ca="1" si="5"/>
        <v>61.157063511311378</v>
      </c>
      <c r="BE6" s="1">
        <f t="shared" ca="1" si="5"/>
        <v>249.43732828326694</v>
      </c>
      <c r="BF6" s="1">
        <f t="shared" ca="1" si="5"/>
        <v>36.458963383839347</v>
      </c>
      <c r="BG6" s="1">
        <f t="shared" ca="1" si="5"/>
        <v>199.53874060860653</v>
      </c>
      <c r="BH6" s="1">
        <f t="shared" ca="1" si="5"/>
        <v>111.66436578953486</v>
      </c>
      <c r="BI6" s="1">
        <f t="shared" ca="1" si="5"/>
        <v>146.71331453441138</v>
      </c>
      <c r="BJ6" s="1">
        <f t="shared" ca="1" si="5"/>
        <v>326.82156307625348</v>
      </c>
      <c r="BK6" s="1">
        <f t="shared" ca="1" si="6"/>
        <v>153.41855250613571</v>
      </c>
      <c r="BL6" s="1">
        <f t="shared" ca="1" si="6"/>
        <v>182.05997135316417</v>
      </c>
      <c r="BM6" s="1">
        <f t="shared" ca="1" si="6"/>
        <v>251.82339368672137</v>
      </c>
      <c r="BN6" s="1">
        <f t="shared" ca="1" si="6"/>
        <v>98.939286502277426</v>
      </c>
      <c r="BO6" s="1">
        <f t="shared" ca="1" si="6"/>
        <v>172.04762997780327</v>
      </c>
      <c r="BP6" s="1">
        <f t="shared" ca="1" si="6"/>
        <v>45.083145527120934</v>
      </c>
      <c r="BQ6" s="1">
        <f t="shared" ca="1" si="6"/>
        <v>188.75466457849791</v>
      </c>
      <c r="BR6" s="1">
        <f t="shared" ca="1" si="6"/>
        <v>141.41685754186273</v>
      </c>
      <c r="BS6" s="1">
        <f t="shared" ca="1" si="6"/>
        <v>212.33333678580968</v>
      </c>
      <c r="BT6" s="1">
        <f t="shared" ca="1" si="6"/>
        <v>205.36075035610742</v>
      </c>
      <c r="BU6" s="1">
        <f t="shared" ca="1" si="7"/>
        <v>226.44991305108746</v>
      </c>
      <c r="BV6" s="1">
        <f t="shared" ca="1" si="7"/>
        <v>262.95128388088136</v>
      </c>
      <c r="BW6" s="1">
        <f t="shared" ca="1" si="7"/>
        <v>136.02626652798614</v>
      </c>
      <c r="BX6" s="1">
        <f t="shared" ca="1" si="7"/>
        <v>213.5740858468491</v>
      </c>
      <c r="BY6" s="1">
        <f t="shared" ca="1" si="7"/>
        <v>201.95450511461078</v>
      </c>
      <c r="BZ6" s="1">
        <f t="shared" ca="1" si="7"/>
        <v>236.81329201435543</v>
      </c>
      <c r="CA6">
        <f t="shared" ca="1" si="7"/>
        <v>177.74459524821592</v>
      </c>
      <c r="CB6" s="10">
        <f t="shared" ca="1" si="7"/>
        <v>315.71822060144837</v>
      </c>
      <c r="CC6" s="10">
        <f t="shared" ca="1" si="7"/>
        <v>134.90911976685589</v>
      </c>
    </row>
    <row r="7" spans="1:81" x14ac:dyDescent="0.25">
      <c r="A7">
        <v>2016</v>
      </c>
      <c r="B7" t="s">
        <v>6</v>
      </c>
      <c r="C7" s="1">
        <f t="shared" ca="1" si="0"/>
        <v>148.29233142112707</v>
      </c>
      <c r="D7" s="1">
        <f t="shared" ca="1" si="0"/>
        <v>91.006895968324173</v>
      </c>
      <c r="E7" s="1">
        <f t="shared" ca="1" si="0"/>
        <v>149.70345672799408</v>
      </c>
      <c r="F7" s="1">
        <f t="shared" ca="1" si="0"/>
        <v>233.45915045707602</v>
      </c>
      <c r="G7" s="1">
        <f t="shared" ca="1" si="0"/>
        <v>183.31972054062885</v>
      </c>
      <c r="H7" s="1">
        <f t="shared" ca="1" si="0"/>
        <v>46.981777883567098</v>
      </c>
      <c r="I7" s="1">
        <f t="shared" ca="1" si="0"/>
        <v>99.002833822124089</v>
      </c>
      <c r="J7" s="1">
        <f t="shared" ca="1" si="0"/>
        <v>50.94449619616266</v>
      </c>
      <c r="K7" s="1">
        <f t="shared" ca="1" si="0"/>
        <v>250.25330969354559</v>
      </c>
      <c r="L7" s="1">
        <f t="shared" ca="1" si="0"/>
        <v>160.5028147662558</v>
      </c>
      <c r="M7" s="1">
        <f t="shared" ca="1" si="1"/>
        <v>215.15942871360764</v>
      </c>
      <c r="N7" s="1">
        <f t="shared" ca="1" si="1"/>
        <v>171.94181114479778</v>
      </c>
      <c r="O7" s="1">
        <f t="shared" ca="1" si="1"/>
        <v>256.10899297792696</v>
      </c>
      <c r="P7" s="1">
        <f t="shared" ca="1" si="1"/>
        <v>260.86533875346277</v>
      </c>
      <c r="Q7" s="1">
        <f t="shared" ca="1" si="1"/>
        <v>188.48437117704847</v>
      </c>
      <c r="R7" s="1">
        <f t="shared" ca="1" si="1"/>
        <v>208.16496914354153</v>
      </c>
      <c r="S7" s="1">
        <f t="shared" ca="1" si="1"/>
        <v>328.79691369422676</v>
      </c>
      <c r="T7" s="1">
        <f t="shared" ca="1" si="1"/>
        <v>245.84455938674293</v>
      </c>
      <c r="U7" s="1">
        <f t="shared" ca="1" si="1"/>
        <v>205.22328628247689</v>
      </c>
      <c r="V7" s="1">
        <f t="shared" ca="1" si="1"/>
        <v>255.07292358428066</v>
      </c>
      <c r="W7" s="1">
        <f t="shared" ca="1" si="2"/>
        <v>179.78806294957681</v>
      </c>
      <c r="X7" s="1">
        <f t="shared" ca="1" si="2"/>
        <v>90.792442115703508</v>
      </c>
      <c r="Y7" s="1">
        <f t="shared" ca="1" si="2"/>
        <v>248.54485697581171</v>
      </c>
      <c r="Z7" s="1">
        <f t="shared" ca="1" si="2"/>
        <v>205.31288110216383</v>
      </c>
      <c r="AA7" s="1">
        <f t="shared" ca="1" si="2"/>
        <v>220.7875434972259</v>
      </c>
      <c r="AB7" s="1">
        <f t="shared" ca="1" si="2"/>
        <v>109.62839899515561</v>
      </c>
      <c r="AC7" s="1">
        <f t="shared" ca="1" si="2"/>
        <v>187.11219028935514</v>
      </c>
      <c r="AD7" s="1">
        <f t="shared" ca="1" si="2"/>
        <v>103.15585348085641</v>
      </c>
      <c r="AE7" s="1">
        <f t="shared" ca="1" si="2"/>
        <v>138.65851183893096</v>
      </c>
      <c r="AF7" s="1">
        <f t="shared" ca="1" si="2"/>
        <v>101.28254343960577</v>
      </c>
      <c r="AG7" s="1">
        <f t="shared" ca="1" si="3"/>
        <v>89.509744734333751</v>
      </c>
      <c r="AH7" s="1">
        <f t="shared" ca="1" si="3"/>
        <v>136.57065720515209</v>
      </c>
      <c r="AI7" s="1">
        <f t="shared" ca="1" si="3"/>
        <v>182.20117463543255</v>
      </c>
      <c r="AJ7" s="1">
        <f t="shared" ca="1" si="3"/>
        <v>193.89465332065467</v>
      </c>
      <c r="AK7" s="1">
        <f t="shared" ca="1" si="3"/>
        <v>104.24448526903592</v>
      </c>
      <c r="AL7" s="1">
        <f t="shared" ca="1" si="3"/>
        <v>252.374556330171</v>
      </c>
      <c r="AM7" s="1">
        <f t="shared" ca="1" si="3"/>
        <v>124.63117964746165</v>
      </c>
      <c r="AN7" s="1">
        <f t="shared" ca="1" si="3"/>
        <v>248.98630891994895</v>
      </c>
      <c r="AO7" s="1">
        <f t="shared" ca="1" si="3"/>
        <v>269.20677442808051</v>
      </c>
      <c r="AP7" s="1">
        <f t="shared" ca="1" si="3"/>
        <v>271.66186178587088</v>
      </c>
      <c r="AQ7" s="1">
        <f t="shared" ca="1" si="4"/>
        <v>278.29973338690581</v>
      </c>
      <c r="AR7" s="1">
        <f t="shared" ca="1" si="4"/>
        <v>143.7928040201455</v>
      </c>
      <c r="AS7" s="1">
        <f t="shared" ca="1" si="4"/>
        <v>174.86369033143558</v>
      </c>
      <c r="AT7" s="1">
        <f t="shared" ca="1" si="4"/>
        <v>279.82392801980996</v>
      </c>
      <c r="AU7" s="1">
        <f t="shared" ca="1" si="4"/>
        <v>217.87468291909232</v>
      </c>
      <c r="AV7" s="1">
        <f t="shared" ca="1" si="4"/>
        <v>217.61507465273246</v>
      </c>
      <c r="AW7" s="1">
        <f t="shared" ca="1" si="4"/>
        <v>221.19766337255359</v>
      </c>
      <c r="AX7" s="1">
        <f t="shared" ca="1" si="4"/>
        <v>222.78468869527316</v>
      </c>
      <c r="AY7" s="1">
        <f t="shared" ca="1" si="4"/>
        <v>306.60912985697831</v>
      </c>
      <c r="AZ7" s="1">
        <f t="shared" ca="1" si="4"/>
        <v>125.12050140227853</v>
      </c>
      <c r="BA7" s="1">
        <f t="shared" ca="1" si="5"/>
        <v>272.71023719627334</v>
      </c>
      <c r="BB7" s="1">
        <f t="shared" ca="1" si="5"/>
        <v>276.56863004394552</v>
      </c>
      <c r="BC7" s="1">
        <f t="shared" ca="1" si="5"/>
        <v>131.19615169473397</v>
      </c>
      <c r="BD7" s="1">
        <f t="shared" ca="1" si="5"/>
        <v>224.06375442184046</v>
      </c>
      <c r="BE7" s="1">
        <f t="shared" ca="1" si="5"/>
        <v>82.560654793271809</v>
      </c>
      <c r="BF7" s="1">
        <f t="shared" ca="1" si="5"/>
        <v>92.106211282115936</v>
      </c>
      <c r="BG7" s="1">
        <f t="shared" ca="1" si="5"/>
        <v>188.17795931886636</v>
      </c>
      <c r="BH7" s="1">
        <f t="shared" ca="1" si="5"/>
        <v>203.72917605420236</v>
      </c>
      <c r="BI7" s="1">
        <f t="shared" ca="1" si="5"/>
        <v>220.91462070489067</v>
      </c>
      <c r="BJ7" s="1">
        <f t="shared" ca="1" si="5"/>
        <v>276.80679177928005</v>
      </c>
      <c r="BK7" s="1">
        <f t="shared" ca="1" si="6"/>
        <v>29.982088433337495</v>
      </c>
      <c r="BL7" s="1">
        <f t="shared" ca="1" si="6"/>
        <v>214.48203275081175</v>
      </c>
      <c r="BM7" s="1">
        <f t="shared" ca="1" si="6"/>
        <v>105.48077987029768</v>
      </c>
      <c r="BN7" s="1">
        <f t="shared" ca="1" si="6"/>
        <v>266.27449028380101</v>
      </c>
      <c r="BO7" s="1">
        <f t="shared" ca="1" si="6"/>
        <v>212.42018971929446</v>
      </c>
      <c r="BP7" s="1">
        <f t="shared" ca="1" si="6"/>
        <v>174.39889751243845</v>
      </c>
      <c r="BQ7" s="1">
        <f t="shared" ca="1" si="6"/>
        <v>119.1983424296489</v>
      </c>
      <c r="BR7" s="1">
        <f t="shared" ca="1" si="6"/>
        <v>259.1174509122535</v>
      </c>
      <c r="BS7" s="1">
        <f t="shared" ca="1" si="6"/>
        <v>121.87755242962839</v>
      </c>
      <c r="BT7" s="1">
        <f t="shared" ca="1" si="6"/>
        <v>80.350377318578893</v>
      </c>
      <c r="BU7" s="1">
        <f t="shared" ca="1" si="7"/>
        <v>46.831350141174084</v>
      </c>
      <c r="BV7" s="1">
        <f t="shared" ca="1" si="7"/>
        <v>229.18974902822114</v>
      </c>
      <c r="BW7" s="1">
        <f t="shared" ca="1" si="7"/>
        <v>145.15311545411882</v>
      </c>
      <c r="BX7" s="1">
        <f t="shared" ca="1" si="7"/>
        <v>69.742434519684693</v>
      </c>
      <c r="BY7" s="1">
        <f t="shared" ca="1" si="7"/>
        <v>288.18712227674257</v>
      </c>
      <c r="BZ7" s="1">
        <f t="shared" ca="1" si="7"/>
        <v>92.762049256815004</v>
      </c>
      <c r="CA7">
        <f t="shared" ca="1" si="7"/>
        <v>316.97471993397926</v>
      </c>
      <c r="CB7" s="10">
        <f t="shared" ca="1" si="7"/>
        <v>184.29784603873205</v>
      </c>
      <c r="CC7" s="10">
        <f t="shared" ca="1" si="7"/>
        <v>204.32198211731568</v>
      </c>
    </row>
    <row r="8" spans="1:81" x14ac:dyDescent="0.25">
      <c r="A8">
        <v>2016</v>
      </c>
      <c r="B8" t="s">
        <v>7</v>
      </c>
      <c r="C8" s="1">
        <f t="shared" ca="1" si="0"/>
        <v>150.97115037312841</v>
      </c>
      <c r="D8" s="1">
        <f t="shared" ca="1" si="0"/>
        <v>216.2491814806551</v>
      </c>
      <c r="E8" s="1">
        <f t="shared" ca="1" si="0"/>
        <v>153.02766037305722</v>
      </c>
      <c r="F8" s="1">
        <f t="shared" ca="1" si="0"/>
        <v>192.47896379851369</v>
      </c>
      <c r="G8" s="1">
        <f t="shared" ca="1" si="0"/>
        <v>153.82333876262334</v>
      </c>
      <c r="H8" s="1">
        <f t="shared" ca="1" si="0"/>
        <v>38.999016430606893</v>
      </c>
      <c r="I8" s="1">
        <f t="shared" ca="1" si="0"/>
        <v>142.79445117037835</v>
      </c>
      <c r="J8" s="1">
        <f t="shared" ca="1" si="0"/>
        <v>165.07395850645111</v>
      </c>
      <c r="K8" s="1">
        <f t="shared" ca="1" si="0"/>
        <v>44.428676348618154</v>
      </c>
      <c r="L8" s="1">
        <f t="shared" ca="1" si="0"/>
        <v>206.12571452920423</v>
      </c>
      <c r="M8" s="1">
        <f t="shared" ca="1" si="1"/>
        <v>204.92491599336884</v>
      </c>
      <c r="N8" s="1">
        <f t="shared" ca="1" si="1"/>
        <v>196.01070874724286</v>
      </c>
      <c r="O8" s="1">
        <f t="shared" ca="1" si="1"/>
        <v>128.52443670413834</v>
      </c>
      <c r="P8" s="1">
        <f t="shared" ca="1" si="1"/>
        <v>185.00622074970016</v>
      </c>
      <c r="Q8" s="1">
        <f t="shared" ca="1" si="1"/>
        <v>278.97462306987501</v>
      </c>
      <c r="R8" s="1">
        <f t="shared" ca="1" si="1"/>
        <v>107.9412289434861</v>
      </c>
      <c r="S8" s="1">
        <f t="shared" ca="1" si="1"/>
        <v>265.34868965290048</v>
      </c>
      <c r="T8" s="1">
        <f t="shared" ca="1" si="1"/>
        <v>204.10779875346856</v>
      </c>
      <c r="U8" s="1">
        <f t="shared" ca="1" si="1"/>
        <v>112.19490871952138</v>
      </c>
      <c r="V8" s="1">
        <f t="shared" ca="1" si="1"/>
        <v>59.991227879315637</v>
      </c>
      <c r="W8" s="1">
        <f t="shared" ca="1" si="2"/>
        <v>99.335583067979826</v>
      </c>
      <c r="X8" s="1">
        <f t="shared" ca="1" si="2"/>
        <v>140.69002056163842</v>
      </c>
      <c r="Y8" s="1">
        <f t="shared" ca="1" si="2"/>
        <v>74.709613635589463</v>
      </c>
      <c r="Z8" s="1">
        <f t="shared" ca="1" si="2"/>
        <v>195.1432974096966</v>
      </c>
      <c r="AA8" s="1">
        <f t="shared" ca="1" si="2"/>
        <v>214.74914670761407</v>
      </c>
      <c r="AB8" s="1">
        <f t="shared" ca="1" si="2"/>
        <v>81.026546079804746</v>
      </c>
      <c r="AC8" s="1">
        <f t="shared" ca="1" si="2"/>
        <v>77.35585320541125</v>
      </c>
      <c r="AD8" s="1">
        <f t="shared" ca="1" si="2"/>
        <v>193.61093210778685</v>
      </c>
      <c r="AE8" s="1">
        <f t="shared" ca="1" si="2"/>
        <v>275.24158573085811</v>
      </c>
      <c r="AF8" s="1">
        <f t="shared" ca="1" si="2"/>
        <v>281.42288610422099</v>
      </c>
      <c r="AG8" s="1">
        <f t="shared" ca="1" si="3"/>
        <v>183.03835288549396</v>
      </c>
      <c r="AH8" s="1">
        <f t="shared" ca="1" si="3"/>
        <v>124.03992147270722</v>
      </c>
      <c r="AI8" s="1">
        <f t="shared" ca="1" si="3"/>
        <v>275.9410427194311</v>
      </c>
      <c r="AJ8" s="1">
        <f t="shared" ca="1" si="3"/>
        <v>122.37010399430216</v>
      </c>
      <c r="AK8" s="1">
        <f t="shared" ca="1" si="3"/>
        <v>222.57011286951973</v>
      </c>
      <c r="AL8" s="1">
        <f t="shared" ca="1" si="3"/>
        <v>165.23226939395744</v>
      </c>
      <c r="AM8" s="1">
        <f t="shared" ca="1" si="3"/>
        <v>81.018175378210884</v>
      </c>
      <c r="AN8" s="1">
        <f t="shared" ca="1" si="3"/>
        <v>196.11039298760778</v>
      </c>
      <c r="AO8" s="1">
        <f t="shared" ca="1" si="3"/>
        <v>226.51932352799261</v>
      </c>
      <c r="AP8" s="1">
        <f t="shared" ca="1" si="3"/>
        <v>164.33356503410977</v>
      </c>
      <c r="AQ8" s="1">
        <f t="shared" ca="1" si="4"/>
        <v>161.51319800802679</v>
      </c>
      <c r="AR8" s="1">
        <f t="shared" ca="1" si="4"/>
        <v>236.47331392350958</v>
      </c>
      <c r="AS8" s="1">
        <f t="shared" ca="1" si="4"/>
        <v>117.03324688762029</v>
      </c>
      <c r="AT8" s="1">
        <f t="shared" ca="1" si="4"/>
        <v>124.976754404931</v>
      </c>
      <c r="AU8" s="1">
        <f t="shared" ca="1" si="4"/>
        <v>118.43588185545227</v>
      </c>
      <c r="AV8" s="1">
        <f t="shared" ca="1" si="4"/>
        <v>109.0069257450923</v>
      </c>
      <c r="AW8" s="1">
        <f t="shared" ca="1" si="4"/>
        <v>123.60811201462957</v>
      </c>
      <c r="AX8" s="1">
        <f t="shared" ca="1" si="4"/>
        <v>169.61104395914751</v>
      </c>
      <c r="AY8" s="1">
        <f t="shared" ca="1" si="4"/>
        <v>258.12963989704025</v>
      </c>
      <c r="AZ8" s="1">
        <f t="shared" ca="1" si="4"/>
        <v>146.15750414517413</v>
      </c>
      <c r="BA8" s="1">
        <f t="shared" ca="1" si="5"/>
        <v>221.50402948529458</v>
      </c>
      <c r="BB8" s="1">
        <f t="shared" ca="1" si="5"/>
        <v>141.10586131073222</v>
      </c>
      <c r="BC8" s="1">
        <f t="shared" ca="1" si="5"/>
        <v>136.21193611221011</v>
      </c>
      <c r="BD8" s="1">
        <f t="shared" ca="1" si="5"/>
        <v>248.77006543997268</v>
      </c>
      <c r="BE8" s="1">
        <f t="shared" ca="1" si="5"/>
        <v>123.86875979889294</v>
      </c>
      <c r="BF8" s="1">
        <f t="shared" ca="1" si="5"/>
        <v>264.52505651170003</v>
      </c>
      <c r="BG8" s="1">
        <f t="shared" ca="1" si="5"/>
        <v>326.45193408101846</v>
      </c>
      <c r="BH8" s="1">
        <f t="shared" ca="1" si="5"/>
        <v>231.65475725093202</v>
      </c>
      <c r="BI8" s="1">
        <f t="shared" ca="1" si="5"/>
        <v>174.44626022906846</v>
      </c>
      <c r="BJ8" s="1">
        <f t="shared" ca="1" si="5"/>
        <v>237.76201324055532</v>
      </c>
      <c r="BK8" s="1">
        <f t="shared" ca="1" si="6"/>
        <v>173.88067838526666</v>
      </c>
      <c r="BL8" s="1">
        <f t="shared" ca="1" si="6"/>
        <v>204.29729343839665</v>
      </c>
      <c r="BM8" s="1">
        <f t="shared" ca="1" si="6"/>
        <v>318.33899631089366</v>
      </c>
      <c r="BN8" s="1">
        <f t="shared" ca="1" si="6"/>
        <v>206.65529122018251</v>
      </c>
      <c r="BO8" s="1">
        <f t="shared" ca="1" si="6"/>
        <v>54.17575239578936</v>
      </c>
      <c r="BP8" s="1">
        <f t="shared" ca="1" si="6"/>
        <v>161.34917219541219</v>
      </c>
      <c r="BQ8" s="1">
        <f t="shared" ca="1" si="6"/>
        <v>139.54064798516612</v>
      </c>
      <c r="BR8" s="1">
        <f t="shared" ca="1" si="6"/>
        <v>171.30362918554448</v>
      </c>
      <c r="BS8" s="1">
        <f t="shared" ca="1" si="6"/>
        <v>136.77752303617569</v>
      </c>
      <c r="BT8" s="1">
        <f t="shared" ca="1" si="6"/>
        <v>144.47879491949519</v>
      </c>
      <c r="BU8" s="1">
        <f t="shared" ca="1" si="7"/>
        <v>229.68115938883051</v>
      </c>
      <c r="BV8" s="1">
        <f t="shared" ca="1" si="7"/>
        <v>178.23438697526962</v>
      </c>
      <c r="BW8" s="1">
        <f t="shared" ca="1" si="7"/>
        <v>150.10747114218103</v>
      </c>
      <c r="BX8" s="1">
        <f t="shared" ca="1" si="7"/>
        <v>213.74864452468097</v>
      </c>
      <c r="BY8" s="1">
        <f t="shared" ca="1" si="7"/>
        <v>338.77323983562661</v>
      </c>
      <c r="BZ8" s="1">
        <f t="shared" ca="1" si="7"/>
        <v>164.02899963331828</v>
      </c>
      <c r="CA8">
        <f t="shared" ca="1" si="7"/>
        <v>96.092704705750862</v>
      </c>
      <c r="CB8" s="10">
        <f t="shared" ca="1" si="7"/>
        <v>158.48836087009445</v>
      </c>
      <c r="CC8" s="10">
        <f t="shared" ca="1" si="7"/>
        <v>190.61515636404755</v>
      </c>
    </row>
    <row r="9" spans="1:81" x14ac:dyDescent="0.25">
      <c r="A9">
        <v>2016</v>
      </c>
      <c r="B9" t="s">
        <v>8</v>
      </c>
      <c r="C9" s="1">
        <f t="shared" ca="1" si="0"/>
        <v>194.93220467196542</v>
      </c>
      <c r="D9" s="1">
        <f t="shared" ca="1" si="0"/>
        <v>148.96822289375217</v>
      </c>
      <c r="E9" s="1">
        <f t="shared" ca="1" si="0"/>
        <v>110.88346688118793</v>
      </c>
      <c r="F9" s="1">
        <f t="shared" ca="1" si="0"/>
        <v>330.78622330657475</v>
      </c>
      <c r="G9" s="1">
        <f t="shared" ca="1" si="0"/>
        <v>177.72240459299493</v>
      </c>
      <c r="H9" s="1">
        <f t="shared" ca="1" si="0"/>
        <v>200.41467368027085</v>
      </c>
      <c r="I9" s="1">
        <f t="shared" ca="1" si="0"/>
        <v>194.55738233510158</v>
      </c>
      <c r="J9" s="1">
        <f t="shared" ca="1" si="0"/>
        <v>33.215129327477847</v>
      </c>
      <c r="K9" s="1">
        <f t="shared" ca="1" si="0"/>
        <v>149.80816887979995</v>
      </c>
      <c r="L9" s="1">
        <f t="shared" ca="1" si="0"/>
        <v>43.103037867305154</v>
      </c>
      <c r="M9" s="1">
        <f t="shared" ca="1" si="1"/>
        <v>238.71900659171115</v>
      </c>
      <c r="N9" s="1">
        <f t="shared" ca="1" si="1"/>
        <v>60.36003576897091</v>
      </c>
      <c r="O9" s="1">
        <f t="shared" ca="1" si="1"/>
        <v>98.830010909334632</v>
      </c>
      <c r="P9" s="1">
        <f t="shared" ca="1" si="1"/>
        <v>129.45667242295889</v>
      </c>
      <c r="Q9" s="1">
        <f t="shared" ca="1" si="1"/>
        <v>150.13906201079823</v>
      </c>
      <c r="R9" s="1">
        <f t="shared" ca="1" si="1"/>
        <v>233.12654514609449</v>
      </c>
      <c r="S9" s="1">
        <f t="shared" ca="1" si="1"/>
        <v>142.54455719401091</v>
      </c>
      <c r="T9" s="1">
        <f t="shared" ca="1" si="1"/>
        <v>62.23651197399618</v>
      </c>
      <c r="U9" s="1">
        <f t="shared" ca="1" si="1"/>
        <v>194.5868085050455</v>
      </c>
      <c r="V9" s="1">
        <f t="shared" ca="1" si="1"/>
        <v>86.355494978098193</v>
      </c>
      <c r="W9" s="1">
        <f t="shared" ca="1" si="2"/>
        <v>119.83931731577775</v>
      </c>
      <c r="X9" s="1">
        <f t="shared" ca="1" si="2"/>
        <v>23.269073879945712</v>
      </c>
      <c r="Y9" s="1">
        <f t="shared" ca="1" si="2"/>
        <v>222.2878995208473</v>
      </c>
      <c r="Z9" s="1">
        <f t="shared" ca="1" si="2"/>
        <v>158.81763167327463</v>
      </c>
      <c r="AA9" s="1">
        <f t="shared" ca="1" si="2"/>
        <v>230.47797879564655</v>
      </c>
      <c r="AB9" s="1">
        <f t="shared" ca="1" si="2"/>
        <v>124.14470461893072</v>
      </c>
      <c r="AC9" s="1">
        <f t="shared" ca="1" si="2"/>
        <v>141.77796428248286</v>
      </c>
      <c r="AD9" s="1">
        <f t="shared" ca="1" si="2"/>
        <v>170.68975529837695</v>
      </c>
      <c r="AE9" s="1">
        <f t="shared" ca="1" si="2"/>
        <v>218.76419187557488</v>
      </c>
      <c r="AF9" s="1">
        <f t="shared" ca="1" si="2"/>
        <v>188.22584042198326</v>
      </c>
      <c r="AG9" s="1">
        <f t="shared" ca="1" si="3"/>
        <v>114.77792665487276</v>
      </c>
      <c r="AH9" s="1">
        <f t="shared" ca="1" si="3"/>
        <v>137.64974995518691</v>
      </c>
      <c r="AI9" s="1">
        <f t="shared" ca="1" si="3"/>
        <v>135.96781896328531</v>
      </c>
      <c r="AJ9" s="1">
        <f t="shared" ca="1" si="3"/>
        <v>269.07754170918838</v>
      </c>
      <c r="AK9" s="1">
        <f t="shared" ca="1" si="3"/>
        <v>280.90499685359481</v>
      </c>
      <c r="AL9" s="1">
        <f t="shared" ca="1" si="3"/>
        <v>220.56795527106237</v>
      </c>
      <c r="AM9" s="1">
        <f t="shared" ca="1" si="3"/>
        <v>137.12672996181158</v>
      </c>
      <c r="AN9" s="1">
        <f t="shared" ca="1" si="3"/>
        <v>282.50621462493291</v>
      </c>
      <c r="AO9" s="1">
        <f t="shared" ca="1" si="3"/>
        <v>325.19848192806558</v>
      </c>
      <c r="AP9" s="1">
        <f t="shared" ca="1" si="3"/>
        <v>238.12497003989165</v>
      </c>
      <c r="AQ9" s="1">
        <f t="shared" ca="1" si="4"/>
        <v>237.14289794460527</v>
      </c>
      <c r="AR9" s="1">
        <f t="shared" ca="1" si="4"/>
        <v>144.24484629224438</v>
      </c>
      <c r="AS9" s="1">
        <f t="shared" ca="1" si="4"/>
        <v>136.61767603365567</v>
      </c>
      <c r="AT9" s="1">
        <f t="shared" ca="1" si="4"/>
        <v>156.9030628630023</v>
      </c>
      <c r="AU9" s="1">
        <f t="shared" ca="1" si="4"/>
        <v>209.78981652817981</v>
      </c>
      <c r="AV9" s="1">
        <f t="shared" ca="1" si="4"/>
        <v>294.31428972614844</v>
      </c>
      <c r="AW9" s="1">
        <f t="shared" ca="1" si="4"/>
        <v>89.079457440541873</v>
      </c>
      <c r="AX9" s="1">
        <f t="shared" ca="1" si="4"/>
        <v>126.83718484057948</v>
      </c>
      <c r="AY9" s="1">
        <f t="shared" ca="1" si="4"/>
        <v>117.50715840690721</v>
      </c>
      <c r="AZ9" s="1">
        <f t="shared" ca="1" si="4"/>
        <v>139.62419067529686</v>
      </c>
      <c r="BA9" s="1">
        <f t="shared" ca="1" si="5"/>
        <v>215.76190719952092</v>
      </c>
      <c r="BB9" s="1">
        <f t="shared" ca="1" si="5"/>
        <v>123.56407106776994</v>
      </c>
      <c r="BC9" s="1">
        <f t="shared" ca="1" si="5"/>
        <v>133.0634827384244</v>
      </c>
      <c r="BD9" s="1">
        <f t="shared" ca="1" si="5"/>
        <v>78.042452591825878</v>
      </c>
      <c r="BE9" s="1">
        <f t="shared" ca="1" si="5"/>
        <v>95.723653956649869</v>
      </c>
      <c r="BF9" s="1">
        <f t="shared" ca="1" si="5"/>
        <v>171.93145350778164</v>
      </c>
      <c r="BG9" s="1">
        <f t="shared" ca="1" si="5"/>
        <v>277.71915024026111</v>
      </c>
      <c r="BH9" s="1">
        <f t="shared" ca="1" si="5"/>
        <v>227.84205271665545</v>
      </c>
      <c r="BI9" s="1">
        <f t="shared" ca="1" si="5"/>
        <v>168.03616157794431</v>
      </c>
      <c r="BJ9" s="1">
        <f t="shared" ca="1" si="5"/>
        <v>161.35419837714517</v>
      </c>
      <c r="BK9" s="1">
        <f t="shared" ca="1" si="6"/>
        <v>225.87631454617076</v>
      </c>
      <c r="BL9" s="1">
        <f t="shared" ca="1" si="6"/>
        <v>103.76313895674792</v>
      </c>
      <c r="BM9" s="1">
        <f t="shared" ca="1" si="6"/>
        <v>140.13171281011074</v>
      </c>
      <c r="BN9" s="1">
        <f t="shared" ca="1" si="6"/>
        <v>207.91104243379189</v>
      </c>
      <c r="BO9" s="1">
        <f t="shared" ca="1" si="6"/>
        <v>69.260681364833943</v>
      </c>
      <c r="BP9" s="1">
        <f t="shared" ca="1" si="6"/>
        <v>224.1767964234154</v>
      </c>
      <c r="BQ9" s="1">
        <f t="shared" ca="1" si="6"/>
        <v>164.49528144886099</v>
      </c>
      <c r="BR9" s="1">
        <f t="shared" ca="1" si="6"/>
        <v>161.14673567273576</v>
      </c>
      <c r="BS9" s="1">
        <f t="shared" ca="1" si="6"/>
        <v>200.14540921518113</v>
      </c>
      <c r="BT9" s="1">
        <f t="shared" ca="1" si="6"/>
        <v>222.47528571118713</v>
      </c>
      <c r="BU9" s="1">
        <f t="shared" ca="1" si="7"/>
        <v>271.23261252366785</v>
      </c>
      <c r="BV9" s="1">
        <f t="shared" ca="1" si="7"/>
        <v>59.080642137512058</v>
      </c>
      <c r="BW9" s="1">
        <f t="shared" ca="1" si="7"/>
        <v>73.250810879851088</v>
      </c>
      <c r="BX9" s="1">
        <f t="shared" ca="1" si="7"/>
        <v>200.00260219346288</v>
      </c>
      <c r="BY9" s="1">
        <f t="shared" ca="1" si="7"/>
        <v>309.18037339498892</v>
      </c>
      <c r="BZ9" s="1">
        <f t="shared" ca="1" si="7"/>
        <v>133.97526337085034</v>
      </c>
      <c r="CA9">
        <f t="shared" ca="1" si="7"/>
        <v>170.54943555149924</v>
      </c>
      <c r="CB9" s="10">
        <f t="shared" ca="1" si="7"/>
        <v>162.48837134656372</v>
      </c>
      <c r="CC9" s="10">
        <f t="shared" ca="1" si="7"/>
        <v>169.0843509502254</v>
      </c>
    </row>
    <row r="10" spans="1:81" x14ac:dyDescent="0.25">
      <c r="A10">
        <v>2016</v>
      </c>
      <c r="B10" t="s">
        <v>9</v>
      </c>
      <c r="C10" s="1">
        <f t="shared" ca="1" si="0"/>
        <v>46.505152753886208</v>
      </c>
      <c r="D10" s="1">
        <f t="shared" ca="1" si="0"/>
        <v>153.22389688969622</v>
      </c>
      <c r="E10" s="1">
        <f t="shared" ca="1" si="0"/>
        <v>187.50483445858887</v>
      </c>
      <c r="F10" s="1">
        <f t="shared" ca="1" si="0"/>
        <v>131.72420377461953</v>
      </c>
      <c r="G10" s="1">
        <f t="shared" ca="1" si="0"/>
        <v>175.20997925704128</v>
      </c>
      <c r="H10" s="1">
        <f t="shared" ca="1" si="0"/>
        <v>131.86793760895802</v>
      </c>
      <c r="I10" s="1">
        <f t="shared" ca="1" si="0"/>
        <v>115.97901003901761</v>
      </c>
      <c r="J10" s="1">
        <f t="shared" ca="1" si="0"/>
        <v>142.46926610139008</v>
      </c>
      <c r="K10" s="1">
        <f t="shared" ca="1" si="0"/>
        <v>261.18075570820849</v>
      </c>
      <c r="L10" s="1">
        <f t="shared" ca="1" si="0"/>
        <v>139.76109936770399</v>
      </c>
      <c r="M10" s="1">
        <f t="shared" ca="1" si="1"/>
        <v>173.33738164979835</v>
      </c>
      <c r="N10" s="1">
        <f t="shared" ca="1" si="1"/>
        <v>316.88703157704879</v>
      </c>
      <c r="O10" s="1">
        <f t="shared" ca="1" si="1"/>
        <v>209.00299248359278</v>
      </c>
      <c r="P10" s="1">
        <f t="shared" ca="1" si="1"/>
        <v>305.21772896721245</v>
      </c>
      <c r="Q10" s="1">
        <f t="shared" ca="1" si="1"/>
        <v>160.93994967731837</v>
      </c>
      <c r="R10" s="1">
        <f t="shared" ca="1" si="1"/>
        <v>310.73170484425145</v>
      </c>
      <c r="S10" s="1">
        <f t="shared" ca="1" si="1"/>
        <v>254.03151579127814</v>
      </c>
      <c r="T10" s="1">
        <f t="shared" ca="1" si="1"/>
        <v>133.16321201613516</v>
      </c>
      <c r="U10" s="1">
        <f t="shared" ca="1" si="1"/>
        <v>184.39150841215258</v>
      </c>
      <c r="V10" s="1">
        <f t="shared" ca="1" si="1"/>
        <v>271.80712815968161</v>
      </c>
      <c r="W10" s="1">
        <f t="shared" ca="1" si="2"/>
        <v>170.3357881002666</v>
      </c>
      <c r="X10" s="1">
        <f t="shared" ca="1" si="2"/>
        <v>41.985765681676625</v>
      </c>
      <c r="Y10" s="1">
        <f t="shared" ca="1" si="2"/>
        <v>318.54018956702157</v>
      </c>
      <c r="Z10" s="1">
        <f t="shared" ca="1" si="2"/>
        <v>219.50264755053763</v>
      </c>
      <c r="AA10" s="1">
        <f t="shared" ca="1" si="2"/>
        <v>341.56454091395426</v>
      </c>
      <c r="AB10" s="1">
        <f t="shared" ca="1" si="2"/>
        <v>140.59387376750109</v>
      </c>
      <c r="AC10" s="1">
        <f t="shared" ca="1" si="2"/>
        <v>169.36568917480423</v>
      </c>
      <c r="AD10" s="1">
        <f t="shared" ca="1" si="2"/>
        <v>111.01781344282101</v>
      </c>
      <c r="AE10" s="1">
        <f t="shared" ca="1" si="2"/>
        <v>10.989159080604995</v>
      </c>
      <c r="AF10" s="1">
        <f t="shared" ca="1" si="2"/>
        <v>140.14554820263572</v>
      </c>
      <c r="AG10" s="1">
        <f t="shared" ca="1" si="3"/>
        <v>190.16677322917036</v>
      </c>
      <c r="AH10" s="1">
        <f t="shared" ca="1" si="3"/>
        <v>83.987638607560967</v>
      </c>
      <c r="AI10" s="1">
        <f t="shared" ca="1" si="3"/>
        <v>208.89882210328932</v>
      </c>
      <c r="AJ10" s="1">
        <f t="shared" ca="1" si="3"/>
        <v>260.47415485852139</v>
      </c>
      <c r="AK10" s="1">
        <f t="shared" ca="1" si="3"/>
        <v>38.047755412701704</v>
      </c>
      <c r="AL10" s="1">
        <f t="shared" ca="1" si="3"/>
        <v>198.89791497982239</v>
      </c>
      <c r="AM10" s="1">
        <f t="shared" ca="1" si="3"/>
        <v>123.14105393046137</v>
      </c>
      <c r="AN10" s="1">
        <f t="shared" ca="1" si="3"/>
        <v>215.0440816147339</v>
      </c>
      <c r="AO10" s="1">
        <f t="shared" ca="1" si="3"/>
        <v>243.98758095337269</v>
      </c>
      <c r="AP10" s="1">
        <f t="shared" ca="1" si="3"/>
        <v>155.90064701438138</v>
      </c>
      <c r="AQ10" s="1">
        <f t="shared" ca="1" si="4"/>
        <v>227.13500526858473</v>
      </c>
      <c r="AR10" s="1">
        <f t="shared" ca="1" si="4"/>
        <v>301.35006412161709</v>
      </c>
      <c r="AS10" s="1">
        <f t="shared" ca="1" si="4"/>
        <v>53.3538073669244</v>
      </c>
      <c r="AT10" s="1">
        <f t="shared" ca="1" si="4"/>
        <v>209.49872903913831</v>
      </c>
      <c r="AU10" s="1">
        <f t="shared" ca="1" si="4"/>
        <v>125.57347523949059</v>
      </c>
      <c r="AV10" s="1">
        <f t="shared" ca="1" si="4"/>
        <v>132.95069792401452</v>
      </c>
      <c r="AW10" s="1">
        <f t="shared" ca="1" si="4"/>
        <v>178.9497520260409</v>
      </c>
      <c r="AX10" s="1">
        <f t="shared" ca="1" si="4"/>
        <v>255.95271669593663</v>
      </c>
      <c r="AY10" s="1">
        <f t="shared" ca="1" si="4"/>
        <v>270.38919635683396</v>
      </c>
      <c r="AZ10" s="1">
        <f t="shared" ca="1" si="4"/>
        <v>77.826931335345634</v>
      </c>
      <c r="BA10" s="1">
        <f t="shared" ca="1" si="5"/>
        <v>203.74989784252838</v>
      </c>
      <c r="BB10" s="1">
        <f t="shared" ca="1" si="5"/>
        <v>164.66674924555446</v>
      </c>
      <c r="BC10" s="1">
        <f t="shared" ca="1" si="5"/>
        <v>193.43603750020483</v>
      </c>
      <c r="BD10" s="1">
        <f t="shared" ca="1" si="5"/>
        <v>241.67367340185018</v>
      </c>
      <c r="BE10" s="1">
        <f t="shared" ca="1" si="5"/>
        <v>293.91707219825059</v>
      </c>
      <c r="BF10" s="1">
        <f t="shared" ca="1" si="5"/>
        <v>182.78311832316484</v>
      </c>
      <c r="BG10" s="1">
        <f t="shared" ca="1" si="5"/>
        <v>229.62894294957715</v>
      </c>
      <c r="BH10" s="1">
        <f t="shared" ca="1" si="5"/>
        <v>285.49086358936381</v>
      </c>
      <c r="BI10" s="1">
        <f t="shared" ca="1" si="5"/>
        <v>187.53299555572647</v>
      </c>
      <c r="BJ10" s="1">
        <f t="shared" ca="1" si="5"/>
        <v>133.20630195586776</v>
      </c>
      <c r="BK10" s="1">
        <f t="shared" ca="1" si="6"/>
        <v>45.935993886651495</v>
      </c>
      <c r="BL10" s="1">
        <f t="shared" ca="1" si="6"/>
        <v>28.459155106672032</v>
      </c>
      <c r="BM10" s="1">
        <f t="shared" ca="1" si="6"/>
        <v>217.1884097040712</v>
      </c>
      <c r="BN10" s="1">
        <f t="shared" ca="1" si="6"/>
        <v>31.402760135641522</v>
      </c>
      <c r="BO10" s="1">
        <f t="shared" ca="1" si="6"/>
        <v>38.545592677816373</v>
      </c>
      <c r="BP10" s="1">
        <f t="shared" ca="1" si="6"/>
        <v>225.90758908906926</v>
      </c>
      <c r="BQ10" s="1">
        <f t="shared" ca="1" si="6"/>
        <v>37.654718854397608</v>
      </c>
      <c r="BR10" s="1">
        <f t="shared" ca="1" si="6"/>
        <v>199.87832132776299</v>
      </c>
      <c r="BS10" s="1">
        <f t="shared" ca="1" si="6"/>
        <v>242.40317657549016</v>
      </c>
      <c r="BT10" s="1">
        <f t="shared" ca="1" si="6"/>
        <v>227.92897947841556</v>
      </c>
      <c r="BU10" s="1">
        <f t="shared" ca="1" si="7"/>
        <v>198.41778621654754</v>
      </c>
      <c r="BV10" s="1">
        <f t="shared" ca="1" si="7"/>
        <v>163.2595873414331</v>
      </c>
      <c r="BW10" s="1">
        <f t="shared" ca="1" si="7"/>
        <v>230.64321718680083</v>
      </c>
      <c r="BX10" s="1">
        <f t="shared" ca="1" si="7"/>
        <v>234.02834111866304</v>
      </c>
      <c r="BY10" s="1">
        <f t="shared" ca="1" si="7"/>
        <v>193.44359071896292</v>
      </c>
      <c r="BZ10" s="1">
        <f t="shared" ca="1" si="7"/>
        <v>264.76185464044329</v>
      </c>
      <c r="CA10">
        <f t="shared" ca="1" si="7"/>
        <v>200.88910003440822</v>
      </c>
      <c r="CB10" s="10">
        <f t="shared" ca="1" si="7"/>
        <v>61.852086106847274</v>
      </c>
      <c r="CC10" s="10">
        <f t="shared" ca="1" si="7"/>
        <v>212.32166364595298</v>
      </c>
    </row>
    <row r="11" spans="1:81" x14ac:dyDescent="0.25">
      <c r="A11">
        <v>2016</v>
      </c>
      <c r="B11" t="s">
        <v>10</v>
      </c>
      <c r="C11" s="1">
        <f t="shared" ca="1" si="0"/>
        <v>253.27790795982446</v>
      </c>
      <c r="D11" s="1">
        <f t="shared" ca="1" si="0"/>
        <v>156.97032433905622</v>
      </c>
      <c r="E11" s="1">
        <f t="shared" ca="1" si="0"/>
        <v>82.331341523661806</v>
      </c>
      <c r="F11" s="1">
        <f t="shared" ca="1" si="0"/>
        <v>165.58012862373437</v>
      </c>
      <c r="G11" s="1">
        <f t="shared" ca="1" si="0"/>
        <v>208.03006986179446</v>
      </c>
      <c r="H11" s="1">
        <f t="shared" ca="1" si="0"/>
        <v>131.70290078144561</v>
      </c>
      <c r="I11" s="1">
        <f t="shared" ca="1" si="0"/>
        <v>149.68941701428247</v>
      </c>
      <c r="J11" s="1">
        <f t="shared" ca="1" si="0"/>
        <v>227.66712958217417</v>
      </c>
      <c r="K11" s="1">
        <f t="shared" ca="1" si="0"/>
        <v>231.03462244107672</v>
      </c>
      <c r="L11" s="1">
        <f t="shared" ca="1" si="0"/>
        <v>179.76556571532427</v>
      </c>
      <c r="M11" s="1">
        <f t="shared" ca="1" si="1"/>
        <v>195.56221927281734</v>
      </c>
      <c r="N11" s="1">
        <f t="shared" ca="1" si="1"/>
        <v>287.66511647879344</v>
      </c>
      <c r="O11" s="1">
        <f t="shared" ca="1" si="1"/>
        <v>227.61874920967574</v>
      </c>
      <c r="P11" s="1">
        <f t="shared" ca="1" si="1"/>
        <v>165.16808174956196</v>
      </c>
      <c r="Q11" s="1">
        <f t="shared" ca="1" si="1"/>
        <v>143.66946443961626</v>
      </c>
      <c r="R11" s="1">
        <f t="shared" ca="1" si="1"/>
        <v>208.63093648064645</v>
      </c>
      <c r="S11" s="1">
        <f t="shared" ca="1" si="1"/>
        <v>285.65566401320939</v>
      </c>
      <c r="T11" s="1">
        <f t="shared" ca="1" si="1"/>
        <v>213.15357175043357</v>
      </c>
      <c r="U11" s="1">
        <f t="shared" ca="1" si="1"/>
        <v>248.2556981309715</v>
      </c>
      <c r="V11" s="1">
        <f t="shared" ca="1" si="1"/>
        <v>66.83814585994142</v>
      </c>
      <c r="W11" s="1">
        <f t="shared" ca="1" si="2"/>
        <v>241.52809080952392</v>
      </c>
      <c r="X11" s="1">
        <f t="shared" ca="1" si="2"/>
        <v>136.9745618018959</v>
      </c>
      <c r="Y11" s="1">
        <f t="shared" ca="1" si="2"/>
        <v>62.608081450658403</v>
      </c>
      <c r="Z11" s="1">
        <f t="shared" ca="1" si="2"/>
        <v>164.92445426955675</v>
      </c>
      <c r="AA11" s="1">
        <f t="shared" ca="1" si="2"/>
        <v>55.18939139394196</v>
      </c>
      <c r="AB11" s="1">
        <f t="shared" ca="1" si="2"/>
        <v>218.17914358123446</v>
      </c>
      <c r="AC11" s="1">
        <f t="shared" ca="1" si="2"/>
        <v>169.3338326180089</v>
      </c>
      <c r="AD11" s="1">
        <f t="shared" ca="1" si="2"/>
        <v>85.245729056673653</v>
      </c>
      <c r="AE11" s="1">
        <f t="shared" ca="1" si="2"/>
        <v>143.18167099977359</v>
      </c>
      <c r="AF11" s="1">
        <f t="shared" ca="1" si="2"/>
        <v>158.48917188782423</v>
      </c>
      <c r="AG11" s="1">
        <f t="shared" ca="1" si="3"/>
        <v>201.33477159677304</v>
      </c>
      <c r="AH11" s="1">
        <f t="shared" ca="1" si="3"/>
        <v>160.82132301817214</v>
      </c>
      <c r="AI11" s="1">
        <f t="shared" ca="1" si="3"/>
        <v>160.50031719651346</v>
      </c>
      <c r="AJ11" s="1">
        <f t="shared" ca="1" si="3"/>
        <v>86.656547187750874</v>
      </c>
      <c r="AK11" s="1">
        <f t="shared" ca="1" si="3"/>
        <v>51.525149715263964</v>
      </c>
      <c r="AL11" s="1">
        <f t="shared" ca="1" si="3"/>
        <v>250.46685783124707</v>
      </c>
      <c r="AM11" s="1">
        <f t="shared" ca="1" si="3"/>
        <v>173.18347175396229</v>
      </c>
      <c r="AN11" s="1">
        <f t="shared" ca="1" si="3"/>
        <v>215.72079343805416</v>
      </c>
      <c r="AO11" s="1">
        <f t="shared" ca="1" si="3"/>
        <v>217.90718177953431</v>
      </c>
      <c r="AP11" s="1">
        <f t="shared" ca="1" si="3"/>
        <v>199.01546658778111</v>
      </c>
      <c r="AQ11" s="1">
        <f t="shared" ca="1" si="4"/>
        <v>164.65421670767273</v>
      </c>
      <c r="AR11" s="1">
        <f t="shared" ca="1" si="4"/>
        <v>198.31170992859495</v>
      </c>
      <c r="AS11" s="1">
        <f t="shared" ca="1" si="4"/>
        <v>85.052328582337964</v>
      </c>
      <c r="AT11" s="1">
        <f t="shared" ca="1" si="4"/>
        <v>190.46445542541895</v>
      </c>
      <c r="AU11" s="1">
        <f t="shared" ca="1" si="4"/>
        <v>52.543691486211877</v>
      </c>
      <c r="AV11" s="1">
        <f t="shared" ca="1" si="4"/>
        <v>262.74709822821092</v>
      </c>
      <c r="AW11" s="1">
        <f t="shared" ca="1" si="4"/>
        <v>163.25257687864422</v>
      </c>
      <c r="AX11" s="1">
        <f t="shared" ca="1" si="4"/>
        <v>287.52286225114312</v>
      </c>
      <c r="AY11" s="1">
        <f t="shared" ca="1" si="4"/>
        <v>173.6144836780436</v>
      </c>
      <c r="AZ11" s="1">
        <f t="shared" ca="1" si="4"/>
        <v>205.39764411933788</v>
      </c>
      <c r="BA11" s="1">
        <f t="shared" ca="1" si="5"/>
        <v>189.8500960926645</v>
      </c>
      <c r="BB11" s="1">
        <f t="shared" ca="1" si="5"/>
        <v>317.29792327820257</v>
      </c>
      <c r="BC11" s="1">
        <f t="shared" ca="1" si="5"/>
        <v>160.32842263651094</v>
      </c>
      <c r="BD11" s="1">
        <f t="shared" ca="1" si="5"/>
        <v>190.77190962135555</v>
      </c>
      <c r="BE11" s="1">
        <f t="shared" ca="1" si="5"/>
        <v>167.35954629758487</v>
      </c>
      <c r="BF11" s="1">
        <f t="shared" ca="1" si="5"/>
        <v>61.743946567755664</v>
      </c>
      <c r="BG11" s="1">
        <f t="shared" ca="1" si="5"/>
        <v>117.49434421527407</v>
      </c>
      <c r="BH11" s="1">
        <f t="shared" ca="1" si="5"/>
        <v>160.40474754754723</v>
      </c>
      <c r="BI11" s="1">
        <f t="shared" ca="1" si="5"/>
        <v>61.189055326672701</v>
      </c>
      <c r="BJ11" s="1">
        <f t="shared" ca="1" si="5"/>
        <v>238.30143069051957</v>
      </c>
      <c r="BK11" s="1">
        <f t="shared" ca="1" si="6"/>
        <v>159.74974702799642</v>
      </c>
      <c r="BL11" s="1">
        <f t="shared" ca="1" si="6"/>
        <v>169.14138815073966</v>
      </c>
      <c r="BM11" s="1">
        <f t="shared" ca="1" si="6"/>
        <v>185.69162991305203</v>
      </c>
      <c r="BN11" s="1">
        <f t="shared" ca="1" si="6"/>
        <v>95.647801504751442</v>
      </c>
      <c r="BO11" s="1">
        <f t="shared" ca="1" si="6"/>
        <v>231.1635565999872</v>
      </c>
      <c r="BP11" s="1">
        <f t="shared" ca="1" si="6"/>
        <v>38.326146702981319</v>
      </c>
      <c r="BQ11" s="1">
        <f t="shared" ca="1" si="6"/>
        <v>203.09359484409694</v>
      </c>
      <c r="BR11" s="1">
        <f t="shared" ca="1" si="6"/>
        <v>150.507023886946</v>
      </c>
      <c r="BS11" s="1">
        <f t="shared" ca="1" si="6"/>
        <v>113.7910276322138</v>
      </c>
      <c r="BT11" s="1">
        <f t="shared" ca="1" si="6"/>
        <v>192.38586745266701</v>
      </c>
      <c r="BU11" s="1">
        <f t="shared" ca="1" si="7"/>
        <v>38.698361376954651</v>
      </c>
      <c r="BV11" s="1">
        <f t="shared" ca="1" si="7"/>
        <v>233.65266964981777</v>
      </c>
      <c r="BW11" s="1">
        <f t="shared" ca="1" si="7"/>
        <v>153.1916518294093</v>
      </c>
      <c r="BX11" s="1">
        <f t="shared" ca="1" si="7"/>
        <v>52.055213584069264</v>
      </c>
      <c r="BY11" s="1">
        <f t="shared" ca="1" si="7"/>
        <v>250.69972081335962</v>
      </c>
      <c r="BZ11" s="1">
        <f t="shared" ca="1" si="7"/>
        <v>74.116796833362812</v>
      </c>
      <c r="CA11">
        <f t="shared" ca="1" si="7"/>
        <v>158.22453779292553</v>
      </c>
      <c r="CB11" s="10">
        <f t="shared" ca="1" si="7"/>
        <v>55.146959561761065</v>
      </c>
      <c r="CC11" s="10">
        <f t="shared" ca="1" si="7"/>
        <v>158.71238006778458</v>
      </c>
    </row>
    <row r="12" spans="1:81" x14ac:dyDescent="0.25">
      <c r="A12">
        <v>2016</v>
      </c>
      <c r="B12" t="s">
        <v>11</v>
      </c>
      <c r="C12" s="1">
        <f t="shared" ref="C12:L21" ca="1" si="8">RAND()*200+RANDBETWEEN(10,150)</f>
        <v>244.80005724564023</v>
      </c>
      <c r="D12" s="1">
        <f t="shared" ca="1" si="8"/>
        <v>174.42697859277342</v>
      </c>
      <c r="E12" s="1">
        <f t="shared" ca="1" si="8"/>
        <v>236.75648483906468</v>
      </c>
      <c r="F12" s="1">
        <f t="shared" ca="1" si="8"/>
        <v>187.28740717506642</v>
      </c>
      <c r="G12" s="1">
        <f t="shared" ca="1" si="8"/>
        <v>69.142292017464086</v>
      </c>
      <c r="H12" s="1">
        <f t="shared" ca="1" si="8"/>
        <v>144.10720124744074</v>
      </c>
      <c r="I12" s="1">
        <f t="shared" ca="1" si="8"/>
        <v>180.42411662158236</v>
      </c>
      <c r="J12" s="1">
        <f t="shared" ca="1" si="8"/>
        <v>115.56028309270387</v>
      </c>
      <c r="K12" s="1">
        <f t="shared" ca="1" si="8"/>
        <v>233.12819376978658</v>
      </c>
      <c r="L12" s="1">
        <f t="shared" ca="1" si="8"/>
        <v>326.20334918303172</v>
      </c>
      <c r="M12" s="1">
        <f t="shared" ref="M12:V21" ca="1" si="9">RAND()*200+RANDBETWEEN(10,150)</f>
        <v>116.60765035181166</v>
      </c>
      <c r="N12" s="1">
        <f t="shared" ca="1" si="9"/>
        <v>111.29701662230958</v>
      </c>
      <c r="O12" s="1">
        <f t="shared" ca="1" si="9"/>
        <v>181.16848516536595</v>
      </c>
      <c r="P12" s="1">
        <f t="shared" ca="1" si="9"/>
        <v>165.2153148788322</v>
      </c>
      <c r="Q12" s="1">
        <f t="shared" ca="1" si="9"/>
        <v>215.82578950882598</v>
      </c>
      <c r="R12" s="1">
        <f t="shared" ca="1" si="9"/>
        <v>223.74959412777349</v>
      </c>
      <c r="S12" s="1">
        <f t="shared" ca="1" si="9"/>
        <v>170.99756797678236</v>
      </c>
      <c r="T12" s="1">
        <f t="shared" ca="1" si="9"/>
        <v>279.1752253175527</v>
      </c>
      <c r="U12" s="1">
        <f t="shared" ca="1" si="9"/>
        <v>180.74735402093881</v>
      </c>
      <c r="V12" s="1">
        <f t="shared" ca="1" si="9"/>
        <v>281.59279664020681</v>
      </c>
      <c r="W12" s="1">
        <f t="shared" ref="W12:AF21" ca="1" si="10">RAND()*200+RANDBETWEEN(10,150)</f>
        <v>110.53715529088799</v>
      </c>
      <c r="X12" s="1">
        <f t="shared" ca="1" si="10"/>
        <v>155.07515388398937</v>
      </c>
      <c r="Y12" s="1">
        <f t="shared" ca="1" si="10"/>
        <v>316.70908715203109</v>
      </c>
      <c r="Z12" s="1">
        <f t="shared" ca="1" si="10"/>
        <v>280.72701693152749</v>
      </c>
      <c r="AA12" s="1">
        <f t="shared" ca="1" si="10"/>
        <v>271.51689344244642</v>
      </c>
      <c r="AB12" s="1">
        <f t="shared" ca="1" si="10"/>
        <v>132.93120637047821</v>
      </c>
      <c r="AC12" s="1">
        <f t="shared" ca="1" si="10"/>
        <v>166.64764768430584</v>
      </c>
      <c r="AD12" s="1">
        <f t="shared" ca="1" si="10"/>
        <v>223.42640777640435</v>
      </c>
      <c r="AE12" s="1">
        <f t="shared" ca="1" si="10"/>
        <v>69.529552116266728</v>
      </c>
      <c r="AF12" s="1">
        <f t="shared" ca="1" si="10"/>
        <v>109.2866620215448</v>
      </c>
      <c r="AG12" s="1">
        <f t="shared" ref="AG12:AP21" ca="1" si="11">RAND()*200+RANDBETWEEN(10,150)</f>
        <v>259.44633982965831</v>
      </c>
      <c r="AH12" s="1">
        <f t="shared" ca="1" si="11"/>
        <v>194.55885591289888</v>
      </c>
      <c r="AI12" s="1">
        <f t="shared" ca="1" si="11"/>
        <v>195.30933891058362</v>
      </c>
      <c r="AJ12" s="1">
        <f t="shared" ca="1" si="11"/>
        <v>124.21790281972505</v>
      </c>
      <c r="AK12" s="1">
        <f t="shared" ca="1" si="11"/>
        <v>232.12889605655209</v>
      </c>
      <c r="AL12" s="1">
        <f t="shared" ca="1" si="11"/>
        <v>106.81096937994792</v>
      </c>
      <c r="AM12" s="1">
        <f t="shared" ca="1" si="11"/>
        <v>52.553927634452556</v>
      </c>
      <c r="AN12" s="1">
        <f t="shared" ca="1" si="11"/>
        <v>301.69934745415026</v>
      </c>
      <c r="AO12" s="1">
        <f t="shared" ca="1" si="11"/>
        <v>124.3793438859598</v>
      </c>
      <c r="AP12" s="1">
        <f t="shared" ca="1" si="11"/>
        <v>63.987930050403619</v>
      </c>
      <c r="AQ12" s="1">
        <f t="shared" ref="AQ12:AZ21" ca="1" si="12">RAND()*200+RANDBETWEEN(10,150)</f>
        <v>89.534981079053068</v>
      </c>
      <c r="AR12" s="1">
        <f t="shared" ca="1" si="12"/>
        <v>85.643071924969462</v>
      </c>
      <c r="AS12" s="1">
        <f t="shared" ca="1" si="12"/>
        <v>190.79083985380993</v>
      </c>
      <c r="AT12" s="1">
        <f t="shared" ca="1" si="12"/>
        <v>197.65354860760178</v>
      </c>
      <c r="AU12" s="1">
        <f t="shared" ca="1" si="12"/>
        <v>197.60085584263084</v>
      </c>
      <c r="AV12" s="1">
        <f t="shared" ca="1" si="12"/>
        <v>131.4350524900635</v>
      </c>
      <c r="AW12" s="1">
        <f t="shared" ca="1" si="12"/>
        <v>143.26600453768663</v>
      </c>
      <c r="AX12" s="1">
        <f t="shared" ca="1" si="12"/>
        <v>90.990989314797673</v>
      </c>
      <c r="AY12" s="1">
        <f t="shared" ca="1" si="12"/>
        <v>193.26198308909395</v>
      </c>
      <c r="AZ12" s="1">
        <f t="shared" ca="1" si="12"/>
        <v>241.17849994660318</v>
      </c>
      <c r="BA12" s="1">
        <f t="shared" ref="BA12:BJ21" ca="1" si="13">RAND()*200+RANDBETWEEN(10,150)</f>
        <v>146.15258367923877</v>
      </c>
      <c r="BB12" s="1">
        <f t="shared" ca="1" si="13"/>
        <v>95.701184836168636</v>
      </c>
      <c r="BC12" s="1">
        <f t="shared" ca="1" si="13"/>
        <v>218.06460666000936</v>
      </c>
      <c r="BD12" s="1">
        <f t="shared" ca="1" si="13"/>
        <v>106.93030021742445</v>
      </c>
      <c r="BE12" s="1">
        <f t="shared" ca="1" si="13"/>
        <v>251.09946361393031</v>
      </c>
      <c r="BF12" s="1">
        <f t="shared" ca="1" si="13"/>
        <v>103.85534772608722</v>
      </c>
      <c r="BG12" s="1">
        <f t="shared" ca="1" si="13"/>
        <v>188.4575409609206</v>
      </c>
      <c r="BH12" s="1">
        <f t="shared" ca="1" si="13"/>
        <v>47.442531212091154</v>
      </c>
      <c r="BI12" s="1">
        <f t="shared" ca="1" si="13"/>
        <v>203.85703590128458</v>
      </c>
      <c r="BJ12" s="1">
        <f t="shared" ca="1" si="13"/>
        <v>184.39344496871524</v>
      </c>
      <c r="BK12" s="1">
        <f t="shared" ref="BK12:BT21" ca="1" si="14">RAND()*200+RANDBETWEEN(10,150)</f>
        <v>220.87543657760426</v>
      </c>
      <c r="BL12" s="1">
        <f t="shared" ca="1" si="14"/>
        <v>100.42031822028727</v>
      </c>
      <c r="BM12" s="1">
        <f t="shared" ca="1" si="14"/>
        <v>47.492840449801164</v>
      </c>
      <c r="BN12" s="1">
        <f t="shared" ca="1" si="14"/>
        <v>46.594132056982339</v>
      </c>
      <c r="BO12" s="1">
        <f t="shared" ca="1" si="14"/>
        <v>281.91138223149267</v>
      </c>
      <c r="BP12" s="1">
        <f t="shared" ca="1" si="14"/>
        <v>301.36748327771625</v>
      </c>
      <c r="BQ12" s="1">
        <f t="shared" ca="1" si="14"/>
        <v>217.14089442702016</v>
      </c>
      <c r="BR12" s="1">
        <f t="shared" ca="1" si="14"/>
        <v>69.147139871846662</v>
      </c>
      <c r="BS12" s="1">
        <f t="shared" ca="1" si="14"/>
        <v>177.65259307386208</v>
      </c>
      <c r="BT12" s="1">
        <f t="shared" ca="1" si="14"/>
        <v>184.35212922937652</v>
      </c>
      <c r="BU12" s="1">
        <f t="shared" ref="BU12:CC21" ca="1" si="15">RAND()*200+RANDBETWEEN(10,150)</f>
        <v>225.29244288006396</v>
      </c>
      <c r="BV12" s="1">
        <f t="shared" ca="1" si="15"/>
        <v>185.70049634520018</v>
      </c>
      <c r="BW12" s="1">
        <f t="shared" ca="1" si="15"/>
        <v>84.243156088229</v>
      </c>
      <c r="BX12" s="1">
        <f t="shared" ca="1" si="15"/>
        <v>244.59203020917349</v>
      </c>
      <c r="BY12" s="1">
        <f t="shared" ca="1" si="15"/>
        <v>161.27862110250635</v>
      </c>
      <c r="BZ12" s="1">
        <f t="shared" ca="1" si="15"/>
        <v>171.22467606936257</v>
      </c>
      <c r="CA12">
        <f t="shared" ca="1" si="15"/>
        <v>121.07482261498674</v>
      </c>
      <c r="CB12" s="10">
        <f t="shared" ca="1" si="15"/>
        <v>217.32790816239014</v>
      </c>
      <c r="CC12" s="10">
        <f t="shared" ca="1" si="15"/>
        <v>196.99209285156556</v>
      </c>
    </row>
    <row r="13" spans="1:81" x14ac:dyDescent="0.25">
      <c r="A13">
        <v>2016</v>
      </c>
      <c r="B13" t="s">
        <v>12</v>
      </c>
      <c r="C13" s="1">
        <f t="shared" ca="1" si="8"/>
        <v>244.73181351119575</v>
      </c>
      <c r="D13" s="1">
        <f t="shared" ca="1" si="8"/>
        <v>88.376417778943534</v>
      </c>
      <c r="E13" s="1">
        <f t="shared" ca="1" si="8"/>
        <v>315.19199220097653</v>
      </c>
      <c r="F13" s="1">
        <f t="shared" ca="1" si="8"/>
        <v>184.98270738294343</v>
      </c>
      <c r="G13" s="1">
        <f t="shared" ca="1" si="8"/>
        <v>119.88286216127072</v>
      </c>
      <c r="H13" s="1">
        <f t="shared" ca="1" si="8"/>
        <v>76.866993449191455</v>
      </c>
      <c r="I13" s="1">
        <f t="shared" ca="1" si="8"/>
        <v>61.811260379123198</v>
      </c>
      <c r="J13" s="1">
        <f t="shared" ca="1" si="8"/>
        <v>255.50469454197946</v>
      </c>
      <c r="K13" s="1">
        <f t="shared" ca="1" si="8"/>
        <v>202.03812808457556</v>
      </c>
      <c r="L13" s="1">
        <f t="shared" ca="1" si="8"/>
        <v>92.90065196028533</v>
      </c>
      <c r="M13" s="1">
        <f t="shared" ca="1" si="9"/>
        <v>94.110731016258697</v>
      </c>
      <c r="N13" s="1">
        <f t="shared" ca="1" si="9"/>
        <v>192.33556531047469</v>
      </c>
      <c r="O13" s="1">
        <f t="shared" ca="1" si="9"/>
        <v>289.40484123118864</v>
      </c>
      <c r="P13" s="1">
        <f t="shared" ca="1" si="9"/>
        <v>197.32774525349078</v>
      </c>
      <c r="Q13" s="1">
        <f t="shared" ca="1" si="9"/>
        <v>202.48188235813217</v>
      </c>
      <c r="R13" s="1">
        <f t="shared" ca="1" si="9"/>
        <v>76.790409600259778</v>
      </c>
      <c r="S13" s="1">
        <f t="shared" ca="1" si="9"/>
        <v>195.51992847312482</v>
      </c>
      <c r="T13" s="1">
        <f t="shared" ca="1" si="9"/>
        <v>185.14808467720684</v>
      </c>
      <c r="U13" s="1">
        <f t="shared" ca="1" si="9"/>
        <v>202.41945290505814</v>
      </c>
      <c r="V13" s="1">
        <f t="shared" ca="1" si="9"/>
        <v>144.55855900352475</v>
      </c>
      <c r="W13" s="1">
        <f t="shared" ca="1" si="10"/>
        <v>67.629075830324112</v>
      </c>
      <c r="X13" s="1">
        <f t="shared" ca="1" si="10"/>
        <v>107.5303462675798</v>
      </c>
      <c r="Y13" s="1">
        <f t="shared" ca="1" si="10"/>
        <v>134.37907938414429</v>
      </c>
      <c r="Z13" s="1">
        <f t="shared" ca="1" si="10"/>
        <v>77.164103571215804</v>
      </c>
      <c r="AA13" s="1">
        <f t="shared" ca="1" si="10"/>
        <v>236.40907756712238</v>
      </c>
      <c r="AB13" s="1">
        <f t="shared" ca="1" si="10"/>
        <v>182.80924316638044</v>
      </c>
      <c r="AC13" s="1">
        <f t="shared" ca="1" si="10"/>
        <v>73.310012051696148</v>
      </c>
      <c r="AD13" s="1">
        <f t="shared" ca="1" si="10"/>
        <v>242.78592133103496</v>
      </c>
      <c r="AE13" s="1">
        <f t="shared" ca="1" si="10"/>
        <v>139.48424942957243</v>
      </c>
      <c r="AF13" s="1">
        <f t="shared" ca="1" si="10"/>
        <v>219.35687233596761</v>
      </c>
      <c r="AG13" s="1">
        <f t="shared" ca="1" si="11"/>
        <v>191.92877153095282</v>
      </c>
      <c r="AH13" s="1">
        <f t="shared" ca="1" si="11"/>
        <v>88.723712334193351</v>
      </c>
      <c r="AI13" s="1">
        <f t="shared" ca="1" si="11"/>
        <v>151.82039033795292</v>
      </c>
      <c r="AJ13" s="1">
        <f t="shared" ca="1" si="11"/>
        <v>191.94024594892625</v>
      </c>
      <c r="AK13" s="1">
        <f t="shared" ca="1" si="11"/>
        <v>94.451010628114219</v>
      </c>
      <c r="AL13" s="1">
        <f t="shared" ca="1" si="11"/>
        <v>296.85619861253235</v>
      </c>
      <c r="AM13" s="1">
        <f t="shared" ca="1" si="11"/>
        <v>102.34286623951559</v>
      </c>
      <c r="AN13" s="1">
        <f t="shared" ca="1" si="11"/>
        <v>256.1752317971829</v>
      </c>
      <c r="AO13" s="1">
        <f t="shared" ca="1" si="11"/>
        <v>86.013141067829594</v>
      </c>
      <c r="AP13" s="1">
        <f t="shared" ca="1" si="11"/>
        <v>185.37085421666612</v>
      </c>
      <c r="AQ13" s="1">
        <f t="shared" ca="1" si="12"/>
        <v>228.38090430552785</v>
      </c>
      <c r="AR13" s="1">
        <f t="shared" ca="1" si="12"/>
        <v>223.64355517744826</v>
      </c>
      <c r="AS13" s="1">
        <f t="shared" ca="1" si="12"/>
        <v>161.05095321891372</v>
      </c>
      <c r="AT13" s="1">
        <f t="shared" ca="1" si="12"/>
        <v>108.77627748630664</v>
      </c>
      <c r="AU13" s="1">
        <f t="shared" ca="1" si="12"/>
        <v>33.821079241107114</v>
      </c>
      <c r="AV13" s="1">
        <f t="shared" ca="1" si="12"/>
        <v>217.38228029944338</v>
      </c>
      <c r="AW13" s="1">
        <f t="shared" ca="1" si="12"/>
        <v>236.59313333160588</v>
      </c>
      <c r="AX13" s="1">
        <f t="shared" ca="1" si="12"/>
        <v>51.10188360418109</v>
      </c>
      <c r="AY13" s="1">
        <f t="shared" ca="1" si="12"/>
        <v>123.08688115405143</v>
      </c>
      <c r="AZ13" s="1">
        <f t="shared" ca="1" si="12"/>
        <v>284.94841077951691</v>
      </c>
      <c r="BA13" s="1">
        <f t="shared" ca="1" si="13"/>
        <v>336.96881274499668</v>
      </c>
      <c r="BB13" s="1">
        <f t="shared" ca="1" si="13"/>
        <v>147.78294266736594</v>
      </c>
      <c r="BC13" s="1">
        <f t="shared" ca="1" si="13"/>
        <v>138.78540022350211</v>
      </c>
      <c r="BD13" s="1">
        <f t="shared" ca="1" si="13"/>
        <v>151.34711868845866</v>
      </c>
      <c r="BE13" s="1">
        <f t="shared" ca="1" si="13"/>
        <v>205.36676825881216</v>
      </c>
      <c r="BF13" s="1">
        <f t="shared" ca="1" si="13"/>
        <v>86.056973198375459</v>
      </c>
      <c r="BG13" s="1">
        <f t="shared" ca="1" si="13"/>
        <v>143.66354315232417</v>
      </c>
      <c r="BH13" s="1">
        <f t="shared" ca="1" si="13"/>
        <v>62.927860213633473</v>
      </c>
      <c r="BI13" s="1">
        <f t="shared" ca="1" si="13"/>
        <v>169.61417149882675</v>
      </c>
      <c r="BJ13" s="1">
        <f t="shared" ca="1" si="13"/>
        <v>99.030513846161313</v>
      </c>
      <c r="BK13" s="1">
        <f t="shared" ca="1" si="14"/>
        <v>212.38555139762286</v>
      </c>
      <c r="BL13" s="1">
        <f t="shared" ca="1" si="14"/>
        <v>147.5221781448225</v>
      </c>
      <c r="BM13" s="1">
        <f t="shared" ca="1" si="14"/>
        <v>127.3432603733867</v>
      </c>
      <c r="BN13" s="1">
        <f t="shared" ca="1" si="14"/>
        <v>255.65983959245949</v>
      </c>
      <c r="BO13" s="1">
        <f t="shared" ca="1" si="14"/>
        <v>103.05350722696359</v>
      </c>
      <c r="BP13" s="1">
        <f t="shared" ca="1" si="14"/>
        <v>157.9167945953397</v>
      </c>
      <c r="BQ13" s="1">
        <f t="shared" ca="1" si="14"/>
        <v>272.10034252388198</v>
      </c>
      <c r="BR13" s="1">
        <f t="shared" ca="1" si="14"/>
        <v>91.260557883397382</v>
      </c>
      <c r="BS13" s="1">
        <f t="shared" ca="1" si="14"/>
        <v>218.55891385598065</v>
      </c>
      <c r="BT13" s="1">
        <f t="shared" ca="1" si="14"/>
        <v>125.43529539557539</v>
      </c>
      <c r="BU13" s="1">
        <f t="shared" ca="1" si="15"/>
        <v>271.07602572966005</v>
      </c>
      <c r="BV13" s="1">
        <f t="shared" ca="1" si="15"/>
        <v>336.7889412055352</v>
      </c>
      <c r="BW13" s="1">
        <f t="shared" ca="1" si="15"/>
        <v>130.65833527488201</v>
      </c>
      <c r="BX13" s="1">
        <f t="shared" ca="1" si="15"/>
        <v>121.73668134724055</v>
      </c>
      <c r="BY13" s="1">
        <f t="shared" ca="1" si="15"/>
        <v>159.84179776808435</v>
      </c>
      <c r="BZ13" s="1">
        <f t="shared" ca="1" si="15"/>
        <v>180.02682389715733</v>
      </c>
      <c r="CA13">
        <f t="shared" ca="1" si="15"/>
        <v>174.39886155252367</v>
      </c>
      <c r="CB13" s="10">
        <f t="shared" ca="1" si="15"/>
        <v>104.50228073745596</v>
      </c>
      <c r="CC13" s="10">
        <f t="shared" ca="1" si="15"/>
        <v>105.89389871908746</v>
      </c>
    </row>
    <row r="14" spans="1:81" x14ac:dyDescent="0.25">
      <c r="A14">
        <v>2017</v>
      </c>
      <c r="B14" t="s">
        <v>1</v>
      </c>
      <c r="C14" s="1">
        <f t="shared" ca="1" si="8"/>
        <v>73.516599986141443</v>
      </c>
      <c r="D14" s="1">
        <f t="shared" ca="1" si="8"/>
        <v>206.4256999334886</v>
      </c>
      <c r="E14" s="1">
        <f t="shared" ca="1" si="8"/>
        <v>170.44766870557791</v>
      </c>
      <c r="F14" s="1">
        <f t="shared" ca="1" si="8"/>
        <v>165.3520081774291</v>
      </c>
      <c r="G14" s="1">
        <f t="shared" ca="1" si="8"/>
        <v>303.34901285083481</v>
      </c>
      <c r="H14" s="1">
        <f t="shared" ca="1" si="8"/>
        <v>292.54069922187648</v>
      </c>
      <c r="I14" s="1">
        <f t="shared" ca="1" si="8"/>
        <v>205.02518030710505</v>
      </c>
      <c r="J14" s="1">
        <f t="shared" ca="1" si="8"/>
        <v>176.07865692941635</v>
      </c>
      <c r="K14" s="1">
        <f t="shared" ca="1" si="8"/>
        <v>129.79644277907983</v>
      </c>
      <c r="L14" s="1">
        <f t="shared" ca="1" si="8"/>
        <v>221.17968098823403</v>
      </c>
      <c r="M14" s="1">
        <f t="shared" ca="1" si="9"/>
        <v>75.928330142843876</v>
      </c>
      <c r="N14" s="1">
        <f t="shared" ca="1" si="9"/>
        <v>161.73219841343516</v>
      </c>
      <c r="O14" s="1">
        <f t="shared" ca="1" si="9"/>
        <v>221.33654422697651</v>
      </c>
      <c r="P14" s="1">
        <f t="shared" ca="1" si="9"/>
        <v>243.88420796697699</v>
      </c>
      <c r="Q14" s="1">
        <f t="shared" ca="1" si="9"/>
        <v>156.05727605334232</v>
      </c>
      <c r="R14" s="1">
        <f t="shared" ca="1" si="9"/>
        <v>207.32263202536853</v>
      </c>
      <c r="S14" s="1">
        <f t="shared" ca="1" si="9"/>
        <v>203.02864799909474</v>
      </c>
      <c r="T14" s="1">
        <f t="shared" ca="1" si="9"/>
        <v>268.77661297147415</v>
      </c>
      <c r="U14" s="1">
        <f t="shared" ca="1" si="9"/>
        <v>200.74419313987028</v>
      </c>
      <c r="V14" s="1">
        <f t="shared" ca="1" si="9"/>
        <v>265.28427643670921</v>
      </c>
      <c r="W14" s="1">
        <f t="shared" ca="1" si="10"/>
        <v>272.91691682046326</v>
      </c>
      <c r="X14" s="1">
        <f t="shared" ca="1" si="10"/>
        <v>248.66908347574616</v>
      </c>
      <c r="Y14" s="1">
        <f t="shared" ca="1" si="10"/>
        <v>302.95197811967523</v>
      </c>
      <c r="Z14" s="1">
        <f t="shared" ca="1" si="10"/>
        <v>292.29661689782955</v>
      </c>
      <c r="AA14" s="1">
        <f t="shared" ca="1" si="10"/>
        <v>221.80435032469501</v>
      </c>
      <c r="AB14" s="1">
        <f t="shared" ca="1" si="10"/>
        <v>285.52378405211653</v>
      </c>
      <c r="AC14" s="1">
        <f t="shared" ca="1" si="10"/>
        <v>53.673741661038662</v>
      </c>
      <c r="AD14" s="1">
        <f t="shared" ca="1" si="10"/>
        <v>278.21070133802402</v>
      </c>
      <c r="AE14" s="1">
        <f t="shared" ca="1" si="10"/>
        <v>121.40712414735816</v>
      </c>
      <c r="AF14" s="1">
        <f t="shared" ca="1" si="10"/>
        <v>284.80692833789175</v>
      </c>
      <c r="AG14" s="1">
        <f t="shared" ca="1" si="11"/>
        <v>227.1147898946723</v>
      </c>
      <c r="AH14" s="1">
        <f t="shared" ca="1" si="11"/>
        <v>125.04946852036488</v>
      </c>
      <c r="AI14" s="1">
        <f t="shared" ca="1" si="11"/>
        <v>53.369496977488339</v>
      </c>
      <c r="AJ14" s="1">
        <f t="shared" ca="1" si="11"/>
        <v>39.848275050637682</v>
      </c>
      <c r="AK14" s="1">
        <f t="shared" ca="1" si="11"/>
        <v>51.998314949511581</v>
      </c>
      <c r="AL14" s="1">
        <f t="shared" ca="1" si="11"/>
        <v>171.14242353443558</v>
      </c>
      <c r="AM14" s="1">
        <f t="shared" ca="1" si="11"/>
        <v>272.19395318571344</v>
      </c>
      <c r="AN14" s="1">
        <f t="shared" ca="1" si="11"/>
        <v>276.78604896355978</v>
      </c>
      <c r="AO14" s="1">
        <f t="shared" ca="1" si="11"/>
        <v>123.56104654758437</v>
      </c>
      <c r="AP14" s="1">
        <f t="shared" ca="1" si="11"/>
        <v>284.87158236585702</v>
      </c>
      <c r="AQ14" s="1">
        <f t="shared" ca="1" si="12"/>
        <v>178.12183123375644</v>
      </c>
      <c r="AR14" s="1">
        <f t="shared" ca="1" si="12"/>
        <v>177.11841410850889</v>
      </c>
      <c r="AS14" s="1">
        <f t="shared" ca="1" si="12"/>
        <v>136.87141285969608</v>
      </c>
      <c r="AT14" s="1">
        <f t="shared" ca="1" si="12"/>
        <v>228.00906052541083</v>
      </c>
      <c r="AU14" s="1">
        <f t="shared" ca="1" si="12"/>
        <v>73.23253287084647</v>
      </c>
      <c r="AV14" s="1">
        <f t="shared" ca="1" si="12"/>
        <v>273.6000973351691</v>
      </c>
      <c r="AW14" s="1">
        <f t="shared" ca="1" si="12"/>
        <v>105.10379301314096</v>
      </c>
      <c r="AX14" s="1">
        <f t="shared" ca="1" si="12"/>
        <v>171.09914233708372</v>
      </c>
      <c r="AY14" s="1">
        <f t="shared" ca="1" si="12"/>
        <v>207.27491081778612</v>
      </c>
      <c r="AZ14" s="1">
        <f t="shared" ca="1" si="12"/>
        <v>272.41779353845141</v>
      </c>
      <c r="BA14" s="1">
        <f t="shared" ca="1" si="13"/>
        <v>172.94331402753963</v>
      </c>
      <c r="BB14" s="1">
        <f t="shared" ca="1" si="13"/>
        <v>160.8248983294819</v>
      </c>
      <c r="BC14" s="1">
        <f t="shared" ca="1" si="13"/>
        <v>145.85826834542826</v>
      </c>
      <c r="BD14" s="1">
        <f t="shared" ca="1" si="13"/>
        <v>231.58106546253475</v>
      </c>
      <c r="BE14" s="1">
        <f t="shared" ca="1" si="13"/>
        <v>53.156403733340298</v>
      </c>
      <c r="BF14" s="1">
        <f t="shared" ca="1" si="13"/>
        <v>107.10111218160762</v>
      </c>
      <c r="BG14" s="1">
        <f t="shared" ca="1" si="13"/>
        <v>167.90034584924118</v>
      </c>
      <c r="BH14" s="1">
        <f t="shared" ca="1" si="13"/>
        <v>224.34740486459089</v>
      </c>
      <c r="BI14" s="1">
        <f t="shared" ca="1" si="13"/>
        <v>203.6385914663546</v>
      </c>
      <c r="BJ14" s="1">
        <f t="shared" ca="1" si="13"/>
        <v>225.49335476666525</v>
      </c>
      <c r="BK14" s="1">
        <f t="shared" ca="1" si="14"/>
        <v>231.43972140446638</v>
      </c>
      <c r="BL14" s="1">
        <f t="shared" ca="1" si="14"/>
        <v>309.47592119135402</v>
      </c>
      <c r="BM14" s="1">
        <f t="shared" ca="1" si="14"/>
        <v>328.84767483134993</v>
      </c>
      <c r="BN14" s="1">
        <f t="shared" ca="1" si="14"/>
        <v>279.18961613929139</v>
      </c>
      <c r="BO14" s="1">
        <f t="shared" ca="1" si="14"/>
        <v>252.63884116109608</v>
      </c>
      <c r="BP14" s="1">
        <f t="shared" ca="1" si="14"/>
        <v>225.27787394447452</v>
      </c>
      <c r="BQ14" s="1">
        <f t="shared" ca="1" si="14"/>
        <v>190.20597154380661</v>
      </c>
      <c r="BR14" s="1">
        <f t="shared" ca="1" si="14"/>
        <v>182.38794959170767</v>
      </c>
      <c r="BS14" s="1">
        <f t="shared" ca="1" si="14"/>
        <v>231.55444945792661</v>
      </c>
      <c r="BT14" s="1">
        <f t="shared" ca="1" si="14"/>
        <v>160.83622288155109</v>
      </c>
      <c r="BU14" s="1">
        <f t="shared" ca="1" si="15"/>
        <v>203.64270802006155</v>
      </c>
      <c r="BV14" s="1">
        <f t="shared" ca="1" si="15"/>
        <v>160.02846868996977</v>
      </c>
      <c r="BW14" s="1">
        <f t="shared" ca="1" si="15"/>
        <v>203.86347401699794</v>
      </c>
      <c r="BX14" s="1">
        <f t="shared" ca="1" si="15"/>
        <v>71.943197398792037</v>
      </c>
      <c r="BY14" s="1">
        <f t="shared" ca="1" si="15"/>
        <v>242.63858108666605</v>
      </c>
      <c r="BZ14" s="1">
        <f t="shared" ca="1" si="15"/>
        <v>113.15191908960068</v>
      </c>
      <c r="CA14">
        <f t="shared" ca="1" si="15"/>
        <v>171.01932213770027</v>
      </c>
      <c r="CB14" s="10">
        <f t="shared" ca="1" si="15"/>
        <v>240.75111009936788</v>
      </c>
      <c r="CC14" s="10">
        <f t="shared" ca="1" si="15"/>
        <v>121.56418447103226</v>
      </c>
    </row>
    <row r="15" spans="1:81" x14ac:dyDescent="0.25">
      <c r="A15">
        <v>2017</v>
      </c>
      <c r="B15" t="s">
        <v>13</v>
      </c>
      <c r="C15" s="1">
        <f t="shared" ca="1" si="8"/>
        <v>252.51983442868845</v>
      </c>
      <c r="D15" s="1">
        <f t="shared" ca="1" si="8"/>
        <v>252.62192877224328</v>
      </c>
      <c r="E15" s="1">
        <f t="shared" ca="1" si="8"/>
        <v>259.07041419186754</v>
      </c>
      <c r="F15" s="1">
        <f t="shared" ca="1" si="8"/>
        <v>280.60826348332995</v>
      </c>
      <c r="G15" s="1">
        <f t="shared" ca="1" si="8"/>
        <v>167.40773794229722</v>
      </c>
      <c r="H15" s="1">
        <f t="shared" ca="1" si="8"/>
        <v>213.15593187641758</v>
      </c>
      <c r="I15" s="1">
        <f t="shared" ca="1" si="8"/>
        <v>157.26527262813448</v>
      </c>
      <c r="J15" s="1">
        <f t="shared" ca="1" si="8"/>
        <v>145.0489741838918</v>
      </c>
      <c r="K15" s="1">
        <f t="shared" ca="1" si="8"/>
        <v>58.669329490747565</v>
      </c>
      <c r="L15" s="1">
        <f t="shared" ca="1" si="8"/>
        <v>18.164934658197939</v>
      </c>
      <c r="M15" s="1">
        <f t="shared" ca="1" si="9"/>
        <v>191.91646396666982</v>
      </c>
      <c r="N15" s="1">
        <f t="shared" ca="1" si="9"/>
        <v>169.52902111583592</v>
      </c>
      <c r="O15" s="1">
        <f t="shared" ca="1" si="9"/>
        <v>161.27715172750933</v>
      </c>
      <c r="P15" s="1">
        <f t="shared" ca="1" si="9"/>
        <v>271.06967284021709</v>
      </c>
      <c r="Q15" s="1">
        <f t="shared" ca="1" si="9"/>
        <v>96.197409548236521</v>
      </c>
      <c r="R15" s="1">
        <f t="shared" ca="1" si="9"/>
        <v>205.74943606915565</v>
      </c>
      <c r="S15" s="1">
        <f t="shared" ca="1" si="9"/>
        <v>212.47239780185316</v>
      </c>
      <c r="T15" s="1">
        <f t="shared" ca="1" si="9"/>
        <v>183.68815192037965</v>
      </c>
      <c r="U15" s="1">
        <f t="shared" ca="1" si="9"/>
        <v>83.770614678930599</v>
      </c>
      <c r="V15" s="1">
        <f t="shared" ca="1" si="9"/>
        <v>222.79301228582554</v>
      </c>
      <c r="W15" s="1">
        <f t="shared" ca="1" si="10"/>
        <v>84.490300740239846</v>
      </c>
      <c r="X15" s="1">
        <f t="shared" ca="1" si="10"/>
        <v>201.84637748092263</v>
      </c>
      <c r="Y15" s="1">
        <f t="shared" ca="1" si="10"/>
        <v>192.58114353482949</v>
      </c>
      <c r="Z15" s="1">
        <f t="shared" ca="1" si="10"/>
        <v>126.55861118275268</v>
      </c>
      <c r="AA15" s="1">
        <f t="shared" ca="1" si="10"/>
        <v>121.12857111323626</v>
      </c>
      <c r="AB15" s="1">
        <f t="shared" ca="1" si="10"/>
        <v>203.2777387737882</v>
      </c>
      <c r="AC15" s="1">
        <f t="shared" ca="1" si="10"/>
        <v>215.83122184926992</v>
      </c>
      <c r="AD15" s="1">
        <f t="shared" ca="1" si="10"/>
        <v>53.329675682335584</v>
      </c>
      <c r="AE15" s="1">
        <f t="shared" ca="1" si="10"/>
        <v>49.885662488742476</v>
      </c>
      <c r="AF15" s="1">
        <f t="shared" ca="1" si="10"/>
        <v>226.01191183219822</v>
      </c>
      <c r="AG15" s="1">
        <f t="shared" ca="1" si="11"/>
        <v>171.52346280111607</v>
      </c>
      <c r="AH15" s="1">
        <f t="shared" ca="1" si="11"/>
        <v>154.90992890586008</v>
      </c>
      <c r="AI15" s="1">
        <f t="shared" ca="1" si="11"/>
        <v>150.06303257421246</v>
      </c>
      <c r="AJ15" s="1">
        <f t="shared" ca="1" si="11"/>
        <v>290.13006366649472</v>
      </c>
      <c r="AK15" s="1">
        <f t="shared" ca="1" si="11"/>
        <v>198.85884924307192</v>
      </c>
      <c r="AL15" s="1">
        <f t="shared" ca="1" si="11"/>
        <v>152.82453466638671</v>
      </c>
      <c r="AM15" s="1">
        <f t="shared" ca="1" si="11"/>
        <v>192.86378641602354</v>
      </c>
      <c r="AN15" s="1">
        <f t="shared" ca="1" si="11"/>
        <v>261.18239907267713</v>
      </c>
      <c r="AO15" s="1">
        <f t="shared" ca="1" si="11"/>
        <v>257.54502597703686</v>
      </c>
      <c r="AP15" s="1">
        <f t="shared" ca="1" si="11"/>
        <v>238.36793885920082</v>
      </c>
      <c r="AQ15" s="1">
        <f t="shared" ca="1" si="12"/>
        <v>250.59865395927724</v>
      </c>
      <c r="AR15" s="1">
        <f t="shared" ca="1" si="12"/>
        <v>232.92480543427334</v>
      </c>
      <c r="AS15" s="1">
        <f t="shared" ca="1" si="12"/>
        <v>189.37472322645053</v>
      </c>
      <c r="AT15" s="1">
        <f t="shared" ca="1" si="12"/>
        <v>232.86771622954063</v>
      </c>
      <c r="AU15" s="1">
        <f t="shared" ca="1" si="12"/>
        <v>208.43316608797403</v>
      </c>
      <c r="AV15" s="1">
        <f t="shared" ca="1" si="12"/>
        <v>187.48182976775047</v>
      </c>
      <c r="AW15" s="1">
        <f t="shared" ca="1" si="12"/>
        <v>204.9417339093672</v>
      </c>
      <c r="AX15" s="1">
        <f t="shared" ca="1" si="12"/>
        <v>152.23859500160958</v>
      </c>
      <c r="AY15" s="1">
        <f t="shared" ca="1" si="12"/>
        <v>96.890725801619055</v>
      </c>
      <c r="AZ15" s="1">
        <f t="shared" ca="1" si="12"/>
        <v>121.11008195166708</v>
      </c>
      <c r="BA15" s="1">
        <f t="shared" ca="1" si="13"/>
        <v>133.64676800981508</v>
      </c>
      <c r="BB15" s="1">
        <f t="shared" ca="1" si="13"/>
        <v>130.88439441552021</v>
      </c>
      <c r="BC15" s="1">
        <f t="shared" ca="1" si="13"/>
        <v>321.4384268901473</v>
      </c>
      <c r="BD15" s="1">
        <f t="shared" ca="1" si="13"/>
        <v>104.0407849217944</v>
      </c>
      <c r="BE15" s="1">
        <f t="shared" ca="1" si="13"/>
        <v>175.26665923304569</v>
      </c>
      <c r="BF15" s="1">
        <f t="shared" ca="1" si="13"/>
        <v>80.476091746852191</v>
      </c>
      <c r="BG15" s="1">
        <f t="shared" ca="1" si="13"/>
        <v>156.17322760560074</v>
      </c>
      <c r="BH15" s="1">
        <f t="shared" ca="1" si="13"/>
        <v>242.93961110107938</v>
      </c>
      <c r="BI15" s="1">
        <f t="shared" ca="1" si="13"/>
        <v>225.10229798888099</v>
      </c>
      <c r="BJ15" s="1">
        <f t="shared" ca="1" si="13"/>
        <v>203.47304837682606</v>
      </c>
      <c r="BK15" s="1">
        <f t="shared" ca="1" si="14"/>
        <v>174.75311173394869</v>
      </c>
      <c r="BL15" s="1">
        <f t="shared" ca="1" si="14"/>
        <v>223.5634192292631</v>
      </c>
      <c r="BM15" s="1">
        <f t="shared" ca="1" si="14"/>
        <v>219.63344539781258</v>
      </c>
      <c r="BN15" s="1">
        <f t="shared" ca="1" si="14"/>
        <v>113.19716699396825</v>
      </c>
      <c r="BO15" s="1">
        <f t="shared" ca="1" si="14"/>
        <v>65.863161608736888</v>
      </c>
      <c r="BP15" s="1">
        <f t="shared" ca="1" si="14"/>
        <v>140.03303485397578</v>
      </c>
      <c r="BQ15" s="1">
        <f t="shared" ca="1" si="14"/>
        <v>219.689042579854</v>
      </c>
      <c r="BR15" s="1">
        <f t="shared" ca="1" si="14"/>
        <v>237.26167836216962</v>
      </c>
      <c r="BS15" s="1">
        <f t="shared" ca="1" si="14"/>
        <v>215.99008044371723</v>
      </c>
      <c r="BT15" s="1">
        <f t="shared" ca="1" si="14"/>
        <v>201.04622450218469</v>
      </c>
      <c r="BU15" s="1">
        <f t="shared" ca="1" si="15"/>
        <v>159.75579080847933</v>
      </c>
      <c r="BV15" s="1">
        <f t="shared" ca="1" si="15"/>
        <v>92.337253801194493</v>
      </c>
      <c r="BW15" s="1">
        <f t="shared" ca="1" si="15"/>
        <v>123.62055290824466</v>
      </c>
      <c r="BX15" s="1">
        <f t="shared" ca="1" si="15"/>
        <v>109.13044640770332</v>
      </c>
      <c r="BY15" s="1">
        <f t="shared" ca="1" si="15"/>
        <v>155.31488980654882</v>
      </c>
      <c r="BZ15" s="1">
        <f t="shared" ca="1" si="15"/>
        <v>153.14918147991261</v>
      </c>
      <c r="CA15">
        <f t="shared" ca="1" si="15"/>
        <v>216.51591057647917</v>
      </c>
      <c r="CB15" s="10">
        <f t="shared" ca="1" si="15"/>
        <v>172.6953406863899</v>
      </c>
      <c r="CC15" s="10">
        <f t="shared" ca="1" si="15"/>
        <v>205.97114460282711</v>
      </c>
    </row>
    <row r="16" spans="1:81" x14ac:dyDescent="0.25">
      <c r="A16">
        <v>2017</v>
      </c>
      <c r="B16" t="s">
        <v>3</v>
      </c>
      <c r="C16" s="1">
        <f t="shared" ca="1" si="8"/>
        <v>147.40512195150609</v>
      </c>
      <c r="D16" s="1">
        <f t="shared" ca="1" si="8"/>
        <v>11.822482136820879</v>
      </c>
      <c r="E16" s="1">
        <f t="shared" ca="1" si="8"/>
        <v>246.71852348996526</v>
      </c>
      <c r="F16" s="1">
        <f t="shared" ca="1" si="8"/>
        <v>297.04804391250639</v>
      </c>
      <c r="G16" s="1">
        <f t="shared" ca="1" si="8"/>
        <v>312.81470400839419</v>
      </c>
      <c r="H16" s="1">
        <f t="shared" ca="1" si="8"/>
        <v>148.83637202965312</v>
      </c>
      <c r="I16" s="1">
        <f t="shared" ca="1" si="8"/>
        <v>202.35961811590442</v>
      </c>
      <c r="J16" s="1">
        <f t="shared" ca="1" si="8"/>
        <v>208.6334146634529</v>
      </c>
      <c r="K16" s="1">
        <f t="shared" ca="1" si="8"/>
        <v>174.78703618325341</v>
      </c>
      <c r="L16" s="1">
        <f t="shared" ca="1" si="8"/>
        <v>187.11181302809771</v>
      </c>
      <c r="M16" s="1">
        <f t="shared" ca="1" si="9"/>
        <v>281.01476779828613</v>
      </c>
      <c r="N16" s="1">
        <f t="shared" ca="1" si="9"/>
        <v>313.50072305421475</v>
      </c>
      <c r="O16" s="1">
        <f t="shared" ca="1" si="9"/>
        <v>143.52754825287383</v>
      </c>
      <c r="P16" s="1">
        <f t="shared" ca="1" si="9"/>
        <v>168.63138683225549</v>
      </c>
      <c r="Q16" s="1">
        <f t="shared" ca="1" si="9"/>
        <v>274.46601253644218</v>
      </c>
      <c r="R16" s="1">
        <f t="shared" ca="1" si="9"/>
        <v>203.14538486622669</v>
      </c>
      <c r="S16" s="1">
        <f t="shared" ca="1" si="9"/>
        <v>258.44343216446055</v>
      </c>
      <c r="T16" s="1">
        <f t="shared" ca="1" si="9"/>
        <v>294.24088456779003</v>
      </c>
      <c r="U16" s="1">
        <f t="shared" ca="1" si="9"/>
        <v>140.08994699128186</v>
      </c>
      <c r="V16" s="1">
        <f t="shared" ca="1" si="9"/>
        <v>268.9296823172287</v>
      </c>
      <c r="W16" s="1">
        <f t="shared" ca="1" si="10"/>
        <v>67.6380531476171</v>
      </c>
      <c r="X16" s="1">
        <f t="shared" ca="1" si="10"/>
        <v>202.00567209562368</v>
      </c>
      <c r="Y16" s="1">
        <f t="shared" ca="1" si="10"/>
        <v>136.80412708763964</v>
      </c>
      <c r="Z16" s="1">
        <f t="shared" ca="1" si="10"/>
        <v>202.26423415582431</v>
      </c>
      <c r="AA16" s="1">
        <f t="shared" ca="1" si="10"/>
        <v>149.73171366846327</v>
      </c>
      <c r="AB16" s="1">
        <f t="shared" ca="1" si="10"/>
        <v>240.75962031048704</v>
      </c>
      <c r="AC16" s="1">
        <f t="shared" ca="1" si="10"/>
        <v>147.91663654696401</v>
      </c>
      <c r="AD16" s="1">
        <f t="shared" ca="1" si="10"/>
        <v>88.709030559212366</v>
      </c>
      <c r="AE16" s="1">
        <f t="shared" ca="1" si="10"/>
        <v>155.59073065956696</v>
      </c>
      <c r="AF16" s="1">
        <f t="shared" ca="1" si="10"/>
        <v>158.56971637839627</v>
      </c>
      <c r="AG16" s="1">
        <f t="shared" ca="1" si="11"/>
        <v>230.98785889381764</v>
      </c>
      <c r="AH16" s="1">
        <f t="shared" ca="1" si="11"/>
        <v>46.973447338409365</v>
      </c>
      <c r="AI16" s="1">
        <f t="shared" ca="1" si="11"/>
        <v>150.78581269381081</v>
      </c>
      <c r="AJ16" s="1">
        <f t="shared" ca="1" si="11"/>
        <v>155.02744000562734</v>
      </c>
      <c r="AK16" s="1">
        <f t="shared" ca="1" si="11"/>
        <v>197.30454078035228</v>
      </c>
      <c r="AL16" s="1">
        <f t="shared" ca="1" si="11"/>
        <v>157.97199628616485</v>
      </c>
      <c r="AM16" s="1">
        <f t="shared" ca="1" si="11"/>
        <v>182.7353659524839</v>
      </c>
      <c r="AN16" s="1">
        <f t="shared" ca="1" si="11"/>
        <v>228.30189723761646</v>
      </c>
      <c r="AO16" s="1">
        <f t="shared" ca="1" si="11"/>
        <v>116.81252601853996</v>
      </c>
      <c r="AP16" s="1">
        <f t="shared" ca="1" si="11"/>
        <v>83.864945462916523</v>
      </c>
      <c r="AQ16" s="1">
        <f t="shared" ca="1" si="12"/>
        <v>109.88295904370744</v>
      </c>
      <c r="AR16" s="1">
        <f t="shared" ca="1" si="12"/>
        <v>306.31193694914197</v>
      </c>
      <c r="AS16" s="1">
        <f t="shared" ca="1" si="12"/>
        <v>216.15167589497554</v>
      </c>
      <c r="AT16" s="1">
        <f t="shared" ca="1" si="12"/>
        <v>178.92439159807481</v>
      </c>
      <c r="AU16" s="1">
        <f t="shared" ca="1" si="12"/>
        <v>266.96388827847102</v>
      </c>
      <c r="AV16" s="1">
        <f t="shared" ca="1" si="12"/>
        <v>30.03129985303136</v>
      </c>
      <c r="AW16" s="1">
        <f t="shared" ca="1" si="12"/>
        <v>19.133695438119879</v>
      </c>
      <c r="AX16" s="1">
        <f t="shared" ca="1" si="12"/>
        <v>257.25432976456642</v>
      </c>
      <c r="AY16" s="1">
        <f t="shared" ca="1" si="12"/>
        <v>186.49004595077261</v>
      </c>
      <c r="AZ16" s="1">
        <f t="shared" ca="1" si="12"/>
        <v>191.37712949428862</v>
      </c>
      <c r="BA16" s="1">
        <f t="shared" ca="1" si="13"/>
        <v>130.01667798096321</v>
      </c>
      <c r="BB16" s="1">
        <f t="shared" ca="1" si="13"/>
        <v>273.51750981571553</v>
      </c>
      <c r="BC16" s="1">
        <f t="shared" ca="1" si="13"/>
        <v>161.60668825354156</v>
      </c>
      <c r="BD16" s="1">
        <f t="shared" ca="1" si="13"/>
        <v>283.57488518539435</v>
      </c>
      <c r="BE16" s="1">
        <f t="shared" ca="1" si="13"/>
        <v>100.14176686631455</v>
      </c>
      <c r="BF16" s="1">
        <f t="shared" ca="1" si="13"/>
        <v>254.44865548980636</v>
      </c>
      <c r="BG16" s="1">
        <f t="shared" ca="1" si="13"/>
        <v>108.24403248567647</v>
      </c>
      <c r="BH16" s="1">
        <f t="shared" ca="1" si="13"/>
        <v>139.87647450813262</v>
      </c>
      <c r="BI16" s="1">
        <f t="shared" ca="1" si="13"/>
        <v>235.60359006206409</v>
      </c>
      <c r="BJ16" s="1">
        <f t="shared" ca="1" si="13"/>
        <v>233.85612355061707</v>
      </c>
      <c r="BK16" s="1">
        <f t="shared" ca="1" si="14"/>
        <v>187.9888301580331</v>
      </c>
      <c r="BL16" s="1">
        <f t="shared" ca="1" si="14"/>
        <v>73.801698192047382</v>
      </c>
      <c r="BM16" s="1">
        <f t="shared" ca="1" si="14"/>
        <v>160.20230202882655</v>
      </c>
      <c r="BN16" s="1">
        <f t="shared" ca="1" si="14"/>
        <v>40.4662750760276</v>
      </c>
      <c r="BO16" s="1">
        <f t="shared" ca="1" si="14"/>
        <v>166.73998057279002</v>
      </c>
      <c r="BP16" s="1">
        <f t="shared" ca="1" si="14"/>
        <v>255.05073035965171</v>
      </c>
      <c r="BQ16" s="1">
        <f t="shared" ca="1" si="14"/>
        <v>295.28383385410092</v>
      </c>
      <c r="BR16" s="1">
        <f t="shared" ca="1" si="14"/>
        <v>91.936513363911985</v>
      </c>
      <c r="BS16" s="1">
        <f t="shared" ca="1" si="14"/>
        <v>275.15765689110424</v>
      </c>
      <c r="BT16" s="1">
        <f t="shared" ca="1" si="14"/>
        <v>27.752108822715481</v>
      </c>
      <c r="BU16" s="1">
        <f t="shared" ca="1" si="15"/>
        <v>239.85781501196055</v>
      </c>
      <c r="BV16" s="1">
        <f t="shared" ca="1" si="15"/>
        <v>18.795382352556718</v>
      </c>
      <c r="BW16" s="1">
        <f t="shared" ca="1" si="15"/>
        <v>211.8925851639969</v>
      </c>
      <c r="BX16" s="1">
        <f t="shared" ca="1" si="15"/>
        <v>210.99292160758907</v>
      </c>
      <c r="BY16" s="1">
        <f t="shared" ca="1" si="15"/>
        <v>151.28573144887372</v>
      </c>
      <c r="BZ16" s="1">
        <f t="shared" ca="1" si="15"/>
        <v>200.21405684322281</v>
      </c>
      <c r="CA16">
        <f t="shared" ca="1" si="15"/>
        <v>190.6896067570483</v>
      </c>
      <c r="CB16" s="10">
        <f t="shared" ca="1" si="15"/>
        <v>21.008023815131743</v>
      </c>
      <c r="CC16" s="10">
        <f t="shared" ca="1" si="15"/>
        <v>213.42862715512121</v>
      </c>
    </row>
    <row r="17" spans="1:81" x14ac:dyDescent="0.25">
      <c r="A17">
        <v>2017</v>
      </c>
      <c r="B17" t="s">
        <v>4</v>
      </c>
      <c r="C17" s="1">
        <f t="shared" ca="1" si="8"/>
        <v>185.33646450842775</v>
      </c>
      <c r="D17" s="1">
        <f t="shared" ca="1" si="8"/>
        <v>221.32740666994357</v>
      </c>
      <c r="E17" s="1">
        <f t="shared" ca="1" si="8"/>
        <v>201.55883563184713</v>
      </c>
      <c r="F17" s="1">
        <f t="shared" ca="1" si="8"/>
        <v>202.13958026740548</v>
      </c>
      <c r="G17" s="1">
        <f t="shared" ca="1" si="8"/>
        <v>96.150183558602819</v>
      </c>
      <c r="H17" s="1">
        <f t="shared" ca="1" si="8"/>
        <v>36.566316325144108</v>
      </c>
      <c r="I17" s="1">
        <f t="shared" ca="1" si="8"/>
        <v>148.98579092339185</v>
      </c>
      <c r="J17" s="1">
        <f t="shared" ca="1" si="8"/>
        <v>251.09092924328291</v>
      </c>
      <c r="K17" s="1">
        <f t="shared" ca="1" si="8"/>
        <v>152.51560953421642</v>
      </c>
      <c r="L17" s="1">
        <f t="shared" ca="1" si="8"/>
        <v>72.889935056275107</v>
      </c>
      <c r="M17" s="1">
        <f t="shared" ca="1" si="9"/>
        <v>92.579569328405086</v>
      </c>
      <c r="N17" s="1">
        <f t="shared" ca="1" si="9"/>
        <v>129.63884077415489</v>
      </c>
      <c r="O17" s="1">
        <f t="shared" ca="1" si="9"/>
        <v>177.67288489323053</v>
      </c>
      <c r="P17" s="1">
        <f t="shared" ca="1" si="9"/>
        <v>175.91050477725892</v>
      </c>
      <c r="Q17" s="1">
        <f t="shared" ca="1" si="9"/>
        <v>259.61418137057694</v>
      </c>
      <c r="R17" s="1">
        <f t="shared" ca="1" si="9"/>
        <v>270.16607553356209</v>
      </c>
      <c r="S17" s="1">
        <f t="shared" ca="1" si="9"/>
        <v>96.857909167509092</v>
      </c>
      <c r="T17" s="1">
        <f t="shared" ca="1" si="9"/>
        <v>83.756327203866761</v>
      </c>
      <c r="U17" s="1">
        <f t="shared" ca="1" si="9"/>
        <v>136.86689692495017</v>
      </c>
      <c r="V17" s="1">
        <f t="shared" ca="1" si="9"/>
        <v>199.97590710745607</v>
      </c>
      <c r="W17" s="1">
        <f t="shared" ca="1" si="10"/>
        <v>46.680898574777807</v>
      </c>
      <c r="X17" s="1">
        <f t="shared" ca="1" si="10"/>
        <v>140.31033478569807</v>
      </c>
      <c r="Y17" s="1">
        <f t="shared" ca="1" si="10"/>
        <v>321.53336925084096</v>
      </c>
      <c r="Z17" s="1">
        <f t="shared" ca="1" si="10"/>
        <v>96.360904978019221</v>
      </c>
      <c r="AA17" s="1">
        <f t="shared" ca="1" si="10"/>
        <v>119.08519793746328</v>
      </c>
      <c r="AB17" s="1">
        <f t="shared" ca="1" si="10"/>
        <v>168.57212221063844</v>
      </c>
      <c r="AC17" s="1">
        <f t="shared" ca="1" si="10"/>
        <v>150.07397037293478</v>
      </c>
      <c r="AD17" s="1">
        <f t="shared" ca="1" si="10"/>
        <v>177.82043482697225</v>
      </c>
      <c r="AE17" s="1">
        <f t="shared" ca="1" si="10"/>
        <v>165.97691085408599</v>
      </c>
      <c r="AF17" s="1">
        <f t="shared" ca="1" si="10"/>
        <v>182.73434855653329</v>
      </c>
      <c r="AG17" s="1">
        <f t="shared" ca="1" si="11"/>
        <v>181.59392302863859</v>
      </c>
      <c r="AH17" s="1">
        <f t="shared" ca="1" si="11"/>
        <v>104.83782952856579</v>
      </c>
      <c r="AI17" s="1">
        <f t="shared" ca="1" si="11"/>
        <v>79.759038030118944</v>
      </c>
      <c r="AJ17" s="1">
        <f t="shared" ca="1" si="11"/>
        <v>184.48456875235274</v>
      </c>
      <c r="AK17" s="1">
        <f t="shared" ca="1" si="11"/>
        <v>179.31791310097219</v>
      </c>
      <c r="AL17" s="1">
        <f t="shared" ca="1" si="11"/>
        <v>94.706821616354972</v>
      </c>
      <c r="AM17" s="1">
        <f t="shared" ca="1" si="11"/>
        <v>242.19680411473161</v>
      </c>
      <c r="AN17" s="1">
        <f t="shared" ca="1" si="11"/>
        <v>230.17386114206548</v>
      </c>
      <c r="AO17" s="1">
        <f t="shared" ca="1" si="11"/>
        <v>160.55964176184401</v>
      </c>
      <c r="AP17" s="1">
        <f t="shared" ca="1" si="11"/>
        <v>254.22080393170668</v>
      </c>
      <c r="AQ17" s="1">
        <f t="shared" ca="1" si="12"/>
        <v>220.10265015234262</v>
      </c>
      <c r="AR17" s="1">
        <f t="shared" ca="1" si="12"/>
        <v>172.77443767071</v>
      </c>
      <c r="AS17" s="1">
        <f t="shared" ca="1" si="12"/>
        <v>295.44277029250554</v>
      </c>
      <c r="AT17" s="1">
        <f t="shared" ca="1" si="12"/>
        <v>316.96370527507258</v>
      </c>
      <c r="AU17" s="1">
        <f t="shared" ca="1" si="12"/>
        <v>57.759499808876583</v>
      </c>
      <c r="AV17" s="1">
        <f t="shared" ca="1" si="12"/>
        <v>178.606620876904</v>
      </c>
      <c r="AW17" s="1">
        <f t="shared" ca="1" si="12"/>
        <v>226.97033489260011</v>
      </c>
      <c r="AX17" s="1">
        <f t="shared" ca="1" si="12"/>
        <v>210.08632472132138</v>
      </c>
      <c r="AY17" s="1">
        <f t="shared" ca="1" si="12"/>
        <v>260.27792057680927</v>
      </c>
      <c r="AZ17" s="1">
        <f t="shared" ca="1" si="12"/>
        <v>107.77519916630756</v>
      </c>
      <c r="BA17" s="1">
        <f t="shared" ca="1" si="13"/>
        <v>131.00303760279752</v>
      </c>
      <c r="BB17" s="1">
        <f t="shared" ca="1" si="13"/>
        <v>53.603091934380288</v>
      </c>
      <c r="BC17" s="1">
        <f t="shared" ca="1" si="13"/>
        <v>96.248799368628724</v>
      </c>
      <c r="BD17" s="1">
        <f t="shared" ca="1" si="13"/>
        <v>86.596046102991792</v>
      </c>
      <c r="BE17" s="1">
        <f t="shared" ca="1" si="13"/>
        <v>288.64455876469765</v>
      </c>
      <c r="BF17" s="1">
        <f t="shared" ca="1" si="13"/>
        <v>191.46899706878293</v>
      </c>
      <c r="BG17" s="1">
        <f t="shared" ca="1" si="13"/>
        <v>191.50296857735862</v>
      </c>
      <c r="BH17" s="1">
        <f t="shared" ca="1" si="13"/>
        <v>106.27950841547536</v>
      </c>
      <c r="BI17" s="1">
        <f t="shared" ca="1" si="13"/>
        <v>164.61557611061545</v>
      </c>
      <c r="BJ17" s="1">
        <f t="shared" ca="1" si="13"/>
        <v>177.71912621133578</v>
      </c>
      <c r="BK17" s="1">
        <f t="shared" ca="1" si="14"/>
        <v>251.97967123637511</v>
      </c>
      <c r="BL17" s="1">
        <f t="shared" ca="1" si="14"/>
        <v>223.66789396261032</v>
      </c>
      <c r="BM17" s="1">
        <f t="shared" ca="1" si="14"/>
        <v>277.07107577085401</v>
      </c>
      <c r="BN17" s="1">
        <f t="shared" ca="1" si="14"/>
        <v>108.36219419478559</v>
      </c>
      <c r="BO17" s="1">
        <f t="shared" ca="1" si="14"/>
        <v>39.885812146452359</v>
      </c>
      <c r="BP17" s="1">
        <f t="shared" ca="1" si="14"/>
        <v>119.12077963906256</v>
      </c>
      <c r="BQ17" s="1">
        <f t="shared" ca="1" si="14"/>
        <v>335.11805611648634</v>
      </c>
      <c r="BR17" s="1">
        <f t="shared" ca="1" si="14"/>
        <v>133.68367503466862</v>
      </c>
      <c r="BS17" s="1">
        <f t="shared" ca="1" si="14"/>
        <v>109.41438324747634</v>
      </c>
      <c r="BT17" s="1">
        <f t="shared" ca="1" si="14"/>
        <v>286.38456044130646</v>
      </c>
      <c r="BU17" s="1">
        <f t="shared" ca="1" si="15"/>
        <v>139.46593196746988</v>
      </c>
      <c r="BV17" s="1">
        <f t="shared" ca="1" si="15"/>
        <v>94.468160411484362</v>
      </c>
      <c r="BW17" s="1">
        <f t="shared" ca="1" si="15"/>
        <v>238.40286298414583</v>
      </c>
      <c r="BX17" s="1">
        <f t="shared" ca="1" si="15"/>
        <v>87.232171281451826</v>
      </c>
      <c r="BY17" s="1">
        <f t="shared" ca="1" si="15"/>
        <v>162.65151729575425</v>
      </c>
      <c r="BZ17" s="1">
        <f t="shared" ca="1" si="15"/>
        <v>297.42754403882992</v>
      </c>
      <c r="CA17">
        <f t="shared" ca="1" si="15"/>
        <v>256.5928266299502</v>
      </c>
      <c r="CB17" s="10">
        <f t="shared" ca="1" si="15"/>
        <v>158.42698488693262</v>
      </c>
      <c r="CC17" s="10">
        <f t="shared" ca="1" si="15"/>
        <v>267.63749335716943</v>
      </c>
    </row>
    <row r="18" spans="1:81" x14ac:dyDescent="0.25">
      <c r="A18">
        <v>2017</v>
      </c>
      <c r="B18" t="s">
        <v>5</v>
      </c>
      <c r="C18" s="1">
        <f t="shared" ca="1" si="8"/>
        <v>170.57998850324381</v>
      </c>
      <c r="D18" s="1">
        <f t="shared" ca="1" si="8"/>
        <v>128.12718876177604</v>
      </c>
      <c r="E18" s="1">
        <f t="shared" ca="1" si="8"/>
        <v>99.17886331011141</v>
      </c>
      <c r="F18" s="1">
        <f t="shared" ca="1" si="8"/>
        <v>279.0425509633618</v>
      </c>
      <c r="G18" s="1">
        <f t="shared" ca="1" si="8"/>
        <v>189.96356769011015</v>
      </c>
      <c r="H18" s="1">
        <f t="shared" ca="1" si="8"/>
        <v>221.95664018422184</v>
      </c>
      <c r="I18" s="1">
        <f t="shared" ca="1" si="8"/>
        <v>199.26870955938074</v>
      </c>
      <c r="J18" s="1">
        <f t="shared" ca="1" si="8"/>
        <v>222.38654183831659</v>
      </c>
      <c r="K18" s="1">
        <f t="shared" ca="1" si="8"/>
        <v>132.56642301265688</v>
      </c>
      <c r="L18" s="1">
        <f t="shared" ca="1" si="8"/>
        <v>147.8082459095358</v>
      </c>
      <c r="M18" s="1">
        <f t="shared" ca="1" si="9"/>
        <v>178.35262248665634</v>
      </c>
      <c r="N18" s="1">
        <f t="shared" ca="1" si="9"/>
        <v>213.82927571801093</v>
      </c>
      <c r="O18" s="1">
        <f t="shared" ca="1" si="9"/>
        <v>300.63472977173979</v>
      </c>
      <c r="P18" s="1">
        <f t="shared" ca="1" si="9"/>
        <v>307.35550771849103</v>
      </c>
      <c r="Q18" s="1">
        <f t="shared" ca="1" si="9"/>
        <v>142.31561972544097</v>
      </c>
      <c r="R18" s="1">
        <f t="shared" ca="1" si="9"/>
        <v>292.59073784207988</v>
      </c>
      <c r="S18" s="1">
        <f t="shared" ca="1" si="9"/>
        <v>128.57093983731221</v>
      </c>
      <c r="T18" s="1">
        <f t="shared" ca="1" si="9"/>
        <v>212.34260932505103</v>
      </c>
      <c r="U18" s="1">
        <f t="shared" ca="1" si="9"/>
        <v>89.777704112753497</v>
      </c>
      <c r="V18" s="1">
        <f t="shared" ca="1" si="9"/>
        <v>142.77537795742546</v>
      </c>
      <c r="W18" s="1">
        <f t="shared" ca="1" si="10"/>
        <v>302.12920326859881</v>
      </c>
      <c r="X18" s="1">
        <f t="shared" ca="1" si="10"/>
        <v>113.86856136727744</v>
      </c>
      <c r="Y18" s="1">
        <f t="shared" ca="1" si="10"/>
        <v>187.42340795778307</v>
      </c>
      <c r="Z18" s="1">
        <f t="shared" ca="1" si="10"/>
        <v>235.1009671745675</v>
      </c>
      <c r="AA18" s="1">
        <f t="shared" ca="1" si="10"/>
        <v>239.28079880872158</v>
      </c>
      <c r="AB18" s="1">
        <f t="shared" ca="1" si="10"/>
        <v>229.56102648831703</v>
      </c>
      <c r="AC18" s="1">
        <f t="shared" ca="1" si="10"/>
        <v>108.52585719193333</v>
      </c>
      <c r="AD18" s="1">
        <f t="shared" ca="1" si="10"/>
        <v>186.24578669542666</v>
      </c>
      <c r="AE18" s="1">
        <f t="shared" ca="1" si="10"/>
        <v>89.236131606791488</v>
      </c>
      <c r="AF18" s="1">
        <f t="shared" ca="1" si="10"/>
        <v>199.29927697356462</v>
      </c>
      <c r="AG18" s="1">
        <f t="shared" ca="1" si="11"/>
        <v>221.78845106904618</v>
      </c>
      <c r="AH18" s="1">
        <f t="shared" ca="1" si="11"/>
        <v>193.64859989481798</v>
      </c>
      <c r="AI18" s="1">
        <f t="shared" ca="1" si="11"/>
        <v>196.8340288810567</v>
      </c>
      <c r="AJ18" s="1">
        <f t="shared" ca="1" si="11"/>
        <v>165.2996806367681</v>
      </c>
      <c r="AK18" s="1">
        <f t="shared" ca="1" si="11"/>
        <v>65.866874229553019</v>
      </c>
      <c r="AL18" s="1">
        <f t="shared" ca="1" si="11"/>
        <v>188.11001999792148</v>
      </c>
      <c r="AM18" s="1">
        <f t="shared" ca="1" si="11"/>
        <v>120.12644870921997</v>
      </c>
      <c r="AN18" s="1">
        <f t="shared" ca="1" si="11"/>
        <v>190.60617480960718</v>
      </c>
      <c r="AO18" s="1">
        <f t="shared" ca="1" si="11"/>
        <v>41.179333796776966</v>
      </c>
      <c r="AP18" s="1">
        <f t="shared" ca="1" si="11"/>
        <v>235.99383652066015</v>
      </c>
      <c r="AQ18" s="1">
        <f t="shared" ca="1" si="12"/>
        <v>129.68505029644299</v>
      </c>
      <c r="AR18" s="1">
        <f t="shared" ca="1" si="12"/>
        <v>307.3984676373326</v>
      </c>
      <c r="AS18" s="1">
        <f t="shared" ca="1" si="12"/>
        <v>160.71902717059191</v>
      </c>
      <c r="AT18" s="1">
        <f t="shared" ca="1" si="12"/>
        <v>278.74659384095793</v>
      </c>
      <c r="AU18" s="1">
        <f t="shared" ca="1" si="12"/>
        <v>149.49965048562757</v>
      </c>
      <c r="AV18" s="1">
        <f t="shared" ca="1" si="12"/>
        <v>181.33341002899118</v>
      </c>
      <c r="AW18" s="1">
        <f t="shared" ca="1" si="12"/>
        <v>140.90668243834233</v>
      </c>
      <c r="AX18" s="1">
        <f t="shared" ca="1" si="12"/>
        <v>237.64257498638517</v>
      </c>
      <c r="AY18" s="1">
        <f t="shared" ca="1" si="12"/>
        <v>215.12549345122375</v>
      </c>
      <c r="AZ18" s="1">
        <f t="shared" ca="1" si="12"/>
        <v>141.17660675441169</v>
      </c>
      <c r="BA18" s="1">
        <f t="shared" ca="1" si="13"/>
        <v>198.73884882199715</v>
      </c>
      <c r="BB18" s="1">
        <f t="shared" ca="1" si="13"/>
        <v>217.26116010073218</v>
      </c>
      <c r="BC18" s="1">
        <f t="shared" ca="1" si="13"/>
        <v>243.90916749766183</v>
      </c>
      <c r="BD18" s="1">
        <f t="shared" ca="1" si="13"/>
        <v>256.63713555482423</v>
      </c>
      <c r="BE18" s="1">
        <f t="shared" ca="1" si="13"/>
        <v>259.80215401550038</v>
      </c>
      <c r="BF18" s="1">
        <f t="shared" ca="1" si="13"/>
        <v>88.946453675345069</v>
      </c>
      <c r="BG18" s="1">
        <f t="shared" ca="1" si="13"/>
        <v>251.29694801868641</v>
      </c>
      <c r="BH18" s="1">
        <f t="shared" ca="1" si="13"/>
        <v>123.85209488922557</v>
      </c>
      <c r="BI18" s="1">
        <f t="shared" ca="1" si="13"/>
        <v>253.56222360008266</v>
      </c>
      <c r="BJ18" s="1">
        <f t="shared" ca="1" si="13"/>
        <v>237.72631425739394</v>
      </c>
      <c r="BK18" s="1">
        <f t="shared" ca="1" si="14"/>
        <v>241.06910732076128</v>
      </c>
      <c r="BL18" s="1">
        <f t="shared" ca="1" si="14"/>
        <v>95.348831328268972</v>
      </c>
      <c r="BM18" s="1">
        <f t="shared" ca="1" si="14"/>
        <v>231.99300329013781</v>
      </c>
      <c r="BN18" s="1">
        <f t="shared" ca="1" si="14"/>
        <v>168.29074654364109</v>
      </c>
      <c r="BO18" s="1">
        <f t="shared" ca="1" si="14"/>
        <v>223.08407722543839</v>
      </c>
      <c r="BP18" s="1">
        <f t="shared" ca="1" si="14"/>
        <v>133.63917939021263</v>
      </c>
      <c r="BQ18" s="1">
        <f t="shared" ca="1" si="14"/>
        <v>248.05501010337542</v>
      </c>
      <c r="BR18" s="1">
        <f t="shared" ca="1" si="14"/>
        <v>229.00473055709503</v>
      </c>
      <c r="BS18" s="1">
        <f t="shared" ca="1" si="14"/>
        <v>55.136432362206534</v>
      </c>
      <c r="BT18" s="1">
        <f t="shared" ca="1" si="14"/>
        <v>177.40503229420366</v>
      </c>
      <c r="BU18" s="1">
        <f t="shared" ca="1" si="15"/>
        <v>209.54127439955104</v>
      </c>
      <c r="BV18" s="1">
        <f t="shared" ca="1" si="15"/>
        <v>138.73879962687278</v>
      </c>
      <c r="BW18" s="1">
        <f t="shared" ca="1" si="15"/>
        <v>286.90850716222803</v>
      </c>
      <c r="BX18" s="1">
        <f t="shared" ca="1" si="15"/>
        <v>266.26598124162132</v>
      </c>
      <c r="BY18" s="1">
        <f t="shared" ca="1" si="15"/>
        <v>316.52747317376907</v>
      </c>
      <c r="BZ18" s="1">
        <f t="shared" ca="1" si="15"/>
        <v>179.80871117358481</v>
      </c>
      <c r="CA18">
        <f t="shared" ca="1" si="15"/>
        <v>246.27648824915312</v>
      </c>
      <c r="CB18" s="10">
        <f t="shared" ca="1" si="15"/>
        <v>84.35490967577033</v>
      </c>
      <c r="CC18" s="10">
        <f t="shared" ca="1" si="15"/>
        <v>108.81177227500262</v>
      </c>
    </row>
    <row r="19" spans="1:81" x14ac:dyDescent="0.25">
      <c r="A19">
        <v>2017</v>
      </c>
      <c r="B19" t="s">
        <v>6</v>
      </c>
      <c r="C19" s="1">
        <f t="shared" ca="1" si="8"/>
        <v>262.73407053050266</v>
      </c>
      <c r="D19" s="1">
        <f t="shared" ca="1" si="8"/>
        <v>163.56070827764341</v>
      </c>
      <c r="E19" s="1">
        <f t="shared" ca="1" si="8"/>
        <v>114.34416792064557</v>
      </c>
      <c r="F19" s="1">
        <f t="shared" ca="1" si="8"/>
        <v>120.22744015631579</v>
      </c>
      <c r="G19" s="1">
        <f t="shared" ca="1" si="8"/>
        <v>131.81421072883245</v>
      </c>
      <c r="H19" s="1">
        <f t="shared" ca="1" si="8"/>
        <v>139.2098420827227</v>
      </c>
      <c r="I19" s="1">
        <f t="shared" ca="1" si="8"/>
        <v>222.85663509953076</v>
      </c>
      <c r="J19" s="1">
        <f t="shared" ca="1" si="8"/>
        <v>93.674193830690186</v>
      </c>
      <c r="K19" s="1">
        <f t="shared" ca="1" si="8"/>
        <v>115.6045216284419</v>
      </c>
      <c r="L19" s="1">
        <f t="shared" ca="1" si="8"/>
        <v>149.98066509656002</v>
      </c>
      <c r="M19" s="1">
        <f t="shared" ca="1" si="9"/>
        <v>214.26356197432918</v>
      </c>
      <c r="N19" s="1">
        <f t="shared" ca="1" si="9"/>
        <v>261.14748734961825</v>
      </c>
      <c r="O19" s="1">
        <f t="shared" ca="1" si="9"/>
        <v>310.84692511447122</v>
      </c>
      <c r="P19" s="1">
        <f t="shared" ca="1" si="9"/>
        <v>141.17238675714481</v>
      </c>
      <c r="Q19" s="1">
        <f t="shared" ca="1" si="9"/>
        <v>79.157651573331478</v>
      </c>
      <c r="R19" s="1">
        <f t="shared" ca="1" si="9"/>
        <v>272.02171357866564</v>
      </c>
      <c r="S19" s="1">
        <f t="shared" ca="1" si="9"/>
        <v>221.05048188000893</v>
      </c>
      <c r="T19" s="1">
        <f t="shared" ca="1" si="9"/>
        <v>166.22451719774745</v>
      </c>
      <c r="U19" s="1">
        <f t="shared" ca="1" si="9"/>
        <v>158.28430942183488</v>
      </c>
      <c r="V19" s="1">
        <f t="shared" ca="1" si="9"/>
        <v>229.3108331641599</v>
      </c>
      <c r="W19" s="1">
        <f t="shared" ca="1" si="10"/>
        <v>254.25891962099269</v>
      </c>
      <c r="X19" s="1">
        <f t="shared" ca="1" si="10"/>
        <v>255.16987024031801</v>
      </c>
      <c r="Y19" s="1">
        <f t="shared" ca="1" si="10"/>
        <v>99.817152974434933</v>
      </c>
      <c r="Z19" s="1">
        <f t="shared" ca="1" si="10"/>
        <v>208.98893984739044</v>
      </c>
      <c r="AA19" s="1">
        <f t="shared" ca="1" si="10"/>
        <v>319.06823337681658</v>
      </c>
      <c r="AB19" s="1">
        <f t="shared" ca="1" si="10"/>
        <v>175.81688243207168</v>
      </c>
      <c r="AC19" s="1">
        <f t="shared" ca="1" si="10"/>
        <v>36.746735141481857</v>
      </c>
      <c r="AD19" s="1">
        <f t="shared" ca="1" si="10"/>
        <v>116.56727326554278</v>
      </c>
      <c r="AE19" s="1">
        <f t="shared" ca="1" si="10"/>
        <v>241.9098105305695</v>
      </c>
      <c r="AF19" s="1">
        <f t="shared" ca="1" si="10"/>
        <v>297.89151652032842</v>
      </c>
      <c r="AG19" s="1">
        <f t="shared" ca="1" si="11"/>
        <v>235.56181538945643</v>
      </c>
      <c r="AH19" s="1">
        <f t="shared" ca="1" si="11"/>
        <v>267.30371483224883</v>
      </c>
      <c r="AI19" s="1">
        <f t="shared" ca="1" si="11"/>
        <v>220.15046644304095</v>
      </c>
      <c r="AJ19" s="1">
        <f t="shared" ca="1" si="11"/>
        <v>84.0791332316536</v>
      </c>
      <c r="AK19" s="1">
        <f t="shared" ca="1" si="11"/>
        <v>210.35940347783995</v>
      </c>
      <c r="AL19" s="1">
        <f t="shared" ca="1" si="11"/>
        <v>69.019154755465451</v>
      </c>
      <c r="AM19" s="1">
        <f t="shared" ca="1" si="11"/>
        <v>269.34006609676862</v>
      </c>
      <c r="AN19" s="1">
        <f t="shared" ca="1" si="11"/>
        <v>155.0739729669929</v>
      </c>
      <c r="AO19" s="1">
        <f t="shared" ca="1" si="11"/>
        <v>178.89629122040836</v>
      </c>
      <c r="AP19" s="1">
        <f t="shared" ca="1" si="11"/>
        <v>201.21960746447829</v>
      </c>
      <c r="AQ19" s="1">
        <f t="shared" ca="1" si="12"/>
        <v>136.64169240859479</v>
      </c>
      <c r="AR19" s="1">
        <f t="shared" ca="1" si="12"/>
        <v>83.700986890261674</v>
      </c>
      <c r="AS19" s="1">
        <f t="shared" ca="1" si="12"/>
        <v>53.053312677101353</v>
      </c>
      <c r="AT19" s="1">
        <f t="shared" ca="1" si="12"/>
        <v>209.94186440287842</v>
      </c>
      <c r="AU19" s="1">
        <f t="shared" ca="1" si="12"/>
        <v>157.3706560570491</v>
      </c>
      <c r="AV19" s="1">
        <f t="shared" ca="1" si="12"/>
        <v>83.985440904193652</v>
      </c>
      <c r="AW19" s="1">
        <f t="shared" ca="1" si="12"/>
        <v>193.13272319433514</v>
      </c>
      <c r="AX19" s="1">
        <f t="shared" ca="1" si="12"/>
        <v>124.24485626026376</v>
      </c>
      <c r="AY19" s="1">
        <f t="shared" ca="1" si="12"/>
        <v>290.35520073490477</v>
      </c>
      <c r="AZ19" s="1">
        <f t="shared" ca="1" si="12"/>
        <v>247.15887963198898</v>
      </c>
      <c r="BA19" s="1">
        <f t="shared" ca="1" si="13"/>
        <v>196.46390959456187</v>
      </c>
      <c r="BB19" s="1">
        <f t="shared" ca="1" si="13"/>
        <v>191.3438059156843</v>
      </c>
      <c r="BC19" s="1">
        <f t="shared" ca="1" si="13"/>
        <v>31.821159612227163</v>
      </c>
      <c r="BD19" s="1">
        <f t="shared" ca="1" si="13"/>
        <v>239.67665402557904</v>
      </c>
      <c r="BE19" s="1">
        <f t="shared" ca="1" si="13"/>
        <v>253.71361601786091</v>
      </c>
      <c r="BF19" s="1">
        <f t="shared" ca="1" si="13"/>
        <v>65.711241716880096</v>
      </c>
      <c r="BG19" s="1">
        <f t="shared" ca="1" si="13"/>
        <v>65.063539749955964</v>
      </c>
      <c r="BH19" s="1">
        <f t="shared" ca="1" si="13"/>
        <v>50.190793282076655</v>
      </c>
      <c r="BI19" s="1">
        <f t="shared" ca="1" si="13"/>
        <v>25.486698455644046</v>
      </c>
      <c r="BJ19" s="1">
        <f t="shared" ca="1" si="13"/>
        <v>204.31244497746519</v>
      </c>
      <c r="BK19" s="1">
        <f t="shared" ca="1" si="14"/>
        <v>277.05705743569536</v>
      </c>
      <c r="BL19" s="1">
        <f t="shared" ca="1" si="14"/>
        <v>212.08773806787104</v>
      </c>
      <c r="BM19" s="1">
        <f t="shared" ca="1" si="14"/>
        <v>209.49372597983589</v>
      </c>
      <c r="BN19" s="1">
        <f t="shared" ca="1" si="14"/>
        <v>169.52931160180756</v>
      </c>
      <c r="BO19" s="1">
        <f t="shared" ca="1" si="14"/>
        <v>138.84778112503355</v>
      </c>
      <c r="BP19" s="1">
        <f t="shared" ca="1" si="14"/>
        <v>210.23678156475651</v>
      </c>
      <c r="BQ19" s="1">
        <f t="shared" ca="1" si="14"/>
        <v>44.657328426742509</v>
      </c>
      <c r="BR19" s="1">
        <f t="shared" ca="1" si="14"/>
        <v>33.29281811612617</v>
      </c>
      <c r="BS19" s="1">
        <f t="shared" ca="1" si="14"/>
        <v>337.77850095267956</v>
      </c>
      <c r="BT19" s="1">
        <f t="shared" ca="1" si="14"/>
        <v>178.29472283282786</v>
      </c>
      <c r="BU19" s="1">
        <f t="shared" ca="1" si="15"/>
        <v>138.2525576196511</v>
      </c>
      <c r="BV19" s="1">
        <f t="shared" ca="1" si="15"/>
        <v>160.8937541424425</v>
      </c>
      <c r="BW19" s="1">
        <f t="shared" ca="1" si="15"/>
        <v>88.373648362124072</v>
      </c>
      <c r="BX19" s="1">
        <f t="shared" ca="1" si="15"/>
        <v>162.59012832800039</v>
      </c>
      <c r="BY19" s="1">
        <f t="shared" ca="1" si="15"/>
        <v>100.42523196530556</v>
      </c>
      <c r="BZ19" s="1">
        <f t="shared" ca="1" si="15"/>
        <v>205.6045468750437</v>
      </c>
      <c r="CA19">
        <f t="shared" ca="1" si="15"/>
        <v>215.33419567820343</v>
      </c>
      <c r="CB19" s="10">
        <f t="shared" ca="1" si="15"/>
        <v>204.0159963729495</v>
      </c>
      <c r="CC19" s="10">
        <f t="shared" ca="1" si="15"/>
        <v>149.11856534634154</v>
      </c>
    </row>
    <row r="20" spans="1:81" x14ac:dyDescent="0.25">
      <c r="A20">
        <v>2017</v>
      </c>
      <c r="B20" t="s">
        <v>7</v>
      </c>
      <c r="C20" s="1">
        <f t="shared" ca="1" si="8"/>
        <v>201.92020934982725</v>
      </c>
      <c r="D20" s="1">
        <f t="shared" ca="1" si="8"/>
        <v>320.53501597557801</v>
      </c>
      <c r="E20" s="1">
        <f t="shared" ca="1" si="8"/>
        <v>277.95875509589916</v>
      </c>
      <c r="F20" s="1">
        <f t="shared" ca="1" si="8"/>
        <v>103.6955906390744</v>
      </c>
      <c r="G20" s="1">
        <f t="shared" ca="1" si="8"/>
        <v>229.77388548605575</v>
      </c>
      <c r="H20" s="1">
        <f t="shared" ca="1" si="8"/>
        <v>140.14437201059485</v>
      </c>
      <c r="I20" s="1">
        <f t="shared" ca="1" si="8"/>
        <v>232.30091569219564</v>
      </c>
      <c r="J20" s="1">
        <f t="shared" ca="1" si="8"/>
        <v>213.81738736094471</v>
      </c>
      <c r="K20" s="1">
        <f t="shared" ca="1" si="8"/>
        <v>46.452718571307535</v>
      </c>
      <c r="L20" s="1">
        <f t="shared" ca="1" si="8"/>
        <v>235.18788287386545</v>
      </c>
      <c r="M20" s="1">
        <f t="shared" ca="1" si="9"/>
        <v>193.44937063804443</v>
      </c>
      <c r="N20" s="1">
        <f t="shared" ca="1" si="9"/>
        <v>252.87165353668843</v>
      </c>
      <c r="O20" s="1">
        <f t="shared" ca="1" si="9"/>
        <v>187.04182719119763</v>
      </c>
      <c r="P20" s="1">
        <f t="shared" ca="1" si="9"/>
        <v>90.776970022345466</v>
      </c>
      <c r="Q20" s="1">
        <f t="shared" ca="1" si="9"/>
        <v>182.81295715320903</v>
      </c>
      <c r="R20" s="1">
        <f t="shared" ca="1" si="9"/>
        <v>317.88602891982612</v>
      </c>
      <c r="S20" s="1">
        <f t="shared" ca="1" si="9"/>
        <v>123.13807164715253</v>
      </c>
      <c r="T20" s="1">
        <f t="shared" ca="1" si="9"/>
        <v>173.35238143732937</v>
      </c>
      <c r="U20" s="1">
        <f t="shared" ca="1" si="9"/>
        <v>119.92991617560719</v>
      </c>
      <c r="V20" s="1">
        <f t="shared" ca="1" si="9"/>
        <v>215.65714339138842</v>
      </c>
      <c r="W20" s="1">
        <f t="shared" ca="1" si="10"/>
        <v>225.34153635059272</v>
      </c>
      <c r="X20" s="1">
        <f t="shared" ca="1" si="10"/>
        <v>87.81940701129929</v>
      </c>
      <c r="Y20" s="1">
        <f t="shared" ca="1" si="10"/>
        <v>131.96237777281203</v>
      </c>
      <c r="Z20" s="1">
        <f t="shared" ca="1" si="10"/>
        <v>203.06526198285104</v>
      </c>
      <c r="AA20" s="1">
        <f t="shared" ca="1" si="10"/>
        <v>300.71010840483291</v>
      </c>
      <c r="AB20" s="1">
        <f t="shared" ca="1" si="10"/>
        <v>328.07851227790309</v>
      </c>
      <c r="AC20" s="1">
        <f t="shared" ca="1" si="10"/>
        <v>119.33285470743259</v>
      </c>
      <c r="AD20" s="1">
        <f t="shared" ca="1" si="10"/>
        <v>180.12018281528779</v>
      </c>
      <c r="AE20" s="1">
        <f t="shared" ca="1" si="10"/>
        <v>144.00817973200151</v>
      </c>
      <c r="AF20" s="1">
        <f t="shared" ca="1" si="10"/>
        <v>66.288171163221563</v>
      </c>
      <c r="AG20" s="1">
        <f t="shared" ca="1" si="11"/>
        <v>245.47735014762699</v>
      </c>
      <c r="AH20" s="1">
        <f t="shared" ca="1" si="11"/>
        <v>76.787845182943045</v>
      </c>
      <c r="AI20" s="1">
        <f t="shared" ca="1" si="11"/>
        <v>142.05508271980176</v>
      </c>
      <c r="AJ20" s="1">
        <f t="shared" ca="1" si="11"/>
        <v>181.53880566968456</v>
      </c>
      <c r="AK20" s="1">
        <f t="shared" ca="1" si="11"/>
        <v>233.91192677282208</v>
      </c>
      <c r="AL20" s="1">
        <f t="shared" ca="1" si="11"/>
        <v>82.971950568442864</v>
      </c>
      <c r="AM20" s="1">
        <f t="shared" ca="1" si="11"/>
        <v>182.94058746328329</v>
      </c>
      <c r="AN20" s="1">
        <f t="shared" ca="1" si="11"/>
        <v>39.866339452859904</v>
      </c>
      <c r="AO20" s="1">
        <f t="shared" ca="1" si="11"/>
        <v>219.08667775061264</v>
      </c>
      <c r="AP20" s="1">
        <f t="shared" ca="1" si="11"/>
        <v>95.631891904371599</v>
      </c>
      <c r="AQ20" s="1">
        <f t="shared" ca="1" si="12"/>
        <v>173.90059141250387</v>
      </c>
      <c r="AR20" s="1">
        <f t="shared" ca="1" si="12"/>
        <v>258.55391210161071</v>
      </c>
      <c r="AS20" s="1">
        <f t="shared" ca="1" si="12"/>
        <v>246.43943928585313</v>
      </c>
      <c r="AT20" s="1">
        <f t="shared" ca="1" si="12"/>
        <v>56.133184734647145</v>
      </c>
      <c r="AU20" s="1">
        <f t="shared" ca="1" si="12"/>
        <v>145.5140016848913</v>
      </c>
      <c r="AV20" s="1">
        <f t="shared" ca="1" si="12"/>
        <v>107.16118999024508</v>
      </c>
      <c r="AW20" s="1">
        <f t="shared" ca="1" si="12"/>
        <v>263.49843700497775</v>
      </c>
      <c r="AX20" s="1">
        <f t="shared" ca="1" si="12"/>
        <v>307.16506560053415</v>
      </c>
      <c r="AY20" s="1">
        <f t="shared" ca="1" si="12"/>
        <v>89.440608813659892</v>
      </c>
      <c r="AZ20" s="1">
        <f t="shared" ca="1" si="12"/>
        <v>236.30350677249587</v>
      </c>
      <c r="BA20" s="1">
        <f t="shared" ca="1" si="13"/>
        <v>134.52174644057408</v>
      </c>
      <c r="BB20" s="1">
        <f t="shared" ca="1" si="13"/>
        <v>291.99356476995524</v>
      </c>
      <c r="BC20" s="1">
        <f t="shared" ca="1" si="13"/>
        <v>125.06074432036769</v>
      </c>
      <c r="BD20" s="1">
        <f t="shared" ca="1" si="13"/>
        <v>205.73582957407714</v>
      </c>
      <c r="BE20" s="1">
        <f t="shared" ca="1" si="13"/>
        <v>205.84966415950475</v>
      </c>
      <c r="BF20" s="1">
        <f t="shared" ca="1" si="13"/>
        <v>118.84437454724787</v>
      </c>
      <c r="BG20" s="1">
        <f t="shared" ca="1" si="13"/>
        <v>211.59580390584398</v>
      </c>
      <c r="BH20" s="1">
        <f t="shared" ca="1" si="13"/>
        <v>119.58016103537304</v>
      </c>
      <c r="BI20" s="1">
        <f t="shared" ca="1" si="13"/>
        <v>156.46877276816272</v>
      </c>
      <c r="BJ20" s="1">
        <f t="shared" ca="1" si="13"/>
        <v>129.50797944931796</v>
      </c>
      <c r="BK20" s="1">
        <f t="shared" ca="1" si="14"/>
        <v>307.97825547690439</v>
      </c>
      <c r="BL20" s="1">
        <f t="shared" ca="1" si="14"/>
        <v>60.971249185612393</v>
      </c>
      <c r="BM20" s="1">
        <f t="shared" ca="1" si="14"/>
        <v>75.015194132925672</v>
      </c>
      <c r="BN20" s="1">
        <f t="shared" ca="1" si="14"/>
        <v>156.13144639094256</v>
      </c>
      <c r="BO20" s="1">
        <f t="shared" ca="1" si="14"/>
        <v>262.11150083505936</v>
      </c>
      <c r="BP20" s="1">
        <f t="shared" ca="1" si="14"/>
        <v>191.57093395896109</v>
      </c>
      <c r="BQ20" s="1">
        <f t="shared" ca="1" si="14"/>
        <v>205.60205091673095</v>
      </c>
      <c r="BR20" s="1">
        <f t="shared" ca="1" si="14"/>
        <v>290.06890642477038</v>
      </c>
      <c r="BS20" s="1">
        <f t="shared" ca="1" si="14"/>
        <v>124.6285526499087</v>
      </c>
      <c r="BT20" s="1">
        <f t="shared" ca="1" si="14"/>
        <v>235.78688652236931</v>
      </c>
      <c r="BU20" s="1">
        <f t="shared" ca="1" si="15"/>
        <v>145.85878371520187</v>
      </c>
      <c r="BV20" s="1">
        <f t="shared" ca="1" si="15"/>
        <v>127.04274864626487</v>
      </c>
      <c r="BW20" s="1">
        <f t="shared" ca="1" si="15"/>
        <v>288.87495313126487</v>
      </c>
      <c r="BX20" s="1">
        <f t="shared" ca="1" si="15"/>
        <v>191.86499753394028</v>
      </c>
      <c r="BY20" s="1">
        <f t="shared" ca="1" si="15"/>
        <v>169.34436230713365</v>
      </c>
      <c r="BZ20" s="1">
        <f t="shared" ca="1" si="15"/>
        <v>146.15198699511723</v>
      </c>
      <c r="CA20">
        <f t="shared" ca="1" si="15"/>
        <v>268.20814533777013</v>
      </c>
      <c r="CB20" s="10">
        <f t="shared" ca="1" si="15"/>
        <v>45.381385071477084</v>
      </c>
      <c r="CC20" s="10">
        <f t="shared" ca="1" si="15"/>
        <v>182.86190742335984</v>
      </c>
    </row>
    <row r="21" spans="1:81" x14ac:dyDescent="0.25">
      <c r="A21">
        <v>2017</v>
      </c>
      <c r="B21" t="s">
        <v>8</v>
      </c>
      <c r="C21" s="1">
        <f t="shared" ca="1" si="8"/>
        <v>170.17492210187191</v>
      </c>
      <c r="D21" s="1">
        <f t="shared" ca="1" si="8"/>
        <v>78.258929535657359</v>
      </c>
      <c r="E21" s="1">
        <f t="shared" ca="1" si="8"/>
        <v>174.92827609021188</v>
      </c>
      <c r="F21" s="1">
        <f t="shared" ca="1" si="8"/>
        <v>213.59916414150294</v>
      </c>
      <c r="G21" s="1">
        <f t="shared" ca="1" si="8"/>
        <v>209.94923642817963</v>
      </c>
      <c r="H21" s="1">
        <f t="shared" ca="1" si="8"/>
        <v>37.143088913884348</v>
      </c>
      <c r="I21" s="1">
        <f t="shared" ca="1" si="8"/>
        <v>179.54536660849624</v>
      </c>
      <c r="J21" s="1">
        <f t="shared" ca="1" si="8"/>
        <v>304.31309520045284</v>
      </c>
      <c r="K21" s="1">
        <f t="shared" ca="1" si="8"/>
        <v>190.98293853184697</v>
      </c>
      <c r="L21" s="1">
        <f t="shared" ca="1" si="8"/>
        <v>90.045550365772911</v>
      </c>
      <c r="M21" s="1">
        <f t="shared" ca="1" si="9"/>
        <v>277.6340022258845</v>
      </c>
      <c r="N21" s="1">
        <f t="shared" ca="1" si="9"/>
        <v>163.69680301291135</v>
      </c>
      <c r="O21" s="1">
        <f t="shared" ca="1" si="9"/>
        <v>256.90042302723828</v>
      </c>
      <c r="P21" s="1">
        <f t="shared" ca="1" si="9"/>
        <v>172.11408977083846</v>
      </c>
      <c r="Q21" s="1">
        <f t="shared" ca="1" si="9"/>
        <v>160.49658596797127</v>
      </c>
      <c r="R21" s="1">
        <f t="shared" ca="1" si="9"/>
        <v>266.78879975533846</v>
      </c>
      <c r="S21" s="1">
        <f t="shared" ca="1" si="9"/>
        <v>137.36256181891343</v>
      </c>
      <c r="T21" s="1">
        <f t="shared" ca="1" si="9"/>
        <v>126.10072848365451</v>
      </c>
      <c r="U21" s="1">
        <f t="shared" ca="1" si="9"/>
        <v>182.22182215619341</v>
      </c>
      <c r="V21" s="1">
        <f t="shared" ca="1" si="9"/>
        <v>118.23062839207273</v>
      </c>
      <c r="W21" s="1">
        <f t="shared" ca="1" si="10"/>
        <v>181.73358998862284</v>
      </c>
      <c r="X21" s="1">
        <f t="shared" ca="1" si="10"/>
        <v>225.86748712048907</v>
      </c>
      <c r="Y21" s="1">
        <f t="shared" ca="1" si="10"/>
        <v>206.0958968449446</v>
      </c>
      <c r="Z21" s="1">
        <f t="shared" ca="1" si="10"/>
        <v>336.56736345287175</v>
      </c>
      <c r="AA21" s="1">
        <f t="shared" ca="1" si="10"/>
        <v>196.26049833780499</v>
      </c>
      <c r="AB21" s="1">
        <f t="shared" ca="1" si="10"/>
        <v>308.48939280011871</v>
      </c>
      <c r="AC21" s="1">
        <f t="shared" ca="1" si="10"/>
        <v>73.161950569285452</v>
      </c>
      <c r="AD21" s="1">
        <f t="shared" ca="1" si="10"/>
        <v>107.07972870454495</v>
      </c>
      <c r="AE21" s="1">
        <f t="shared" ca="1" si="10"/>
        <v>240.61083531834495</v>
      </c>
      <c r="AF21" s="1">
        <f t="shared" ca="1" si="10"/>
        <v>201.7082466698761</v>
      </c>
      <c r="AG21" s="1">
        <f t="shared" ca="1" si="11"/>
        <v>328.76396524684071</v>
      </c>
      <c r="AH21" s="1">
        <f t="shared" ca="1" si="11"/>
        <v>332.10845124589014</v>
      </c>
      <c r="AI21" s="1">
        <f t="shared" ca="1" si="11"/>
        <v>237.46102891446174</v>
      </c>
      <c r="AJ21" s="1">
        <f t="shared" ca="1" si="11"/>
        <v>135.18915078451104</v>
      </c>
      <c r="AK21" s="1">
        <f t="shared" ca="1" si="11"/>
        <v>158.01990726719754</v>
      </c>
      <c r="AL21" s="1">
        <f t="shared" ca="1" si="11"/>
        <v>70.276131836779371</v>
      </c>
      <c r="AM21" s="1">
        <f t="shared" ca="1" si="11"/>
        <v>321.06987350616726</v>
      </c>
      <c r="AN21" s="1">
        <f t="shared" ca="1" si="11"/>
        <v>236.5553443772101</v>
      </c>
      <c r="AO21" s="1">
        <f t="shared" ca="1" si="11"/>
        <v>109.5565670516928</v>
      </c>
      <c r="AP21" s="1">
        <f t="shared" ca="1" si="11"/>
        <v>152.4876076820612</v>
      </c>
      <c r="AQ21" s="1">
        <f t="shared" ca="1" si="12"/>
        <v>200.68473200982655</v>
      </c>
      <c r="AR21" s="1">
        <f t="shared" ca="1" si="12"/>
        <v>240.87414815018207</v>
      </c>
      <c r="AS21" s="1">
        <f t="shared" ca="1" si="12"/>
        <v>253.94890899846217</v>
      </c>
      <c r="AT21" s="1">
        <f t="shared" ca="1" si="12"/>
        <v>244.41567663258076</v>
      </c>
      <c r="AU21" s="1">
        <f t="shared" ca="1" si="12"/>
        <v>164.25595807333883</v>
      </c>
      <c r="AV21" s="1">
        <f t="shared" ca="1" si="12"/>
        <v>39.962261623225025</v>
      </c>
      <c r="AW21" s="1">
        <f t="shared" ca="1" si="12"/>
        <v>252.27300647624455</v>
      </c>
      <c r="AX21" s="1">
        <f t="shared" ca="1" si="12"/>
        <v>156.75702617708185</v>
      </c>
      <c r="AY21" s="1">
        <f t="shared" ca="1" si="12"/>
        <v>192.60053108258001</v>
      </c>
      <c r="AZ21" s="1">
        <f t="shared" ca="1" si="12"/>
        <v>198.39671201966232</v>
      </c>
      <c r="BA21" s="1">
        <f t="shared" ca="1" si="13"/>
        <v>283.78638864478012</v>
      </c>
      <c r="BB21" s="1">
        <f t="shared" ca="1" si="13"/>
        <v>296.67358274328421</v>
      </c>
      <c r="BC21" s="1">
        <f t="shared" ca="1" si="13"/>
        <v>271.55895259777066</v>
      </c>
      <c r="BD21" s="1">
        <f t="shared" ca="1" si="13"/>
        <v>211.51228473841206</v>
      </c>
      <c r="BE21" s="1">
        <f t="shared" ca="1" si="13"/>
        <v>270.45707917130773</v>
      </c>
      <c r="BF21" s="1">
        <f t="shared" ca="1" si="13"/>
        <v>282.04292888049946</v>
      </c>
      <c r="BG21" s="1">
        <f t="shared" ca="1" si="13"/>
        <v>232.16311556235044</v>
      </c>
      <c r="BH21" s="1">
        <f t="shared" ca="1" si="13"/>
        <v>151.65177889169735</v>
      </c>
      <c r="BI21" s="1">
        <f t="shared" ca="1" si="13"/>
        <v>186.20714156888238</v>
      </c>
      <c r="BJ21" s="1">
        <f t="shared" ca="1" si="13"/>
        <v>81.014159555369531</v>
      </c>
      <c r="BK21" s="1">
        <f t="shared" ca="1" si="14"/>
        <v>87.603246328487344</v>
      </c>
      <c r="BL21" s="1">
        <f t="shared" ca="1" si="14"/>
        <v>188.71854117829156</v>
      </c>
      <c r="BM21" s="1">
        <f t="shared" ca="1" si="14"/>
        <v>228.27130935438259</v>
      </c>
      <c r="BN21" s="1">
        <f t="shared" ca="1" si="14"/>
        <v>332.09363958796314</v>
      </c>
      <c r="BO21" s="1">
        <f t="shared" ca="1" si="14"/>
        <v>49.839229537746817</v>
      </c>
      <c r="BP21" s="1">
        <f t="shared" ca="1" si="14"/>
        <v>282.11401970060115</v>
      </c>
      <c r="BQ21" s="1">
        <f t="shared" ca="1" si="14"/>
        <v>183.1305516632907</v>
      </c>
      <c r="BR21" s="1">
        <f t="shared" ca="1" si="14"/>
        <v>284.45870702469358</v>
      </c>
      <c r="BS21" s="1">
        <f t="shared" ca="1" si="14"/>
        <v>124.88931084739649</v>
      </c>
      <c r="BT21" s="1">
        <f t="shared" ca="1" si="14"/>
        <v>104.19257548531186</v>
      </c>
      <c r="BU21" s="1">
        <f t="shared" ca="1" si="15"/>
        <v>221.96042938712867</v>
      </c>
      <c r="BV21" s="1">
        <f t="shared" ca="1" si="15"/>
        <v>191.15292617584515</v>
      </c>
      <c r="BW21" s="1">
        <f t="shared" ca="1" si="15"/>
        <v>274.56453846361103</v>
      </c>
      <c r="BX21" s="1">
        <f t="shared" ca="1" si="15"/>
        <v>206.75284427803928</v>
      </c>
      <c r="BY21" s="1">
        <f t="shared" ca="1" si="15"/>
        <v>234.55253034526891</v>
      </c>
      <c r="BZ21" s="1">
        <f t="shared" ca="1" si="15"/>
        <v>209.94233125638607</v>
      </c>
      <c r="CA21">
        <f t="shared" ca="1" si="15"/>
        <v>254.57417216912145</v>
      </c>
      <c r="CB21" s="10">
        <f t="shared" ca="1" si="15"/>
        <v>29.967494089781155</v>
      </c>
      <c r="CC21" s="10">
        <f t="shared" ca="1" si="15"/>
        <v>239.96428895697142</v>
      </c>
    </row>
    <row r="22" spans="1:81" x14ac:dyDescent="0.25">
      <c r="A22">
        <v>2017</v>
      </c>
      <c r="B22" t="s">
        <v>9</v>
      </c>
      <c r="C22" s="1">
        <f t="shared" ref="C22:L31" ca="1" si="16">RAND()*200+RANDBETWEEN(10,150)</f>
        <v>313.46966723437106</v>
      </c>
      <c r="D22" s="1">
        <f t="shared" ca="1" si="16"/>
        <v>176.03644989021856</v>
      </c>
      <c r="E22" s="1">
        <f t="shared" ca="1" si="16"/>
        <v>61.056413424209723</v>
      </c>
      <c r="F22" s="1">
        <f t="shared" ca="1" si="16"/>
        <v>159.84977200585649</v>
      </c>
      <c r="G22" s="1">
        <f t="shared" ca="1" si="16"/>
        <v>170.53430751620883</v>
      </c>
      <c r="H22" s="1">
        <f t="shared" ca="1" si="16"/>
        <v>195.39631275075783</v>
      </c>
      <c r="I22" s="1">
        <f t="shared" ca="1" si="16"/>
        <v>207.94560075971509</v>
      </c>
      <c r="J22" s="1">
        <f t="shared" ca="1" si="16"/>
        <v>182.73751842132137</v>
      </c>
      <c r="K22" s="1">
        <f t="shared" ca="1" si="16"/>
        <v>162.49812113858448</v>
      </c>
      <c r="L22" s="1">
        <f t="shared" ca="1" si="16"/>
        <v>145.12104427117043</v>
      </c>
      <c r="M22" s="1">
        <f t="shared" ref="M22:V31" ca="1" si="17">RAND()*200+RANDBETWEEN(10,150)</f>
        <v>204.08402475474398</v>
      </c>
      <c r="N22" s="1">
        <f t="shared" ca="1" si="17"/>
        <v>213.5731384317005</v>
      </c>
      <c r="O22" s="1">
        <f t="shared" ca="1" si="17"/>
        <v>306.88565156666118</v>
      </c>
      <c r="P22" s="1">
        <f t="shared" ca="1" si="17"/>
        <v>153.7183296708254</v>
      </c>
      <c r="Q22" s="1">
        <f t="shared" ca="1" si="17"/>
        <v>100.82150278153038</v>
      </c>
      <c r="R22" s="1">
        <f t="shared" ca="1" si="17"/>
        <v>246.22096695123358</v>
      </c>
      <c r="S22" s="1">
        <f t="shared" ca="1" si="17"/>
        <v>155.30726224872143</v>
      </c>
      <c r="T22" s="1">
        <f t="shared" ca="1" si="17"/>
        <v>115.79708723838452</v>
      </c>
      <c r="U22" s="1">
        <f t="shared" ca="1" si="17"/>
        <v>81.172612854370783</v>
      </c>
      <c r="V22" s="1">
        <f t="shared" ca="1" si="17"/>
        <v>169.11356735870302</v>
      </c>
      <c r="W22" s="1">
        <f t="shared" ref="W22:AF31" ca="1" si="18">RAND()*200+RANDBETWEEN(10,150)</f>
        <v>265.15544153009535</v>
      </c>
      <c r="X22" s="1">
        <f t="shared" ca="1" si="18"/>
        <v>276.22383661828184</v>
      </c>
      <c r="Y22" s="1">
        <f t="shared" ca="1" si="18"/>
        <v>222.51813440108401</v>
      </c>
      <c r="Z22" s="1">
        <f t="shared" ca="1" si="18"/>
        <v>110.67898040898359</v>
      </c>
      <c r="AA22" s="1">
        <f t="shared" ca="1" si="18"/>
        <v>148.52868081801105</v>
      </c>
      <c r="AB22" s="1">
        <f t="shared" ca="1" si="18"/>
        <v>213.48926157820085</v>
      </c>
      <c r="AC22" s="1">
        <f t="shared" ca="1" si="18"/>
        <v>78.228492638649925</v>
      </c>
      <c r="AD22" s="1">
        <f t="shared" ca="1" si="18"/>
        <v>76.769194971734223</v>
      </c>
      <c r="AE22" s="1">
        <f t="shared" ca="1" si="18"/>
        <v>200.87272085819322</v>
      </c>
      <c r="AF22" s="1">
        <f t="shared" ca="1" si="18"/>
        <v>85.190146491627431</v>
      </c>
      <c r="AG22" s="1">
        <f t="shared" ref="AG22:AP31" ca="1" si="19">RAND()*200+RANDBETWEEN(10,150)</f>
        <v>101.63382182410656</v>
      </c>
      <c r="AH22" s="1">
        <f t="shared" ca="1" si="19"/>
        <v>112.24709353016874</v>
      </c>
      <c r="AI22" s="1">
        <f t="shared" ca="1" si="19"/>
        <v>174.58533796488001</v>
      </c>
      <c r="AJ22" s="1">
        <f t="shared" ca="1" si="19"/>
        <v>278.68754120958874</v>
      </c>
      <c r="AK22" s="1">
        <f t="shared" ca="1" si="19"/>
        <v>156.63977041629158</v>
      </c>
      <c r="AL22" s="1">
        <f t="shared" ca="1" si="19"/>
        <v>145.56696851476215</v>
      </c>
      <c r="AM22" s="1">
        <f t="shared" ca="1" si="19"/>
        <v>227.29237388303406</v>
      </c>
      <c r="AN22" s="1">
        <f t="shared" ca="1" si="19"/>
        <v>226.38177435252564</v>
      </c>
      <c r="AO22" s="1">
        <f t="shared" ca="1" si="19"/>
        <v>323.32190568214844</v>
      </c>
      <c r="AP22" s="1">
        <f t="shared" ca="1" si="19"/>
        <v>312.81532703866787</v>
      </c>
      <c r="AQ22" s="1">
        <f t="shared" ref="AQ22:AZ31" ca="1" si="20">RAND()*200+RANDBETWEEN(10,150)</f>
        <v>210.96179820721011</v>
      </c>
      <c r="AR22" s="1">
        <f t="shared" ca="1" si="20"/>
        <v>241.59798090891468</v>
      </c>
      <c r="AS22" s="1">
        <f t="shared" ca="1" si="20"/>
        <v>144.08757729265091</v>
      </c>
      <c r="AT22" s="1">
        <f t="shared" ca="1" si="20"/>
        <v>197.68563230218194</v>
      </c>
      <c r="AU22" s="1">
        <f t="shared" ca="1" si="20"/>
        <v>294.25934528421158</v>
      </c>
      <c r="AV22" s="1">
        <f t="shared" ca="1" si="20"/>
        <v>252.3577748061474</v>
      </c>
      <c r="AW22" s="1">
        <f t="shared" ca="1" si="20"/>
        <v>87.839075149121825</v>
      </c>
      <c r="AX22" s="1">
        <f t="shared" ca="1" si="20"/>
        <v>239.77257463126699</v>
      </c>
      <c r="AY22" s="1">
        <f t="shared" ca="1" si="20"/>
        <v>106.20019623466021</v>
      </c>
      <c r="AZ22" s="1">
        <f t="shared" ca="1" si="20"/>
        <v>242.52467917175503</v>
      </c>
      <c r="BA22" s="1">
        <f t="shared" ref="BA22:BJ31" ca="1" si="21">RAND()*200+RANDBETWEEN(10,150)</f>
        <v>181.3985992590305</v>
      </c>
      <c r="BB22" s="1">
        <f t="shared" ca="1" si="21"/>
        <v>242.47435071430948</v>
      </c>
      <c r="BC22" s="1">
        <f t="shared" ca="1" si="21"/>
        <v>62.170243435064791</v>
      </c>
      <c r="BD22" s="1">
        <f t="shared" ca="1" si="21"/>
        <v>158.47425036592006</v>
      </c>
      <c r="BE22" s="1">
        <f t="shared" ca="1" si="21"/>
        <v>253.17282918878522</v>
      </c>
      <c r="BF22" s="1">
        <f t="shared" ca="1" si="21"/>
        <v>154.95089705754344</v>
      </c>
      <c r="BG22" s="1">
        <f t="shared" ca="1" si="21"/>
        <v>176.0443676127735</v>
      </c>
      <c r="BH22" s="1">
        <f t="shared" ca="1" si="21"/>
        <v>231.36881725749808</v>
      </c>
      <c r="BI22" s="1">
        <f t="shared" ca="1" si="21"/>
        <v>132.0698096826321</v>
      </c>
      <c r="BJ22" s="1">
        <f t="shared" ca="1" si="21"/>
        <v>331.8726254742071</v>
      </c>
      <c r="BK22" s="1">
        <f t="shared" ref="BK22:BT31" ca="1" si="22">RAND()*200+RANDBETWEEN(10,150)</f>
        <v>267.21848746765585</v>
      </c>
      <c r="BL22" s="1">
        <f t="shared" ca="1" si="22"/>
        <v>186.82900338306658</v>
      </c>
      <c r="BM22" s="1">
        <f t="shared" ca="1" si="22"/>
        <v>85.088921191980347</v>
      </c>
      <c r="BN22" s="1">
        <f t="shared" ca="1" si="22"/>
        <v>70.140351602609826</v>
      </c>
      <c r="BO22" s="1">
        <f t="shared" ca="1" si="22"/>
        <v>266.8950079476902</v>
      </c>
      <c r="BP22" s="1">
        <f t="shared" ca="1" si="22"/>
        <v>102.18015830560702</v>
      </c>
      <c r="BQ22" s="1">
        <f t="shared" ca="1" si="22"/>
        <v>195.96744887233291</v>
      </c>
      <c r="BR22" s="1">
        <f t="shared" ca="1" si="22"/>
        <v>244.32675532247134</v>
      </c>
      <c r="BS22" s="1">
        <f t="shared" ca="1" si="22"/>
        <v>243.99897151042745</v>
      </c>
      <c r="BT22" s="1">
        <f t="shared" ca="1" si="22"/>
        <v>191.03054502558106</v>
      </c>
      <c r="BU22" s="1">
        <f t="shared" ref="BU22:CC31" ca="1" si="23">RAND()*200+RANDBETWEEN(10,150)</f>
        <v>249.97244000784571</v>
      </c>
      <c r="BV22" s="1">
        <f t="shared" ca="1" si="23"/>
        <v>85.113427140894345</v>
      </c>
      <c r="BW22" s="1">
        <f t="shared" ca="1" si="23"/>
        <v>19.500629538056259</v>
      </c>
      <c r="BX22" s="1">
        <f t="shared" ca="1" si="23"/>
        <v>270.87032733582782</v>
      </c>
      <c r="BY22" s="1">
        <f t="shared" ca="1" si="23"/>
        <v>194.51705132138642</v>
      </c>
      <c r="BZ22" s="1">
        <f t="shared" ca="1" si="23"/>
        <v>121.80677969627853</v>
      </c>
      <c r="CA22">
        <f t="shared" ca="1" si="23"/>
        <v>183.4711381451053</v>
      </c>
      <c r="CB22" s="10">
        <f t="shared" ca="1" si="23"/>
        <v>177.27814184866784</v>
      </c>
      <c r="CC22" s="10">
        <f t="shared" ca="1" si="23"/>
        <v>53.982320822484496</v>
      </c>
    </row>
    <row r="23" spans="1:81" x14ac:dyDescent="0.25">
      <c r="A23">
        <v>2017</v>
      </c>
      <c r="B23" t="s">
        <v>10</v>
      </c>
      <c r="C23" s="1">
        <f t="shared" ca="1" si="16"/>
        <v>101.40545429127737</v>
      </c>
      <c r="D23" s="1">
        <f t="shared" ca="1" si="16"/>
        <v>132.03218462374883</v>
      </c>
      <c r="E23" s="1">
        <f t="shared" ca="1" si="16"/>
        <v>220.43056537645927</v>
      </c>
      <c r="F23" s="1">
        <f t="shared" ca="1" si="16"/>
        <v>331.67335036394934</v>
      </c>
      <c r="G23" s="1">
        <f t="shared" ca="1" si="16"/>
        <v>259.86046312992346</v>
      </c>
      <c r="H23" s="1">
        <f t="shared" ca="1" si="16"/>
        <v>266.82970519934554</v>
      </c>
      <c r="I23" s="1">
        <f t="shared" ca="1" si="16"/>
        <v>141.89399507187798</v>
      </c>
      <c r="J23" s="1">
        <f t="shared" ca="1" si="16"/>
        <v>129.70543662415594</v>
      </c>
      <c r="K23" s="1">
        <f t="shared" ca="1" si="16"/>
        <v>256.59600596842694</v>
      </c>
      <c r="L23" s="1">
        <f t="shared" ca="1" si="16"/>
        <v>144.28353875125103</v>
      </c>
      <c r="M23" s="1">
        <f t="shared" ca="1" si="17"/>
        <v>183.77772259826997</v>
      </c>
      <c r="N23" s="1">
        <f t="shared" ca="1" si="17"/>
        <v>205.82716249132619</v>
      </c>
      <c r="O23" s="1">
        <f t="shared" ca="1" si="17"/>
        <v>159.06683795099502</v>
      </c>
      <c r="P23" s="1">
        <f t="shared" ca="1" si="17"/>
        <v>45.523019292375487</v>
      </c>
      <c r="Q23" s="1">
        <f t="shared" ca="1" si="17"/>
        <v>276.15149179282793</v>
      </c>
      <c r="R23" s="1">
        <f t="shared" ca="1" si="17"/>
        <v>220.16803678675939</v>
      </c>
      <c r="S23" s="1">
        <f t="shared" ca="1" si="17"/>
        <v>240.30138002873704</v>
      </c>
      <c r="T23" s="1">
        <f t="shared" ca="1" si="17"/>
        <v>169.06478958484036</v>
      </c>
      <c r="U23" s="1">
        <f t="shared" ca="1" si="17"/>
        <v>158.45874403188236</v>
      </c>
      <c r="V23" s="1">
        <f t="shared" ca="1" si="17"/>
        <v>222.74889991769834</v>
      </c>
      <c r="W23" s="1">
        <f t="shared" ca="1" si="18"/>
        <v>152.91933773129597</v>
      </c>
      <c r="X23" s="1">
        <f t="shared" ca="1" si="18"/>
        <v>97.052729716803881</v>
      </c>
      <c r="Y23" s="1">
        <f t="shared" ca="1" si="18"/>
        <v>178.57883513017686</v>
      </c>
      <c r="Z23" s="1">
        <f t="shared" ca="1" si="18"/>
        <v>67.9575677710679</v>
      </c>
      <c r="AA23" s="1">
        <f t="shared" ca="1" si="18"/>
        <v>158.01930982832437</v>
      </c>
      <c r="AB23" s="1">
        <f t="shared" ca="1" si="18"/>
        <v>303.85358073277769</v>
      </c>
      <c r="AC23" s="1">
        <f t="shared" ca="1" si="18"/>
        <v>153.26169482370335</v>
      </c>
      <c r="AD23" s="1">
        <f t="shared" ca="1" si="18"/>
        <v>238.85534176021093</v>
      </c>
      <c r="AE23" s="1">
        <f t="shared" ca="1" si="18"/>
        <v>203.56999659857348</v>
      </c>
      <c r="AF23" s="1">
        <f t="shared" ca="1" si="18"/>
        <v>117.82453769125966</v>
      </c>
      <c r="AG23" s="1">
        <f t="shared" ca="1" si="19"/>
        <v>150.33490337935001</v>
      </c>
      <c r="AH23" s="1">
        <f t="shared" ca="1" si="19"/>
        <v>130.88634568371955</v>
      </c>
      <c r="AI23" s="1">
        <f t="shared" ca="1" si="19"/>
        <v>63.763890752795135</v>
      </c>
      <c r="AJ23" s="1">
        <f t="shared" ca="1" si="19"/>
        <v>158.85047166158589</v>
      </c>
      <c r="AK23" s="1">
        <f t="shared" ca="1" si="19"/>
        <v>35.507201326483148</v>
      </c>
      <c r="AL23" s="1">
        <f t="shared" ca="1" si="19"/>
        <v>287.38162050873683</v>
      </c>
      <c r="AM23" s="1">
        <f t="shared" ca="1" si="19"/>
        <v>186.45424315056255</v>
      </c>
      <c r="AN23" s="1">
        <f t="shared" ca="1" si="19"/>
        <v>38.461171076427561</v>
      </c>
      <c r="AO23" s="1">
        <f t="shared" ca="1" si="19"/>
        <v>128.13873407746129</v>
      </c>
      <c r="AP23" s="1">
        <f t="shared" ca="1" si="19"/>
        <v>64.398057348073124</v>
      </c>
      <c r="AQ23" s="1">
        <f t="shared" ca="1" si="20"/>
        <v>138.23893416134177</v>
      </c>
      <c r="AR23" s="1">
        <f t="shared" ca="1" si="20"/>
        <v>242.33662733015441</v>
      </c>
      <c r="AS23" s="1">
        <f t="shared" ca="1" si="20"/>
        <v>68.263072934789363</v>
      </c>
      <c r="AT23" s="1">
        <f t="shared" ca="1" si="20"/>
        <v>245.34923450732163</v>
      </c>
      <c r="AU23" s="1">
        <f t="shared" ca="1" si="20"/>
        <v>330.48738630809362</v>
      </c>
      <c r="AV23" s="1">
        <f t="shared" ca="1" si="20"/>
        <v>47.183224491239208</v>
      </c>
      <c r="AW23" s="1">
        <f t="shared" ca="1" si="20"/>
        <v>249.7700141276998</v>
      </c>
      <c r="AX23" s="1">
        <f t="shared" ca="1" si="20"/>
        <v>187.13453895864751</v>
      </c>
      <c r="AY23" s="1">
        <f t="shared" ca="1" si="20"/>
        <v>292.82322893880274</v>
      </c>
      <c r="AZ23" s="1">
        <f t="shared" ca="1" si="20"/>
        <v>63.276640191461077</v>
      </c>
      <c r="BA23" s="1">
        <f t="shared" ca="1" si="21"/>
        <v>302.61951919561329</v>
      </c>
      <c r="BB23" s="1">
        <f t="shared" ca="1" si="21"/>
        <v>120.85462775724436</v>
      </c>
      <c r="BC23" s="1">
        <f t="shared" ca="1" si="21"/>
        <v>177.31539225155529</v>
      </c>
      <c r="BD23" s="1">
        <f t="shared" ca="1" si="21"/>
        <v>116.3182992161216</v>
      </c>
      <c r="BE23" s="1">
        <f t="shared" ca="1" si="21"/>
        <v>222.52394945584231</v>
      </c>
      <c r="BF23" s="1">
        <f t="shared" ca="1" si="21"/>
        <v>180.65344536733949</v>
      </c>
      <c r="BG23" s="1">
        <f t="shared" ca="1" si="21"/>
        <v>278.73756330077049</v>
      </c>
      <c r="BH23" s="1">
        <f t="shared" ca="1" si="21"/>
        <v>185.25937791685578</v>
      </c>
      <c r="BI23" s="1">
        <f t="shared" ca="1" si="21"/>
        <v>187.33244796916773</v>
      </c>
      <c r="BJ23" s="1">
        <f t="shared" ca="1" si="21"/>
        <v>277.14907296872053</v>
      </c>
      <c r="BK23" s="1">
        <f t="shared" ca="1" si="22"/>
        <v>62.896097214795525</v>
      </c>
      <c r="BL23" s="1">
        <f t="shared" ca="1" si="22"/>
        <v>228.86969566622969</v>
      </c>
      <c r="BM23" s="1">
        <f t="shared" ca="1" si="22"/>
        <v>121.74583526657426</v>
      </c>
      <c r="BN23" s="1">
        <f t="shared" ca="1" si="22"/>
        <v>227.6018692432207</v>
      </c>
      <c r="BO23" s="1">
        <f t="shared" ca="1" si="22"/>
        <v>218.45860272288868</v>
      </c>
      <c r="BP23" s="1">
        <f t="shared" ca="1" si="22"/>
        <v>211.51874176959214</v>
      </c>
      <c r="BQ23" s="1">
        <f t="shared" ca="1" si="22"/>
        <v>68.615850702747238</v>
      </c>
      <c r="BR23" s="1">
        <f t="shared" ca="1" si="22"/>
        <v>141.54982109820196</v>
      </c>
      <c r="BS23" s="1">
        <f t="shared" ca="1" si="22"/>
        <v>210.2139888521076</v>
      </c>
      <c r="BT23" s="1">
        <f t="shared" ca="1" si="22"/>
        <v>206.33243516230999</v>
      </c>
      <c r="BU23" s="1">
        <f t="shared" ca="1" si="23"/>
        <v>154.96546243894468</v>
      </c>
      <c r="BV23" s="1">
        <f t="shared" ca="1" si="23"/>
        <v>66.277045491767169</v>
      </c>
      <c r="BW23" s="1">
        <f t="shared" ca="1" si="23"/>
        <v>70.656173527356543</v>
      </c>
      <c r="BX23" s="1">
        <f t="shared" ca="1" si="23"/>
        <v>280.28570546631903</v>
      </c>
      <c r="BY23" s="1">
        <f t="shared" ca="1" si="23"/>
        <v>138.67951716545247</v>
      </c>
      <c r="BZ23" s="1">
        <f t="shared" ca="1" si="23"/>
        <v>150.33620505429735</v>
      </c>
      <c r="CA23">
        <f t="shared" ca="1" si="23"/>
        <v>177.80518497619627</v>
      </c>
      <c r="CB23" s="10">
        <f t="shared" ca="1" si="23"/>
        <v>199.70554701660865</v>
      </c>
      <c r="CC23" s="10">
        <f t="shared" ca="1" si="23"/>
        <v>209.35918346396332</v>
      </c>
    </row>
    <row r="24" spans="1:81" x14ac:dyDescent="0.25">
      <c r="A24">
        <v>2017</v>
      </c>
      <c r="B24" t="s">
        <v>11</v>
      </c>
      <c r="C24" s="1">
        <f t="shared" ca="1" si="16"/>
        <v>282.01172210022196</v>
      </c>
      <c r="D24" s="1">
        <f t="shared" ca="1" si="16"/>
        <v>98.20309349855242</v>
      </c>
      <c r="E24" s="1">
        <f t="shared" ca="1" si="16"/>
        <v>128.73773977159556</v>
      </c>
      <c r="F24" s="1">
        <f t="shared" ca="1" si="16"/>
        <v>61.12982836900521</v>
      </c>
      <c r="G24" s="1">
        <f t="shared" ca="1" si="16"/>
        <v>214.53423620202304</v>
      </c>
      <c r="H24" s="1">
        <f t="shared" ca="1" si="16"/>
        <v>50.580542733450372</v>
      </c>
      <c r="I24" s="1">
        <f t="shared" ca="1" si="16"/>
        <v>229.95272876188977</v>
      </c>
      <c r="J24" s="1">
        <f t="shared" ca="1" si="16"/>
        <v>59.994760788361752</v>
      </c>
      <c r="K24" s="1">
        <f t="shared" ca="1" si="16"/>
        <v>153.96501824444238</v>
      </c>
      <c r="L24" s="1">
        <f t="shared" ca="1" si="16"/>
        <v>103.82590485846193</v>
      </c>
      <c r="M24" s="1">
        <f t="shared" ca="1" si="17"/>
        <v>270.030963626573</v>
      </c>
      <c r="N24" s="1">
        <f t="shared" ca="1" si="17"/>
        <v>107.10485573470635</v>
      </c>
      <c r="O24" s="1">
        <f t="shared" ca="1" si="17"/>
        <v>84.236844095743407</v>
      </c>
      <c r="P24" s="1">
        <f t="shared" ca="1" si="17"/>
        <v>299.59240441412703</v>
      </c>
      <c r="Q24" s="1">
        <f t="shared" ca="1" si="17"/>
        <v>193.88753454996515</v>
      </c>
      <c r="R24" s="1">
        <f t="shared" ca="1" si="17"/>
        <v>295.96447152084431</v>
      </c>
      <c r="S24" s="1">
        <f t="shared" ca="1" si="17"/>
        <v>53.836924378234784</v>
      </c>
      <c r="T24" s="1">
        <f t="shared" ca="1" si="17"/>
        <v>249.64321652330571</v>
      </c>
      <c r="U24" s="1">
        <f t="shared" ca="1" si="17"/>
        <v>172.74470442108736</v>
      </c>
      <c r="V24" s="1">
        <f t="shared" ca="1" si="17"/>
        <v>145.74422183121209</v>
      </c>
      <c r="W24" s="1">
        <f t="shared" ca="1" si="18"/>
        <v>120.62559016210733</v>
      </c>
      <c r="X24" s="1">
        <f t="shared" ca="1" si="18"/>
        <v>276.40610170186852</v>
      </c>
      <c r="Y24" s="1">
        <f t="shared" ca="1" si="18"/>
        <v>112.31673441944876</v>
      </c>
      <c r="Z24" s="1">
        <f t="shared" ca="1" si="18"/>
        <v>109.82848961992713</v>
      </c>
      <c r="AA24" s="1">
        <f t="shared" ca="1" si="18"/>
        <v>157.62084243764036</v>
      </c>
      <c r="AB24" s="1">
        <f t="shared" ca="1" si="18"/>
        <v>121.87632613646944</v>
      </c>
      <c r="AC24" s="1">
        <f t="shared" ca="1" si="18"/>
        <v>270.81027669466403</v>
      </c>
      <c r="AD24" s="1">
        <f t="shared" ca="1" si="18"/>
        <v>54.742073380590604</v>
      </c>
      <c r="AE24" s="1">
        <f t="shared" ca="1" si="18"/>
        <v>218.08605845427661</v>
      </c>
      <c r="AF24" s="1">
        <f t="shared" ca="1" si="18"/>
        <v>87.388600239623841</v>
      </c>
      <c r="AG24" s="1">
        <f t="shared" ca="1" si="19"/>
        <v>229.22900755757706</v>
      </c>
      <c r="AH24" s="1">
        <f t="shared" ca="1" si="19"/>
        <v>255.09680047529412</v>
      </c>
      <c r="AI24" s="1">
        <f t="shared" ca="1" si="19"/>
        <v>18.058823473821096</v>
      </c>
      <c r="AJ24" s="1">
        <f t="shared" ca="1" si="19"/>
        <v>86.186047046094714</v>
      </c>
      <c r="AK24" s="1">
        <f t="shared" ca="1" si="19"/>
        <v>211.01949170636271</v>
      </c>
      <c r="AL24" s="1">
        <f t="shared" ca="1" si="19"/>
        <v>139.32648143592488</v>
      </c>
      <c r="AM24" s="1">
        <f t="shared" ca="1" si="19"/>
        <v>91.201936859752905</v>
      </c>
      <c r="AN24" s="1">
        <f t="shared" ca="1" si="19"/>
        <v>291.26605867495141</v>
      </c>
      <c r="AO24" s="1">
        <f t="shared" ca="1" si="19"/>
        <v>145.29577076500806</v>
      </c>
      <c r="AP24" s="1">
        <f t="shared" ca="1" si="19"/>
        <v>149.5056229512704</v>
      </c>
      <c r="AQ24" s="1">
        <f t="shared" ca="1" si="20"/>
        <v>293.95108561295433</v>
      </c>
      <c r="AR24" s="1">
        <f t="shared" ca="1" si="20"/>
        <v>291.4231893853821</v>
      </c>
      <c r="AS24" s="1">
        <f t="shared" ca="1" si="20"/>
        <v>209.09828877759466</v>
      </c>
      <c r="AT24" s="1">
        <f t="shared" ca="1" si="20"/>
        <v>123.46186334452757</v>
      </c>
      <c r="AU24" s="1">
        <f t="shared" ca="1" si="20"/>
        <v>134.73142340995167</v>
      </c>
      <c r="AV24" s="1">
        <f t="shared" ca="1" si="20"/>
        <v>289.5503004872196</v>
      </c>
      <c r="AW24" s="1">
        <f t="shared" ca="1" si="20"/>
        <v>269.50893485001251</v>
      </c>
      <c r="AX24" s="1">
        <f t="shared" ca="1" si="20"/>
        <v>306.63512436737807</v>
      </c>
      <c r="AY24" s="1">
        <f t="shared" ca="1" si="20"/>
        <v>284.13376820202814</v>
      </c>
      <c r="AZ24" s="1">
        <f t="shared" ca="1" si="20"/>
        <v>94.681795646845686</v>
      </c>
      <c r="BA24" s="1">
        <f t="shared" ca="1" si="21"/>
        <v>232.50240796532353</v>
      </c>
      <c r="BB24" s="1">
        <f t="shared" ca="1" si="21"/>
        <v>22.212767944094619</v>
      </c>
      <c r="BC24" s="1">
        <f t="shared" ca="1" si="21"/>
        <v>31.234119217167812</v>
      </c>
      <c r="BD24" s="1">
        <f t="shared" ca="1" si="21"/>
        <v>152.9051957534013</v>
      </c>
      <c r="BE24" s="1">
        <f t="shared" ca="1" si="21"/>
        <v>188.18790232386831</v>
      </c>
      <c r="BF24" s="1">
        <f t="shared" ca="1" si="21"/>
        <v>118.65911037023191</v>
      </c>
      <c r="BG24" s="1">
        <f t="shared" ca="1" si="21"/>
        <v>54.442336691134486</v>
      </c>
      <c r="BH24" s="1">
        <f t="shared" ca="1" si="21"/>
        <v>269.07982716811796</v>
      </c>
      <c r="BI24" s="1">
        <f t="shared" ca="1" si="21"/>
        <v>200.32261296102573</v>
      </c>
      <c r="BJ24" s="1">
        <f t="shared" ca="1" si="21"/>
        <v>161.77325927507172</v>
      </c>
      <c r="BK24" s="1">
        <f t="shared" ca="1" si="22"/>
        <v>322.91828140619816</v>
      </c>
      <c r="BL24" s="1">
        <f t="shared" ca="1" si="22"/>
        <v>171.21544365539162</v>
      </c>
      <c r="BM24" s="1">
        <f t="shared" ca="1" si="22"/>
        <v>164.20589460535564</v>
      </c>
      <c r="BN24" s="1">
        <f t="shared" ca="1" si="22"/>
        <v>142.89781636462956</v>
      </c>
      <c r="BO24" s="1">
        <f t="shared" ca="1" si="22"/>
        <v>255.79934331176131</v>
      </c>
      <c r="BP24" s="1">
        <f t="shared" ca="1" si="22"/>
        <v>162.40199856162664</v>
      </c>
      <c r="BQ24" s="1">
        <f t="shared" ca="1" si="22"/>
        <v>242.22538937182179</v>
      </c>
      <c r="BR24" s="1">
        <f t="shared" ca="1" si="22"/>
        <v>197.73785901511758</v>
      </c>
      <c r="BS24" s="1">
        <f t="shared" ca="1" si="22"/>
        <v>78.770402011947937</v>
      </c>
      <c r="BT24" s="1">
        <f t="shared" ca="1" si="22"/>
        <v>112.59972041756545</v>
      </c>
      <c r="BU24" s="1">
        <f t="shared" ca="1" si="23"/>
        <v>77.511643838224529</v>
      </c>
      <c r="BV24" s="1">
        <f t="shared" ca="1" si="23"/>
        <v>246.56037228782725</v>
      </c>
      <c r="BW24" s="1">
        <f t="shared" ca="1" si="23"/>
        <v>197.62002997448377</v>
      </c>
      <c r="BX24" s="1">
        <f t="shared" ca="1" si="23"/>
        <v>169.78389420341574</v>
      </c>
      <c r="BY24" s="1">
        <f t="shared" ca="1" si="23"/>
        <v>216.65190338235718</v>
      </c>
      <c r="BZ24" s="1">
        <f t="shared" ca="1" si="23"/>
        <v>71.840437470660888</v>
      </c>
      <c r="CA24">
        <f t="shared" ca="1" si="23"/>
        <v>86.653262691634581</v>
      </c>
      <c r="CB24" s="10">
        <f t="shared" ca="1" si="23"/>
        <v>172.4425142877987</v>
      </c>
      <c r="CC24" s="10">
        <f t="shared" ca="1" si="23"/>
        <v>51.853053542883409</v>
      </c>
    </row>
    <row r="25" spans="1:81" x14ac:dyDescent="0.25">
      <c r="A25">
        <v>2017</v>
      </c>
      <c r="B25" t="s">
        <v>12</v>
      </c>
      <c r="C25" s="1">
        <f t="shared" ca="1" si="16"/>
        <v>57.999802845525828</v>
      </c>
      <c r="D25" s="1">
        <f t="shared" ca="1" si="16"/>
        <v>147.4190134909436</v>
      </c>
      <c r="E25" s="1">
        <f t="shared" ca="1" si="16"/>
        <v>234.65976027623159</v>
      </c>
      <c r="F25" s="1">
        <f t="shared" ca="1" si="16"/>
        <v>182.35966469414385</v>
      </c>
      <c r="G25" s="1">
        <f t="shared" ca="1" si="16"/>
        <v>234.59691066171541</v>
      </c>
      <c r="H25" s="1">
        <f t="shared" ca="1" si="16"/>
        <v>182.70631645624621</v>
      </c>
      <c r="I25" s="1">
        <f t="shared" ca="1" si="16"/>
        <v>105.80761008270312</v>
      </c>
      <c r="J25" s="1">
        <f t="shared" ca="1" si="16"/>
        <v>215.73527350333205</v>
      </c>
      <c r="K25" s="1">
        <f t="shared" ca="1" si="16"/>
        <v>140.40328344076283</v>
      </c>
      <c r="L25" s="1">
        <f t="shared" ca="1" si="16"/>
        <v>215.04327151386366</v>
      </c>
      <c r="M25" s="1">
        <f t="shared" ca="1" si="17"/>
        <v>193.51500781892429</v>
      </c>
      <c r="N25" s="1">
        <f t="shared" ca="1" si="17"/>
        <v>135.91926648457502</v>
      </c>
      <c r="O25" s="1">
        <f t="shared" ca="1" si="17"/>
        <v>212.08871950919684</v>
      </c>
      <c r="P25" s="1">
        <f t="shared" ca="1" si="17"/>
        <v>185.88688805940865</v>
      </c>
      <c r="Q25" s="1">
        <f t="shared" ca="1" si="17"/>
        <v>179.77674177528078</v>
      </c>
      <c r="R25" s="1">
        <f t="shared" ca="1" si="17"/>
        <v>26.239605868927622</v>
      </c>
      <c r="S25" s="1">
        <f t="shared" ca="1" si="17"/>
        <v>153.29856669970837</v>
      </c>
      <c r="T25" s="1">
        <f t="shared" ca="1" si="17"/>
        <v>146.79417575472615</v>
      </c>
      <c r="U25" s="1">
        <f t="shared" ca="1" si="17"/>
        <v>136.69774398545655</v>
      </c>
      <c r="V25" s="1">
        <f t="shared" ca="1" si="17"/>
        <v>210.38696819651017</v>
      </c>
      <c r="W25" s="1">
        <f t="shared" ca="1" si="18"/>
        <v>136.46445571017853</v>
      </c>
      <c r="X25" s="63">
        <f t="shared" ca="1" si="18"/>
        <v>213.37649621289671</v>
      </c>
      <c r="Y25" s="1">
        <f t="shared" ca="1" si="18"/>
        <v>288.69636482786365</v>
      </c>
      <c r="Z25" s="1">
        <f t="shared" ca="1" si="18"/>
        <v>294.85916843243342</v>
      </c>
      <c r="AA25" s="1">
        <f t="shared" ca="1" si="18"/>
        <v>91.303271023581942</v>
      </c>
      <c r="AB25" s="1">
        <f t="shared" ca="1" si="18"/>
        <v>173.54693946684404</v>
      </c>
      <c r="AC25" s="1">
        <f t="shared" ca="1" si="18"/>
        <v>278.75653638380237</v>
      </c>
      <c r="AD25" s="1">
        <f t="shared" ca="1" si="18"/>
        <v>153.8778835247999</v>
      </c>
      <c r="AE25" s="1">
        <f t="shared" ca="1" si="18"/>
        <v>157.22225106628761</v>
      </c>
      <c r="AF25" s="1">
        <f t="shared" ca="1" si="18"/>
        <v>189.21323811432822</v>
      </c>
      <c r="AG25" s="1">
        <f t="shared" ca="1" si="19"/>
        <v>176.64583001931913</v>
      </c>
      <c r="AH25" s="1">
        <f t="shared" ca="1" si="19"/>
        <v>144.76633533106678</v>
      </c>
      <c r="AI25" s="1">
        <f t="shared" ca="1" si="19"/>
        <v>76.835058379279843</v>
      </c>
      <c r="AJ25" s="1">
        <f t="shared" ca="1" si="19"/>
        <v>170.18524657509744</v>
      </c>
      <c r="AK25" s="1">
        <f t="shared" ca="1" si="19"/>
        <v>321.91862801132703</v>
      </c>
      <c r="AL25" s="1">
        <f t="shared" ca="1" si="19"/>
        <v>220.30495158497359</v>
      </c>
      <c r="AM25" s="1">
        <f t="shared" ca="1" si="19"/>
        <v>144.84759926105997</v>
      </c>
      <c r="AN25" s="1">
        <f t="shared" ca="1" si="19"/>
        <v>138.75661598055359</v>
      </c>
      <c r="AO25" s="1">
        <f t="shared" ca="1" si="19"/>
        <v>242.74809304828278</v>
      </c>
      <c r="AP25" s="1">
        <f t="shared" ca="1" si="19"/>
        <v>281.79180914779289</v>
      </c>
      <c r="AQ25" s="1">
        <f t="shared" ca="1" si="20"/>
        <v>141.6254901205657</v>
      </c>
      <c r="AR25" s="1">
        <f t="shared" ca="1" si="20"/>
        <v>196.76444481119745</v>
      </c>
      <c r="AS25" s="1">
        <f t="shared" ca="1" si="20"/>
        <v>79.277783212172778</v>
      </c>
      <c r="AT25" s="1">
        <f t="shared" ca="1" si="20"/>
        <v>93.866382886547839</v>
      </c>
      <c r="AU25" s="1">
        <f t="shared" ca="1" si="20"/>
        <v>132.1048687622033</v>
      </c>
      <c r="AV25" s="1">
        <f t="shared" ca="1" si="20"/>
        <v>181.89053500681251</v>
      </c>
      <c r="AW25" s="1">
        <f t="shared" ca="1" si="20"/>
        <v>237.16201553585293</v>
      </c>
      <c r="AX25" s="1">
        <f t="shared" ca="1" si="20"/>
        <v>207.24732023516293</v>
      </c>
      <c r="AY25" s="1">
        <f t="shared" ca="1" si="20"/>
        <v>159.61400980284984</v>
      </c>
      <c r="AZ25" s="1">
        <f t="shared" ca="1" si="20"/>
        <v>186.85025697633816</v>
      </c>
      <c r="BA25" s="1">
        <f t="shared" ca="1" si="21"/>
        <v>95.906256970961678</v>
      </c>
      <c r="BB25" s="1">
        <f t="shared" ca="1" si="21"/>
        <v>167.37206581551717</v>
      </c>
      <c r="BC25" s="1">
        <f t="shared" ca="1" si="21"/>
        <v>159.05303816246783</v>
      </c>
      <c r="BD25" s="1">
        <f t="shared" ca="1" si="21"/>
        <v>243.92389080310346</v>
      </c>
      <c r="BE25" s="1">
        <f t="shared" ca="1" si="21"/>
        <v>88.370769004811024</v>
      </c>
      <c r="BF25" s="1">
        <f t="shared" ca="1" si="21"/>
        <v>247.79501673627422</v>
      </c>
      <c r="BG25" s="1">
        <f t="shared" ca="1" si="21"/>
        <v>127.90141411592795</v>
      </c>
      <c r="BH25" s="1">
        <f t="shared" ca="1" si="21"/>
        <v>31.060296204676764</v>
      </c>
      <c r="BI25" s="1">
        <f t="shared" ca="1" si="21"/>
        <v>232.58018137360256</v>
      </c>
      <c r="BJ25" s="1">
        <f t="shared" ca="1" si="21"/>
        <v>271.14542059426645</v>
      </c>
      <c r="BK25" s="1">
        <f t="shared" ca="1" si="22"/>
        <v>200.79253281838908</v>
      </c>
      <c r="BL25" s="1">
        <f t="shared" ca="1" si="22"/>
        <v>113.90899990907501</v>
      </c>
      <c r="BM25" s="1">
        <f t="shared" ca="1" si="22"/>
        <v>146.3312581868158</v>
      </c>
      <c r="BN25" s="1">
        <f t="shared" ca="1" si="22"/>
        <v>150.33325257355224</v>
      </c>
      <c r="BO25" s="1">
        <f t="shared" ca="1" si="22"/>
        <v>120.21679372104997</v>
      </c>
      <c r="BP25" s="1">
        <f t="shared" ca="1" si="22"/>
        <v>141.1313639043675</v>
      </c>
      <c r="BQ25" s="1">
        <f t="shared" ca="1" si="22"/>
        <v>253.3342213785655</v>
      </c>
      <c r="BR25" s="1">
        <f t="shared" ca="1" si="22"/>
        <v>220.55824489996778</v>
      </c>
      <c r="BS25" s="1">
        <f t="shared" ca="1" si="22"/>
        <v>96.958855909019618</v>
      </c>
      <c r="BT25" s="1">
        <f t="shared" ca="1" si="22"/>
        <v>103.61984640319972</v>
      </c>
      <c r="BU25" s="1">
        <f t="shared" ca="1" si="23"/>
        <v>203.29797719093398</v>
      </c>
      <c r="BV25" s="1">
        <f t="shared" ca="1" si="23"/>
        <v>140.37856626403078</v>
      </c>
      <c r="BW25" s="1">
        <f t="shared" ca="1" si="23"/>
        <v>209.02926481189945</v>
      </c>
      <c r="BX25" s="1">
        <f t="shared" ca="1" si="23"/>
        <v>156.13296848704414</v>
      </c>
      <c r="BY25" s="1">
        <f t="shared" ca="1" si="23"/>
        <v>299.90754046059971</v>
      </c>
      <c r="BZ25" s="1">
        <f t="shared" ca="1" si="23"/>
        <v>163.37962965534953</v>
      </c>
      <c r="CA25">
        <f t="shared" ca="1" si="23"/>
        <v>213.63592140634313</v>
      </c>
      <c r="CB25" s="10">
        <f t="shared" ca="1" si="23"/>
        <v>134.32179625113906</v>
      </c>
      <c r="CC25" s="10">
        <f t="shared" ca="1" si="23"/>
        <v>198.95387440234555</v>
      </c>
    </row>
    <row r="26" spans="1:81" x14ac:dyDescent="0.25">
      <c r="A26">
        <v>2018</v>
      </c>
      <c r="B26" t="s">
        <v>1</v>
      </c>
      <c r="C26" s="1">
        <f t="shared" ca="1" si="16"/>
        <v>44.624655944031929</v>
      </c>
      <c r="D26" s="1">
        <f t="shared" ca="1" si="16"/>
        <v>197.79466666337345</v>
      </c>
      <c r="E26" s="1">
        <f t="shared" ca="1" si="16"/>
        <v>155.80509584103544</v>
      </c>
      <c r="F26" s="1">
        <f t="shared" ca="1" si="16"/>
        <v>260.49846279780797</v>
      </c>
      <c r="G26" s="1">
        <f t="shared" ca="1" si="16"/>
        <v>60.335496789807408</v>
      </c>
      <c r="H26" s="1">
        <f t="shared" ca="1" si="16"/>
        <v>214.86343932639321</v>
      </c>
      <c r="I26" s="1">
        <f t="shared" ca="1" si="16"/>
        <v>199.30496939726424</v>
      </c>
      <c r="J26" s="1">
        <f t="shared" ca="1" si="16"/>
        <v>194.12728744561159</v>
      </c>
      <c r="K26" s="1">
        <f t="shared" ca="1" si="16"/>
        <v>154.99937419207203</v>
      </c>
      <c r="L26" s="1">
        <f t="shared" ca="1" si="16"/>
        <v>188.12009766785667</v>
      </c>
      <c r="M26" s="1">
        <f t="shared" ca="1" si="17"/>
        <v>135.02820997043733</v>
      </c>
      <c r="N26" s="1">
        <f t="shared" ca="1" si="17"/>
        <v>180.6762152944583</v>
      </c>
      <c r="O26" s="1">
        <f t="shared" ca="1" si="17"/>
        <v>118.15968876960696</v>
      </c>
      <c r="P26" s="1">
        <f t="shared" ca="1" si="17"/>
        <v>189.14272846843573</v>
      </c>
      <c r="Q26" s="1">
        <f t="shared" ca="1" si="17"/>
        <v>245.04785995728736</v>
      </c>
      <c r="R26" s="1">
        <f t="shared" ca="1" si="17"/>
        <v>321.0767219999538</v>
      </c>
      <c r="S26" s="1">
        <f t="shared" ca="1" si="17"/>
        <v>100.36722896479039</v>
      </c>
      <c r="T26" s="1">
        <f t="shared" ca="1" si="17"/>
        <v>222.36400121851605</v>
      </c>
      <c r="U26" s="1">
        <f t="shared" ca="1" si="17"/>
        <v>186.45560350697639</v>
      </c>
      <c r="V26" s="1">
        <f t="shared" ca="1" si="17"/>
        <v>317.93328327851009</v>
      </c>
      <c r="W26" s="1">
        <f t="shared" ca="1" si="18"/>
        <v>99.901426686827165</v>
      </c>
      <c r="X26" s="64">
        <f t="shared" ca="1" si="18"/>
        <v>131.46295636748573</v>
      </c>
      <c r="Y26" s="1">
        <f t="shared" ca="1" si="18"/>
        <v>335.54345427973976</v>
      </c>
      <c r="Z26" s="1">
        <f t="shared" ca="1" si="18"/>
        <v>270.54090680467931</v>
      </c>
      <c r="AA26" s="1">
        <f t="shared" ca="1" si="18"/>
        <v>165.0539089909241</v>
      </c>
      <c r="AB26" s="1">
        <f t="shared" ca="1" si="18"/>
        <v>244.68399705355711</v>
      </c>
      <c r="AC26" s="1">
        <f t="shared" ca="1" si="18"/>
        <v>161.26355903348446</v>
      </c>
      <c r="AD26" s="1">
        <f t="shared" ca="1" si="18"/>
        <v>239.32648470094136</v>
      </c>
      <c r="AE26" s="1">
        <f t="shared" ca="1" si="18"/>
        <v>140.8760585008003</v>
      </c>
      <c r="AF26" s="1">
        <f t="shared" ca="1" si="18"/>
        <v>69.805841155812502</v>
      </c>
      <c r="AG26" s="1">
        <f t="shared" ca="1" si="19"/>
        <v>220.7970949746265</v>
      </c>
      <c r="AH26" s="1">
        <f t="shared" ca="1" si="19"/>
        <v>308.95042287501059</v>
      </c>
      <c r="AI26" s="1">
        <f t="shared" ca="1" si="19"/>
        <v>48.253519948341982</v>
      </c>
      <c r="AJ26" s="1">
        <f t="shared" ca="1" si="19"/>
        <v>185.90478909277769</v>
      </c>
      <c r="AK26" s="1">
        <f t="shared" ca="1" si="19"/>
        <v>184.05164038892744</v>
      </c>
      <c r="AL26" s="1">
        <f t="shared" ca="1" si="19"/>
        <v>326.74059703515525</v>
      </c>
      <c r="AM26" s="1">
        <f t="shared" ca="1" si="19"/>
        <v>328.0976645352647</v>
      </c>
      <c r="AN26" s="1">
        <f t="shared" ca="1" si="19"/>
        <v>150.45474978021485</v>
      </c>
      <c r="AO26" s="1">
        <f t="shared" ca="1" si="19"/>
        <v>197.52009564785308</v>
      </c>
      <c r="AP26" s="1">
        <f t="shared" ca="1" si="19"/>
        <v>173.40344060608271</v>
      </c>
      <c r="AQ26" s="1">
        <f t="shared" ca="1" si="20"/>
        <v>134.99106038043419</v>
      </c>
      <c r="AR26" s="1">
        <f t="shared" ca="1" si="20"/>
        <v>237.54805019593596</v>
      </c>
      <c r="AS26" s="1">
        <f t="shared" ca="1" si="20"/>
        <v>228.49927063411624</v>
      </c>
      <c r="AT26" s="1">
        <f t="shared" ca="1" si="20"/>
        <v>300.81255204911383</v>
      </c>
      <c r="AU26" s="1">
        <f t="shared" ca="1" si="20"/>
        <v>209.27489302353356</v>
      </c>
      <c r="AV26" s="1">
        <f t="shared" ca="1" si="20"/>
        <v>123.33455937772027</v>
      </c>
      <c r="AW26" s="1">
        <f t="shared" ca="1" si="20"/>
        <v>307.6921887217635</v>
      </c>
      <c r="AX26" s="1">
        <f t="shared" ca="1" si="20"/>
        <v>154.42884836274806</v>
      </c>
      <c r="AY26" s="1">
        <f t="shared" ca="1" si="20"/>
        <v>175.15224618396434</v>
      </c>
      <c r="AZ26" s="1">
        <f t="shared" ca="1" si="20"/>
        <v>140.04299172307663</v>
      </c>
      <c r="BA26" s="1">
        <f t="shared" ca="1" si="21"/>
        <v>210.44603244141879</v>
      </c>
      <c r="BB26" s="1">
        <f t="shared" ca="1" si="21"/>
        <v>233.86812058244985</v>
      </c>
      <c r="BC26" s="1">
        <f t="shared" ca="1" si="21"/>
        <v>113.52338080102385</v>
      </c>
      <c r="BD26" s="1">
        <f t="shared" ca="1" si="21"/>
        <v>312.38516444409055</v>
      </c>
      <c r="BE26" s="1">
        <f t="shared" ca="1" si="21"/>
        <v>145.22981641448658</v>
      </c>
      <c r="BF26" s="1">
        <f t="shared" ca="1" si="21"/>
        <v>90.218417471944704</v>
      </c>
      <c r="BG26" s="1">
        <f t="shared" ca="1" si="21"/>
        <v>177.33891054515175</v>
      </c>
      <c r="BH26" s="1">
        <f t="shared" ca="1" si="21"/>
        <v>197.5943774911085</v>
      </c>
      <c r="BI26" s="1">
        <f t="shared" ca="1" si="21"/>
        <v>278.67434652002066</v>
      </c>
      <c r="BJ26" s="1">
        <f t="shared" ca="1" si="21"/>
        <v>125.12555994300631</v>
      </c>
      <c r="BK26" s="1">
        <f t="shared" ca="1" si="22"/>
        <v>107.3057277674672</v>
      </c>
      <c r="BL26" s="1">
        <f t="shared" ca="1" si="22"/>
        <v>282.40994519976061</v>
      </c>
      <c r="BM26" s="1">
        <f t="shared" ca="1" si="22"/>
        <v>141.53509250267751</v>
      </c>
      <c r="BN26" s="1">
        <f t="shared" ca="1" si="22"/>
        <v>71.868899984531396</v>
      </c>
      <c r="BO26" s="1">
        <f t="shared" ca="1" si="22"/>
        <v>164.12605416450302</v>
      </c>
      <c r="BP26" s="1">
        <f t="shared" ca="1" si="22"/>
        <v>150.00305666519736</v>
      </c>
      <c r="BQ26" s="1">
        <f t="shared" ca="1" si="22"/>
        <v>207.18435713505241</v>
      </c>
      <c r="BR26" s="1">
        <f t="shared" ca="1" si="22"/>
        <v>195.7590977456627</v>
      </c>
      <c r="BS26" s="1">
        <f t="shared" ca="1" si="22"/>
        <v>133.43355453917866</v>
      </c>
      <c r="BT26" s="1">
        <f t="shared" ca="1" si="22"/>
        <v>202.0800799556954</v>
      </c>
      <c r="BU26" s="1">
        <f t="shared" ca="1" si="23"/>
        <v>189.38218558148031</v>
      </c>
      <c r="BV26" s="1">
        <f t="shared" ca="1" si="23"/>
        <v>180.10903630173175</v>
      </c>
      <c r="BW26" s="1">
        <f t="shared" ca="1" si="23"/>
        <v>183.45675945352971</v>
      </c>
      <c r="BX26" s="1">
        <f t="shared" ca="1" si="23"/>
        <v>139.77852323589985</v>
      </c>
      <c r="BY26" s="1">
        <f t="shared" ca="1" si="23"/>
        <v>120.47734489959598</v>
      </c>
      <c r="BZ26" s="1">
        <f t="shared" ca="1" si="23"/>
        <v>101.26455845665066</v>
      </c>
      <c r="CA26">
        <f t="shared" ca="1" si="23"/>
        <v>122.85854988521749</v>
      </c>
      <c r="CB26" s="10">
        <f t="shared" ca="1" si="23"/>
        <v>277.06508943015848</v>
      </c>
      <c r="CC26" s="10">
        <f t="shared" ca="1" si="23"/>
        <v>99.718201482098692</v>
      </c>
    </row>
    <row r="27" spans="1:81" x14ac:dyDescent="0.25">
      <c r="A27">
        <v>2018</v>
      </c>
      <c r="B27" t="s">
        <v>13</v>
      </c>
      <c r="C27" s="1">
        <f t="shared" ca="1" si="16"/>
        <v>84.593128695672164</v>
      </c>
      <c r="D27" s="1">
        <f t="shared" ca="1" si="16"/>
        <v>153.90523735781545</v>
      </c>
      <c r="E27" s="1">
        <f t="shared" ca="1" si="16"/>
        <v>173.50173338430386</v>
      </c>
      <c r="F27" s="1">
        <f t="shared" ca="1" si="16"/>
        <v>154.16197706361658</v>
      </c>
      <c r="G27" s="1">
        <f t="shared" ca="1" si="16"/>
        <v>127.38209657930571</v>
      </c>
      <c r="H27" s="1">
        <f t="shared" ca="1" si="16"/>
        <v>112.08272035484153</v>
      </c>
      <c r="I27" s="1">
        <f t="shared" ca="1" si="16"/>
        <v>200.8689754041458</v>
      </c>
      <c r="J27" s="1">
        <f t="shared" ca="1" si="16"/>
        <v>30.026093770236592</v>
      </c>
      <c r="K27" s="1">
        <f t="shared" ca="1" si="16"/>
        <v>181.0783714825277</v>
      </c>
      <c r="L27" s="1">
        <f t="shared" ca="1" si="16"/>
        <v>269.16473920141465</v>
      </c>
      <c r="M27" s="1">
        <f t="shared" ca="1" si="17"/>
        <v>191.87255962809354</v>
      </c>
      <c r="N27" s="1">
        <f t="shared" ca="1" si="17"/>
        <v>200.95212091984871</v>
      </c>
      <c r="O27" s="1">
        <f t="shared" ca="1" si="17"/>
        <v>56.15564776511529</v>
      </c>
      <c r="P27" s="1">
        <f t="shared" ca="1" si="17"/>
        <v>170.18167349792947</v>
      </c>
      <c r="Q27" s="1">
        <f t="shared" ca="1" si="17"/>
        <v>91.492951394491001</v>
      </c>
      <c r="R27" s="1">
        <f t="shared" ca="1" si="17"/>
        <v>120.8817600185177</v>
      </c>
      <c r="S27" s="1">
        <f t="shared" ca="1" si="17"/>
        <v>251.13792047503941</v>
      </c>
      <c r="T27" s="1">
        <f t="shared" ca="1" si="17"/>
        <v>62.488617736557394</v>
      </c>
      <c r="U27" s="1">
        <f t="shared" ca="1" si="17"/>
        <v>257.86655480553054</v>
      </c>
      <c r="V27" s="1">
        <f t="shared" ca="1" si="17"/>
        <v>159.10477212687175</v>
      </c>
      <c r="W27" s="1">
        <f t="shared" ca="1" si="18"/>
        <v>26.65119103521539</v>
      </c>
      <c r="X27" s="1">
        <f t="shared" ca="1" si="18"/>
        <v>75.984535579242959</v>
      </c>
      <c r="Y27" s="1">
        <f t="shared" ca="1" si="18"/>
        <v>219.0753585887588</v>
      </c>
      <c r="Z27" s="1">
        <f t="shared" ca="1" si="18"/>
        <v>170.71333818549675</v>
      </c>
      <c r="AA27" s="1">
        <f t="shared" ca="1" si="18"/>
        <v>105.49906056008831</v>
      </c>
      <c r="AB27" s="1">
        <f t="shared" ca="1" si="18"/>
        <v>234.46838448148941</v>
      </c>
      <c r="AC27" s="1">
        <f t="shared" ca="1" si="18"/>
        <v>245.3158969797195</v>
      </c>
      <c r="AD27" s="1">
        <f t="shared" ca="1" si="18"/>
        <v>219.29412236917454</v>
      </c>
      <c r="AE27" s="1">
        <f t="shared" ca="1" si="18"/>
        <v>158.81505449934571</v>
      </c>
      <c r="AF27" s="1">
        <f t="shared" ca="1" si="18"/>
        <v>52.722198169351188</v>
      </c>
      <c r="AG27" s="1">
        <f t="shared" ca="1" si="19"/>
        <v>145.4299663059725</v>
      </c>
      <c r="AH27" s="1">
        <f t="shared" ca="1" si="19"/>
        <v>194.19275124847883</v>
      </c>
      <c r="AI27" s="1">
        <f t="shared" ca="1" si="19"/>
        <v>253.92931671900004</v>
      </c>
      <c r="AJ27" s="1">
        <f t="shared" ca="1" si="19"/>
        <v>249.36982441656281</v>
      </c>
      <c r="AK27" s="1">
        <f t="shared" ca="1" si="19"/>
        <v>171.45880524332989</v>
      </c>
      <c r="AL27" s="1">
        <f t="shared" ca="1" si="19"/>
        <v>242.59859641774054</v>
      </c>
      <c r="AM27" s="1">
        <f t="shared" ca="1" si="19"/>
        <v>253.58181978502103</v>
      </c>
      <c r="AN27" s="1">
        <f t="shared" ca="1" si="19"/>
        <v>152.98445408697944</v>
      </c>
      <c r="AO27" s="1">
        <f t="shared" ca="1" si="19"/>
        <v>137.38096138781077</v>
      </c>
      <c r="AP27" s="1">
        <f t="shared" ca="1" si="19"/>
        <v>231.6734323794071</v>
      </c>
      <c r="AQ27" s="1">
        <f t="shared" ca="1" si="20"/>
        <v>197.60716048556441</v>
      </c>
      <c r="AR27" s="1">
        <f t="shared" ca="1" si="20"/>
        <v>86.164265894838692</v>
      </c>
      <c r="AS27" s="1">
        <f t="shared" ca="1" si="20"/>
        <v>175.78534175570107</v>
      </c>
      <c r="AT27" s="1">
        <f t="shared" ca="1" si="20"/>
        <v>104.60614233563174</v>
      </c>
      <c r="AU27" s="1">
        <f t="shared" ca="1" si="20"/>
        <v>140.79255791703724</v>
      </c>
      <c r="AV27" s="1">
        <f t="shared" ca="1" si="20"/>
        <v>195.62756429291375</v>
      </c>
      <c r="AW27" s="1">
        <f t="shared" ca="1" si="20"/>
        <v>190.47652137788185</v>
      </c>
      <c r="AX27" s="1">
        <f t="shared" ca="1" si="20"/>
        <v>234.91507802800061</v>
      </c>
      <c r="AY27" s="1">
        <f t="shared" ca="1" si="20"/>
        <v>154.99970117065726</v>
      </c>
      <c r="AZ27" s="1">
        <f t="shared" ca="1" si="20"/>
        <v>245.23723969177041</v>
      </c>
      <c r="BA27" s="1">
        <f t="shared" ca="1" si="21"/>
        <v>176.50495607780792</v>
      </c>
      <c r="BB27" s="1">
        <f t="shared" ca="1" si="21"/>
        <v>243.76721935928236</v>
      </c>
      <c r="BC27" s="1">
        <f t="shared" ca="1" si="21"/>
        <v>153.46761645049105</v>
      </c>
      <c r="BD27" s="1">
        <f t="shared" ca="1" si="21"/>
        <v>79.65860389372736</v>
      </c>
      <c r="BE27" s="1">
        <f t="shared" ca="1" si="21"/>
        <v>168.81722318158688</v>
      </c>
      <c r="BF27" s="1">
        <f t="shared" ca="1" si="21"/>
        <v>102.6830541847617</v>
      </c>
      <c r="BG27" s="1">
        <f t="shared" ca="1" si="21"/>
        <v>213.4569366433272</v>
      </c>
      <c r="BH27" s="1">
        <f t="shared" ca="1" si="21"/>
        <v>186.30104322536704</v>
      </c>
      <c r="BI27" s="1">
        <f t="shared" ca="1" si="21"/>
        <v>241.62362783293247</v>
      </c>
      <c r="BJ27" s="1">
        <f t="shared" ca="1" si="21"/>
        <v>204.40125600850007</v>
      </c>
      <c r="BK27" s="1">
        <f t="shared" ca="1" si="22"/>
        <v>66.638700121793931</v>
      </c>
      <c r="BL27" s="1">
        <f t="shared" ca="1" si="22"/>
        <v>269.69763383437896</v>
      </c>
      <c r="BM27" s="1">
        <f t="shared" ca="1" si="22"/>
        <v>318.53994654625717</v>
      </c>
      <c r="BN27" s="1">
        <f t="shared" ca="1" si="22"/>
        <v>112.05695312171994</v>
      </c>
      <c r="BO27" s="1">
        <f t="shared" ca="1" si="22"/>
        <v>309.38536265327554</v>
      </c>
      <c r="BP27" s="1">
        <f t="shared" ca="1" si="22"/>
        <v>141.3428662473313</v>
      </c>
      <c r="BQ27" s="1">
        <f t="shared" ca="1" si="22"/>
        <v>96.737485554909185</v>
      </c>
      <c r="BR27" s="1">
        <f t="shared" ca="1" si="22"/>
        <v>141.39885543024994</v>
      </c>
      <c r="BS27" s="1">
        <f t="shared" ca="1" si="22"/>
        <v>78.953123505500443</v>
      </c>
      <c r="BT27" s="1">
        <f t="shared" ca="1" si="22"/>
        <v>169.85958137577131</v>
      </c>
      <c r="BU27" s="1">
        <f t="shared" ca="1" si="23"/>
        <v>311.23760626881239</v>
      </c>
      <c r="BV27" s="1">
        <f t="shared" ca="1" si="23"/>
        <v>271.38569365781058</v>
      </c>
      <c r="BW27" s="1">
        <f t="shared" ca="1" si="23"/>
        <v>280.00362635586248</v>
      </c>
      <c r="BX27" s="1">
        <f t="shared" ca="1" si="23"/>
        <v>86.692495331604619</v>
      </c>
      <c r="BY27" s="1">
        <f t="shared" ca="1" si="23"/>
        <v>155.5381307144491</v>
      </c>
      <c r="BZ27" s="1">
        <f t="shared" ca="1" si="23"/>
        <v>41.512811132084416</v>
      </c>
      <c r="CA27">
        <f t="shared" ca="1" si="23"/>
        <v>237.02289677254896</v>
      </c>
      <c r="CB27" s="10">
        <f t="shared" ca="1" si="23"/>
        <v>239.5018879532453</v>
      </c>
      <c r="CC27" s="10">
        <f t="shared" ca="1" si="23"/>
        <v>151.67778694147123</v>
      </c>
    </row>
    <row r="28" spans="1:81" x14ac:dyDescent="0.25">
      <c r="A28">
        <v>2018</v>
      </c>
      <c r="B28" t="s">
        <v>3</v>
      </c>
      <c r="C28" s="1">
        <f t="shared" ca="1" si="16"/>
        <v>281.05629619376384</v>
      </c>
      <c r="D28" s="1">
        <f t="shared" ca="1" si="16"/>
        <v>103.92186832556962</v>
      </c>
      <c r="E28" s="1">
        <f t="shared" ca="1" si="16"/>
        <v>162.21351010573895</v>
      </c>
      <c r="F28" s="1">
        <f t="shared" ca="1" si="16"/>
        <v>59.72283335533443</v>
      </c>
      <c r="G28" s="1">
        <f t="shared" ca="1" si="16"/>
        <v>86.620125839904091</v>
      </c>
      <c r="H28" s="1">
        <f t="shared" ca="1" si="16"/>
        <v>235.67174358048055</v>
      </c>
      <c r="I28" s="1">
        <f t="shared" ca="1" si="16"/>
        <v>117.70946265688239</v>
      </c>
      <c r="J28" s="1">
        <f t="shared" ca="1" si="16"/>
        <v>217.43859811455872</v>
      </c>
      <c r="K28" s="1">
        <f t="shared" ca="1" si="16"/>
        <v>96.78381130233916</v>
      </c>
      <c r="L28" s="1">
        <f t="shared" ca="1" si="16"/>
        <v>237.94766112741365</v>
      </c>
      <c r="M28" s="1">
        <f t="shared" ca="1" si="17"/>
        <v>174.47458409630576</v>
      </c>
      <c r="N28" s="1">
        <f t="shared" ca="1" si="17"/>
        <v>160.66110050157403</v>
      </c>
      <c r="O28" s="1">
        <f t="shared" ca="1" si="17"/>
        <v>82.24794483096386</v>
      </c>
      <c r="P28" s="1">
        <f t="shared" ca="1" si="17"/>
        <v>61.698926439718079</v>
      </c>
      <c r="Q28" s="1">
        <f t="shared" ca="1" si="17"/>
        <v>109.28486193530931</v>
      </c>
      <c r="R28" s="1">
        <f t="shared" ca="1" si="17"/>
        <v>119.4631856741638</v>
      </c>
      <c r="S28" s="1">
        <f t="shared" ca="1" si="17"/>
        <v>256.0436528061644</v>
      </c>
      <c r="T28" s="1">
        <f t="shared" ca="1" si="17"/>
        <v>241.35276253495579</v>
      </c>
      <c r="U28" s="1">
        <f t="shared" ca="1" si="17"/>
        <v>144.77135339669354</v>
      </c>
      <c r="V28" s="1">
        <f t="shared" ca="1" si="17"/>
        <v>126.14183620994497</v>
      </c>
      <c r="W28" s="62">
        <f t="shared" ca="1" si="18"/>
        <v>85.067616990114601</v>
      </c>
      <c r="X28" s="64">
        <f t="shared" ca="1" si="18"/>
        <v>321.35932357877704</v>
      </c>
      <c r="Y28" s="1">
        <f t="shared" ca="1" si="18"/>
        <v>52.556425007163398</v>
      </c>
      <c r="Z28" s="1">
        <f t="shared" ca="1" si="18"/>
        <v>177.32800927206608</v>
      </c>
      <c r="AA28" s="1">
        <f t="shared" ca="1" si="18"/>
        <v>123.13851879434677</v>
      </c>
      <c r="AB28" s="1">
        <f t="shared" ca="1" si="18"/>
        <v>126.39384325446494</v>
      </c>
      <c r="AC28" s="1">
        <f t="shared" ca="1" si="18"/>
        <v>118.36825033643943</v>
      </c>
      <c r="AD28" s="1">
        <f t="shared" ca="1" si="18"/>
        <v>229.37982354646704</v>
      </c>
      <c r="AE28" s="1">
        <f t="shared" ca="1" si="18"/>
        <v>298.78774071307407</v>
      </c>
      <c r="AF28" s="1">
        <f t="shared" ca="1" si="18"/>
        <v>140.96545442600012</v>
      </c>
      <c r="AG28" s="1">
        <f t="shared" ca="1" si="19"/>
        <v>106.67940713733162</v>
      </c>
      <c r="AH28" s="1">
        <f t="shared" ca="1" si="19"/>
        <v>154.82986096643373</v>
      </c>
      <c r="AI28" s="1">
        <f t="shared" ca="1" si="19"/>
        <v>299.14188672982897</v>
      </c>
      <c r="AJ28" s="1">
        <f t="shared" ca="1" si="19"/>
        <v>55.891801145203175</v>
      </c>
      <c r="AK28" s="1">
        <f t="shared" ca="1" si="19"/>
        <v>192.16517192202065</v>
      </c>
      <c r="AL28" s="1">
        <f t="shared" ca="1" si="19"/>
        <v>177.24001815693799</v>
      </c>
      <c r="AM28" s="1">
        <f t="shared" ca="1" si="19"/>
        <v>200.16749187865491</v>
      </c>
      <c r="AN28" s="1">
        <f t="shared" ca="1" si="19"/>
        <v>117.31308065167667</v>
      </c>
      <c r="AO28" s="1">
        <f t="shared" ca="1" si="19"/>
        <v>265.35318382432371</v>
      </c>
      <c r="AP28" s="1">
        <f t="shared" ca="1" si="19"/>
        <v>294.85737278868777</v>
      </c>
      <c r="AQ28" s="1">
        <f t="shared" ca="1" si="20"/>
        <v>150.26580448073878</v>
      </c>
      <c r="AR28" s="1">
        <f t="shared" ca="1" si="20"/>
        <v>124.20844402543283</v>
      </c>
      <c r="AS28" s="1">
        <f t="shared" ca="1" si="20"/>
        <v>135.63620295624679</v>
      </c>
      <c r="AT28" s="1">
        <f t="shared" ca="1" si="20"/>
        <v>81.954902052417609</v>
      </c>
      <c r="AU28" s="1">
        <f t="shared" ca="1" si="20"/>
        <v>145.59841612492059</v>
      </c>
      <c r="AV28" s="1">
        <f t="shared" ca="1" si="20"/>
        <v>43.878273785730528</v>
      </c>
      <c r="AW28" s="1">
        <f t="shared" ca="1" si="20"/>
        <v>242.77130646351799</v>
      </c>
      <c r="AX28" s="1">
        <f t="shared" ca="1" si="20"/>
        <v>92.120596380484557</v>
      </c>
      <c r="AY28" s="1">
        <f t="shared" ca="1" si="20"/>
        <v>132.89219498554027</v>
      </c>
      <c r="AZ28" s="1">
        <f t="shared" ca="1" si="20"/>
        <v>197.08436517413196</v>
      </c>
      <c r="BA28" s="1">
        <f t="shared" ca="1" si="21"/>
        <v>150.33926431903097</v>
      </c>
      <c r="BB28" s="1">
        <f t="shared" ca="1" si="21"/>
        <v>85.182961443634952</v>
      </c>
      <c r="BC28" s="1">
        <f t="shared" ca="1" si="21"/>
        <v>52.471103692076611</v>
      </c>
      <c r="BD28" s="1">
        <f t="shared" ca="1" si="21"/>
        <v>290.70013030676444</v>
      </c>
      <c r="BE28" s="1">
        <f t="shared" ca="1" si="21"/>
        <v>177.22751940824332</v>
      </c>
      <c r="BF28" s="1">
        <f t="shared" ca="1" si="21"/>
        <v>97.521214644920931</v>
      </c>
      <c r="BG28" s="1">
        <f t="shared" ca="1" si="21"/>
        <v>161.40870353692583</v>
      </c>
      <c r="BH28" s="1">
        <f t="shared" ca="1" si="21"/>
        <v>58.778451149031675</v>
      </c>
      <c r="BI28" s="1">
        <f t="shared" ca="1" si="21"/>
        <v>185.59501684748665</v>
      </c>
      <c r="BJ28" s="1">
        <f t="shared" ca="1" si="21"/>
        <v>191.65860641007893</v>
      </c>
      <c r="BK28" s="1">
        <f t="shared" ca="1" si="22"/>
        <v>238.04153213347598</v>
      </c>
      <c r="BL28" s="1">
        <f t="shared" ca="1" si="22"/>
        <v>218.62008435666672</v>
      </c>
      <c r="BM28" s="1">
        <f t="shared" ca="1" si="22"/>
        <v>199.23149922669489</v>
      </c>
      <c r="BN28" s="1">
        <f t="shared" ca="1" si="22"/>
        <v>192.0040029204674</v>
      </c>
      <c r="BO28" s="1">
        <f t="shared" ca="1" si="22"/>
        <v>236.81141919139773</v>
      </c>
      <c r="BP28" s="1">
        <f t="shared" ca="1" si="22"/>
        <v>174.23420075047792</v>
      </c>
      <c r="BQ28" s="1">
        <f t="shared" ca="1" si="22"/>
        <v>154.57433325206242</v>
      </c>
      <c r="BR28" s="1">
        <f t="shared" ca="1" si="22"/>
        <v>206.66844193437174</v>
      </c>
      <c r="BS28" s="1">
        <f t="shared" ca="1" si="22"/>
        <v>212.81124160215802</v>
      </c>
      <c r="BT28" s="1">
        <f t="shared" ca="1" si="22"/>
        <v>222.41238714261021</v>
      </c>
      <c r="BU28" s="1">
        <f t="shared" ca="1" si="23"/>
        <v>63.92440962947925</v>
      </c>
      <c r="BV28" s="1">
        <f t="shared" ca="1" si="23"/>
        <v>251.30851704988078</v>
      </c>
      <c r="BW28" s="1">
        <f t="shared" ca="1" si="23"/>
        <v>125.75618198136817</v>
      </c>
      <c r="BX28" s="1">
        <f t="shared" ca="1" si="23"/>
        <v>153.15277972558269</v>
      </c>
      <c r="BY28" s="1">
        <f t="shared" ca="1" si="23"/>
        <v>225.94588985003062</v>
      </c>
      <c r="BZ28" s="1">
        <f t="shared" ca="1" si="23"/>
        <v>81.738682537348168</v>
      </c>
      <c r="CA28">
        <f t="shared" ca="1" si="23"/>
        <v>138.61093846347694</v>
      </c>
      <c r="CB28" s="10">
        <f t="shared" ca="1" si="23"/>
        <v>227.86984107653862</v>
      </c>
      <c r="CC28" s="10">
        <f t="shared" ca="1" si="23"/>
        <v>301.35003677864279</v>
      </c>
    </row>
    <row r="29" spans="1:81" x14ac:dyDescent="0.25">
      <c r="A29">
        <v>2018</v>
      </c>
      <c r="B29" t="s">
        <v>4</v>
      </c>
      <c r="C29" s="1">
        <f t="shared" ca="1" si="16"/>
        <v>102.59572880752124</v>
      </c>
      <c r="D29" s="1">
        <f t="shared" ca="1" si="16"/>
        <v>120.68356092307408</v>
      </c>
      <c r="E29" s="1">
        <f t="shared" ca="1" si="16"/>
        <v>177.91058383152932</v>
      </c>
      <c r="F29" s="1">
        <f t="shared" ca="1" si="16"/>
        <v>237.83581018390618</v>
      </c>
      <c r="G29" s="1">
        <f t="shared" ca="1" si="16"/>
        <v>181.36042552081409</v>
      </c>
      <c r="H29" s="1">
        <f t="shared" ca="1" si="16"/>
        <v>219.42380697110866</v>
      </c>
      <c r="I29" s="1">
        <f t="shared" ca="1" si="16"/>
        <v>90.642240604723213</v>
      </c>
      <c r="J29" s="1">
        <f t="shared" ca="1" si="16"/>
        <v>88.539425251695675</v>
      </c>
      <c r="K29" s="1">
        <f t="shared" ca="1" si="16"/>
        <v>75.694707949313113</v>
      </c>
      <c r="L29" s="1">
        <f t="shared" ca="1" si="16"/>
        <v>219.00986293554053</v>
      </c>
      <c r="M29" s="1">
        <f t="shared" ca="1" si="17"/>
        <v>185.01305246374596</v>
      </c>
      <c r="N29" s="1">
        <f t="shared" ca="1" si="17"/>
        <v>170.3557455462871</v>
      </c>
      <c r="O29" s="1">
        <f t="shared" ca="1" si="17"/>
        <v>148.4349415192342</v>
      </c>
      <c r="P29" s="1">
        <f t="shared" ca="1" si="17"/>
        <v>197.4783981639618</v>
      </c>
      <c r="Q29" s="1">
        <f t="shared" ca="1" si="17"/>
        <v>226.91431983886847</v>
      </c>
      <c r="R29" s="1">
        <f t="shared" ca="1" si="17"/>
        <v>212.06730934597562</v>
      </c>
      <c r="S29" s="1">
        <f t="shared" ca="1" si="17"/>
        <v>117.09618129341331</v>
      </c>
      <c r="T29" s="1">
        <f t="shared" ca="1" si="17"/>
        <v>163.02070520864228</v>
      </c>
      <c r="U29" s="1">
        <f t="shared" ca="1" si="17"/>
        <v>144.79775860874935</v>
      </c>
      <c r="V29" s="1">
        <f t="shared" ca="1" si="17"/>
        <v>103.5495851713395</v>
      </c>
      <c r="W29" s="1">
        <f t="shared" ca="1" si="18"/>
        <v>149.59118186939818</v>
      </c>
      <c r="X29" s="64">
        <f t="shared" ca="1" si="18"/>
        <v>26.740650682678115</v>
      </c>
      <c r="Y29" s="1">
        <f t="shared" ca="1" si="18"/>
        <v>69.864996802007624</v>
      </c>
      <c r="Z29" s="1">
        <f t="shared" ca="1" si="18"/>
        <v>61.966687276028196</v>
      </c>
      <c r="AA29" s="1">
        <f t="shared" ca="1" si="18"/>
        <v>152.64249330251974</v>
      </c>
      <c r="AB29" s="1">
        <f t="shared" ca="1" si="18"/>
        <v>205.27658903920778</v>
      </c>
      <c r="AC29" s="1">
        <f t="shared" ca="1" si="18"/>
        <v>154.04132625612593</v>
      </c>
      <c r="AD29" s="1">
        <f t="shared" ca="1" si="18"/>
        <v>160.28576498367539</v>
      </c>
      <c r="AE29" s="1">
        <f t="shared" ca="1" si="18"/>
        <v>187.85364035642351</v>
      </c>
      <c r="AF29" s="1">
        <f t="shared" ca="1" si="18"/>
        <v>156.62385850266881</v>
      </c>
      <c r="AG29" s="1">
        <f t="shared" ca="1" si="19"/>
        <v>208.97050344880563</v>
      </c>
      <c r="AH29" s="1">
        <f t="shared" ca="1" si="19"/>
        <v>193.38881484408211</v>
      </c>
      <c r="AI29" s="1">
        <f t="shared" ca="1" si="19"/>
        <v>174.37359756591775</v>
      </c>
      <c r="AJ29" s="1">
        <f t="shared" ca="1" si="19"/>
        <v>336.20627825882264</v>
      </c>
      <c r="AK29" s="1">
        <f t="shared" ca="1" si="19"/>
        <v>47.196669712495961</v>
      </c>
      <c r="AL29" s="1">
        <f t="shared" ca="1" si="19"/>
        <v>124.92753671747286</v>
      </c>
      <c r="AM29" s="1">
        <f t="shared" ca="1" si="19"/>
        <v>238.10505352882126</v>
      </c>
      <c r="AN29" s="1">
        <f t="shared" ca="1" si="19"/>
        <v>104.48196273817395</v>
      </c>
      <c r="AO29" s="1">
        <f t="shared" ca="1" si="19"/>
        <v>98.884121729832657</v>
      </c>
      <c r="AP29" s="1">
        <f t="shared" ca="1" si="19"/>
        <v>273.60589830124354</v>
      </c>
      <c r="AQ29" s="1">
        <f t="shared" ca="1" si="20"/>
        <v>178.22338302555454</v>
      </c>
      <c r="AR29" s="1">
        <f t="shared" ca="1" si="20"/>
        <v>254.55765504380241</v>
      </c>
      <c r="AS29" s="1">
        <f t="shared" ca="1" si="20"/>
        <v>93.623027227128944</v>
      </c>
      <c r="AT29" s="1">
        <f t="shared" ca="1" si="20"/>
        <v>113.66724421681907</v>
      </c>
      <c r="AU29" s="1">
        <f t="shared" ca="1" si="20"/>
        <v>197.60160768417239</v>
      </c>
      <c r="AV29" s="1">
        <f t="shared" ca="1" si="20"/>
        <v>232.10187601382975</v>
      </c>
      <c r="AW29" s="1">
        <f t="shared" ca="1" si="20"/>
        <v>333.6427766227406</v>
      </c>
      <c r="AX29" s="1">
        <f t="shared" ca="1" si="20"/>
        <v>321.29497288618637</v>
      </c>
      <c r="AY29" s="1">
        <f t="shared" ca="1" si="20"/>
        <v>129.72583582220705</v>
      </c>
      <c r="AZ29" s="1">
        <f t="shared" ca="1" si="20"/>
        <v>192.56343643540598</v>
      </c>
      <c r="BA29" s="1">
        <f t="shared" ca="1" si="21"/>
        <v>120.34549622555373</v>
      </c>
      <c r="BB29" s="1">
        <f t="shared" ca="1" si="21"/>
        <v>188.80083380780744</v>
      </c>
      <c r="BC29" s="1">
        <f t="shared" ca="1" si="21"/>
        <v>70.832478122900625</v>
      </c>
      <c r="BD29" s="1">
        <f t="shared" ca="1" si="21"/>
        <v>156.35398591198137</v>
      </c>
      <c r="BE29" s="1">
        <f t="shared" ca="1" si="21"/>
        <v>146.80051641032998</v>
      </c>
      <c r="BF29" s="1">
        <f t="shared" ca="1" si="21"/>
        <v>214.32864551578763</v>
      </c>
      <c r="BG29" s="1">
        <f t="shared" ca="1" si="21"/>
        <v>168.94462260588313</v>
      </c>
      <c r="BH29" s="1">
        <f t="shared" ca="1" si="21"/>
        <v>175.4165553380542</v>
      </c>
      <c r="BI29" s="1">
        <f t="shared" ca="1" si="21"/>
        <v>111.86974313880944</v>
      </c>
      <c r="BJ29" s="1">
        <f t="shared" ca="1" si="21"/>
        <v>51.50796531893365</v>
      </c>
      <c r="BK29" s="1">
        <f t="shared" ca="1" si="22"/>
        <v>168.42113578191152</v>
      </c>
      <c r="BL29" s="1">
        <f t="shared" ca="1" si="22"/>
        <v>105.62059062340039</v>
      </c>
      <c r="BM29" s="1">
        <f t="shared" ca="1" si="22"/>
        <v>170.01095036131301</v>
      </c>
      <c r="BN29" s="1">
        <f t="shared" ca="1" si="22"/>
        <v>192.69040706316656</v>
      </c>
      <c r="BO29" s="1">
        <f t="shared" ca="1" si="22"/>
        <v>96.450767875071577</v>
      </c>
      <c r="BP29" s="1">
        <f t="shared" ca="1" si="22"/>
        <v>110.86252408934942</v>
      </c>
      <c r="BQ29" s="1">
        <f t="shared" ca="1" si="22"/>
        <v>173.55506186087231</v>
      </c>
      <c r="BR29" s="1">
        <f t="shared" ca="1" si="22"/>
        <v>232.47088448210468</v>
      </c>
      <c r="BS29" s="1">
        <f t="shared" ca="1" si="22"/>
        <v>80.782228176171429</v>
      </c>
      <c r="BT29" s="1">
        <f t="shared" ca="1" si="22"/>
        <v>104.86510938677097</v>
      </c>
      <c r="BU29" s="1">
        <f t="shared" ca="1" si="23"/>
        <v>177.28985622217479</v>
      </c>
      <c r="BV29" s="1">
        <f t="shared" ca="1" si="23"/>
        <v>95.611752718389795</v>
      </c>
      <c r="BW29" s="1">
        <f t="shared" ca="1" si="23"/>
        <v>76.042417511186557</v>
      </c>
      <c r="BX29" s="1">
        <f t="shared" ca="1" si="23"/>
        <v>276.86563503862362</v>
      </c>
      <c r="BY29" s="1">
        <f t="shared" ca="1" si="23"/>
        <v>252.03515850475927</v>
      </c>
      <c r="BZ29" s="1">
        <f t="shared" ca="1" si="23"/>
        <v>215.07854273783056</v>
      </c>
      <c r="CA29">
        <f t="shared" ca="1" si="23"/>
        <v>98.88308931374668</v>
      </c>
      <c r="CB29" s="10">
        <f t="shared" ca="1" si="23"/>
        <v>109.46545339649018</v>
      </c>
      <c r="CC29" s="10">
        <f t="shared" ca="1" si="23"/>
        <v>225.36924503294551</v>
      </c>
    </row>
    <row r="30" spans="1:81" x14ac:dyDescent="0.25">
      <c r="A30">
        <v>2018</v>
      </c>
      <c r="B30" t="s">
        <v>5</v>
      </c>
      <c r="C30" s="1">
        <f t="shared" ca="1" si="16"/>
        <v>52.76784832765955</v>
      </c>
      <c r="D30" s="1">
        <f t="shared" ca="1" si="16"/>
        <v>57.167574340398801</v>
      </c>
      <c r="E30" s="1">
        <f t="shared" ca="1" si="16"/>
        <v>165.57216046066338</v>
      </c>
      <c r="F30" s="1">
        <f t="shared" ca="1" si="16"/>
        <v>130.34674801711571</v>
      </c>
      <c r="G30" s="1">
        <f t="shared" ca="1" si="16"/>
        <v>214.4645177580004</v>
      </c>
      <c r="H30" s="1">
        <f t="shared" ca="1" si="16"/>
        <v>197.16590634621468</v>
      </c>
      <c r="I30" s="1">
        <f t="shared" ca="1" si="16"/>
        <v>288.15741773101888</v>
      </c>
      <c r="J30" s="1">
        <f t="shared" ca="1" si="16"/>
        <v>272.85485546767097</v>
      </c>
      <c r="K30" s="1">
        <f t="shared" ca="1" si="16"/>
        <v>211.04231665998668</v>
      </c>
      <c r="L30" s="1">
        <f t="shared" ca="1" si="16"/>
        <v>146.11198725188598</v>
      </c>
      <c r="M30" s="1">
        <f t="shared" ca="1" si="17"/>
        <v>105.86939598526399</v>
      </c>
      <c r="N30" s="1">
        <f t="shared" ca="1" si="17"/>
        <v>256.06661594463537</v>
      </c>
      <c r="O30" s="1">
        <f t="shared" ca="1" si="17"/>
        <v>185.61208753693467</v>
      </c>
      <c r="P30" s="1">
        <f t="shared" ca="1" si="17"/>
        <v>252.25754517446657</v>
      </c>
      <c r="Q30" s="1">
        <f t="shared" ca="1" si="17"/>
        <v>238.18435818321103</v>
      </c>
      <c r="R30" s="1">
        <f t="shared" ca="1" si="17"/>
        <v>160.76708424722818</v>
      </c>
      <c r="S30" s="1">
        <f t="shared" ca="1" si="17"/>
        <v>65.797908776872688</v>
      </c>
      <c r="T30" s="1">
        <f t="shared" ca="1" si="17"/>
        <v>238.31160586011489</v>
      </c>
      <c r="U30" s="1">
        <f t="shared" ca="1" si="17"/>
        <v>202.35198570494202</v>
      </c>
      <c r="V30" s="1">
        <f t="shared" ca="1" si="17"/>
        <v>244.69301170653895</v>
      </c>
      <c r="W30" s="1">
        <f t="shared" ca="1" si="18"/>
        <v>214.85147349219034</v>
      </c>
      <c r="X30" s="64">
        <f t="shared" ca="1" si="18"/>
        <v>194.23070488890676</v>
      </c>
      <c r="Y30" s="1">
        <f t="shared" ca="1" si="18"/>
        <v>222.99432824640107</v>
      </c>
      <c r="Z30" s="1">
        <f t="shared" ca="1" si="18"/>
        <v>171.71911643184308</v>
      </c>
      <c r="AA30" s="1">
        <f t="shared" ca="1" si="18"/>
        <v>220.9712381103011</v>
      </c>
      <c r="AB30" s="1">
        <f t="shared" ca="1" si="18"/>
        <v>209.77809819181209</v>
      </c>
      <c r="AC30" s="1">
        <f t="shared" ca="1" si="18"/>
        <v>153.0958172510426</v>
      </c>
      <c r="AD30" s="1">
        <f t="shared" ca="1" si="18"/>
        <v>186.52331360844093</v>
      </c>
      <c r="AE30" s="1">
        <f t="shared" ca="1" si="18"/>
        <v>111.60788247522794</v>
      </c>
      <c r="AF30" s="1">
        <f t="shared" ca="1" si="18"/>
        <v>297.45584187865688</v>
      </c>
      <c r="AG30" s="1">
        <f t="shared" ca="1" si="19"/>
        <v>251.20117623375938</v>
      </c>
      <c r="AH30" s="1">
        <f t="shared" ca="1" si="19"/>
        <v>176.20987771127153</v>
      </c>
      <c r="AI30" s="1">
        <f t="shared" ca="1" si="19"/>
        <v>188.61240278372185</v>
      </c>
      <c r="AJ30" s="1">
        <f t="shared" ca="1" si="19"/>
        <v>130.73575685246175</v>
      </c>
      <c r="AK30" s="1">
        <f t="shared" ca="1" si="19"/>
        <v>198.91472372515597</v>
      </c>
      <c r="AL30" s="1">
        <f t="shared" ca="1" si="19"/>
        <v>124.0518079460204</v>
      </c>
      <c r="AM30" s="1">
        <f t="shared" ca="1" si="19"/>
        <v>158.49648837840832</v>
      </c>
      <c r="AN30" s="1">
        <f t="shared" ca="1" si="19"/>
        <v>181.15776520233334</v>
      </c>
      <c r="AO30" s="1">
        <f t="shared" ca="1" si="19"/>
        <v>181.39625769914716</v>
      </c>
      <c r="AP30" s="1">
        <f t="shared" ca="1" si="19"/>
        <v>86.238304370623382</v>
      </c>
      <c r="AQ30" s="1">
        <f t="shared" ca="1" si="20"/>
        <v>121.21151470048072</v>
      </c>
      <c r="AR30" s="1">
        <f t="shared" ca="1" si="20"/>
        <v>269.47148404767188</v>
      </c>
      <c r="AS30" s="1">
        <f t="shared" ca="1" si="20"/>
        <v>126.1112511158184</v>
      </c>
      <c r="AT30" s="1">
        <f t="shared" ca="1" si="20"/>
        <v>269.13060110836227</v>
      </c>
      <c r="AU30" s="1">
        <f t="shared" ca="1" si="20"/>
        <v>13.939062602570997</v>
      </c>
      <c r="AV30" s="1">
        <f t="shared" ca="1" si="20"/>
        <v>195.72873497943152</v>
      </c>
      <c r="AW30" s="1">
        <f t="shared" ca="1" si="20"/>
        <v>223.04827955878909</v>
      </c>
      <c r="AX30" s="1">
        <f t="shared" ca="1" si="20"/>
        <v>159.16492222809956</v>
      </c>
      <c r="AY30" s="1">
        <f t="shared" ca="1" si="20"/>
        <v>167.96075538889428</v>
      </c>
      <c r="AZ30" s="1">
        <f t="shared" ca="1" si="20"/>
        <v>242.64745848873247</v>
      </c>
      <c r="BA30" s="1">
        <f t="shared" ca="1" si="21"/>
        <v>165.72155404381579</v>
      </c>
      <c r="BB30" s="1">
        <f t="shared" ca="1" si="21"/>
        <v>283.93622940178335</v>
      </c>
      <c r="BC30" s="1">
        <f t="shared" ca="1" si="21"/>
        <v>180.62639361905701</v>
      </c>
      <c r="BD30" s="1">
        <f t="shared" ca="1" si="21"/>
        <v>276.45611342087301</v>
      </c>
      <c r="BE30" s="1">
        <f t="shared" ca="1" si="21"/>
        <v>264.94396739137585</v>
      </c>
      <c r="BF30" s="1">
        <f t="shared" ca="1" si="21"/>
        <v>263.60980277387364</v>
      </c>
      <c r="BG30" s="1">
        <f t="shared" ca="1" si="21"/>
        <v>255.8361731117881</v>
      </c>
      <c r="BH30" s="1">
        <f t="shared" ca="1" si="21"/>
        <v>180.90441993534296</v>
      </c>
      <c r="BI30" s="1">
        <f t="shared" ca="1" si="21"/>
        <v>276.53521766248161</v>
      </c>
      <c r="BJ30" s="1">
        <f t="shared" ca="1" si="21"/>
        <v>49.514166912238487</v>
      </c>
      <c r="BK30" s="1">
        <f t="shared" ca="1" si="22"/>
        <v>41.197458270829927</v>
      </c>
      <c r="BL30" s="1">
        <f t="shared" ca="1" si="22"/>
        <v>199.6265642516631</v>
      </c>
      <c r="BM30" s="1">
        <f t="shared" ca="1" si="22"/>
        <v>211.33125638110232</v>
      </c>
      <c r="BN30" s="1">
        <f t="shared" ca="1" si="22"/>
        <v>186.180703827809</v>
      </c>
      <c r="BO30" s="1">
        <f t="shared" ca="1" si="22"/>
        <v>208.54900639596593</v>
      </c>
      <c r="BP30" s="1">
        <f t="shared" ca="1" si="22"/>
        <v>217.99146779040362</v>
      </c>
      <c r="BQ30" s="1">
        <f t="shared" ca="1" si="22"/>
        <v>213.2891561942408</v>
      </c>
      <c r="BR30" s="1">
        <f t="shared" ca="1" si="22"/>
        <v>52.490600044741626</v>
      </c>
      <c r="BS30" s="1">
        <f t="shared" ca="1" si="22"/>
        <v>179.4327060858557</v>
      </c>
      <c r="BT30" s="1">
        <f t="shared" ca="1" si="22"/>
        <v>256.95985194622659</v>
      </c>
      <c r="BU30" s="1">
        <f t="shared" ca="1" si="23"/>
        <v>188.97039847209169</v>
      </c>
      <c r="BV30" s="1">
        <f t="shared" ca="1" si="23"/>
        <v>236.79474918320878</v>
      </c>
      <c r="BW30" s="1">
        <f t="shared" ca="1" si="23"/>
        <v>165.27612418599077</v>
      </c>
      <c r="BX30" s="1">
        <f t="shared" ca="1" si="23"/>
        <v>146.81977814096092</v>
      </c>
      <c r="BY30" s="1">
        <f t="shared" ca="1" si="23"/>
        <v>146.81859169509659</v>
      </c>
      <c r="BZ30" s="1">
        <f t="shared" ca="1" si="23"/>
        <v>36.354515966413629</v>
      </c>
      <c r="CA30">
        <f t="shared" ca="1" si="23"/>
        <v>45.04455963000094</v>
      </c>
      <c r="CB30" s="10">
        <f t="shared" ca="1" si="23"/>
        <v>235.78927685568087</v>
      </c>
      <c r="CC30" s="10">
        <f t="shared" ca="1" si="23"/>
        <v>297.50838549789927</v>
      </c>
    </row>
    <row r="31" spans="1:81" x14ac:dyDescent="0.25">
      <c r="A31">
        <v>2018</v>
      </c>
      <c r="B31" t="s">
        <v>6</v>
      </c>
      <c r="C31" s="1">
        <f t="shared" ca="1" si="16"/>
        <v>92.270106334963117</v>
      </c>
      <c r="D31" s="1">
        <f t="shared" ca="1" si="16"/>
        <v>196.97031443278831</v>
      </c>
      <c r="E31" s="1">
        <f t="shared" ca="1" si="16"/>
        <v>42.388660764933682</v>
      </c>
      <c r="F31" s="1">
        <f t="shared" ca="1" si="16"/>
        <v>163.93818550289046</v>
      </c>
      <c r="G31" s="1">
        <f t="shared" ca="1" si="16"/>
        <v>211.1123319710438</v>
      </c>
      <c r="H31" s="1">
        <f t="shared" ca="1" si="16"/>
        <v>188.40825660599893</v>
      </c>
      <c r="I31" s="1">
        <f t="shared" ca="1" si="16"/>
        <v>130.80026545710433</v>
      </c>
      <c r="J31" s="1">
        <f t="shared" ca="1" si="16"/>
        <v>79.984537592652259</v>
      </c>
      <c r="K31" s="1">
        <f t="shared" ca="1" si="16"/>
        <v>189.22260690338339</v>
      </c>
      <c r="L31" s="1">
        <f t="shared" ca="1" si="16"/>
        <v>189.64666188547562</v>
      </c>
      <c r="M31" s="1">
        <f t="shared" ca="1" si="17"/>
        <v>88.694658525456489</v>
      </c>
      <c r="N31" s="1">
        <f t="shared" ca="1" si="17"/>
        <v>211.09019615151618</v>
      </c>
      <c r="O31" s="1">
        <f t="shared" ca="1" si="17"/>
        <v>142.43956145271119</v>
      </c>
      <c r="P31" s="1">
        <f t="shared" ca="1" si="17"/>
        <v>198.05479652906624</v>
      </c>
      <c r="Q31" s="1">
        <f t="shared" ca="1" si="17"/>
        <v>64.718707861966791</v>
      </c>
      <c r="R31" s="1">
        <f t="shared" ca="1" si="17"/>
        <v>46.195501295822687</v>
      </c>
      <c r="S31" s="1">
        <f t="shared" ca="1" si="17"/>
        <v>241.86680933334677</v>
      </c>
      <c r="T31" s="1">
        <f t="shared" ca="1" si="17"/>
        <v>198.05490219420241</v>
      </c>
      <c r="U31" s="1">
        <f t="shared" ca="1" si="17"/>
        <v>200.42682274636931</v>
      </c>
      <c r="V31" s="1">
        <f t="shared" ca="1" si="17"/>
        <v>293.61506617707136</v>
      </c>
      <c r="W31" s="1">
        <f t="shared" ca="1" si="18"/>
        <v>319.18230596864612</v>
      </c>
      <c r="X31" s="1">
        <f t="shared" ca="1" si="18"/>
        <v>54.245953335302289</v>
      </c>
      <c r="Y31" s="1">
        <f t="shared" ca="1" si="18"/>
        <v>246.58555758843983</v>
      </c>
      <c r="Z31" s="1">
        <f t="shared" ca="1" si="18"/>
        <v>268.02554009635196</v>
      </c>
      <c r="AA31" s="1">
        <f t="shared" ca="1" si="18"/>
        <v>96.501669440407809</v>
      </c>
      <c r="AB31" s="1">
        <f t="shared" ca="1" si="18"/>
        <v>138.4512589756161</v>
      </c>
      <c r="AC31" s="1">
        <f t="shared" ca="1" si="18"/>
        <v>219.68921039984923</v>
      </c>
      <c r="AD31" s="1">
        <f t="shared" ca="1" si="18"/>
        <v>143.68754918749664</v>
      </c>
      <c r="AE31" s="1">
        <f t="shared" ca="1" si="18"/>
        <v>236.60248909592195</v>
      </c>
      <c r="AF31" s="1">
        <f t="shared" ca="1" si="18"/>
        <v>75.032869898088094</v>
      </c>
      <c r="AG31" s="1">
        <f t="shared" ca="1" si="19"/>
        <v>197.61043081363908</v>
      </c>
      <c r="AH31" s="1">
        <f t="shared" ca="1" si="19"/>
        <v>186.78865981734697</v>
      </c>
      <c r="AI31" s="1">
        <f t="shared" ca="1" si="19"/>
        <v>185.24821525257076</v>
      </c>
      <c r="AJ31" s="1">
        <f t="shared" ca="1" si="19"/>
        <v>174.63762691021608</v>
      </c>
      <c r="AK31" s="1">
        <f t="shared" ca="1" si="19"/>
        <v>142.23991876403116</v>
      </c>
      <c r="AL31" s="1">
        <f t="shared" ca="1" si="19"/>
        <v>147.67108169798291</v>
      </c>
      <c r="AM31" s="1">
        <f t="shared" ca="1" si="19"/>
        <v>49.080744588891406</v>
      </c>
      <c r="AN31" s="1">
        <f t="shared" ca="1" si="19"/>
        <v>274.49295607510044</v>
      </c>
      <c r="AO31" s="1">
        <f t="shared" ca="1" si="19"/>
        <v>120.58869512110135</v>
      </c>
      <c r="AP31" s="1">
        <f t="shared" ca="1" si="19"/>
        <v>324.66891269574978</v>
      </c>
      <c r="AQ31" s="1">
        <f t="shared" ca="1" si="20"/>
        <v>273.99473577334544</v>
      </c>
      <c r="AR31" s="1">
        <f t="shared" ca="1" si="20"/>
        <v>318.96891706016203</v>
      </c>
      <c r="AS31" s="1">
        <f t="shared" ca="1" si="20"/>
        <v>139.04912373542001</v>
      </c>
      <c r="AT31" s="1">
        <f t="shared" ca="1" si="20"/>
        <v>313.5194652085903</v>
      </c>
      <c r="AU31" s="1">
        <f t="shared" ca="1" si="20"/>
        <v>206.5950646479962</v>
      </c>
      <c r="AV31" s="1">
        <f t="shared" ca="1" si="20"/>
        <v>289.76433642026996</v>
      </c>
      <c r="AW31" s="1">
        <f t="shared" ca="1" si="20"/>
        <v>96.972509129337368</v>
      </c>
      <c r="AX31" s="1">
        <f t="shared" ca="1" si="20"/>
        <v>88.542076298853857</v>
      </c>
      <c r="AY31" s="1">
        <f t="shared" ca="1" si="20"/>
        <v>210.01738284146393</v>
      </c>
      <c r="AZ31" s="1">
        <f t="shared" ca="1" si="20"/>
        <v>149.27100676763808</v>
      </c>
      <c r="BA31" s="1">
        <f t="shared" ca="1" si="21"/>
        <v>221.55530292005503</v>
      </c>
      <c r="BB31" s="1">
        <f t="shared" ca="1" si="21"/>
        <v>159.76914232564161</v>
      </c>
      <c r="BC31" s="1">
        <f t="shared" ca="1" si="21"/>
        <v>212.20567957804045</v>
      </c>
      <c r="BD31" s="1">
        <f t="shared" ca="1" si="21"/>
        <v>71.097068260349204</v>
      </c>
      <c r="BE31" s="1">
        <f t="shared" ca="1" si="21"/>
        <v>79.663891707426444</v>
      </c>
      <c r="BF31" s="1">
        <f t="shared" ca="1" si="21"/>
        <v>283.88390980734039</v>
      </c>
      <c r="BG31" s="1">
        <f t="shared" ca="1" si="21"/>
        <v>292.15767408360466</v>
      </c>
      <c r="BH31" s="1">
        <f t="shared" ca="1" si="21"/>
        <v>153.38931040571981</v>
      </c>
      <c r="BI31" s="1">
        <f t="shared" ca="1" si="21"/>
        <v>71.584160526471777</v>
      </c>
      <c r="BJ31" s="1">
        <f t="shared" ca="1" si="21"/>
        <v>85.675759002565783</v>
      </c>
      <c r="BK31" s="1">
        <f t="shared" ca="1" si="22"/>
        <v>168.6772063683502</v>
      </c>
      <c r="BL31" s="1">
        <f t="shared" ca="1" si="22"/>
        <v>343.10728984756867</v>
      </c>
      <c r="BM31" s="1">
        <f t="shared" ca="1" si="22"/>
        <v>197.32934766849186</v>
      </c>
      <c r="BN31" s="1">
        <f t="shared" ca="1" si="22"/>
        <v>76.455171894165005</v>
      </c>
      <c r="BO31" s="1">
        <f t="shared" ca="1" si="22"/>
        <v>80.746753293349073</v>
      </c>
      <c r="BP31" s="1">
        <f t="shared" ca="1" si="22"/>
        <v>183.43437656574736</v>
      </c>
      <c r="BQ31" s="1">
        <f t="shared" ca="1" si="22"/>
        <v>292.61684003449147</v>
      </c>
      <c r="BR31" s="1">
        <f t="shared" ca="1" si="22"/>
        <v>300.66950047382608</v>
      </c>
      <c r="BS31" s="1">
        <f t="shared" ca="1" si="22"/>
        <v>228.08108273908093</v>
      </c>
      <c r="BT31" s="1">
        <f t="shared" ca="1" si="22"/>
        <v>187.12156158092597</v>
      </c>
      <c r="BU31" s="1">
        <f t="shared" ca="1" si="23"/>
        <v>17.01028598942079</v>
      </c>
      <c r="BV31" s="1">
        <f t="shared" ca="1" si="23"/>
        <v>15.806530356073809</v>
      </c>
      <c r="BW31" s="1">
        <f t="shared" ca="1" si="23"/>
        <v>222.12831049137824</v>
      </c>
      <c r="BX31" s="1">
        <f t="shared" ca="1" si="23"/>
        <v>251.84628018644989</v>
      </c>
      <c r="BY31" s="1">
        <f t="shared" ca="1" si="23"/>
        <v>249.63588716880972</v>
      </c>
      <c r="BZ31" s="1">
        <f t="shared" ca="1" si="23"/>
        <v>71.023469328887941</v>
      </c>
      <c r="CA31">
        <f t="shared" ca="1" si="23"/>
        <v>256.37881717029234</v>
      </c>
      <c r="CB31" s="10">
        <f t="shared" ca="1" si="23"/>
        <v>139.55453329619806</v>
      </c>
      <c r="CC31" s="10">
        <f t="shared" ca="1" si="23"/>
        <v>316.38379391264823</v>
      </c>
    </row>
    <row r="32" spans="1:81" x14ac:dyDescent="0.25">
      <c r="A32">
        <v>2018</v>
      </c>
      <c r="B32" t="s">
        <v>7</v>
      </c>
      <c r="C32" s="1">
        <f t="shared" ref="C32:L37" ca="1" si="24">RAND()*200+RANDBETWEEN(10,150)</f>
        <v>163.69037310300146</v>
      </c>
      <c r="D32" s="1">
        <f t="shared" ca="1" si="24"/>
        <v>195.28513286881474</v>
      </c>
      <c r="E32" s="1">
        <f t="shared" ca="1" si="24"/>
        <v>142.36874195337444</v>
      </c>
      <c r="F32" s="1">
        <f t="shared" ca="1" si="24"/>
        <v>209.79196307907293</v>
      </c>
      <c r="G32" s="1">
        <f t="shared" ca="1" si="24"/>
        <v>40.280532041281404</v>
      </c>
      <c r="H32" s="1">
        <f t="shared" ca="1" si="24"/>
        <v>90.937282996143409</v>
      </c>
      <c r="I32" s="1">
        <f t="shared" ca="1" si="24"/>
        <v>188.92821125050989</v>
      </c>
      <c r="J32" s="1">
        <f t="shared" ca="1" si="24"/>
        <v>88.23566349559502</v>
      </c>
      <c r="K32" s="1">
        <f t="shared" ca="1" si="24"/>
        <v>142.73167893639163</v>
      </c>
      <c r="L32" s="1">
        <f t="shared" ca="1" si="24"/>
        <v>247.52875880995188</v>
      </c>
      <c r="M32" s="1">
        <f t="shared" ref="M32:V37" ca="1" si="25">RAND()*200+RANDBETWEEN(10,150)</f>
        <v>87.437235254384007</v>
      </c>
      <c r="N32" s="1">
        <f t="shared" ca="1" si="25"/>
        <v>87.704013849917303</v>
      </c>
      <c r="O32" s="1">
        <f t="shared" ca="1" si="25"/>
        <v>238.49571239479542</v>
      </c>
      <c r="P32" s="1">
        <f t="shared" ca="1" si="25"/>
        <v>271.75623863844856</v>
      </c>
      <c r="Q32" s="1">
        <f t="shared" ca="1" si="25"/>
        <v>190.32908692165694</v>
      </c>
      <c r="R32" s="1">
        <f t="shared" ca="1" si="25"/>
        <v>153.71286251263399</v>
      </c>
      <c r="S32" s="1">
        <f t="shared" ca="1" si="25"/>
        <v>132.8591599287557</v>
      </c>
      <c r="T32" s="1">
        <f t="shared" ca="1" si="25"/>
        <v>160.04289235073841</v>
      </c>
      <c r="U32" s="1">
        <f t="shared" ca="1" si="25"/>
        <v>296.526716934511</v>
      </c>
      <c r="V32" s="1">
        <f t="shared" ca="1" si="25"/>
        <v>209.66576398923206</v>
      </c>
      <c r="W32" s="1">
        <f t="shared" ref="W32:AF37" ca="1" si="26">RAND()*200+RANDBETWEEN(10,150)</f>
        <v>225.47513111870609</v>
      </c>
      <c r="X32" s="1">
        <f t="shared" ca="1" si="26"/>
        <v>69.474042619441065</v>
      </c>
      <c r="Y32" s="1">
        <f t="shared" ca="1" si="26"/>
        <v>215.70504875303101</v>
      </c>
      <c r="Z32" s="1">
        <f t="shared" ca="1" si="26"/>
        <v>200.4897628800137</v>
      </c>
      <c r="AA32" s="1">
        <f t="shared" ca="1" si="26"/>
        <v>247.79623016979124</v>
      </c>
      <c r="AB32" s="1">
        <f t="shared" ca="1" si="26"/>
        <v>125.30799693131235</v>
      </c>
      <c r="AC32" s="1">
        <f t="shared" ca="1" si="26"/>
        <v>270.29369310558388</v>
      </c>
      <c r="AD32" s="1">
        <f t="shared" ca="1" si="26"/>
        <v>291.09986462400235</v>
      </c>
      <c r="AE32" s="1">
        <f t="shared" ca="1" si="26"/>
        <v>112.01210356323064</v>
      </c>
      <c r="AF32" s="1">
        <f t="shared" ca="1" si="26"/>
        <v>185.45316685946233</v>
      </c>
      <c r="AG32" s="1">
        <f t="shared" ref="AG32:AP37" ca="1" si="27">RAND()*200+RANDBETWEEN(10,150)</f>
        <v>23.840169018160775</v>
      </c>
      <c r="AH32" s="1">
        <f t="shared" ca="1" si="27"/>
        <v>221.43407778067638</v>
      </c>
      <c r="AI32" s="1">
        <f t="shared" ca="1" si="27"/>
        <v>124.97865699206122</v>
      </c>
      <c r="AJ32" s="1">
        <f t="shared" ca="1" si="27"/>
        <v>189.09281568938877</v>
      </c>
      <c r="AK32" s="1">
        <f t="shared" ca="1" si="27"/>
        <v>221.17345959356234</v>
      </c>
      <c r="AL32" s="1">
        <f t="shared" ca="1" si="27"/>
        <v>281.57192408882355</v>
      </c>
      <c r="AM32" s="1">
        <f t="shared" ca="1" si="27"/>
        <v>236.61792969941752</v>
      </c>
      <c r="AN32" s="1">
        <f t="shared" ca="1" si="27"/>
        <v>90.681609156894254</v>
      </c>
      <c r="AO32" s="1">
        <f t="shared" ca="1" si="27"/>
        <v>142.53815036167961</v>
      </c>
      <c r="AP32" s="1">
        <f t="shared" ca="1" si="27"/>
        <v>126.91774452911673</v>
      </c>
      <c r="AQ32" s="1">
        <f t="shared" ref="AQ32:AZ37" ca="1" si="28">RAND()*200+RANDBETWEEN(10,150)</f>
        <v>213.36066441729452</v>
      </c>
      <c r="AR32" s="1">
        <f t="shared" ca="1" si="28"/>
        <v>137.17039684537824</v>
      </c>
      <c r="AS32" s="1">
        <f t="shared" ca="1" si="28"/>
        <v>104.19622842590118</v>
      </c>
      <c r="AT32" s="1">
        <f t="shared" ca="1" si="28"/>
        <v>112.77927781994751</v>
      </c>
      <c r="AU32" s="1">
        <f t="shared" ca="1" si="28"/>
        <v>239.49874839637729</v>
      </c>
      <c r="AV32" s="1">
        <f t="shared" ca="1" si="28"/>
        <v>191.04601836460535</v>
      </c>
      <c r="AW32" s="1">
        <f t="shared" ca="1" si="28"/>
        <v>260.6688425350859</v>
      </c>
      <c r="AX32" s="1">
        <f t="shared" ca="1" si="28"/>
        <v>263.30677074777577</v>
      </c>
      <c r="AY32" s="1">
        <f t="shared" ca="1" si="28"/>
        <v>49.008483921965627</v>
      </c>
      <c r="AZ32" s="1">
        <f t="shared" ca="1" si="28"/>
        <v>106.08038433904863</v>
      </c>
      <c r="BA32" s="1">
        <f t="shared" ref="BA32:BJ37" ca="1" si="29">RAND()*200+RANDBETWEEN(10,150)</f>
        <v>49.993638365242646</v>
      </c>
      <c r="BB32" s="1">
        <f t="shared" ca="1" si="29"/>
        <v>284.38922245259198</v>
      </c>
      <c r="BC32" s="1">
        <f t="shared" ca="1" si="29"/>
        <v>157.14539674609858</v>
      </c>
      <c r="BD32" s="1">
        <f t="shared" ca="1" si="29"/>
        <v>155.33105700710036</v>
      </c>
      <c r="BE32" s="1">
        <f t="shared" ca="1" si="29"/>
        <v>60.562748173012487</v>
      </c>
      <c r="BF32" s="1">
        <f t="shared" ca="1" si="29"/>
        <v>164.47995856233806</v>
      </c>
      <c r="BG32" s="1">
        <f t="shared" ca="1" si="29"/>
        <v>122.50783396929944</v>
      </c>
      <c r="BH32" s="1">
        <f t="shared" ca="1" si="29"/>
        <v>124.97559846212746</v>
      </c>
      <c r="BI32" s="1">
        <f t="shared" ca="1" si="29"/>
        <v>287.2817417054041</v>
      </c>
      <c r="BJ32" s="1">
        <f t="shared" ca="1" si="29"/>
        <v>275.10807513018187</v>
      </c>
      <c r="BK32" s="1">
        <f t="shared" ref="BK32:BT37" ca="1" si="30">RAND()*200+RANDBETWEEN(10,150)</f>
        <v>232.6613846990505</v>
      </c>
      <c r="BL32" s="1">
        <f t="shared" ca="1" si="30"/>
        <v>62.848189519562936</v>
      </c>
      <c r="BM32" s="1">
        <f t="shared" ca="1" si="30"/>
        <v>75.925903037696457</v>
      </c>
      <c r="BN32" s="1">
        <f t="shared" ca="1" si="30"/>
        <v>188.61724888126932</v>
      </c>
      <c r="BO32" s="1">
        <f t="shared" ca="1" si="30"/>
        <v>108.46642761208744</v>
      </c>
      <c r="BP32" s="1">
        <f t="shared" ca="1" si="30"/>
        <v>207.36088906978492</v>
      </c>
      <c r="BQ32" s="1">
        <f t="shared" ca="1" si="30"/>
        <v>138.75240998435473</v>
      </c>
      <c r="BR32" s="1">
        <f t="shared" ca="1" si="30"/>
        <v>103.77773351374387</v>
      </c>
      <c r="BS32" s="1">
        <f t="shared" ca="1" si="30"/>
        <v>68.66484358567277</v>
      </c>
      <c r="BT32" s="1">
        <f t="shared" ca="1" si="30"/>
        <v>184.80453880470765</v>
      </c>
      <c r="BU32" s="1">
        <f t="shared" ref="BU32:CC37" ca="1" si="31">RAND()*200+RANDBETWEEN(10,150)</f>
        <v>207.38113806741404</v>
      </c>
      <c r="BV32" s="1">
        <f t="shared" ca="1" si="31"/>
        <v>78.177315104158694</v>
      </c>
      <c r="BW32" s="1">
        <f t="shared" ca="1" si="31"/>
        <v>230.54398996454333</v>
      </c>
      <c r="BX32" s="1">
        <f t="shared" ca="1" si="31"/>
        <v>218.51646350623372</v>
      </c>
      <c r="BY32" s="1">
        <f t="shared" ca="1" si="31"/>
        <v>221.60765107285178</v>
      </c>
      <c r="BZ32" s="1">
        <f t="shared" ca="1" si="31"/>
        <v>317.8387264307022</v>
      </c>
      <c r="CA32">
        <f t="shared" ca="1" si="31"/>
        <v>164.73623600757514</v>
      </c>
      <c r="CB32" s="10">
        <f t="shared" ca="1" si="31"/>
        <v>24.630844863894293</v>
      </c>
      <c r="CC32" s="10">
        <f t="shared" ca="1" si="31"/>
        <v>304.23505541990778</v>
      </c>
    </row>
    <row r="33" spans="1:81" x14ac:dyDescent="0.25">
      <c r="A33">
        <v>2018</v>
      </c>
      <c r="B33" t="s">
        <v>8</v>
      </c>
      <c r="C33" s="1">
        <f t="shared" ca="1" si="24"/>
        <v>236.39471788597098</v>
      </c>
      <c r="D33" s="1">
        <f t="shared" ca="1" si="24"/>
        <v>79.671892772453745</v>
      </c>
      <c r="E33" s="1">
        <f t="shared" ca="1" si="24"/>
        <v>224.54051797004726</v>
      </c>
      <c r="F33" s="1">
        <f t="shared" ca="1" si="24"/>
        <v>178.22809129513558</v>
      </c>
      <c r="G33" s="1">
        <f t="shared" ca="1" si="24"/>
        <v>233.92884349286081</v>
      </c>
      <c r="H33" s="1">
        <f t="shared" ca="1" si="24"/>
        <v>191.14831189120181</v>
      </c>
      <c r="I33" s="1">
        <f t="shared" ca="1" si="24"/>
        <v>136.97058851760667</v>
      </c>
      <c r="J33" s="1">
        <f t="shared" ca="1" si="24"/>
        <v>230.83292836893412</v>
      </c>
      <c r="K33" s="1">
        <f t="shared" ca="1" si="24"/>
        <v>144.67987016676122</v>
      </c>
      <c r="L33" s="1">
        <f t="shared" ca="1" si="24"/>
        <v>294.18751269747048</v>
      </c>
      <c r="M33" s="1">
        <f t="shared" ca="1" si="25"/>
        <v>274.66497432001097</v>
      </c>
      <c r="N33" s="1">
        <f t="shared" ca="1" si="25"/>
        <v>86.663281766514359</v>
      </c>
      <c r="O33" s="1">
        <f t="shared" ca="1" si="25"/>
        <v>34.902159424913116</v>
      </c>
      <c r="P33" s="1">
        <f t="shared" ca="1" si="25"/>
        <v>160.76959430456958</v>
      </c>
      <c r="Q33" s="1">
        <f t="shared" ca="1" si="25"/>
        <v>199.29311352027685</v>
      </c>
      <c r="R33" s="1">
        <f t="shared" ca="1" si="25"/>
        <v>307.81956140847893</v>
      </c>
      <c r="S33" s="1">
        <f t="shared" ca="1" si="25"/>
        <v>118.80608982801387</v>
      </c>
      <c r="T33" s="1">
        <f t="shared" ca="1" si="25"/>
        <v>226.87952139612506</v>
      </c>
      <c r="U33" s="1">
        <f t="shared" ca="1" si="25"/>
        <v>298.49709956852303</v>
      </c>
      <c r="V33" s="1">
        <f t="shared" ca="1" si="25"/>
        <v>223.9285921314063</v>
      </c>
      <c r="W33" s="1">
        <f t="shared" ca="1" si="26"/>
        <v>182.63072494080205</v>
      </c>
      <c r="X33" s="1">
        <f t="shared" ca="1" si="26"/>
        <v>90.561304304117385</v>
      </c>
      <c r="Y33" s="1">
        <f t="shared" ca="1" si="26"/>
        <v>177.17522338937528</v>
      </c>
      <c r="Z33" s="1">
        <f t="shared" ca="1" si="26"/>
        <v>239.4633195202928</v>
      </c>
      <c r="AA33" s="1">
        <f t="shared" ca="1" si="26"/>
        <v>97.720485183672508</v>
      </c>
      <c r="AB33" s="1">
        <f t="shared" ca="1" si="26"/>
        <v>246.61619539812423</v>
      </c>
      <c r="AC33" s="1">
        <f t="shared" ca="1" si="26"/>
        <v>183.80382823211664</v>
      </c>
      <c r="AD33" s="1">
        <f t="shared" ca="1" si="26"/>
        <v>144.59948953015649</v>
      </c>
      <c r="AE33" s="1">
        <f t="shared" ca="1" si="26"/>
        <v>123.76671218135841</v>
      </c>
      <c r="AF33" s="1">
        <f t="shared" ca="1" si="26"/>
        <v>252.88003491451622</v>
      </c>
      <c r="AG33" s="1">
        <f t="shared" ca="1" si="27"/>
        <v>222.90200258875475</v>
      </c>
      <c r="AH33" s="1">
        <f t="shared" ca="1" si="27"/>
        <v>194.23022705844991</v>
      </c>
      <c r="AI33" s="1">
        <f t="shared" ca="1" si="27"/>
        <v>245.98116922554894</v>
      </c>
      <c r="AJ33" s="1">
        <f t="shared" ca="1" si="27"/>
        <v>178.92294554322041</v>
      </c>
      <c r="AK33" s="1">
        <f t="shared" ca="1" si="27"/>
        <v>199.95731672862681</v>
      </c>
      <c r="AL33" s="1">
        <f t="shared" ca="1" si="27"/>
        <v>221.57056593507983</v>
      </c>
      <c r="AM33" s="1">
        <f t="shared" ca="1" si="27"/>
        <v>109.53015476281389</v>
      </c>
      <c r="AN33" s="1">
        <f t="shared" ca="1" si="27"/>
        <v>156.55271855051015</v>
      </c>
      <c r="AO33" s="1">
        <f t="shared" ca="1" si="27"/>
        <v>184.76721020756139</v>
      </c>
      <c r="AP33" s="1">
        <f t="shared" ca="1" si="27"/>
        <v>151.82472540693288</v>
      </c>
      <c r="AQ33" s="1">
        <f t="shared" ca="1" si="28"/>
        <v>138.66413620158491</v>
      </c>
      <c r="AR33" s="1">
        <f t="shared" ca="1" si="28"/>
        <v>165.54762844249041</v>
      </c>
      <c r="AS33" s="1">
        <f t="shared" ca="1" si="28"/>
        <v>102.26321087017683</v>
      </c>
      <c r="AT33" s="1">
        <f t="shared" ca="1" si="28"/>
        <v>32.423087141738407</v>
      </c>
      <c r="AU33" s="1">
        <f t="shared" ca="1" si="28"/>
        <v>60.142059472640028</v>
      </c>
      <c r="AV33" s="1">
        <f t="shared" ca="1" si="28"/>
        <v>282.16212417368854</v>
      </c>
      <c r="AW33" s="1">
        <f t="shared" ca="1" si="28"/>
        <v>164.17770561036406</v>
      </c>
      <c r="AX33" s="1">
        <f t="shared" ca="1" si="28"/>
        <v>44.199163186986965</v>
      </c>
      <c r="AY33" s="1">
        <f t="shared" ca="1" si="28"/>
        <v>55.8517359846715</v>
      </c>
      <c r="AZ33" s="1">
        <f t="shared" ca="1" si="28"/>
        <v>250.48946601005161</v>
      </c>
      <c r="BA33" s="1">
        <f t="shared" ca="1" si="29"/>
        <v>225.33367554443089</v>
      </c>
      <c r="BB33" s="1">
        <f t="shared" ca="1" si="29"/>
        <v>235.51911437066187</v>
      </c>
      <c r="BC33" s="1">
        <f t="shared" ca="1" si="29"/>
        <v>262.32108764599559</v>
      </c>
      <c r="BD33" s="1">
        <f t="shared" ca="1" si="29"/>
        <v>99.109609514391011</v>
      </c>
      <c r="BE33" s="1">
        <f t="shared" ca="1" si="29"/>
        <v>101.77200373616316</v>
      </c>
      <c r="BF33" s="1">
        <f t="shared" ca="1" si="29"/>
        <v>220.69230383897929</v>
      </c>
      <c r="BG33" s="1">
        <f t="shared" ca="1" si="29"/>
        <v>264.07044576730078</v>
      </c>
      <c r="BH33" s="1">
        <f t="shared" ca="1" si="29"/>
        <v>178.92009047050132</v>
      </c>
      <c r="BI33" s="1">
        <f t="shared" ca="1" si="29"/>
        <v>224.69011049392259</v>
      </c>
      <c r="BJ33" s="1">
        <f t="shared" ca="1" si="29"/>
        <v>139.86738034811023</v>
      </c>
      <c r="BK33" s="1">
        <f t="shared" ca="1" si="30"/>
        <v>195.76976319333659</v>
      </c>
      <c r="BL33" s="1">
        <f t="shared" ca="1" si="30"/>
        <v>98.848877629852197</v>
      </c>
      <c r="BM33" s="1">
        <f t="shared" ca="1" si="30"/>
        <v>105.68420855233258</v>
      </c>
      <c r="BN33" s="1">
        <f t="shared" ca="1" si="30"/>
        <v>126.41826375479572</v>
      </c>
      <c r="BO33" s="1">
        <f t="shared" ca="1" si="30"/>
        <v>252.56800503936705</v>
      </c>
      <c r="BP33" s="1">
        <f t="shared" ca="1" si="30"/>
        <v>230.8141396319796</v>
      </c>
      <c r="BQ33" s="1">
        <f t="shared" ca="1" si="30"/>
        <v>204.94864509647462</v>
      </c>
      <c r="BR33" s="1">
        <f t="shared" ca="1" si="30"/>
        <v>167.02531145263993</v>
      </c>
      <c r="BS33" s="1">
        <f t="shared" ca="1" si="30"/>
        <v>178.47125801999178</v>
      </c>
      <c r="BT33" s="1">
        <f t="shared" ca="1" si="30"/>
        <v>245.76471077329771</v>
      </c>
      <c r="BU33" s="1">
        <f t="shared" ca="1" si="31"/>
        <v>154.15084730684688</v>
      </c>
      <c r="BV33" s="1">
        <f t="shared" ca="1" si="31"/>
        <v>103.17026634238773</v>
      </c>
      <c r="BW33" s="1">
        <f t="shared" ca="1" si="31"/>
        <v>119.38804814798976</v>
      </c>
      <c r="BX33" s="1">
        <f t="shared" ca="1" si="31"/>
        <v>237.40266383978067</v>
      </c>
      <c r="BY33" s="1">
        <f t="shared" ca="1" si="31"/>
        <v>232.26124379297187</v>
      </c>
      <c r="BZ33" s="1">
        <f t="shared" ca="1" si="31"/>
        <v>183.60765583260149</v>
      </c>
      <c r="CA33">
        <f t="shared" ca="1" si="31"/>
        <v>248.38240901344028</v>
      </c>
      <c r="CB33" s="10">
        <f t="shared" ca="1" si="31"/>
        <v>115.92934663830943</v>
      </c>
      <c r="CC33" s="10">
        <f t="shared" ca="1" si="31"/>
        <v>77.503063408959861</v>
      </c>
    </row>
    <row r="34" spans="1:81" x14ac:dyDescent="0.25">
      <c r="A34">
        <v>2018</v>
      </c>
      <c r="B34" t="s">
        <v>9</v>
      </c>
      <c r="C34" s="1">
        <f t="shared" ca="1" si="24"/>
        <v>160.39215443855085</v>
      </c>
      <c r="D34" s="1">
        <f t="shared" ca="1" si="24"/>
        <v>212.00368474070632</v>
      </c>
      <c r="E34" s="1">
        <f t="shared" ca="1" si="24"/>
        <v>68.175837164755862</v>
      </c>
      <c r="F34" s="1">
        <f t="shared" ca="1" si="24"/>
        <v>260.04174287002502</v>
      </c>
      <c r="G34" s="1">
        <f t="shared" ca="1" si="24"/>
        <v>140.74703559127283</v>
      </c>
      <c r="H34" s="1">
        <f t="shared" ca="1" si="24"/>
        <v>205.26116856122479</v>
      </c>
      <c r="I34" s="1">
        <f t="shared" ca="1" si="24"/>
        <v>114.61039052508288</v>
      </c>
      <c r="J34" s="1">
        <f t="shared" ca="1" si="24"/>
        <v>269.41072808248441</v>
      </c>
      <c r="K34" s="1">
        <f t="shared" ca="1" si="24"/>
        <v>279.98589318701318</v>
      </c>
      <c r="L34" s="1">
        <f t="shared" ca="1" si="24"/>
        <v>133.35916702814094</v>
      </c>
      <c r="M34" s="1">
        <f t="shared" ca="1" si="25"/>
        <v>109.05000866920669</v>
      </c>
      <c r="N34" s="1">
        <f t="shared" ca="1" si="25"/>
        <v>144.79889577239834</v>
      </c>
      <c r="O34" s="1">
        <f t="shared" ca="1" si="25"/>
        <v>238.38403823358715</v>
      </c>
      <c r="P34" s="1">
        <f t="shared" ca="1" si="25"/>
        <v>230.82219555763359</v>
      </c>
      <c r="Q34" s="1">
        <f t="shared" ca="1" si="25"/>
        <v>75.098376642840293</v>
      </c>
      <c r="R34" s="1">
        <f t="shared" ca="1" si="25"/>
        <v>255.32530141058365</v>
      </c>
      <c r="S34" s="1">
        <f t="shared" ca="1" si="25"/>
        <v>69.683981581450951</v>
      </c>
      <c r="T34" s="1">
        <f t="shared" ca="1" si="25"/>
        <v>340.13741541924588</v>
      </c>
      <c r="U34" s="1">
        <f t="shared" ca="1" si="25"/>
        <v>123.33571546912195</v>
      </c>
      <c r="V34" s="1">
        <f t="shared" ca="1" si="25"/>
        <v>266.16737280228256</v>
      </c>
      <c r="W34" s="1">
        <f t="shared" ca="1" si="26"/>
        <v>137.27904228921813</v>
      </c>
      <c r="X34" s="1">
        <f t="shared" ca="1" si="26"/>
        <v>230.26626109726743</v>
      </c>
      <c r="Y34" s="1">
        <f t="shared" ca="1" si="26"/>
        <v>109.43490412093162</v>
      </c>
      <c r="Z34" s="1">
        <f t="shared" ca="1" si="26"/>
        <v>109.21249442159531</v>
      </c>
      <c r="AA34" s="1">
        <f t="shared" ca="1" si="26"/>
        <v>300.72058109183507</v>
      </c>
      <c r="AB34" s="1">
        <f t="shared" ca="1" si="26"/>
        <v>153.64418305178958</v>
      </c>
      <c r="AC34" s="1">
        <f t="shared" ca="1" si="26"/>
        <v>139.69638935050256</v>
      </c>
      <c r="AD34" s="1">
        <f t="shared" ca="1" si="26"/>
        <v>190.73186199388746</v>
      </c>
      <c r="AE34" s="1">
        <f t="shared" ca="1" si="26"/>
        <v>159.10825928819355</v>
      </c>
      <c r="AF34" s="1">
        <f t="shared" ca="1" si="26"/>
        <v>166.41817114064992</v>
      </c>
      <c r="AG34" s="1">
        <f t="shared" ca="1" si="27"/>
        <v>207.56446734958257</v>
      </c>
      <c r="AH34" s="1">
        <f t="shared" ca="1" si="27"/>
        <v>133.69876577179247</v>
      </c>
      <c r="AI34" s="1">
        <f t="shared" ca="1" si="27"/>
        <v>27.233480256724896</v>
      </c>
      <c r="AJ34" s="1">
        <f t="shared" ca="1" si="27"/>
        <v>152.922318024562</v>
      </c>
      <c r="AK34" s="1">
        <f t="shared" ca="1" si="27"/>
        <v>299.05962881470157</v>
      </c>
      <c r="AL34" s="1">
        <f t="shared" ca="1" si="27"/>
        <v>266.19841862916996</v>
      </c>
      <c r="AM34" s="1">
        <f t="shared" ca="1" si="27"/>
        <v>187.81473725629999</v>
      </c>
      <c r="AN34" s="1">
        <f t="shared" ca="1" si="27"/>
        <v>169.40936933338551</v>
      </c>
      <c r="AO34" s="1">
        <f t="shared" ca="1" si="27"/>
        <v>224.90585302708789</v>
      </c>
      <c r="AP34" s="1">
        <f t="shared" ca="1" si="27"/>
        <v>103.00453070467267</v>
      </c>
      <c r="AQ34" s="1">
        <f t="shared" ca="1" si="28"/>
        <v>178.7912072291611</v>
      </c>
      <c r="AR34" s="1">
        <f t="shared" ca="1" si="28"/>
        <v>156.9093601956703</v>
      </c>
      <c r="AS34" s="1">
        <f t="shared" ca="1" si="28"/>
        <v>334.59583702577299</v>
      </c>
      <c r="AT34" s="1">
        <f t="shared" ca="1" si="28"/>
        <v>213.62173871143301</v>
      </c>
      <c r="AU34" s="1">
        <f t="shared" ca="1" si="28"/>
        <v>242.2075267294951</v>
      </c>
      <c r="AV34" s="1">
        <f t="shared" ca="1" si="28"/>
        <v>279.74795669260425</v>
      </c>
      <c r="AW34" s="1">
        <f t="shared" ca="1" si="28"/>
        <v>111.34738679566061</v>
      </c>
      <c r="AX34" s="1">
        <f t="shared" ca="1" si="28"/>
        <v>194.25355336818751</v>
      </c>
      <c r="AY34" s="1">
        <f t="shared" ca="1" si="28"/>
        <v>184.83833876941299</v>
      </c>
      <c r="AZ34" s="1">
        <f t="shared" ca="1" si="28"/>
        <v>252.59487329277499</v>
      </c>
      <c r="BA34" s="1">
        <f t="shared" ca="1" si="29"/>
        <v>112.35917282347258</v>
      </c>
      <c r="BB34" s="1">
        <f t="shared" ca="1" si="29"/>
        <v>214.53893682209463</v>
      </c>
      <c r="BC34" s="1">
        <f t="shared" ca="1" si="29"/>
        <v>78.75367498237452</v>
      </c>
      <c r="BD34" s="1">
        <f t="shared" ca="1" si="29"/>
        <v>215.78159017551667</v>
      </c>
      <c r="BE34" s="1">
        <f t="shared" ca="1" si="29"/>
        <v>243.49664521850889</v>
      </c>
      <c r="BF34" s="1">
        <f t="shared" ca="1" si="29"/>
        <v>72.726348068762093</v>
      </c>
      <c r="BG34" s="1">
        <f t="shared" ca="1" si="29"/>
        <v>102.03829582176624</v>
      </c>
      <c r="BH34" s="1">
        <f t="shared" ca="1" si="29"/>
        <v>202.48094921651693</v>
      </c>
      <c r="BI34" s="1">
        <f t="shared" ca="1" si="29"/>
        <v>241.97967669353682</v>
      </c>
      <c r="BJ34" s="1">
        <f t="shared" ca="1" si="29"/>
        <v>188.68828045059817</v>
      </c>
      <c r="BK34" s="1">
        <f t="shared" ca="1" si="30"/>
        <v>190.99787625938819</v>
      </c>
      <c r="BL34" s="1">
        <f t="shared" ca="1" si="30"/>
        <v>293.70641485280476</v>
      </c>
      <c r="BM34" s="1">
        <f t="shared" ca="1" si="30"/>
        <v>69.689909106778089</v>
      </c>
      <c r="BN34" s="1">
        <f t="shared" ca="1" si="30"/>
        <v>99.072923255194738</v>
      </c>
      <c r="BO34" s="1">
        <f t="shared" ca="1" si="30"/>
        <v>261.00491838681842</v>
      </c>
      <c r="BP34" s="1">
        <f t="shared" ca="1" si="30"/>
        <v>119.64148320132125</v>
      </c>
      <c r="BQ34" s="1">
        <f t="shared" ca="1" si="30"/>
        <v>228.72963883157658</v>
      </c>
      <c r="BR34" s="1">
        <f t="shared" ca="1" si="30"/>
        <v>254.32465690211501</v>
      </c>
      <c r="BS34" s="1">
        <f t="shared" ca="1" si="30"/>
        <v>316.6178010438565</v>
      </c>
      <c r="BT34" s="1">
        <f t="shared" ca="1" si="30"/>
        <v>120.87760591487225</v>
      </c>
      <c r="BU34" s="1">
        <f t="shared" ca="1" si="31"/>
        <v>179.09245444068523</v>
      </c>
      <c r="BV34" s="1">
        <f t="shared" ca="1" si="31"/>
        <v>21.064283027706651</v>
      </c>
      <c r="BW34" s="1">
        <f t="shared" ca="1" si="31"/>
        <v>235.58879608564854</v>
      </c>
      <c r="BX34" s="1">
        <f t="shared" ca="1" si="31"/>
        <v>245.68351249961935</v>
      </c>
      <c r="BY34" s="1">
        <f t="shared" ca="1" si="31"/>
        <v>292.084856757784</v>
      </c>
      <c r="BZ34" s="1">
        <f t="shared" ca="1" si="31"/>
        <v>253.83949946024435</v>
      </c>
      <c r="CA34">
        <f t="shared" ca="1" si="31"/>
        <v>97.738873186888895</v>
      </c>
      <c r="CB34" s="10">
        <f t="shared" ca="1" si="31"/>
        <v>177.98035173760394</v>
      </c>
      <c r="CC34" s="10">
        <f t="shared" ca="1" si="31"/>
        <v>73.088760582903532</v>
      </c>
    </row>
    <row r="35" spans="1:81" x14ac:dyDescent="0.25">
      <c r="A35">
        <v>2018</v>
      </c>
      <c r="B35" t="s">
        <v>10</v>
      </c>
      <c r="C35" s="1">
        <f t="shared" ca="1" si="24"/>
        <v>98.43092459745796</v>
      </c>
      <c r="D35" s="1">
        <f t="shared" ca="1" si="24"/>
        <v>84.095764346238653</v>
      </c>
      <c r="E35" s="1">
        <f t="shared" ca="1" si="24"/>
        <v>179.92199298077759</v>
      </c>
      <c r="F35" s="1">
        <f t="shared" ca="1" si="24"/>
        <v>149.29259906385906</v>
      </c>
      <c r="G35" s="1">
        <f t="shared" ca="1" si="24"/>
        <v>70.994704505061733</v>
      </c>
      <c r="H35" s="1">
        <f t="shared" ca="1" si="24"/>
        <v>200.93386312982659</v>
      </c>
      <c r="I35" s="1">
        <f t="shared" ca="1" si="24"/>
        <v>157.5510229497022</v>
      </c>
      <c r="J35" s="1">
        <f t="shared" ca="1" si="24"/>
        <v>168.64431909334425</v>
      </c>
      <c r="K35" s="1">
        <f t="shared" ca="1" si="24"/>
        <v>174.98615461261781</v>
      </c>
      <c r="L35" s="1">
        <f t="shared" ca="1" si="24"/>
        <v>184.18135124867118</v>
      </c>
      <c r="M35" s="1">
        <f t="shared" ca="1" si="25"/>
        <v>225.35820161595052</v>
      </c>
      <c r="N35" s="1">
        <f t="shared" ca="1" si="25"/>
        <v>256.75908920859104</v>
      </c>
      <c r="O35" s="1">
        <f t="shared" ca="1" si="25"/>
        <v>65.086248851173622</v>
      </c>
      <c r="P35" s="1">
        <f t="shared" ca="1" si="25"/>
        <v>299.35174073589326</v>
      </c>
      <c r="Q35" s="1">
        <f t="shared" ca="1" si="25"/>
        <v>120.4858028071092</v>
      </c>
      <c r="R35" s="1">
        <f t="shared" ca="1" si="25"/>
        <v>163.6224185077204</v>
      </c>
      <c r="S35" s="1">
        <f t="shared" ca="1" si="25"/>
        <v>117.03864457325699</v>
      </c>
      <c r="T35" s="1">
        <f t="shared" ca="1" si="25"/>
        <v>151.65746966283882</v>
      </c>
      <c r="U35" s="1">
        <f t="shared" ca="1" si="25"/>
        <v>91.310435396077096</v>
      </c>
      <c r="V35" s="1">
        <f t="shared" ca="1" si="25"/>
        <v>315.71657791075563</v>
      </c>
      <c r="W35" s="1">
        <f t="shared" ca="1" si="26"/>
        <v>79.353603982053471</v>
      </c>
      <c r="X35" s="1">
        <f t="shared" ca="1" si="26"/>
        <v>201.85599945521784</v>
      </c>
      <c r="Y35" s="1">
        <f t="shared" ca="1" si="26"/>
        <v>161.78357954737132</v>
      </c>
      <c r="Z35" s="1">
        <f t="shared" ca="1" si="26"/>
        <v>275.82972672299803</v>
      </c>
      <c r="AA35" s="1">
        <f t="shared" ca="1" si="26"/>
        <v>177.57835435886233</v>
      </c>
      <c r="AB35" s="1">
        <f t="shared" ca="1" si="26"/>
        <v>262.28470921493522</v>
      </c>
      <c r="AC35" s="1">
        <f t="shared" ca="1" si="26"/>
        <v>118.29602717076283</v>
      </c>
      <c r="AD35" s="1">
        <f t="shared" ca="1" si="26"/>
        <v>126.45085736940987</v>
      </c>
      <c r="AE35" s="1">
        <f t="shared" ca="1" si="26"/>
        <v>290.72642321634112</v>
      </c>
      <c r="AF35" s="1">
        <f t="shared" ca="1" si="26"/>
        <v>218.93121879309351</v>
      </c>
      <c r="AG35" s="1">
        <f t="shared" ca="1" si="27"/>
        <v>152.39525696711777</v>
      </c>
      <c r="AH35" s="1">
        <f t="shared" ca="1" si="27"/>
        <v>238.46586949319919</v>
      </c>
      <c r="AI35" s="1">
        <f t="shared" ca="1" si="27"/>
        <v>287.01798965456902</v>
      </c>
      <c r="AJ35" s="1">
        <f t="shared" ca="1" si="27"/>
        <v>141.97670198447696</v>
      </c>
      <c r="AK35" s="1">
        <f t="shared" ca="1" si="27"/>
        <v>300.47221953961014</v>
      </c>
      <c r="AL35" s="1">
        <f t="shared" ca="1" si="27"/>
        <v>168.72429446718843</v>
      </c>
      <c r="AM35" s="1">
        <f t="shared" ca="1" si="27"/>
        <v>224.27968164169607</v>
      </c>
      <c r="AN35" s="1">
        <f t="shared" ca="1" si="27"/>
        <v>232.02428935195931</v>
      </c>
      <c r="AO35" s="1">
        <f t="shared" ca="1" si="27"/>
        <v>116.49602317542146</v>
      </c>
      <c r="AP35" s="1">
        <f t="shared" ca="1" si="27"/>
        <v>98.419554720213</v>
      </c>
      <c r="AQ35" s="1">
        <f t="shared" ca="1" si="28"/>
        <v>180.45494423157484</v>
      </c>
      <c r="AR35" s="1">
        <f t="shared" ca="1" si="28"/>
        <v>205.43087336494611</v>
      </c>
      <c r="AS35" s="1">
        <f t="shared" ca="1" si="28"/>
        <v>196.01955082076765</v>
      </c>
      <c r="AT35" s="1">
        <f t="shared" ca="1" si="28"/>
        <v>170.38203420228641</v>
      </c>
      <c r="AU35" s="1">
        <f t="shared" ca="1" si="28"/>
        <v>286.75475204785909</v>
      </c>
      <c r="AV35" s="1">
        <f t="shared" ca="1" si="28"/>
        <v>91.319114860518013</v>
      </c>
      <c r="AW35" s="1">
        <f t="shared" ca="1" si="28"/>
        <v>275.32404407179365</v>
      </c>
      <c r="AX35" s="1">
        <f t="shared" ca="1" si="28"/>
        <v>205.5814503360636</v>
      </c>
      <c r="AY35" s="1">
        <f t="shared" ca="1" si="28"/>
        <v>222.61879745634096</v>
      </c>
      <c r="AZ35" s="1">
        <f t="shared" ca="1" si="28"/>
        <v>219.38499219975157</v>
      </c>
      <c r="BA35" s="1">
        <f t="shared" ca="1" si="29"/>
        <v>235.64071757399714</v>
      </c>
      <c r="BB35" s="1">
        <f t="shared" ca="1" si="29"/>
        <v>300.39138083832285</v>
      </c>
      <c r="BC35" s="1">
        <f t="shared" ca="1" si="29"/>
        <v>244.66432353522353</v>
      </c>
      <c r="BD35" s="1">
        <f t="shared" ca="1" si="29"/>
        <v>306.32323743764363</v>
      </c>
      <c r="BE35" s="1">
        <f t="shared" ca="1" si="29"/>
        <v>68.675923623376519</v>
      </c>
      <c r="BF35" s="1">
        <f t="shared" ca="1" si="29"/>
        <v>54.461880901208076</v>
      </c>
      <c r="BG35" s="1">
        <f t="shared" ca="1" si="29"/>
        <v>62.8364463795441</v>
      </c>
      <c r="BH35" s="1">
        <f t="shared" ca="1" si="29"/>
        <v>198.17475610498423</v>
      </c>
      <c r="BI35" s="1">
        <f t="shared" ca="1" si="29"/>
        <v>210.78498793464581</v>
      </c>
      <c r="BJ35" s="1">
        <f t="shared" ca="1" si="29"/>
        <v>196.7205327221634</v>
      </c>
      <c r="BK35" s="1">
        <f t="shared" ca="1" si="30"/>
        <v>115.97398345239667</v>
      </c>
      <c r="BL35" s="1">
        <f t="shared" ca="1" si="30"/>
        <v>65.250735190601645</v>
      </c>
      <c r="BM35" s="1">
        <f t="shared" ca="1" si="30"/>
        <v>234.73916110068933</v>
      </c>
      <c r="BN35" s="1">
        <f t="shared" ca="1" si="30"/>
        <v>230.74801291380481</v>
      </c>
      <c r="BO35" s="1">
        <f t="shared" ca="1" si="30"/>
        <v>103.67929741421102</v>
      </c>
      <c r="BP35" s="1">
        <f t="shared" ca="1" si="30"/>
        <v>156.63379346319766</v>
      </c>
      <c r="BQ35" s="1">
        <f t="shared" ca="1" si="30"/>
        <v>218.58123292842245</v>
      </c>
      <c r="BR35" s="1">
        <f t="shared" ca="1" si="30"/>
        <v>275.25395322157851</v>
      </c>
      <c r="BS35" s="1">
        <f t="shared" ca="1" si="30"/>
        <v>207.43710444288979</v>
      </c>
      <c r="BT35" s="1">
        <f t="shared" ca="1" si="30"/>
        <v>97.03050802327401</v>
      </c>
      <c r="BU35" s="1">
        <f t="shared" ca="1" si="31"/>
        <v>224.6516720059565</v>
      </c>
      <c r="BV35" s="1">
        <f t="shared" ca="1" si="31"/>
        <v>317.93968102346145</v>
      </c>
      <c r="BW35" s="1">
        <f t="shared" ca="1" si="31"/>
        <v>150.23226023465293</v>
      </c>
      <c r="BX35" s="1">
        <f t="shared" ca="1" si="31"/>
        <v>271.72200879339528</v>
      </c>
      <c r="BY35" s="1">
        <f t="shared" ca="1" si="31"/>
        <v>196.6243060979341</v>
      </c>
      <c r="BZ35" s="1">
        <f t="shared" ca="1" si="31"/>
        <v>171.6225537428881</v>
      </c>
      <c r="CA35">
        <f t="shared" ca="1" si="31"/>
        <v>238.0789970692407</v>
      </c>
      <c r="CB35" s="10">
        <f t="shared" ca="1" si="31"/>
        <v>79.723461345022088</v>
      </c>
      <c r="CC35" s="10">
        <f t="shared" ca="1" si="31"/>
        <v>158.69316951100458</v>
      </c>
    </row>
    <row r="36" spans="1:81" x14ac:dyDescent="0.25">
      <c r="A36">
        <v>2018</v>
      </c>
      <c r="B36" t="s">
        <v>11</v>
      </c>
      <c r="C36" s="1">
        <f t="shared" ca="1" si="24"/>
        <v>289.83948172654704</v>
      </c>
      <c r="D36" s="1">
        <f t="shared" ca="1" si="24"/>
        <v>207.10202536911294</v>
      </c>
      <c r="E36" s="1">
        <f t="shared" ca="1" si="24"/>
        <v>210.70145002815804</v>
      </c>
      <c r="F36" s="1">
        <f t="shared" ca="1" si="24"/>
        <v>248.4359123996845</v>
      </c>
      <c r="G36" s="1">
        <f t="shared" ca="1" si="24"/>
        <v>200.40462715563967</v>
      </c>
      <c r="H36" s="1">
        <f t="shared" ca="1" si="24"/>
        <v>91.52154736983654</v>
      </c>
      <c r="I36" s="1">
        <f t="shared" ca="1" si="24"/>
        <v>217.43251421613149</v>
      </c>
      <c r="J36" s="1">
        <f t="shared" ca="1" si="24"/>
        <v>178.27231183861858</v>
      </c>
      <c r="K36" s="1">
        <f t="shared" ca="1" si="24"/>
        <v>317.9014051152061</v>
      </c>
      <c r="L36" s="1">
        <f t="shared" ca="1" si="24"/>
        <v>187.98569592637801</v>
      </c>
      <c r="M36" s="1">
        <f t="shared" ca="1" si="25"/>
        <v>237.52974766135577</v>
      </c>
      <c r="N36" s="1">
        <f t="shared" ca="1" si="25"/>
        <v>192.77803035461977</v>
      </c>
      <c r="O36" s="1">
        <f t="shared" ca="1" si="25"/>
        <v>117.48246120400796</v>
      </c>
      <c r="P36" s="1">
        <f t="shared" ca="1" si="25"/>
        <v>95.174607149946553</v>
      </c>
      <c r="Q36" s="1">
        <f t="shared" ca="1" si="25"/>
        <v>154.62401488129157</v>
      </c>
      <c r="R36" s="1">
        <f t="shared" ca="1" si="25"/>
        <v>324.14355986391934</v>
      </c>
      <c r="S36" s="1">
        <f t="shared" ca="1" si="25"/>
        <v>214.25906975389123</v>
      </c>
      <c r="T36" s="1">
        <f t="shared" ca="1" si="25"/>
        <v>158.149602123644</v>
      </c>
      <c r="U36" s="1">
        <f t="shared" ca="1" si="25"/>
        <v>150.95180475126955</v>
      </c>
      <c r="V36" s="1">
        <f t="shared" ca="1" si="25"/>
        <v>242.73951967432754</v>
      </c>
      <c r="W36" s="1">
        <f t="shared" ca="1" si="26"/>
        <v>282.5389282512956</v>
      </c>
      <c r="X36" s="1">
        <f t="shared" ca="1" si="26"/>
        <v>272.97591451683957</v>
      </c>
      <c r="Y36" s="1">
        <f t="shared" ca="1" si="26"/>
        <v>104.09271867243353</v>
      </c>
      <c r="Z36" s="1">
        <f t="shared" ca="1" si="26"/>
        <v>174.59358599794481</v>
      </c>
      <c r="AA36" s="1">
        <f t="shared" ca="1" si="26"/>
        <v>282.83198986802631</v>
      </c>
      <c r="AB36" s="1">
        <f t="shared" ca="1" si="26"/>
        <v>203.06235598803715</v>
      </c>
      <c r="AC36" s="1">
        <f t="shared" ca="1" si="26"/>
        <v>213.50031153205023</v>
      </c>
      <c r="AD36" s="1">
        <f t="shared" ca="1" si="26"/>
        <v>111.60655404215045</v>
      </c>
      <c r="AE36" s="1">
        <f t="shared" ca="1" si="26"/>
        <v>253.69881956020362</v>
      </c>
      <c r="AF36" s="1">
        <f t="shared" ca="1" si="26"/>
        <v>89.161164129622094</v>
      </c>
      <c r="AG36" s="1">
        <f t="shared" ca="1" si="27"/>
        <v>223.4131651597371</v>
      </c>
      <c r="AH36" s="1">
        <f t="shared" ca="1" si="27"/>
        <v>152.07421593711294</v>
      </c>
      <c r="AI36" s="1">
        <f t="shared" ca="1" si="27"/>
        <v>134.513058678287</v>
      </c>
      <c r="AJ36" s="1">
        <f t="shared" ca="1" si="27"/>
        <v>226.09071765937028</v>
      </c>
      <c r="AK36" s="1">
        <f t="shared" ca="1" si="27"/>
        <v>114.6060994544201</v>
      </c>
      <c r="AL36" s="1">
        <f t="shared" ca="1" si="27"/>
        <v>150.34217433470286</v>
      </c>
      <c r="AM36" s="1">
        <f t="shared" ca="1" si="27"/>
        <v>132.69796135958867</v>
      </c>
      <c r="AN36" s="1">
        <f t="shared" ca="1" si="27"/>
        <v>249.80568500067412</v>
      </c>
      <c r="AO36" s="1">
        <f t="shared" ca="1" si="27"/>
        <v>224.42983751263353</v>
      </c>
      <c r="AP36" s="1">
        <f t="shared" ca="1" si="27"/>
        <v>271.00154824770391</v>
      </c>
      <c r="AQ36" s="1">
        <f t="shared" ca="1" si="28"/>
        <v>133.40269617669037</v>
      </c>
      <c r="AR36" s="1">
        <f t="shared" ca="1" si="28"/>
        <v>68.773229467569664</v>
      </c>
      <c r="AS36" s="1">
        <f t="shared" ca="1" si="28"/>
        <v>68.770903187850863</v>
      </c>
      <c r="AT36" s="1">
        <f t="shared" ca="1" si="28"/>
        <v>144.92633936205937</v>
      </c>
      <c r="AU36" s="1">
        <f t="shared" ca="1" si="28"/>
        <v>132.02021806994981</v>
      </c>
      <c r="AV36" s="1">
        <f t="shared" ca="1" si="28"/>
        <v>110.05932748759378</v>
      </c>
      <c r="AW36" s="1">
        <f t="shared" ca="1" si="28"/>
        <v>266.08620778121218</v>
      </c>
      <c r="AX36" s="1">
        <f t="shared" ca="1" si="28"/>
        <v>204.33457835462394</v>
      </c>
      <c r="AY36" s="1">
        <f t="shared" ca="1" si="28"/>
        <v>64.404648726513329</v>
      </c>
      <c r="AZ36" s="1">
        <f t="shared" ca="1" si="28"/>
        <v>143.84498545307991</v>
      </c>
      <c r="BA36" s="1">
        <f t="shared" ca="1" si="29"/>
        <v>181.04010167828153</v>
      </c>
      <c r="BB36" s="1">
        <f t="shared" ca="1" si="29"/>
        <v>78.109801321936004</v>
      </c>
      <c r="BC36" s="1">
        <f t="shared" ca="1" si="29"/>
        <v>213.08546409097926</v>
      </c>
      <c r="BD36" s="1">
        <f t="shared" ca="1" si="29"/>
        <v>242.85127472504297</v>
      </c>
      <c r="BE36" s="1">
        <f t="shared" ca="1" si="29"/>
        <v>246.63343571476776</v>
      </c>
      <c r="BF36" s="1">
        <f t="shared" ca="1" si="29"/>
        <v>172.20229877314569</v>
      </c>
      <c r="BG36" s="1">
        <f t="shared" ca="1" si="29"/>
        <v>105.31293902228403</v>
      </c>
      <c r="BH36" s="1">
        <f t="shared" ca="1" si="29"/>
        <v>91.609265040696926</v>
      </c>
      <c r="BI36" s="1">
        <f t="shared" ca="1" si="29"/>
        <v>169.78903277254716</v>
      </c>
      <c r="BJ36" s="1">
        <f t="shared" ca="1" si="29"/>
        <v>121.58222488532354</v>
      </c>
      <c r="BK36" s="1">
        <f t="shared" ca="1" si="30"/>
        <v>104.01753887372791</v>
      </c>
      <c r="BL36" s="1">
        <f t="shared" ca="1" si="30"/>
        <v>48.059624993691756</v>
      </c>
      <c r="BM36" s="1">
        <f t="shared" ca="1" si="30"/>
        <v>166.03435250712954</v>
      </c>
      <c r="BN36" s="1">
        <f t="shared" ca="1" si="30"/>
        <v>246.17182050419291</v>
      </c>
      <c r="BO36" s="1">
        <f t="shared" ca="1" si="30"/>
        <v>172.14034809626963</v>
      </c>
      <c r="BP36" s="1">
        <f t="shared" ca="1" si="30"/>
        <v>151.88077617405705</v>
      </c>
      <c r="BQ36" s="1">
        <f t="shared" ca="1" si="30"/>
        <v>213.44874238840623</v>
      </c>
      <c r="BR36" s="1">
        <f t="shared" ca="1" si="30"/>
        <v>190.76290744909994</v>
      </c>
      <c r="BS36" s="1">
        <f t="shared" ca="1" si="30"/>
        <v>163.41762821211196</v>
      </c>
      <c r="BT36" s="1">
        <f t="shared" ca="1" si="30"/>
        <v>244.75505776874911</v>
      </c>
      <c r="BU36" s="1">
        <f t="shared" ca="1" si="31"/>
        <v>173.84650149600165</v>
      </c>
      <c r="BV36" s="1">
        <f t="shared" ca="1" si="31"/>
        <v>345.15253918160261</v>
      </c>
      <c r="BW36" s="1">
        <f t="shared" ca="1" si="31"/>
        <v>221.38097426986963</v>
      </c>
      <c r="BX36" s="1">
        <f t="shared" ca="1" si="31"/>
        <v>164.46290169690201</v>
      </c>
      <c r="BY36" s="1">
        <f t="shared" ca="1" si="31"/>
        <v>94.934099644611223</v>
      </c>
      <c r="BZ36" s="1">
        <f t="shared" ca="1" si="31"/>
        <v>307.75621399176578</v>
      </c>
      <c r="CA36">
        <f t="shared" ca="1" si="31"/>
        <v>317.11488562942259</v>
      </c>
      <c r="CB36" s="10">
        <f t="shared" ca="1" si="31"/>
        <v>118.80639860247103</v>
      </c>
      <c r="CC36" s="10">
        <f t="shared" ca="1" si="31"/>
        <v>239.6212137539062</v>
      </c>
    </row>
    <row r="37" spans="1:81" x14ac:dyDescent="0.25">
      <c r="A37">
        <v>2018</v>
      </c>
      <c r="B37" t="s">
        <v>12</v>
      </c>
      <c r="C37" s="1">
        <f t="shared" ca="1" si="24"/>
        <v>194.92347793192891</v>
      </c>
      <c r="D37" s="1">
        <f t="shared" ca="1" si="24"/>
        <v>155.7880738830759</v>
      </c>
      <c r="E37" s="1">
        <f t="shared" ca="1" si="24"/>
        <v>156.14029539626796</v>
      </c>
      <c r="F37" s="1">
        <f t="shared" ca="1" si="24"/>
        <v>77.066642937595887</v>
      </c>
      <c r="G37" s="1">
        <f t="shared" ca="1" si="24"/>
        <v>222.93879807328307</v>
      </c>
      <c r="H37" s="1">
        <f t="shared" ca="1" si="24"/>
        <v>294.09985970479158</v>
      </c>
      <c r="I37" s="1">
        <f t="shared" ca="1" si="24"/>
        <v>112.67976261456087</v>
      </c>
      <c r="J37" s="1">
        <f t="shared" ca="1" si="24"/>
        <v>152.26421459192332</v>
      </c>
      <c r="K37" s="1">
        <f t="shared" ca="1" si="24"/>
        <v>170.91598983170474</v>
      </c>
      <c r="L37" s="1">
        <f t="shared" ca="1" si="24"/>
        <v>226.80869583230131</v>
      </c>
      <c r="M37" s="1">
        <f t="shared" ca="1" si="25"/>
        <v>171.58343114077579</v>
      </c>
      <c r="N37" s="1">
        <f t="shared" ca="1" si="25"/>
        <v>157.06261791151584</v>
      </c>
      <c r="O37" s="1">
        <f t="shared" ca="1" si="25"/>
        <v>208.55750233379121</v>
      </c>
      <c r="P37" s="1">
        <f t="shared" ca="1" si="25"/>
        <v>95.522775424805346</v>
      </c>
      <c r="Q37" s="1">
        <f t="shared" ca="1" si="25"/>
        <v>62.783952951362551</v>
      </c>
      <c r="R37" s="1">
        <f t="shared" ca="1" si="25"/>
        <v>181.33827143628403</v>
      </c>
      <c r="S37" s="1">
        <f t="shared" ca="1" si="25"/>
        <v>77.051400084811178</v>
      </c>
      <c r="T37" s="1">
        <f t="shared" ca="1" si="25"/>
        <v>237.55644632026588</v>
      </c>
      <c r="U37" s="1">
        <f t="shared" ca="1" si="25"/>
        <v>218.4625081417297</v>
      </c>
      <c r="V37" s="1">
        <f t="shared" ca="1" si="25"/>
        <v>261.56980931725496</v>
      </c>
      <c r="W37" s="1">
        <f t="shared" ca="1" si="26"/>
        <v>128.25419077024975</v>
      </c>
      <c r="X37" s="1">
        <f t="shared" ca="1" si="26"/>
        <v>195.71175552015046</v>
      </c>
      <c r="Y37" s="1">
        <f t="shared" ca="1" si="26"/>
        <v>241.64581173434394</v>
      </c>
      <c r="Z37" s="1">
        <f t="shared" ca="1" si="26"/>
        <v>147.32620961564891</v>
      </c>
      <c r="AA37" s="1">
        <f t="shared" ca="1" si="26"/>
        <v>153.02143905006704</v>
      </c>
      <c r="AB37" s="1">
        <f t="shared" ca="1" si="26"/>
        <v>156.33552306177955</v>
      </c>
      <c r="AC37" s="1">
        <f t="shared" ca="1" si="26"/>
        <v>103.42018075288124</v>
      </c>
      <c r="AD37" s="1">
        <f t="shared" ca="1" si="26"/>
        <v>201.6391628438339</v>
      </c>
      <c r="AE37" s="1">
        <f t="shared" ca="1" si="26"/>
        <v>294.67452098267472</v>
      </c>
      <c r="AF37" s="1">
        <f t="shared" ca="1" si="26"/>
        <v>154.10559041386034</v>
      </c>
      <c r="AG37" s="1">
        <f t="shared" ca="1" si="27"/>
        <v>140.72511325372608</v>
      </c>
      <c r="AH37" s="1">
        <f t="shared" ca="1" si="27"/>
        <v>206.7287088009351</v>
      </c>
      <c r="AI37" s="1">
        <f t="shared" ca="1" si="27"/>
        <v>195.30267757610807</v>
      </c>
      <c r="AJ37" s="1">
        <f t="shared" ca="1" si="27"/>
        <v>247.35067338376871</v>
      </c>
      <c r="AK37" s="1">
        <f t="shared" ca="1" si="27"/>
        <v>297.04297464100955</v>
      </c>
      <c r="AL37" s="1">
        <f t="shared" ca="1" si="27"/>
        <v>179.14039256747637</v>
      </c>
      <c r="AM37" s="1">
        <f t="shared" ca="1" si="27"/>
        <v>229.01669659952339</v>
      </c>
      <c r="AN37" s="1">
        <f t="shared" ca="1" si="27"/>
        <v>188.32036769147774</v>
      </c>
      <c r="AO37" s="1">
        <f t="shared" ca="1" si="27"/>
        <v>306.16277410393275</v>
      </c>
      <c r="AP37" s="1">
        <f t="shared" ca="1" si="27"/>
        <v>286.89978486701608</v>
      </c>
      <c r="AQ37" s="1">
        <f t="shared" ca="1" si="28"/>
        <v>236.18513783312446</v>
      </c>
      <c r="AR37" s="1">
        <f t="shared" ca="1" si="28"/>
        <v>279.7436411803468</v>
      </c>
      <c r="AS37" s="1">
        <f t="shared" ca="1" si="28"/>
        <v>79.174690521974071</v>
      </c>
      <c r="AT37" s="1">
        <f t="shared" ca="1" si="28"/>
        <v>279.17111720060637</v>
      </c>
      <c r="AU37" s="1">
        <f t="shared" ca="1" si="28"/>
        <v>314.26932328256078</v>
      </c>
      <c r="AV37" s="1">
        <f t="shared" ca="1" si="28"/>
        <v>112.24821466202253</v>
      </c>
      <c r="AW37" s="1">
        <f t="shared" ca="1" si="28"/>
        <v>214.88276376623065</v>
      </c>
      <c r="AX37" s="1">
        <f t="shared" ca="1" si="28"/>
        <v>217.35249821326437</v>
      </c>
      <c r="AY37" s="1">
        <f t="shared" ca="1" si="28"/>
        <v>227.12848724366583</v>
      </c>
      <c r="AZ37" s="1">
        <f t="shared" ca="1" si="28"/>
        <v>228.14228687374501</v>
      </c>
      <c r="BA37" s="1">
        <f t="shared" ca="1" si="29"/>
        <v>98.808756756938308</v>
      </c>
      <c r="BB37" s="1">
        <f t="shared" ca="1" si="29"/>
        <v>85.981996249809541</v>
      </c>
      <c r="BC37" s="1">
        <f t="shared" ca="1" si="29"/>
        <v>162.37359320987508</v>
      </c>
      <c r="BD37" s="1">
        <f t="shared" ca="1" si="29"/>
        <v>166.53488936840182</v>
      </c>
      <c r="BE37" s="1">
        <f t="shared" ca="1" si="29"/>
        <v>111.28691900978619</v>
      </c>
      <c r="BF37" s="1">
        <f t="shared" ca="1" si="29"/>
        <v>188.7660529881278</v>
      </c>
      <c r="BG37" s="1">
        <f t="shared" ca="1" si="29"/>
        <v>205.47016809393631</v>
      </c>
      <c r="BH37" s="1">
        <f t="shared" ca="1" si="29"/>
        <v>111.84010099337212</v>
      </c>
      <c r="BI37" s="1">
        <f t="shared" ca="1" si="29"/>
        <v>187.42885653064027</v>
      </c>
      <c r="BJ37" s="1">
        <f t="shared" ca="1" si="29"/>
        <v>186.93472135318248</v>
      </c>
      <c r="BK37" s="1">
        <f t="shared" ca="1" si="30"/>
        <v>248.38095103667916</v>
      </c>
      <c r="BL37" s="1">
        <f t="shared" ca="1" si="30"/>
        <v>83.287890096488923</v>
      </c>
      <c r="BM37" s="1">
        <f t="shared" ca="1" si="30"/>
        <v>243.89879583792586</v>
      </c>
      <c r="BN37" s="1">
        <f t="shared" ca="1" si="30"/>
        <v>181.87718336323982</v>
      </c>
      <c r="BO37" s="1">
        <f t="shared" ca="1" si="30"/>
        <v>251.72503877294889</v>
      </c>
      <c r="BP37" s="1">
        <f t="shared" ca="1" si="30"/>
        <v>85.486478921986546</v>
      </c>
      <c r="BQ37" s="1">
        <f t="shared" ca="1" si="30"/>
        <v>73.511291180815448</v>
      </c>
      <c r="BR37" s="1">
        <f t="shared" ca="1" si="30"/>
        <v>131.72854712066629</v>
      </c>
      <c r="BS37" s="1">
        <f t="shared" ca="1" si="30"/>
        <v>231.04210836054443</v>
      </c>
      <c r="BT37" s="1">
        <f t="shared" ca="1" si="30"/>
        <v>229.15971784995733</v>
      </c>
      <c r="BU37" s="1">
        <f t="shared" ca="1" si="31"/>
        <v>226.99115986735518</v>
      </c>
      <c r="BV37" s="1">
        <f t="shared" ca="1" si="31"/>
        <v>64.23592387889326</v>
      </c>
      <c r="BW37" s="1">
        <f t="shared" ca="1" si="31"/>
        <v>176.76941021467127</v>
      </c>
      <c r="BX37" s="1">
        <f t="shared" ca="1" si="31"/>
        <v>214.78074777767077</v>
      </c>
      <c r="BY37" s="1">
        <f t="shared" ca="1" si="31"/>
        <v>23.997941738354818</v>
      </c>
      <c r="BZ37" s="1">
        <f t="shared" ca="1" si="31"/>
        <v>235.66710923114792</v>
      </c>
      <c r="CA37">
        <f t="shared" ca="1" si="31"/>
        <v>128.41667663089294</v>
      </c>
      <c r="CB37" s="10">
        <f t="shared" ca="1" si="31"/>
        <v>109.49733075508257</v>
      </c>
      <c r="CC37" s="10">
        <f t="shared" ca="1" si="31"/>
        <v>210.34789700072525</v>
      </c>
    </row>
    <row r="38" spans="1:81" x14ac:dyDescent="0.25">
      <c r="CB38" s="10">
        <f t="shared" ref="CB38" si="32">SUM(C38:T38)</f>
        <v>0</v>
      </c>
      <c r="CC38" s="10">
        <f t="shared" ref="CC38" si="33">SUM(Z38:AB38)</f>
        <v>0</v>
      </c>
    </row>
    <row r="39" spans="1:81" ht="71.25" customHeight="1" x14ac:dyDescent="0.25">
      <c r="A39" s="139" t="s">
        <v>15</v>
      </c>
      <c r="B39" s="139"/>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row>
    <row r="42" spans="1:81" x14ac:dyDescent="0.25">
      <c r="A42" s="140" t="s">
        <v>16</v>
      </c>
      <c r="B42">
        <v>2016</v>
      </c>
      <c r="C42" s="2">
        <f ca="1">SUMIF($A$2:$A$37,$B42,C2:C37)</f>
        <v>2273.8265572286568</v>
      </c>
      <c r="D42" s="2">
        <f t="shared" ref="D42:BO42" ca="1" si="34">SUMIF($A$2:$A$37,$B42,D2:D37)</f>
        <v>1928.1742226690869</v>
      </c>
      <c r="E42" s="2">
        <f t="shared" ca="1" si="34"/>
        <v>1968.9415767871487</v>
      </c>
      <c r="F42" s="2">
        <f t="shared" ca="1" si="34"/>
        <v>2399.3021906905396</v>
      </c>
      <c r="G42" s="2">
        <f t="shared" ca="1" si="34"/>
        <v>1994.6760966273796</v>
      </c>
      <c r="H42" s="2">
        <f t="shared" ca="1" si="34"/>
        <v>1779.9488766848331</v>
      </c>
      <c r="I42" s="2">
        <f t="shared" ca="1" si="34"/>
        <v>1771.4984447676929</v>
      </c>
      <c r="J42" s="2">
        <f t="shared" ca="1" si="34"/>
        <v>2028.1907327949734</v>
      </c>
      <c r="K42" s="2">
        <f t="shared" ca="1" si="34"/>
        <v>2430.0966668732876</v>
      </c>
      <c r="L42" s="2">
        <f t="shared" ca="1" si="34"/>
        <v>2021.6361981188288</v>
      </c>
      <c r="M42" s="2">
        <f t="shared" ca="1" si="34"/>
        <v>2125.4711383159211</v>
      </c>
      <c r="N42" s="2">
        <f t="shared" ca="1" si="34"/>
        <v>2473.9131684631743</v>
      </c>
      <c r="O42" s="2">
        <f t="shared" ca="1" si="34"/>
        <v>2238.29197075609</v>
      </c>
      <c r="P42" s="2">
        <f t="shared" ca="1" si="34"/>
        <v>2377.8714570963311</v>
      </c>
      <c r="Q42" s="2">
        <f t="shared" ca="1" si="34"/>
        <v>2455.1278139255223</v>
      </c>
      <c r="R42" s="2">
        <f t="shared" ca="1" si="34"/>
        <v>2372.944976717502</v>
      </c>
      <c r="S42" s="2">
        <f t="shared" ca="1" si="34"/>
        <v>2463.2555536697919</v>
      </c>
      <c r="T42" s="2">
        <f t="shared" ca="1" si="34"/>
        <v>2115.7000798968061</v>
      </c>
      <c r="U42" s="2">
        <f t="shared" ca="1" si="34"/>
        <v>2233.0437977247684</v>
      </c>
      <c r="V42" s="2">
        <f t="shared" ca="1" si="34"/>
        <v>2300.2766219354171</v>
      </c>
      <c r="W42" s="2">
        <f t="shared" ca="1" si="34"/>
        <v>1621.1464214484379</v>
      </c>
      <c r="X42" s="2">
        <f t="shared" ca="1" si="34"/>
        <v>1531.0812917358301</v>
      </c>
      <c r="Y42" s="2">
        <f t="shared" ca="1" si="34"/>
        <v>2160.0318148727392</v>
      </c>
      <c r="Z42" s="2">
        <f t="shared" ca="1" si="34"/>
        <v>2336.9177125936535</v>
      </c>
      <c r="AA42" s="2">
        <f t="shared" ca="1" si="34"/>
        <v>2573.3151291828153</v>
      </c>
      <c r="AB42" s="2">
        <f t="shared" ca="1" si="34"/>
        <v>1765.8316481379456</v>
      </c>
      <c r="AC42" s="2">
        <f t="shared" ca="1" si="34"/>
        <v>1974.8762212437352</v>
      </c>
      <c r="AD42" s="2">
        <f t="shared" ca="1" si="34"/>
        <v>2148.3470596113407</v>
      </c>
      <c r="AE42" s="2">
        <f t="shared" ca="1" si="34"/>
        <v>1983.289333508887</v>
      </c>
      <c r="AF42" s="2">
        <f t="shared" ca="1" si="34"/>
        <v>1887.1640999548347</v>
      </c>
      <c r="AG42" s="2">
        <f t="shared" ca="1" si="34"/>
        <v>1905.6313861914678</v>
      </c>
      <c r="AH42" s="2">
        <f t="shared" ca="1" si="34"/>
        <v>1769.1934462688209</v>
      </c>
      <c r="AI42" s="2">
        <f t="shared" ca="1" si="34"/>
        <v>2115.5656808943859</v>
      </c>
      <c r="AJ42" s="2">
        <f t="shared" ca="1" si="34"/>
        <v>2205.8015221032169</v>
      </c>
      <c r="AK42" s="2">
        <f t="shared" ca="1" si="34"/>
        <v>1930.2384959693093</v>
      </c>
      <c r="AL42" s="2">
        <f t="shared" ca="1" si="34"/>
        <v>2358.5831442766762</v>
      </c>
      <c r="AM42" s="2">
        <f t="shared" ca="1" si="34"/>
        <v>1641.7741543184038</v>
      </c>
      <c r="AN42" s="2">
        <f t="shared" ca="1" si="34"/>
        <v>2606.11357263932</v>
      </c>
      <c r="AO42" s="2">
        <f t="shared" ca="1" si="34"/>
        <v>2154.7012063949305</v>
      </c>
      <c r="AP42" s="2">
        <f t="shared" ca="1" si="34"/>
        <v>2203.2535180456507</v>
      </c>
      <c r="AQ42" s="2">
        <f t="shared" ca="1" si="34"/>
        <v>2422.1522348229564</v>
      </c>
      <c r="AR42" s="2">
        <f t="shared" ca="1" si="34"/>
        <v>2518.8408458610602</v>
      </c>
      <c r="AS42" s="2">
        <f t="shared" ca="1" si="34"/>
        <v>2090.7129799621089</v>
      </c>
      <c r="AT42" s="2">
        <f t="shared" ca="1" si="34"/>
        <v>2111.2238743520202</v>
      </c>
      <c r="AU42" s="2">
        <f t="shared" ca="1" si="34"/>
        <v>1780.662484046047</v>
      </c>
      <c r="AV42" s="2">
        <f t="shared" ca="1" si="34"/>
        <v>2202.8448188285133</v>
      </c>
      <c r="AW42" s="2">
        <f t="shared" ca="1" si="34"/>
        <v>2335.026178886204</v>
      </c>
      <c r="AX42" s="2">
        <f t="shared" ca="1" si="34"/>
        <v>2132.5413257251016</v>
      </c>
      <c r="AY42" s="2">
        <f t="shared" ca="1" si="34"/>
        <v>2312.5091451186049</v>
      </c>
      <c r="AZ42" s="2">
        <f t="shared" ca="1" si="34"/>
        <v>2239.1407243592075</v>
      </c>
      <c r="BA42" s="2">
        <f t="shared" ca="1" si="34"/>
        <v>2557.8072091457248</v>
      </c>
      <c r="BB42" s="2">
        <f t="shared" ca="1" si="34"/>
        <v>2198.2678091959947</v>
      </c>
      <c r="BC42" s="2">
        <f t="shared" ca="1" si="34"/>
        <v>1895.8253418973945</v>
      </c>
      <c r="BD42" s="2">
        <f t="shared" ca="1" si="34"/>
        <v>2152.1932717083373</v>
      </c>
      <c r="BE42" s="2">
        <f t="shared" ca="1" si="34"/>
        <v>2231.7989760271439</v>
      </c>
      <c r="BF42" s="2">
        <f t="shared" ca="1" si="34"/>
        <v>1964.5402882364308</v>
      </c>
      <c r="BG42" s="2">
        <f t="shared" ca="1" si="34"/>
        <v>2212.145173146921</v>
      </c>
      <c r="BH42" s="2">
        <f t="shared" ca="1" si="34"/>
        <v>1998.4337111077505</v>
      </c>
      <c r="BI42" s="2">
        <f t="shared" ca="1" si="34"/>
        <v>1906.2437966892976</v>
      </c>
      <c r="BJ42" s="2">
        <f t="shared" ca="1" si="34"/>
        <v>2355.7954211658116</v>
      </c>
      <c r="BK42" s="2">
        <f t="shared" ca="1" si="34"/>
        <v>2037.2762208489089</v>
      </c>
      <c r="BL42" s="2">
        <f t="shared" ca="1" si="34"/>
        <v>1912.2728800520474</v>
      </c>
      <c r="BM42" s="2">
        <f t="shared" ca="1" si="34"/>
        <v>2170.2004425186419</v>
      </c>
      <c r="BN42" s="2">
        <f t="shared" ca="1" si="34"/>
        <v>1932.6415794373788</v>
      </c>
      <c r="BO42" s="2">
        <f t="shared" ca="1" si="34"/>
        <v>1518.4346089438786</v>
      </c>
      <c r="BP42" s="2">
        <f t="shared" ref="BP42:BZ42" ca="1" si="35">SUMIF($A$2:$A$37,$B42,BP2:BP37)</f>
        <v>2045.5547426155915</v>
      </c>
      <c r="BQ42" s="2">
        <f t="shared" ca="1" si="35"/>
        <v>1955.5664053868422</v>
      </c>
      <c r="BR42" s="2">
        <f t="shared" ca="1" si="35"/>
        <v>2031.6561965888754</v>
      </c>
      <c r="BS42" s="2">
        <f t="shared" ca="1" si="35"/>
        <v>2331.2185758314668</v>
      </c>
      <c r="BT42" s="2">
        <f t="shared" ca="1" si="35"/>
        <v>2153.9036776002736</v>
      </c>
      <c r="BU42" s="2">
        <f t="shared" ca="1" si="35"/>
        <v>2231.8774764857076</v>
      </c>
      <c r="BV42" s="2">
        <f t="shared" ca="1" si="35"/>
        <v>2524.2435242721103</v>
      </c>
      <c r="BW42" s="2">
        <f t="shared" ca="1" si="35"/>
        <v>1777.265283301675</v>
      </c>
      <c r="BX42" s="2">
        <f t="shared" ca="1" si="35"/>
        <v>2228.9948340592505</v>
      </c>
      <c r="BY42" s="2">
        <f t="shared" ca="1" si="35"/>
        <v>2419.6885850234012</v>
      </c>
      <c r="BZ42" s="2">
        <f t="shared" ca="1" si="35"/>
        <v>2034.8442048106701</v>
      </c>
    </row>
    <row r="43" spans="1:81" x14ac:dyDescent="0.25">
      <c r="A43" s="140"/>
      <c r="B43">
        <f>B42+1</f>
        <v>2017</v>
      </c>
      <c r="C43" s="2">
        <f ca="1">SUMIF($A$2:$A$37,$B43,C2:C37)</f>
        <v>2219.0738578316059</v>
      </c>
      <c r="D43" s="2">
        <f t="shared" ref="D43:BO43" ca="1" si="36">SUMIF($A$2:$A$37,$B43,D2:D37)</f>
        <v>1936.3701015666147</v>
      </c>
      <c r="E43" s="2">
        <f t="shared" ca="1" si="36"/>
        <v>2189.0899832846221</v>
      </c>
      <c r="F43" s="2">
        <f t="shared" ca="1" si="36"/>
        <v>2396.7252571738809</v>
      </c>
      <c r="G43" s="2">
        <f t="shared" ca="1" si="36"/>
        <v>2520.7484562031773</v>
      </c>
      <c r="H43" s="2">
        <f t="shared" ca="1" si="36"/>
        <v>1925.0661397843148</v>
      </c>
      <c r="I43" s="2">
        <f t="shared" ca="1" si="36"/>
        <v>2233.2074236103249</v>
      </c>
      <c r="J43" s="2">
        <f t="shared" ca="1" si="36"/>
        <v>2203.2161825876192</v>
      </c>
      <c r="K43" s="2">
        <f t="shared" ca="1" si="36"/>
        <v>1714.8374485237671</v>
      </c>
      <c r="L43" s="2">
        <f t="shared" ca="1" si="36"/>
        <v>1730.6424673712856</v>
      </c>
      <c r="M43" s="2">
        <f t="shared" ca="1" si="36"/>
        <v>2356.5464073596308</v>
      </c>
      <c r="N43" s="2">
        <f t="shared" ca="1" si="36"/>
        <v>2328.3704261171779</v>
      </c>
      <c r="O43" s="2">
        <f t="shared" ca="1" si="36"/>
        <v>2521.5160873278342</v>
      </c>
      <c r="P43" s="2">
        <f t="shared" ca="1" si="36"/>
        <v>2255.6353681222649</v>
      </c>
      <c r="Q43" s="2">
        <f t="shared" ca="1" si="36"/>
        <v>2101.7549648281552</v>
      </c>
      <c r="R43" s="2">
        <f t="shared" ca="1" si="36"/>
        <v>2824.2638897179877</v>
      </c>
      <c r="S43" s="2">
        <f t="shared" ca="1" si="36"/>
        <v>1983.6685756717061</v>
      </c>
      <c r="T43" s="2">
        <f t="shared" ca="1" si="36"/>
        <v>2189.7814822085497</v>
      </c>
      <c r="U43" s="2">
        <f t="shared" ca="1" si="36"/>
        <v>1660.759208894219</v>
      </c>
      <c r="V43" s="2">
        <f t="shared" ca="1" si="36"/>
        <v>2410.9505183563897</v>
      </c>
      <c r="W43" s="2">
        <f t="shared" ca="1" si="36"/>
        <v>2110.3542436455818</v>
      </c>
      <c r="X43" s="2">
        <f t="shared" ca="1" si="36"/>
        <v>2338.6159578272254</v>
      </c>
      <c r="Y43" s="2">
        <f t="shared" ca="1" si="36"/>
        <v>2381.279522321533</v>
      </c>
      <c r="Z43" s="2">
        <f t="shared" ca="1" si="36"/>
        <v>2284.5271059045185</v>
      </c>
      <c r="AA43" s="2">
        <f t="shared" ca="1" si="36"/>
        <v>2222.5415760795918</v>
      </c>
      <c r="AB43" s="2">
        <f t="shared" ca="1" si="36"/>
        <v>2752.8451872597325</v>
      </c>
      <c r="AC43" s="2">
        <f t="shared" ca="1" si="36"/>
        <v>1686.3199685811603</v>
      </c>
      <c r="AD43" s="2">
        <f t="shared" ca="1" si="36"/>
        <v>1712.3273075246821</v>
      </c>
      <c r="AE43" s="2">
        <f t="shared" ca="1" si="36"/>
        <v>1988.3764123147917</v>
      </c>
      <c r="AF43" s="2">
        <f t="shared" ca="1" si="36"/>
        <v>2096.9266389688496</v>
      </c>
      <c r="AG43" s="2">
        <f t="shared" ca="1" si="36"/>
        <v>2500.6551792515675</v>
      </c>
      <c r="AH43" s="2">
        <f t="shared" ca="1" si="36"/>
        <v>1944.6158604693492</v>
      </c>
      <c r="AI43" s="2">
        <f t="shared" ca="1" si="36"/>
        <v>1563.7210978047679</v>
      </c>
      <c r="AJ43" s="2">
        <f t="shared" ca="1" si="36"/>
        <v>1929.5064242900964</v>
      </c>
      <c r="AK43" s="2">
        <f t="shared" ca="1" si="36"/>
        <v>2020.7228212817852</v>
      </c>
      <c r="AL43" s="2">
        <f t="shared" ca="1" si="36"/>
        <v>1779.603055306349</v>
      </c>
      <c r="AM43" s="2">
        <f t="shared" ca="1" si="36"/>
        <v>2433.2630385988014</v>
      </c>
      <c r="AN43" s="2">
        <f t="shared" ca="1" si="36"/>
        <v>2313.4116581070471</v>
      </c>
      <c r="AO43" s="2">
        <f t="shared" ca="1" si="36"/>
        <v>2046.7016136973964</v>
      </c>
      <c r="AP43" s="2">
        <f t="shared" ca="1" si="36"/>
        <v>2355.1690306770561</v>
      </c>
      <c r="AQ43" s="2">
        <f t="shared" ca="1" si="36"/>
        <v>2184.3954686185239</v>
      </c>
      <c r="AR43" s="2">
        <f t="shared" ca="1" si="36"/>
        <v>2751.7793513776696</v>
      </c>
      <c r="AS43" s="2">
        <f t="shared" ca="1" si="36"/>
        <v>2052.7279926228439</v>
      </c>
      <c r="AT43" s="2">
        <f t="shared" ca="1" si="36"/>
        <v>2406.3653062797421</v>
      </c>
      <c r="AU43" s="2">
        <f t="shared" ca="1" si="36"/>
        <v>2114.6123771115354</v>
      </c>
      <c r="AV43" s="2">
        <f t="shared" ca="1" si="36"/>
        <v>1853.1439851709283</v>
      </c>
      <c r="AW43" s="2">
        <f t="shared" ca="1" si="36"/>
        <v>2250.2404460298148</v>
      </c>
      <c r="AX43" s="2">
        <f t="shared" ca="1" si="36"/>
        <v>2557.2774730413016</v>
      </c>
      <c r="AY43" s="2">
        <f t="shared" ca="1" si="36"/>
        <v>2381.2266404076968</v>
      </c>
      <c r="AZ43" s="2">
        <f t="shared" ca="1" si="36"/>
        <v>2103.0492813156739</v>
      </c>
      <c r="BA43" s="2">
        <f t="shared" ca="1" si="36"/>
        <v>2193.5474745139577</v>
      </c>
      <c r="BB43" s="2">
        <f t="shared" ca="1" si="36"/>
        <v>2169.0158202559196</v>
      </c>
      <c r="BC43" s="2">
        <f t="shared" ca="1" si="36"/>
        <v>1827.274999952029</v>
      </c>
      <c r="BD43" s="2">
        <f t="shared" ca="1" si="36"/>
        <v>2290.9763217041541</v>
      </c>
      <c r="BE43" s="2">
        <f t="shared" ca="1" si="36"/>
        <v>2359.2873519348791</v>
      </c>
      <c r="BF43" s="2">
        <f t="shared" ca="1" si="36"/>
        <v>1891.0983248384107</v>
      </c>
      <c r="BG43" s="2">
        <f t="shared" ca="1" si="36"/>
        <v>2021.06566347532</v>
      </c>
      <c r="BH43" s="2">
        <f t="shared" ca="1" si="36"/>
        <v>1875.4861455347993</v>
      </c>
      <c r="BI43" s="2">
        <f t="shared" ca="1" si="36"/>
        <v>2202.9899440071154</v>
      </c>
      <c r="BJ43" s="2">
        <f t="shared" ca="1" si="36"/>
        <v>2535.0429294572564</v>
      </c>
      <c r="BK43" s="2">
        <f t="shared" ca="1" si="36"/>
        <v>2613.6944000017106</v>
      </c>
      <c r="BL43" s="2">
        <f t="shared" ca="1" si="36"/>
        <v>2088.4584349490819</v>
      </c>
      <c r="BM43" s="2">
        <f t="shared" ca="1" si="36"/>
        <v>2247.899640036851</v>
      </c>
      <c r="BN43" s="2">
        <f t="shared" ca="1" si="36"/>
        <v>1958.2336863124399</v>
      </c>
      <c r="BO43" s="2">
        <f t="shared" ca="1" si="36"/>
        <v>2060.3801319157437</v>
      </c>
      <c r="BP43" s="2">
        <f t="shared" ref="BP43:BZ43" ca="1" si="37">SUMIF($A$2:$A$37,$B43,BP2:BP37)</f>
        <v>2174.2755959528895</v>
      </c>
      <c r="BQ43" s="2">
        <f t="shared" ca="1" si="37"/>
        <v>2481.8847555298544</v>
      </c>
      <c r="BR43" s="2">
        <f t="shared" ca="1" si="37"/>
        <v>2286.2676588109011</v>
      </c>
      <c r="BS43" s="2">
        <f t="shared" ca="1" si="37"/>
        <v>2104.4915851359183</v>
      </c>
      <c r="BT43" s="2">
        <f t="shared" ca="1" si="37"/>
        <v>1985.2808807911267</v>
      </c>
      <c r="BU43" s="2">
        <f t="shared" ca="1" si="37"/>
        <v>2144.0828144054531</v>
      </c>
      <c r="BV43" s="2">
        <f t="shared" ca="1" si="37"/>
        <v>1521.7869050311501</v>
      </c>
      <c r="BW43" s="2">
        <f t="shared" ca="1" si="37"/>
        <v>2213.3072200444094</v>
      </c>
      <c r="BX43" s="2">
        <f t="shared" ca="1" si="37"/>
        <v>2183.8455835697441</v>
      </c>
      <c r="BY43" s="2">
        <f t="shared" ca="1" si="37"/>
        <v>2382.4963297591157</v>
      </c>
      <c r="BZ43" s="2">
        <f t="shared" ca="1" si="37"/>
        <v>2012.8133296282842</v>
      </c>
    </row>
    <row r="44" spans="1:81" x14ac:dyDescent="0.25">
      <c r="A44" s="140"/>
      <c r="B44">
        <f>B43+1</f>
        <v>2018</v>
      </c>
      <c r="C44" s="2">
        <f ca="1">SUMIF($A$2:$A$37,$B44,C2:C37)</f>
        <v>1801.578893987069</v>
      </c>
      <c r="D44" s="2">
        <f t="shared" ref="D44:BO44" ca="1" si="38">SUMIF($A$2:$A$37,$B44,D2:D37)</f>
        <v>1764.3897960234219</v>
      </c>
      <c r="E44" s="2">
        <f t="shared" ca="1" si="38"/>
        <v>1859.2405798815855</v>
      </c>
      <c r="F44" s="2">
        <f t="shared" ca="1" si="38"/>
        <v>2129.3609685660444</v>
      </c>
      <c r="G44" s="2">
        <f t="shared" ca="1" si="38"/>
        <v>1790.569535318275</v>
      </c>
      <c r="H44" s="2">
        <f t="shared" ca="1" si="38"/>
        <v>2241.5179068380626</v>
      </c>
      <c r="I44" s="2">
        <f t="shared" ca="1" si="38"/>
        <v>1955.6558213247326</v>
      </c>
      <c r="J44" s="2">
        <f t="shared" ca="1" si="38"/>
        <v>1970.6309631133254</v>
      </c>
      <c r="K44" s="2">
        <f t="shared" ca="1" si="38"/>
        <v>2140.0221803393165</v>
      </c>
      <c r="L44" s="2">
        <f t="shared" ca="1" si="38"/>
        <v>2524.0521916125008</v>
      </c>
      <c r="M44" s="2">
        <f t="shared" ca="1" si="38"/>
        <v>1986.5760593309865</v>
      </c>
      <c r="N44" s="2">
        <f t="shared" ca="1" si="38"/>
        <v>2105.5679232218758</v>
      </c>
      <c r="O44" s="2">
        <f t="shared" ca="1" si="38"/>
        <v>1635.9579943168346</v>
      </c>
      <c r="P44" s="2">
        <f t="shared" ca="1" si="38"/>
        <v>2222.2112200848751</v>
      </c>
      <c r="Q44" s="2">
        <f t="shared" ca="1" si="38"/>
        <v>1778.2574068956712</v>
      </c>
      <c r="R44" s="2">
        <f t="shared" ca="1" si="38"/>
        <v>2366.4135377212824</v>
      </c>
      <c r="S44" s="2">
        <f t="shared" ca="1" si="38"/>
        <v>1762.0080473998069</v>
      </c>
      <c r="T44" s="2">
        <f t="shared" ca="1" si="38"/>
        <v>2400.0159420258469</v>
      </c>
      <c r="U44" s="2">
        <f t="shared" ca="1" si="38"/>
        <v>2315.7543590304936</v>
      </c>
      <c r="V44" s="2">
        <f t="shared" ca="1" si="38"/>
        <v>2764.8251904955359</v>
      </c>
      <c r="W44" s="2">
        <f t="shared" ca="1" si="38"/>
        <v>1930.776817394717</v>
      </c>
      <c r="X44" s="2">
        <f t="shared" ca="1" si="38"/>
        <v>1864.8694019454267</v>
      </c>
      <c r="Y44" s="2">
        <f t="shared" ca="1" si="38"/>
        <v>2156.4574067299973</v>
      </c>
      <c r="Z44" s="2">
        <f t="shared" ca="1" si="38"/>
        <v>2267.208697224959</v>
      </c>
      <c r="AA44" s="2">
        <f t="shared" ca="1" si="38"/>
        <v>2123.4759689208422</v>
      </c>
      <c r="AB44" s="2">
        <f t="shared" ca="1" si="38"/>
        <v>2306.3031346421253</v>
      </c>
      <c r="AC44" s="2">
        <f t="shared" ca="1" si="38"/>
        <v>2080.7844904005588</v>
      </c>
      <c r="AD44" s="2">
        <f t="shared" ca="1" si="38"/>
        <v>2244.6248487996363</v>
      </c>
      <c r="AE44" s="2">
        <f t="shared" ca="1" si="38"/>
        <v>2368.5297044327954</v>
      </c>
      <c r="AF44" s="2">
        <f t="shared" ca="1" si="38"/>
        <v>1859.5554102817819</v>
      </c>
      <c r="AG44" s="2">
        <f t="shared" ca="1" si="38"/>
        <v>2101.5287532512143</v>
      </c>
      <c r="AH44" s="2">
        <f t="shared" ca="1" si="38"/>
        <v>2360.9922523047899</v>
      </c>
      <c r="AI44" s="2">
        <f t="shared" ca="1" si="38"/>
        <v>2164.5859713826808</v>
      </c>
      <c r="AJ44" s="2">
        <f t="shared" ca="1" si="38"/>
        <v>2269.1022489608313</v>
      </c>
      <c r="AK44" s="2">
        <f t="shared" ca="1" si="38"/>
        <v>2368.3386285278916</v>
      </c>
      <c r="AL44" s="2">
        <f t="shared" ca="1" si="38"/>
        <v>2410.7774079937508</v>
      </c>
      <c r="AM44" s="2">
        <f t="shared" ca="1" si="38"/>
        <v>2347.4864240144016</v>
      </c>
      <c r="AN44" s="2">
        <f t="shared" ca="1" si="38"/>
        <v>2067.6790076193802</v>
      </c>
      <c r="AO44" s="2">
        <f t="shared" ca="1" si="38"/>
        <v>2200.4231637983853</v>
      </c>
      <c r="AP44" s="2">
        <f t="shared" ca="1" si="38"/>
        <v>2422.5152496174496</v>
      </c>
      <c r="AQ44" s="2">
        <f t="shared" ca="1" si="38"/>
        <v>2137.1524449355484</v>
      </c>
      <c r="AR44" s="2">
        <f t="shared" ca="1" si="38"/>
        <v>2304.4939457642454</v>
      </c>
      <c r="AS44" s="2">
        <f t="shared" ca="1" si="38"/>
        <v>1783.7246382768747</v>
      </c>
      <c r="AT44" s="2">
        <f t="shared" ca="1" si="38"/>
        <v>2136.9945014090058</v>
      </c>
      <c r="AU44" s="2">
        <f t="shared" ca="1" si="38"/>
        <v>2188.6942299991128</v>
      </c>
      <c r="AV44" s="2">
        <f t="shared" ca="1" si="38"/>
        <v>2147.0181011109285</v>
      </c>
      <c r="AW44" s="2">
        <f t="shared" ca="1" si="38"/>
        <v>2687.0905324343776</v>
      </c>
      <c r="AX44" s="2">
        <f t="shared" ca="1" si="38"/>
        <v>2179.4945083912753</v>
      </c>
      <c r="AY44" s="2">
        <f t="shared" ca="1" si="38"/>
        <v>1774.5986084952974</v>
      </c>
      <c r="AZ44" s="2">
        <f t="shared" ca="1" si="38"/>
        <v>2367.3834864492073</v>
      </c>
      <c r="BA44" s="2">
        <f t="shared" ca="1" si="38"/>
        <v>1948.0886687700449</v>
      </c>
      <c r="BB44" s="2">
        <f t="shared" ca="1" si="38"/>
        <v>2394.2549589760165</v>
      </c>
      <c r="BC44" s="2">
        <f t="shared" ca="1" si="38"/>
        <v>1901.4701924741362</v>
      </c>
      <c r="BD44" s="2">
        <f t="shared" ca="1" si="38"/>
        <v>2372.5827244658822</v>
      </c>
      <c r="BE44" s="2">
        <f t="shared" ca="1" si="38"/>
        <v>1815.1106099890642</v>
      </c>
      <c r="BF44" s="2">
        <f t="shared" ca="1" si="38"/>
        <v>1925.5738875311899</v>
      </c>
      <c r="BG44" s="2">
        <f t="shared" ca="1" si="38"/>
        <v>2131.3791495808118</v>
      </c>
      <c r="BH44" s="2">
        <f t="shared" ca="1" si="38"/>
        <v>1860.3849178328232</v>
      </c>
      <c r="BI44" s="2">
        <f t="shared" ca="1" si="38"/>
        <v>2487.8365186588994</v>
      </c>
      <c r="BJ44" s="2">
        <f t="shared" ca="1" si="38"/>
        <v>1816.7845284848829</v>
      </c>
      <c r="BK44" s="2">
        <f t="shared" ca="1" si="38"/>
        <v>1878.0832579584078</v>
      </c>
      <c r="BL44" s="2">
        <f t="shared" ca="1" si="38"/>
        <v>2071.0838403964408</v>
      </c>
      <c r="BM44" s="2">
        <f t="shared" ca="1" si="38"/>
        <v>2133.9504228290884</v>
      </c>
      <c r="BN44" s="2">
        <f t="shared" ca="1" si="38"/>
        <v>1904.1615914843569</v>
      </c>
      <c r="BO44" s="2">
        <f t="shared" ca="1" si="38"/>
        <v>2245.6533988952656</v>
      </c>
      <c r="BP44" s="2">
        <f t="shared" ref="BP44:BZ44" ca="1" si="39">SUMIF($A$2:$A$37,$B44,BP2:BP37)</f>
        <v>1929.6860525708341</v>
      </c>
      <c r="BQ44" s="2">
        <f t="shared" ca="1" si="39"/>
        <v>2215.9291944416786</v>
      </c>
      <c r="BR44" s="2">
        <f t="shared" ca="1" si="39"/>
        <v>2252.3304897708008</v>
      </c>
      <c r="BS44" s="2">
        <f t="shared" ca="1" si="39"/>
        <v>2079.1446803130125</v>
      </c>
      <c r="BT44" s="2">
        <f t="shared" ca="1" si="39"/>
        <v>2265.6907105228584</v>
      </c>
      <c r="BU44" s="2">
        <f t="shared" ca="1" si="39"/>
        <v>2113.9285153477185</v>
      </c>
      <c r="BV44" s="2">
        <f t="shared" ca="1" si="39"/>
        <v>1980.7562878253059</v>
      </c>
      <c r="BW44" s="2">
        <f t="shared" ca="1" si="39"/>
        <v>2186.5668988966909</v>
      </c>
      <c r="BX44" s="2">
        <f t="shared" ca="1" si="39"/>
        <v>2407.7237897727236</v>
      </c>
      <c r="BY44" s="2">
        <f t="shared" ca="1" si="39"/>
        <v>2211.9611019372487</v>
      </c>
      <c r="BZ44" s="2">
        <f t="shared" ca="1" si="39"/>
        <v>2017.3043388485651</v>
      </c>
    </row>
    <row r="45" spans="1:81" x14ac:dyDescent="0.25">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row>
    <row r="46" spans="1:81" x14ac:dyDescent="0.2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row>
    <row r="47" spans="1:81" x14ac:dyDescent="0.25">
      <c r="B47" t="s">
        <v>17</v>
      </c>
      <c r="C47" s="2">
        <f ca="1">SUM(C2:C4)</f>
        <v>684.9137183234202</v>
      </c>
      <c r="D47" s="2">
        <f t="shared" ref="D47:BO47" ca="1" si="40">SUM(D2:D4)</f>
        <v>566.68318386776093</v>
      </c>
      <c r="E47" s="2">
        <f t="shared" ca="1" si="40"/>
        <v>338.52232653504518</v>
      </c>
      <c r="F47" s="2">
        <f t="shared" ca="1" si="40"/>
        <v>586.13903172041637</v>
      </c>
      <c r="G47" s="2">
        <f t="shared" ca="1" si="40"/>
        <v>717.6466947286965</v>
      </c>
      <c r="H47" s="2">
        <f t="shared" ca="1" si="40"/>
        <v>669.14624119149653</v>
      </c>
      <c r="I47" s="2">
        <f t="shared" ca="1" si="40"/>
        <v>411.06925832039605</v>
      </c>
      <c r="J47" s="2">
        <f t="shared" ca="1" si="40"/>
        <v>666.4477891500236</v>
      </c>
      <c r="K47" s="2">
        <f t="shared" ca="1" si="40"/>
        <v>504.8321119306363</v>
      </c>
      <c r="L47" s="2">
        <f t="shared" ca="1" si="40"/>
        <v>514.07073492911866</v>
      </c>
      <c r="M47" s="2">
        <f t="shared" ca="1" si="40"/>
        <v>557.71550312296472</v>
      </c>
      <c r="N47" s="2">
        <f t="shared" ca="1" si="40"/>
        <v>750.52150479479428</v>
      </c>
      <c r="O47" s="2">
        <f t="shared" ca="1" si="40"/>
        <v>511.54172401123128</v>
      </c>
      <c r="P47" s="2">
        <f t="shared" ca="1" si="40"/>
        <v>492.72084501617394</v>
      </c>
      <c r="Q47" s="2">
        <f t="shared" ca="1" si="40"/>
        <v>683.6626222991174</v>
      </c>
      <c r="R47" s="2">
        <f t="shared" ca="1" si="40"/>
        <v>721.21898131200555</v>
      </c>
      <c r="S47" s="2">
        <f t="shared" ca="1" si="40"/>
        <v>388.70499018747427</v>
      </c>
      <c r="T47" s="2">
        <f t="shared" ca="1" si="40"/>
        <v>442.59555100868499</v>
      </c>
      <c r="U47" s="2">
        <f t="shared" ca="1" si="40"/>
        <v>649.08725793584563</v>
      </c>
      <c r="V47" s="2">
        <f t="shared" ca="1" si="40"/>
        <v>696.69084562926844</v>
      </c>
      <c r="W47" s="2">
        <f t="shared" ca="1" si="40"/>
        <v>376.36636058544309</v>
      </c>
      <c r="X47" s="2">
        <f t="shared" ca="1" si="40"/>
        <v>488.24857488959611</v>
      </c>
      <c r="Y47" s="2">
        <f t="shared" ca="1" si="40"/>
        <v>549.84933248428115</v>
      </c>
      <c r="Z47" s="2">
        <f t="shared" ca="1" si="40"/>
        <v>527.39731057058634</v>
      </c>
      <c r="AA47" s="2">
        <f t="shared" ca="1" si="40"/>
        <v>555.87204141217308</v>
      </c>
      <c r="AB47" s="2">
        <f t="shared" ca="1" si="40"/>
        <v>374.72410295292525</v>
      </c>
      <c r="AC47" s="2">
        <f t="shared" ca="1" si="40"/>
        <v>542.59452415165617</v>
      </c>
      <c r="AD47" s="2">
        <f t="shared" ca="1" si="40"/>
        <v>629.10388360405364</v>
      </c>
      <c r="AE47" s="2">
        <f t="shared" ca="1" si="40"/>
        <v>666.48633037783884</v>
      </c>
      <c r="AF47" s="2">
        <f t="shared" ca="1" si="40"/>
        <v>381.51645215522558</v>
      </c>
      <c r="AG47" s="2">
        <f t="shared" ca="1" si="40"/>
        <v>367.97661127557194</v>
      </c>
      <c r="AH47" s="2">
        <f t="shared" ca="1" si="40"/>
        <v>535.00895326215618</v>
      </c>
      <c r="AI47" s="2">
        <f t="shared" ca="1" si="40"/>
        <v>334.29234640773467</v>
      </c>
      <c r="AJ47" s="2">
        <f t="shared" ca="1" si="40"/>
        <v>570.12251455115415</v>
      </c>
      <c r="AK47" s="2">
        <f t="shared" ca="1" si="40"/>
        <v>554.11517624245607</v>
      </c>
      <c r="AL47" s="2">
        <f t="shared" ca="1" si="40"/>
        <v>539.08415248722395</v>
      </c>
      <c r="AM47" s="2">
        <f t="shared" ca="1" si="40"/>
        <v>438.46341544740449</v>
      </c>
      <c r="AN47" s="2">
        <f t="shared" ca="1" si="40"/>
        <v>607.34258329145484</v>
      </c>
      <c r="AO47" s="2">
        <f t="shared" ca="1" si="40"/>
        <v>329.30681604816147</v>
      </c>
      <c r="AP47" s="2">
        <f t="shared" ca="1" si="40"/>
        <v>617.99394948517534</v>
      </c>
      <c r="AQ47" s="2">
        <f t="shared" ca="1" si="40"/>
        <v>594.57020348233982</v>
      </c>
      <c r="AR47" s="2">
        <f t="shared" ca="1" si="40"/>
        <v>666.04471874782905</v>
      </c>
      <c r="AS47" s="2">
        <f t="shared" ca="1" si="40"/>
        <v>805.33658813164516</v>
      </c>
      <c r="AT47" s="2">
        <f t="shared" ca="1" si="40"/>
        <v>504.53745611616529</v>
      </c>
      <c r="AU47" s="2">
        <f t="shared" ca="1" si="40"/>
        <v>567.42730451723071</v>
      </c>
      <c r="AV47" s="2">
        <f t="shared" ca="1" si="40"/>
        <v>528.11880408195611</v>
      </c>
      <c r="AW47" s="2">
        <f t="shared" ca="1" si="40"/>
        <v>780.73403156324684</v>
      </c>
      <c r="AX47" s="2">
        <f t="shared" ca="1" si="40"/>
        <v>610.58990528572724</v>
      </c>
      <c r="AY47" s="2">
        <f t="shared" ca="1" si="40"/>
        <v>441.52607006134042</v>
      </c>
      <c r="AZ47" s="2">
        <f t="shared" ca="1" si="40"/>
        <v>662.53912307850942</v>
      </c>
      <c r="BA47" s="2">
        <f t="shared" ca="1" si="40"/>
        <v>481.86152659425306</v>
      </c>
      <c r="BB47" s="2">
        <f t="shared" ca="1" si="40"/>
        <v>659.72811720854031</v>
      </c>
      <c r="BC47" s="2">
        <f t="shared" ca="1" si="40"/>
        <v>329.49102022167733</v>
      </c>
      <c r="BD47" s="2">
        <f t="shared" ca="1" si="40"/>
        <v>587.65933995682872</v>
      </c>
      <c r="BE47" s="2">
        <f t="shared" ca="1" si="40"/>
        <v>575.51888465372951</v>
      </c>
      <c r="BF47" s="2">
        <f t="shared" ca="1" si="40"/>
        <v>681.18375878845416</v>
      </c>
      <c r="BG47" s="2">
        <f t="shared" ca="1" si="40"/>
        <v>327.80449483401435</v>
      </c>
      <c r="BH47" s="2">
        <f t="shared" ca="1" si="40"/>
        <v>362.00861935441139</v>
      </c>
      <c r="BI47" s="2">
        <f t="shared" ca="1" si="40"/>
        <v>457.81490871944828</v>
      </c>
      <c r="BJ47" s="2">
        <f t="shared" ca="1" si="40"/>
        <v>484.28448646998555</v>
      </c>
      <c r="BK47" s="2">
        <f t="shared" ca="1" si="40"/>
        <v>628.78426232186303</v>
      </c>
      <c r="BL47" s="2">
        <f t="shared" ca="1" si="40"/>
        <v>696.77138771644127</v>
      </c>
      <c r="BM47" s="2">
        <f t="shared" ca="1" si="40"/>
        <v>595.8532215108321</v>
      </c>
      <c r="BN47" s="2">
        <f t="shared" ca="1" si="40"/>
        <v>606.17854161387208</v>
      </c>
      <c r="BO47" s="2">
        <f t="shared" ca="1" si="40"/>
        <v>277.977581577504</v>
      </c>
      <c r="BP47" s="2">
        <f t="shared" ref="BP47:BZ47" ca="1" si="41">SUM(BP2:BP4)</f>
        <v>529.26026724230712</v>
      </c>
      <c r="BQ47" s="2">
        <f t="shared" ca="1" si="41"/>
        <v>403.28074434101575</v>
      </c>
      <c r="BR47" s="2">
        <f t="shared" ca="1" si="41"/>
        <v>629.68394048459152</v>
      </c>
      <c r="BS47" s="2">
        <f t="shared" ca="1" si="41"/>
        <v>596.30714181603719</v>
      </c>
      <c r="BT47" s="2">
        <f t="shared" ca="1" si="41"/>
        <v>638.0981829798493</v>
      </c>
      <c r="BU47" s="2">
        <f t="shared" ca="1" si="41"/>
        <v>539.47063244760648</v>
      </c>
      <c r="BV47" s="2">
        <f t="shared" ca="1" si="41"/>
        <v>595.02740628923436</v>
      </c>
      <c r="BW47" s="2">
        <f t="shared" ca="1" si="41"/>
        <v>518.48465824759899</v>
      </c>
      <c r="BX47" s="2">
        <f t="shared" ca="1" si="41"/>
        <v>793.41290492983103</v>
      </c>
      <c r="BY47" s="2">
        <f t="shared" ca="1" si="41"/>
        <v>396.86313205396721</v>
      </c>
      <c r="BZ47" s="2">
        <f t="shared" ca="1" si="41"/>
        <v>441.66472928262021</v>
      </c>
    </row>
    <row r="48" spans="1:81" x14ac:dyDescent="0.25">
      <c r="B48" t="s">
        <v>18</v>
      </c>
      <c r="C48" s="2">
        <f ca="1">SUM(C5:C7)</f>
        <v>453.69455238959591</v>
      </c>
      <c r="D48" s="2">
        <f t="shared" ref="D48:BO48" ca="1" si="42">SUM(D5:D7)</f>
        <v>423.27601682644939</v>
      </c>
      <c r="E48" s="2">
        <f t="shared" ca="1" si="42"/>
        <v>544.72346997556645</v>
      </c>
      <c r="F48" s="2">
        <f t="shared" ca="1" si="42"/>
        <v>620.32352490867106</v>
      </c>
      <c r="G48" s="2">
        <f t="shared" ca="1" si="42"/>
        <v>373.21845524549428</v>
      </c>
      <c r="H48" s="2">
        <f t="shared" ca="1" si="42"/>
        <v>386.8439122954228</v>
      </c>
      <c r="I48" s="2">
        <f t="shared" ca="1" si="42"/>
        <v>515.17354888781097</v>
      </c>
      <c r="J48" s="2">
        <f t="shared" ca="1" si="42"/>
        <v>422.25248249277337</v>
      </c>
      <c r="K48" s="2">
        <f t="shared" ca="1" si="42"/>
        <v>803.64600971058599</v>
      </c>
      <c r="L48" s="2">
        <f t="shared" ca="1" si="42"/>
        <v>519.70604456685555</v>
      </c>
      <c r="M48" s="2">
        <f t="shared" ca="1" si="42"/>
        <v>544.49373031719063</v>
      </c>
      <c r="N48" s="2">
        <f t="shared" ca="1" si="42"/>
        <v>558.83618916353953</v>
      </c>
      <c r="O48" s="2">
        <f t="shared" ca="1" si="42"/>
        <v>592.2007310415629</v>
      </c>
      <c r="P48" s="2">
        <f t="shared" ca="1" si="42"/>
        <v>737.75884805840087</v>
      </c>
      <c r="Q48" s="2">
        <f t="shared" ca="1" si="42"/>
        <v>619.43442056183903</v>
      </c>
      <c r="R48" s="2">
        <f t="shared" ca="1" si="42"/>
        <v>490.7555762629845</v>
      </c>
      <c r="S48" s="2">
        <f t="shared" ca="1" si="42"/>
        <v>760.45264038101175</v>
      </c>
      <c r="T48" s="2">
        <f t="shared" ca="1" si="42"/>
        <v>596.12012439932812</v>
      </c>
      <c r="U48" s="2">
        <f t="shared" ca="1" si="42"/>
        <v>461.36080909523457</v>
      </c>
      <c r="V48" s="2">
        <f t="shared" ca="1" si="42"/>
        <v>692.44242378538002</v>
      </c>
      <c r="W48" s="2">
        <f t="shared" ca="1" si="42"/>
        <v>435.57505044823461</v>
      </c>
      <c r="X48" s="2">
        <f t="shared" ca="1" si="42"/>
        <v>437.30779476950829</v>
      </c>
      <c r="Y48" s="2">
        <f t="shared" ca="1" si="42"/>
        <v>480.94853167816609</v>
      </c>
      <c r="Z48" s="2">
        <f t="shared" ca="1" si="42"/>
        <v>713.24125061725795</v>
      </c>
      <c r="AA48" s="2">
        <f t="shared" ca="1" si="42"/>
        <v>667.53605894991631</v>
      </c>
      <c r="AB48" s="2">
        <f t="shared" ca="1" si="42"/>
        <v>511.42282760069099</v>
      </c>
      <c r="AC48" s="2">
        <f t="shared" ca="1" si="42"/>
        <v>634.49069807536989</v>
      </c>
      <c r="AD48" s="2">
        <f t="shared" ca="1" si="42"/>
        <v>492.46661699418956</v>
      </c>
      <c r="AE48" s="2">
        <f t="shared" ca="1" si="42"/>
        <v>459.61259389839722</v>
      </c>
      <c r="AF48" s="2">
        <f t="shared" ca="1" si="42"/>
        <v>408.72066682543237</v>
      </c>
      <c r="AG48" s="2">
        <f t="shared" ca="1" si="42"/>
        <v>396.96183918897469</v>
      </c>
      <c r="AH48" s="2">
        <f t="shared" ca="1" si="42"/>
        <v>444.40329170594532</v>
      </c>
      <c r="AI48" s="2">
        <f t="shared" ca="1" si="42"/>
        <v>652.83560425559563</v>
      </c>
      <c r="AJ48" s="2">
        <f t="shared" ca="1" si="42"/>
        <v>580.94251103364911</v>
      </c>
      <c r="AK48" s="2">
        <f t="shared" ca="1" si="42"/>
        <v>456.49539819110646</v>
      </c>
      <c r="AL48" s="2">
        <f t="shared" ca="1" si="42"/>
        <v>580.66682632088259</v>
      </c>
      <c r="AM48" s="2">
        <f t="shared" ca="1" si="42"/>
        <v>533.94451397258501</v>
      </c>
      <c r="AN48" s="2">
        <f t="shared" ca="1" si="42"/>
        <v>531.51492743120332</v>
      </c>
      <c r="AO48" s="2">
        <f t="shared" ca="1" si="42"/>
        <v>601.38933720401451</v>
      </c>
      <c r="AP48" s="2">
        <f t="shared" ca="1" si="42"/>
        <v>578.52613561724183</v>
      </c>
      <c r="AQ48" s="2">
        <f t="shared" ca="1" si="42"/>
        <v>719.2208280271459</v>
      </c>
      <c r="AR48" s="2">
        <f t="shared" ca="1" si="42"/>
        <v>663.1295657448477</v>
      </c>
      <c r="AS48" s="2">
        <f t="shared" ca="1" si="42"/>
        <v>541.4775398872016</v>
      </c>
      <c r="AT48" s="2">
        <f t="shared" ca="1" si="42"/>
        <v>618.41359040945599</v>
      </c>
      <c r="AU48" s="2">
        <f t="shared" ca="1" si="42"/>
        <v>475.47037933574393</v>
      </c>
      <c r="AV48" s="2">
        <f t="shared" ca="1" si="42"/>
        <v>526.88967033358426</v>
      </c>
      <c r="AW48" s="2">
        <f t="shared" ca="1" si="42"/>
        <v>619.54311109380842</v>
      </c>
      <c r="AX48" s="2">
        <f t="shared" ca="1" si="42"/>
        <v>539.93473977358849</v>
      </c>
      <c r="AY48" s="2">
        <f t="shared" ca="1" si="42"/>
        <v>734.99373247529422</v>
      </c>
      <c r="AZ48" s="2">
        <f t="shared" ca="1" si="42"/>
        <v>481.46842027942392</v>
      </c>
      <c r="BA48" s="2">
        <f t="shared" ca="1" si="42"/>
        <v>761.95835550722791</v>
      </c>
      <c r="BB48" s="2">
        <f t="shared" ca="1" si="42"/>
        <v>548.42095958166055</v>
      </c>
      <c r="BC48" s="2">
        <f t="shared" ca="1" si="42"/>
        <v>586.44443580485563</v>
      </c>
      <c r="BD48" s="2">
        <f t="shared" ca="1" si="42"/>
        <v>546.99841179062116</v>
      </c>
      <c r="BE48" s="2">
        <f t="shared" ca="1" si="42"/>
        <v>518.94482724929355</v>
      </c>
      <c r="BF48" s="2">
        <f t="shared" ca="1" si="42"/>
        <v>412.46063361311133</v>
      </c>
      <c r="BG48" s="2">
        <f t="shared" ca="1" si="42"/>
        <v>600.92522271353118</v>
      </c>
      <c r="BH48" s="2">
        <f t="shared" ca="1" si="42"/>
        <v>620.66227922311577</v>
      </c>
      <c r="BI48" s="2">
        <f t="shared" ca="1" si="42"/>
        <v>483.75320788032604</v>
      </c>
      <c r="BJ48" s="2">
        <f t="shared" ca="1" si="42"/>
        <v>817.46303161686183</v>
      </c>
      <c r="BK48" s="2">
        <f t="shared" ca="1" si="42"/>
        <v>369.7882367057336</v>
      </c>
      <c r="BL48" s="2">
        <f t="shared" ca="1" si="42"/>
        <v>461.89802031793988</v>
      </c>
      <c r="BM48" s="2">
        <f t="shared" ca="1" si="42"/>
        <v>538.16037144649431</v>
      </c>
      <c r="BN48" s="2">
        <f t="shared" ca="1" si="42"/>
        <v>482.59217087969739</v>
      </c>
      <c r="BO48" s="2">
        <f t="shared" ca="1" si="42"/>
        <v>462.3465548694918</v>
      </c>
      <c r="BP48" s="2">
        <f t="shared" ref="BP48:BZ48" ca="1" si="43">SUM(BP5:BP7)</f>
        <v>407.25049308935024</v>
      </c>
      <c r="BQ48" s="2">
        <f t="shared" ca="1" si="43"/>
        <v>518.26018096240273</v>
      </c>
      <c r="BR48" s="2">
        <f t="shared" ca="1" si="43"/>
        <v>558.72884827605094</v>
      </c>
      <c r="BS48" s="2">
        <f t="shared" ca="1" si="43"/>
        <v>645.58279062652593</v>
      </c>
      <c r="BT48" s="2">
        <f t="shared" ca="1" si="43"/>
        <v>418.74914243370733</v>
      </c>
      <c r="BU48" s="2">
        <f t="shared" ca="1" si="43"/>
        <v>458.0084559223763</v>
      </c>
      <c r="BV48" s="2">
        <f t="shared" ca="1" si="43"/>
        <v>772.499394328108</v>
      </c>
      <c r="BW48" s="2">
        <f t="shared" ca="1" si="43"/>
        <v>436.68598265272317</v>
      </c>
      <c r="BX48" s="2">
        <f t="shared" ca="1" si="43"/>
        <v>369.41841615212979</v>
      </c>
      <c r="BY48" s="2">
        <f t="shared" ca="1" si="43"/>
        <v>609.60810933590528</v>
      </c>
      <c r="BZ48" s="2">
        <f t="shared" ca="1" si="43"/>
        <v>605.04506108355531</v>
      </c>
    </row>
    <row r="49" spans="2:78" x14ac:dyDescent="0.25">
      <c r="B49" t="s">
        <v>19</v>
      </c>
      <c r="C49" s="2">
        <f ca="1">SUM(C8:C10)</f>
        <v>392.40850779898</v>
      </c>
      <c r="D49" s="2">
        <f t="shared" ref="D49:BO49" ca="1" si="44">SUM(D8:D10)</f>
        <v>518.44130126410346</v>
      </c>
      <c r="E49" s="2">
        <f t="shared" ca="1" si="44"/>
        <v>451.41596171283402</v>
      </c>
      <c r="F49" s="2">
        <f t="shared" ca="1" si="44"/>
        <v>654.98939087970803</v>
      </c>
      <c r="G49" s="2">
        <f t="shared" ca="1" si="44"/>
        <v>506.7557226126595</v>
      </c>
      <c r="H49" s="2">
        <f t="shared" ca="1" si="44"/>
        <v>371.2816277198358</v>
      </c>
      <c r="I49" s="2">
        <f t="shared" ca="1" si="44"/>
        <v>453.33084354449755</v>
      </c>
      <c r="J49" s="2">
        <f t="shared" ca="1" si="44"/>
        <v>340.75835393531906</v>
      </c>
      <c r="K49" s="2">
        <f t="shared" ca="1" si="44"/>
        <v>455.41760093662663</v>
      </c>
      <c r="L49" s="2">
        <f t="shared" ca="1" si="44"/>
        <v>388.98985176421337</v>
      </c>
      <c r="M49" s="2">
        <f t="shared" ca="1" si="44"/>
        <v>616.98130423487828</v>
      </c>
      <c r="N49" s="2">
        <f t="shared" ca="1" si="44"/>
        <v>573.25777609326258</v>
      </c>
      <c r="O49" s="2">
        <f t="shared" ca="1" si="44"/>
        <v>436.35744009706576</v>
      </c>
      <c r="P49" s="2">
        <f t="shared" ca="1" si="44"/>
        <v>619.6806221398715</v>
      </c>
      <c r="Q49" s="2">
        <f t="shared" ca="1" si="44"/>
        <v>590.05363475799163</v>
      </c>
      <c r="R49" s="2">
        <f t="shared" ca="1" si="44"/>
        <v>651.79947893383201</v>
      </c>
      <c r="S49" s="2">
        <f t="shared" ca="1" si="44"/>
        <v>661.92476263818958</v>
      </c>
      <c r="T49" s="2">
        <f t="shared" ca="1" si="44"/>
        <v>399.50752274359991</v>
      </c>
      <c r="U49" s="2">
        <f t="shared" ca="1" si="44"/>
        <v>491.17322563671945</v>
      </c>
      <c r="V49" s="2">
        <f t="shared" ca="1" si="44"/>
        <v>418.15385101709546</v>
      </c>
      <c r="W49" s="2">
        <f t="shared" ca="1" si="44"/>
        <v>389.51068848402417</v>
      </c>
      <c r="X49" s="2">
        <f t="shared" ca="1" si="44"/>
        <v>205.94486012326075</v>
      </c>
      <c r="Y49" s="2">
        <f t="shared" ca="1" si="44"/>
        <v>615.53770272345832</v>
      </c>
      <c r="Z49" s="2">
        <f t="shared" ca="1" si="44"/>
        <v>573.46357663350886</v>
      </c>
      <c r="AA49" s="2">
        <f t="shared" ca="1" si="44"/>
        <v>786.79166641721486</v>
      </c>
      <c r="AB49" s="2">
        <f t="shared" ca="1" si="44"/>
        <v>345.76512446623656</v>
      </c>
      <c r="AC49" s="2">
        <f t="shared" ca="1" si="44"/>
        <v>388.49950666269831</v>
      </c>
      <c r="AD49" s="2">
        <f t="shared" ca="1" si="44"/>
        <v>475.3185008489848</v>
      </c>
      <c r="AE49" s="2">
        <f t="shared" ca="1" si="44"/>
        <v>504.99493668703798</v>
      </c>
      <c r="AF49" s="2">
        <f t="shared" ca="1" si="44"/>
        <v>609.79427472884004</v>
      </c>
      <c r="AG49" s="2">
        <f t="shared" ca="1" si="44"/>
        <v>487.9830527695371</v>
      </c>
      <c r="AH49" s="2">
        <f t="shared" ca="1" si="44"/>
        <v>345.67731003545509</v>
      </c>
      <c r="AI49" s="2">
        <f t="shared" ca="1" si="44"/>
        <v>620.80768378600578</v>
      </c>
      <c r="AJ49" s="2">
        <f t="shared" ca="1" si="44"/>
        <v>651.92180056201187</v>
      </c>
      <c r="AK49" s="2">
        <f t="shared" ca="1" si="44"/>
        <v>541.52286513581623</v>
      </c>
      <c r="AL49" s="2">
        <f t="shared" ca="1" si="44"/>
        <v>584.69813964484217</v>
      </c>
      <c r="AM49" s="2">
        <f t="shared" ca="1" si="44"/>
        <v>341.28595927048383</v>
      </c>
      <c r="AN49" s="2">
        <f t="shared" ca="1" si="44"/>
        <v>693.66068922727459</v>
      </c>
      <c r="AO49" s="2">
        <f t="shared" ca="1" si="44"/>
        <v>795.70538640943084</v>
      </c>
      <c r="AP49" s="2">
        <f t="shared" ca="1" si="44"/>
        <v>558.35918208838279</v>
      </c>
      <c r="AQ49" s="2">
        <f t="shared" ca="1" si="44"/>
        <v>625.79110122121688</v>
      </c>
      <c r="AR49" s="2">
        <f t="shared" ca="1" si="44"/>
        <v>682.06822433737102</v>
      </c>
      <c r="AS49" s="2">
        <f t="shared" ca="1" si="44"/>
        <v>307.00473028820034</v>
      </c>
      <c r="AT49" s="2">
        <f t="shared" ca="1" si="44"/>
        <v>491.37854630707159</v>
      </c>
      <c r="AU49" s="2">
        <f t="shared" ca="1" si="44"/>
        <v>453.79917362312267</v>
      </c>
      <c r="AV49" s="2">
        <f t="shared" ca="1" si="44"/>
        <v>536.2719133952553</v>
      </c>
      <c r="AW49" s="2">
        <f t="shared" ca="1" si="44"/>
        <v>391.63732148121233</v>
      </c>
      <c r="AX49" s="2">
        <f t="shared" ca="1" si="44"/>
        <v>552.40094549566356</v>
      </c>
      <c r="AY49" s="2">
        <f t="shared" ca="1" si="44"/>
        <v>646.02599466078141</v>
      </c>
      <c r="AZ49" s="2">
        <f t="shared" ca="1" si="44"/>
        <v>363.60862615581664</v>
      </c>
      <c r="BA49" s="2">
        <f t="shared" ca="1" si="44"/>
        <v>641.01583452734394</v>
      </c>
      <c r="BB49" s="2">
        <f t="shared" ca="1" si="44"/>
        <v>429.33668162405661</v>
      </c>
      <c r="BC49" s="2">
        <f t="shared" ca="1" si="44"/>
        <v>462.7114563508394</v>
      </c>
      <c r="BD49" s="2">
        <f t="shared" ca="1" si="44"/>
        <v>568.48619143364874</v>
      </c>
      <c r="BE49" s="2">
        <f t="shared" ca="1" si="44"/>
        <v>513.50948595379339</v>
      </c>
      <c r="BF49" s="2">
        <f t="shared" ca="1" si="44"/>
        <v>619.23962834264648</v>
      </c>
      <c r="BG49" s="2">
        <f t="shared" ca="1" si="44"/>
        <v>833.80002727085662</v>
      </c>
      <c r="BH49" s="2">
        <f t="shared" ca="1" si="44"/>
        <v>744.98767355695122</v>
      </c>
      <c r="BI49" s="2">
        <f t="shared" ca="1" si="44"/>
        <v>530.0154173627393</v>
      </c>
      <c r="BJ49" s="2">
        <f t="shared" ca="1" si="44"/>
        <v>532.32251357356824</v>
      </c>
      <c r="BK49" s="2">
        <f t="shared" ca="1" si="44"/>
        <v>445.69298681808891</v>
      </c>
      <c r="BL49" s="2">
        <f t="shared" ca="1" si="44"/>
        <v>336.5195875018166</v>
      </c>
      <c r="BM49" s="2">
        <f t="shared" ca="1" si="44"/>
        <v>675.65911882507567</v>
      </c>
      <c r="BN49" s="2">
        <f t="shared" ca="1" si="44"/>
        <v>445.96909378961595</v>
      </c>
      <c r="BO49" s="2">
        <f t="shared" ca="1" si="44"/>
        <v>161.98202643843968</v>
      </c>
      <c r="BP49" s="2">
        <f t="shared" ref="BP49:BZ49" ca="1" si="45">SUM(BP8:BP10)</f>
        <v>611.43355770789685</v>
      </c>
      <c r="BQ49" s="2">
        <f t="shared" ca="1" si="45"/>
        <v>341.69064828842477</v>
      </c>
      <c r="BR49" s="2">
        <f t="shared" ca="1" si="45"/>
        <v>532.32868618604323</v>
      </c>
      <c r="BS49" s="2">
        <f t="shared" ca="1" si="45"/>
        <v>579.32610882684696</v>
      </c>
      <c r="BT49" s="2">
        <f t="shared" ca="1" si="45"/>
        <v>594.88306010909787</v>
      </c>
      <c r="BU49" s="2">
        <f t="shared" ca="1" si="45"/>
        <v>699.3315581290459</v>
      </c>
      <c r="BV49" s="2">
        <f t="shared" ca="1" si="45"/>
        <v>400.57461645421478</v>
      </c>
      <c r="BW49" s="2">
        <f t="shared" ca="1" si="45"/>
        <v>454.00149920883291</v>
      </c>
      <c r="BX49" s="2">
        <f t="shared" ca="1" si="45"/>
        <v>647.77958783680697</v>
      </c>
      <c r="BY49" s="2">
        <f t="shared" ca="1" si="45"/>
        <v>841.3972039495784</v>
      </c>
      <c r="BZ49" s="2">
        <f t="shared" ca="1" si="45"/>
        <v>562.76611764461188</v>
      </c>
    </row>
    <row r="50" spans="2:78" x14ac:dyDescent="0.25">
      <c r="B50" t="s">
        <v>20</v>
      </c>
      <c r="C50" s="2">
        <f ca="1">SUM(C11:C13)</f>
        <v>742.8097787166605</v>
      </c>
      <c r="D50" s="2">
        <f t="shared" ref="D50:BO50" ca="1" si="46">SUM(D11:D13)</f>
        <v>419.7737207107732</v>
      </c>
      <c r="E50" s="2">
        <f t="shared" ca="1" si="46"/>
        <v>634.27981856370297</v>
      </c>
      <c r="F50" s="2">
        <f t="shared" ca="1" si="46"/>
        <v>537.85024318174419</v>
      </c>
      <c r="G50" s="2">
        <f t="shared" ca="1" si="46"/>
        <v>397.05522404052931</v>
      </c>
      <c r="H50" s="2">
        <f t="shared" ca="1" si="46"/>
        <v>352.67709547807783</v>
      </c>
      <c r="I50" s="2">
        <f t="shared" ca="1" si="46"/>
        <v>391.92479401498804</v>
      </c>
      <c r="J50" s="2">
        <f t="shared" ca="1" si="46"/>
        <v>598.73210721685746</v>
      </c>
      <c r="K50" s="2">
        <f t="shared" ca="1" si="46"/>
        <v>666.20094429543883</v>
      </c>
      <c r="L50" s="2">
        <f t="shared" ca="1" si="46"/>
        <v>598.86956685864129</v>
      </c>
      <c r="M50" s="2">
        <f t="shared" ca="1" si="46"/>
        <v>406.28060064088766</v>
      </c>
      <c r="N50" s="2">
        <f t="shared" ca="1" si="46"/>
        <v>591.2976984115777</v>
      </c>
      <c r="O50" s="2">
        <f t="shared" ca="1" si="46"/>
        <v>698.19207560623033</v>
      </c>
      <c r="P50" s="2">
        <f t="shared" ca="1" si="46"/>
        <v>527.71114188188494</v>
      </c>
      <c r="Q50" s="2">
        <f t="shared" ca="1" si="46"/>
        <v>561.97713630657449</v>
      </c>
      <c r="R50" s="2">
        <f t="shared" ca="1" si="46"/>
        <v>509.17094020867967</v>
      </c>
      <c r="S50" s="2">
        <f t="shared" ca="1" si="46"/>
        <v>652.17316046311657</v>
      </c>
      <c r="T50" s="2">
        <f t="shared" ca="1" si="46"/>
        <v>677.47688174519317</v>
      </c>
      <c r="U50" s="2">
        <f t="shared" ca="1" si="46"/>
        <v>631.42250505696848</v>
      </c>
      <c r="V50" s="2">
        <f t="shared" ca="1" si="46"/>
        <v>492.98950150367301</v>
      </c>
      <c r="W50" s="2">
        <f t="shared" ca="1" si="46"/>
        <v>419.69432193073601</v>
      </c>
      <c r="X50" s="2">
        <f t="shared" ca="1" si="46"/>
        <v>399.58006195346513</v>
      </c>
      <c r="Y50" s="2">
        <f t="shared" ca="1" si="46"/>
        <v>513.69624798683378</v>
      </c>
      <c r="Z50" s="2">
        <f t="shared" ca="1" si="46"/>
        <v>522.81557477230001</v>
      </c>
      <c r="AA50" s="2">
        <f t="shared" ca="1" si="46"/>
        <v>563.11536240351074</v>
      </c>
      <c r="AB50" s="2">
        <f t="shared" ca="1" si="46"/>
        <v>533.91959311809319</v>
      </c>
      <c r="AC50" s="2">
        <f t="shared" ca="1" si="46"/>
        <v>409.29149235401087</v>
      </c>
      <c r="AD50" s="2">
        <f t="shared" ca="1" si="46"/>
        <v>551.45805816411303</v>
      </c>
      <c r="AE50" s="2">
        <f t="shared" ca="1" si="46"/>
        <v>352.19547254561274</v>
      </c>
      <c r="AF50" s="2">
        <f t="shared" ca="1" si="46"/>
        <v>487.13270624533664</v>
      </c>
      <c r="AG50" s="2">
        <f t="shared" ca="1" si="46"/>
        <v>652.70988295738425</v>
      </c>
      <c r="AH50" s="2">
        <f t="shared" ca="1" si="46"/>
        <v>444.10389126526434</v>
      </c>
      <c r="AI50" s="2">
        <f t="shared" ca="1" si="46"/>
        <v>507.63004644505003</v>
      </c>
      <c r="AJ50" s="2">
        <f t="shared" ca="1" si="46"/>
        <v>402.81469595640215</v>
      </c>
      <c r="AK50" s="2">
        <f t="shared" ca="1" si="46"/>
        <v>378.10505639993028</v>
      </c>
      <c r="AL50" s="2">
        <f t="shared" ca="1" si="46"/>
        <v>654.13402582372737</v>
      </c>
      <c r="AM50" s="2">
        <f t="shared" ca="1" si="46"/>
        <v>328.08026562793043</v>
      </c>
      <c r="AN50" s="2">
        <f t="shared" ca="1" si="46"/>
        <v>773.59537268938743</v>
      </c>
      <c r="AO50" s="2">
        <f t="shared" ca="1" si="46"/>
        <v>428.29966673332365</v>
      </c>
      <c r="AP50" s="2">
        <f t="shared" ca="1" si="46"/>
        <v>448.37425085485086</v>
      </c>
      <c r="AQ50" s="2">
        <f t="shared" ca="1" si="46"/>
        <v>482.57010209225365</v>
      </c>
      <c r="AR50" s="2">
        <f t="shared" ca="1" si="46"/>
        <v>507.5983370310127</v>
      </c>
      <c r="AS50" s="2">
        <f t="shared" ca="1" si="46"/>
        <v>436.89412165506161</v>
      </c>
      <c r="AT50" s="2">
        <f t="shared" ca="1" si="46"/>
        <v>496.89428151932736</v>
      </c>
      <c r="AU50" s="2">
        <f t="shared" ca="1" si="46"/>
        <v>283.96562656994985</v>
      </c>
      <c r="AV50" s="2">
        <f t="shared" ca="1" si="46"/>
        <v>611.56443101771788</v>
      </c>
      <c r="AW50" s="2">
        <f t="shared" ca="1" si="46"/>
        <v>543.11171474793673</v>
      </c>
      <c r="AX50" s="2">
        <f t="shared" ca="1" si="46"/>
        <v>429.61573517012187</v>
      </c>
      <c r="AY50" s="2">
        <f t="shared" ca="1" si="46"/>
        <v>489.96334792118898</v>
      </c>
      <c r="AZ50" s="2">
        <f t="shared" ca="1" si="46"/>
        <v>731.52455484545794</v>
      </c>
      <c r="BA50" s="2">
        <f t="shared" ca="1" si="46"/>
        <v>672.97149251689996</v>
      </c>
      <c r="BB50" s="2">
        <f t="shared" ca="1" si="46"/>
        <v>560.7820507817371</v>
      </c>
      <c r="BC50" s="2">
        <f t="shared" ca="1" si="46"/>
        <v>517.17842952002241</v>
      </c>
      <c r="BD50" s="2">
        <f t="shared" ca="1" si="46"/>
        <v>449.04932852723869</v>
      </c>
      <c r="BE50" s="2">
        <f t="shared" ca="1" si="46"/>
        <v>623.82577817032734</v>
      </c>
      <c r="BF50" s="2">
        <f t="shared" ca="1" si="46"/>
        <v>251.65626749221835</v>
      </c>
      <c r="BG50" s="2">
        <f t="shared" ca="1" si="46"/>
        <v>449.61542832851882</v>
      </c>
      <c r="BH50" s="2">
        <f t="shared" ca="1" si="46"/>
        <v>270.77513897327185</v>
      </c>
      <c r="BI50" s="2">
        <f t="shared" ca="1" si="46"/>
        <v>434.66026272678403</v>
      </c>
      <c r="BJ50" s="2">
        <f t="shared" ca="1" si="46"/>
        <v>521.72538950539615</v>
      </c>
      <c r="BK50" s="2">
        <f t="shared" ca="1" si="46"/>
        <v>593.01073500322354</v>
      </c>
      <c r="BL50" s="2">
        <f t="shared" ca="1" si="46"/>
        <v>417.08388451584949</v>
      </c>
      <c r="BM50" s="2">
        <f t="shared" ca="1" si="46"/>
        <v>360.52773073623985</v>
      </c>
      <c r="BN50" s="2">
        <f t="shared" ca="1" si="46"/>
        <v>397.90177315419328</v>
      </c>
      <c r="BO50" s="2">
        <f t="shared" ca="1" si="46"/>
        <v>616.12844605844339</v>
      </c>
      <c r="BP50" s="2">
        <f t="shared" ref="BP50:BZ50" ca="1" si="47">SUM(BP11:BP13)</f>
        <v>497.61042457603725</v>
      </c>
      <c r="BQ50" s="2">
        <f t="shared" ca="1" si="47"/>
        <v>692.3348317949991</v>
      </c>
      <c r="BR50" s="2">
        <f t="shared" ca="1" si="47"/>
        <v>310.91472164219005</v>
      </c>
      <c r="BS50" s="2">
        <f t="shared" ca="1" si="47"/>
        <v>510.00253456205655</v>
      </c>
      <c r="BT50" s="2">
        <f t="shared" ca="1" si="47"/>
        <v>502.17329207761895</v>
      </c>
      <c r="BU50" s="2">
        <f t="shared" ca="1" si="47"/>
        <v>535.06682998667861</v>
      </c>
      <c r="BV50" s="2">
        <f t="shared" ca="1" si="47"/>
        <v>756.14210720055314</v>
      </c>
      <c r="BW50" s="2">
        <f t="shared" ca="1" si="47"/>
        <v>368.0931431925203</v>
      </c>
      <c r="BX50" s="2">
        <f t="shared" ca="1" si="47"/>
        <v>418.38392514048331</v>
      </c>
      <c r="BY50" s="2">
        <f t="shared" ca="1" si="47"/>
        <v>571.82013968395029</v>
      </c>
      <c r="BZ50" s="2">
        <f t="shared" ca="1" si="47"/>
        <v>425.36829679988273</v>
      </c>
    </row>
    <row r="51" spans="2:78" x14ac:dyDescent="0.2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row>
    <row r="52" spans="2:78" x14ac:dyDescent="0.25">
      <c r="B52" t="s">
        <v>21</v>
      </c>
      <c r="C52" s="2">
        <f ca="1">SUM(C14:C16)</f>
        <v>473.44155636633599</v>
      </c>
      <c r="D52" s="2">
        <f t="shared" ref="D52:BO52" ca="1" si="48">SUM(D14:D16)</f>
        <v>470.87011084255278</v>
      </c>
      <c r="E52" s="2">
        <f t="shared" ca="1" si="48"/>
        <v>676.23660638741069</v>
      </c>
      <c r="F52" s="2">
        <f t="shared" ca="1" si="48"/>
        <v>743.00831557326546</v>
      </c>
      <c r="G52" s="2">
        <f t="shared" ca="1" si="48"/>
        <v>783.57145480152622</v>
      </c>
      <c r="H52" s="2">
        <f t="shared" ca="1" si="48"/>
        <v>654.53300312794715</v>
      </c>
      <c r="I52" s="2">
        <f t="shared" ca="1" si="48"/>
        <v>564.65007105114387</v>
      </c>
      <c r="J52" s="2">
        <f t="shared" ca="1" si="48"/>
        <v>529.76104577676108</v>
      </c>
      <c r="K52" s="2">
        <f t="shared" ca="1" si="48"/>
        <v>363.25280845308077</v>
      </c>
      <c r="L52" s="2">
        <f t="shared" ca="1" si="48"/>
        <v>426.45642867452966</v>
      </c>
      <c r="M52" s="2">
        <f t="shared" ca="1" si="48"/>
        <v>548.85956190779984</v>
      </c>
      <c r="N52" s="2">
        <f t="shared" ca="1" si="48"/>
        <v>644.76194258348585</v>
      </c>
      <c r="O52" s="2">
        <f t="shared" ca="1" si="48"/>
        <v>526.1412442073597</v>
      </c>
      <c r="P52" s="2">
        <f t="shared" ca="1" si="48"/>
        <v>683.58526763944951</v>
      </c>
      <c r="Q52" s="2">
        <f t="shared" ca="1" si="48"/>
        <v>526.72069813802102</v>
      </c>
      <c r="R52" s="2">
        <f t="shared" ca="1" si="48"/>
        <v>616.21745296075085</v>
      </c>
      <c r="S52" s="2">
        <f t="shared" ca="1" si="48"/>
        <v>673.9444779654084</v>
      </c>
      <c r="T52" s="2">
        <f t="shared" ca="1" si="48"/>
        <v>746.70564945964384</v>
      </c>
      <c r="U52" s="2">
        <f t="shared" ca="1" si="48"/>
        <v>424.60475481008274</v>
      </c>
      <c r="V52" s="2">
        <f t="shared" ca="1" si="48"/>
        <v>757.00697103976336</v>
      </c>
      <c r="W52" s="2">
        <f t="shared" ca="1" si="48"/>
        <v>425.04527070832017</v>
      </c>
      <c r="X52" s="2">
        <f t="shared" ca="1" si="48"/>
        <v>652.5211330522925</v>
      </c>
      <c r="Y52" s="2">
        <f t="shared" ca="1" si="48"/>
        <v>632.33724874214431</v>
      </c>
      <c r="Z52" s="2">
        <f t="shared" ca="1" si="48"/>
        <v>621.11946223640655</v>
      </c>
      <c r="AA52" s="2">
        <f t="shared" ca="1" si="48"/>
        <v>492.66463510639454</v>
      </c>
      <c r="AB52" s="2">
        <f t="shared" ca="1" si="48"/>
        <v>729.56114313639182</v>
      </c>
      <c r="AC52" s="2">
        <f t="shared" ca="1" si="48"/>
        <v>417.4216000572726</v>
      </c>
      <c r="AD52" s="2">
        <f t="shared" ca="1" si="48"/>
        <v>420.24940757957194</v>
      </c>
      <c r="AE52" s="2">
        <f t="shared" ca="1" si="48"/>
        <v>326.88351729566762</v>
      </c>
      <c r="AF52" s="2">
        <f t="shared" ca="1" si="48"/>
        <v>669.38855654848624</v>
      </c>
      <c r="AG52" s="2">
        <f t="shared" ca="1" si="48"/>
        <v>629.62611158960601</v>
      </c>
      <c r="AH52" s="2">
        <f t="shared" ca="1" si="48"/>
        <v>326.93284476463435</v>
      </c>
      <c r="AI52" s="2">
        <f t="shared" ca="1" si="48"/>
        <v>354.21834224551162</v>
      </c>
      <c r="AJ52" s="2">
        <f t="shared" ca="1" si="48"/>
        <v>485.00577872275971</v>
      </c>
      <c r="AK52" s="2">
        <f t="shared" ca="1" si="48"/>
        <v>448.16170497293581</v>
      </c>
      <c r="AL52" s="2">
        <f t="shared" ca="1" si="48"/>
        <v>481.9389544869872</v>
      </c>
      <c r="AM52" s="2">
        <f t="shared" ca="1" si="48"/>
        <v>647.79310555422092</v>
      </c>
      <c r="AN52" s="2">
        <f t="shared" ca="1" si="48"/>
        <v>766.27034527385331</v>
      </c>
      <c r="AO52" s="2">
        <f t="shared" ca="1" si="48"/>
        <v>497.91859854316124</v>
      </c>
      <c r="AP52" s="2">
        <f t="shared" ca="1" si="48"/>
        <v>607.10446668797431</v>
      </c>
      <c r="AQ52" s="2">
        <f t="shared" ca="1" si="48"/>
        <v>538.6034442367411</v>
      </c>
      <c r="AR52" s="2">
        <f t="shared" ca="1" si="48"/>
        <v>716.35515649192416</v>
      </c>
      <c r="AS52" s="2">
        <f t="shared" ca="1" si="48"/>
        <v>542.39781198112223</v>
      </c>
      <c r="AT52" s="2">
        <f t="shared" ca="1" si="48"/>
        <v>639.80116835302624</v>
      </c>
      <c r="AU52" s="2">
        <f t="shared" ca="1" si="48"/>
        <v>548.6295872372915</v>
      </c>
      <c r="AV52" s="2">
        <f t="shared" ca="1" si="48"/>
        <v>491.11322695595095</v>
      </c>
      <c r="AW52" s="2">
        <f t="shared" ca="1" si="48"/>
        <v>329.17922236062805</v>
      </c>
      <c r="AX52" s="2">
        <f t="shared" ca="1" si="48"/>
        <v>580.59206710325975</v>
      </c>
      <c r="AY52" s="2">
        <f t="shared" ca="1" si="48"/>
        <v>490.65568257017776</v>
      </c>
      <c r="AZ52" s="2">
        <f t="shared" ca="1" si="48"/>
        <v>584.90500498440713</v>
      </c>
      <c r="BA52" s="2">
        <f t="shared" ca="1" si="48"/>
        <v>436.60676001831791</v>
      </c>
      <c r="BB52" s="2">
        <f t="shared" ca="1" si="48"/>
        <v>565.22680256071772</v>
      </c>
      <c r="BC52" s="2">
        <f t="shared" ca="1" si="48"/>
        <v>628.90338348911712</v>
      </c>
      <c r="BD52" s="2">
        <f t="shared" ca="1" si="48"/>
        <v>619.1967355697235</v>
      </c>
      <c r="BE52" s="2">
        <f t="shared" ca="1" si="48"/>
        <v>328.56482983270053</v>
      </c>
      <c r="BF52" s="2">
        <f t="shared" ca="1" si="48"/>
        <v>442.02585941826618</v>
      </c>
      <c r="BG52" s="2">
        <f t="shared" ca="1" si="48"/>
        <v>432.31760594051843</v>
      </c>
      <c r="BH52" s="2">
        <f t="shared" ca="1" si="48"/>
        <v>607.16349047380288</v>
      </c>
      <c r="BI52" s="2">
        <f t="shared" ca="1" si="48"/>
        <v>664.34447951729965</v>
      </c>
      <c r="BJ52" s="2">
        <f t="shared" ca="1" si="48"/>
        <v>662.82252669410843</v>
      </c>
      <c r="BK52" s="2">
        <f t="shared" ca="1" si="48"/>
        <v>594.18166329644816</v>
      </c>
      <c r="BL52" s="2">
        <f t="shared" ca="1" si="48"/>
        <v>606.84103861266453</v>
      </c>
      <c r="BM52" s="2">
        <f t="shared" ca="1" si="48"/>
        <v>708.68342225798915</v>
      </c>
      <c r="BN52" s="2">
        <f t="shared" ca="1" si="48"/>
        <v>432.85305820928727</v>
      </c>
      <c r="BO52" s="2">
        <f t="shared" ca="1" si="48"/>
        <v>485.24198334262303</v>
      </c>
      <c r="BP52" s="2">
        <f t="shared" ref="BP52:BZ52" ca="1" si="49">SUM(BP14:BP16)</f>
        <v>620.36163915810198</v>
      </c>
      <c r="BQ52" s="2">
        <f t="shared" ca="1" si="49"/>
        <v>705.17884797776151</v>
      </c>
      <c r="BR52" s="2">
        <f t="shared" ca="1" si="49"/>
        <v>511.58614131778927</v>
      </c>
      <c r="BS52" s="2">
        <f t="shared" ca="1" si="49"/>
        <v>722.70218679274808</v>
      </c>
      <c r="BT52" s="2">
        <f t="shared" ca="1" si="49"/>
        <v>389.63455620645124</v>
      </c>
      <c r="BU52" s="2">
        <f t="shared" ca="1" si="49"/>
        <v>603.25631384050143</v>
      </c>
      <c r="BV52" s="2">
        <f t="shared" ca="1" si="49"/>
        <v>271.16110484372098</v>
      </c>
      <c r="BW52" s="2">
        <f t="shared" ca="1" si="49"/>
        <v>539.37661208923942</v>
      </c>
      <c r="BX52" s="2">
        <f t="shared" ca="1" si="49"/>
        <v>392.06656541408438</v>
      </c>
      <c r="BY52" s="2">
        <f t="shared" ca="1" si="49"/>
        <v>549.23920234208867</v>
      </c>
      <c r="BZ52" s="2">
        <f t="shared" ca="1" si="49"/>
        <v>466.51515741273613</v>
      </c>
    </row>
    <row r="53" spans="2:78" x14ac:dyDescent="0.25">
      <c r="B53" t="s">
        <v>22</v>
      </c>
      <c r="C53" s="2">
        <f ca="1">SUM(C17:C19)</f>
        <v>618.65052354217426</v>
      </c>
      <c r="D53" s="2">
        <f t="shared" ref="D53:BO53" ca="1" si="50">SUM(D17:D19)</f>
        <v>513.01530370936302</v>
      </c>
      <c r="E53" s="2">
        <f t="shared" ca="1" si="50"/>
        <v>415.08186686260416</v>
      </c>
      <c r="F53" s="2">
        <f t="shared" ca="1" si="50"/>
        <v>601.40957138708302</v>
      </c>
      <c r="G53" s="2">
        <f t="shared" ca="1" si="50"/>
        <v>417.92796197754541</v>
      </c>
      <c r="H53" s="2">
        <f t="shared" ca="1" si="50"/>
        <v>397.73279859208867</v>
      </c>
      <c r="I53" s="2">
        <f t="shared" ca="1" si="50"/>
        <v>571.1111355823034</v>
      </c>
      <c r="J53" s="2">
        <f t="shared" ca="1" si="50"/>
        <v>567.15166491228968</v>
      </c>
      <c r="K53" s="2">
        <f t="shared" ca="1" si="50"/>
        <v>400.68655417531517</v>
      </c>
      <c r="L53" s="2">
        <f t="shared" ca="1" si="50"/>
        <v>370.67884606237089</v>
      </c>
      <c r="M53" s="2">
        <f t="shared" ca="1" si="50"/>
        <v>485.19575378939055</v>
      </c>
      <c r="N53" s="2">
        <f t="shared" ca="1" si="50"/>
        <v>604.61560384178404</v>
      </c>
      <c r="O53" s="2">
        <f t="shared" ca="1" si="50"/>
        <v>789.15453977944151</v>
      </c>
      <c r="P53" s="2">
        <f t="shared" ca="1" si="50"/>
        <v>624.43839925289467</v>
      </c>
      <c r="Q53" s="2">
        <f t="shared" ca="1" si="50"/>
        <v>481.08745266934937</v>
      </c>
      <c r="R53" s="2">
        <f t="shared" ca="1" si="50"/>
        <v>834.77852695430761</v>
      </c>
      <c r="S53" s="2">
        <f t="shared" ca="1" si="50"/>
        <v>446.47933088483023</v>
      </c>
      <c r="T53" s="2">
        <f t="shared" ca="1" si="50"/>
        <v>462.32345372666521</v>
      </c>
      <c r="U53" s="2">
        <f t="shared" ca="1" si="50"/>
        <v>384.92891045953854</v>
      </c>
      <c r="V53" s="2">
        <f t="shared" ca="1" si="50"/>
        <v>572.0621182290414</v>
      </c>
      <c r="W53" s="2">
        <f t="shared" ca="1" si="50"/>
        <v>603.06902146436937</v>
      </c>
      <c r="X53" s="2">
        <f t="shared" ca="1" si="50"/>
        <v>509.34876639329354</v>
      </c>
      <c r="Y53" s="2">
        <f t="shared" ca="1" si="50"/>
        <v>608.77393018305895</v>
      </c>
      <c r="Z53" s="2">
        <f t="shared" ca="1" si="50"/>
        <v>540.45081199997708</v>
      </c>
      <c r="AA53" s="2">
        <f t="shared" ca="1" si="50"/>
        <v>677.4342301230015</v>
      </c>
      <c r="AB53" s="2">
        <f t="shared" ca="1" si="50"/>
        <v>573.95003113102712</v>
      </c>
      <c r="AC53" s="2">
        <f t="shared" ca="1" si="50"/>
        <v>295.34656270634997</v>
      </c>
      <c r="AD53" s="2">
        <f t="shared" ca="1" si="50"/>
        <v>480.63349478794169</v>
      </c>
      <c r="AE53" s="2">
        <f t="shared" ca="1" si="50"/>
        <v>497.12285299144696</v>
      </c>
      <c r="AF53" s="2">
        <f t="shared" ca="1" si="50"/>
        <v>679.9251420504263</v>
      </c>
      <c r="AG53" s="2">
        <f t="shared" ca="1" si="50"/>
        <v>638.94418948714122</v>
      </c>
      <c r="AH53" s="2">
        <f t="shared" ca="1" si="50"/>
        <v>565.79014425563264</v>
      </c>
      <c r="AI53" s="2">
        <f t="shared" ca="1" si="50"/>
        <v>496.74353335421659</v>
      </c>
      <c r="AJ53" s="2">
        <f t="shared" ca="1" si="50"/>
        <v>433.86338262077447</v>
      </c>
      <c r="AK53" s="2">
        <f t="shared" ca="1" si="50"/>
        <v>455.54419080836516</v>
      </c>
      <c r="AL53" s="2">
        <f t="shared" ca="1" si="50"/>
        <v>351.83599636974191</v>
      </c>
      <c r="AM53" s="2">
        <f t="shared" ca="1" si="50"/>
        <v>631.66331892072026</v>
      </c>
      <c r="AN53" s="2">
        <f t="shared" ca="1" si="50"/>
        <v>575.8540089186655</v>
      </c>
      <c r="AO53" s="2">
        <f t="shared" ca="1" si="50"/>
        <v>380.63526677902934</v>
      </c>
      <c r="AP53" s="2">
        <f t="shared" ca="1" si="50"/>
        <v>691.43424791684515</v>
      </c>
      <c r="AQ53" s="2">
        <f t="shared" ca="1" si="50"/>
        <v>486.42939285738038</v>
      </c>
      <c r="AR53" s="2">
        <f t="shared" ca="1" si="50"/>
        <v>563.87389219830425</v>
      </c>
      <c r="AS53" s="2">
        <f t="shared" ca="1" si="50"/>
        <v>509.21511014019882</v>
      </c>
      <c r="AT53" s="2">
        <f t="shared" ca="1" si="50"/>
        <v>805.65216351890888</v>
      </c>
      <c r="AU53" s="2">
        <f t="shared" ca="1" si="50"/>
        <v>364.62980635155327</v>
      </c>
      <c r="AV53" s="2">
        <f t="shared" ca="1" si="50"/>
        <v>443.92547181008882</v>
      </c>
      <c r="AW53" s="2">
        <f t="shared" ca="1" si="50"/>
        <v>561.00974052527749</v>
      </c>
      <c r="AX53" s="2">
        <f t="shared" ca="1" si="50"/>
        <v>571.97375596797031</v>
      </c>
      <c r="AY53" s="2">
        <f t="shared" ca="1" si="50"/>
        <v>765.75861476293778</v>
      </c>
      <c r="AZ53" s="2">
        <f t="shared" ca="1" si="50"/>
        <v>496.11068555270822</v>
      </c>
      <c r="BA53" s="2">
        <f t="shared" ca="1" si="50"/>
        <v>526.20579601935651</v>
      </c>
      <c r="BB53" s="2">
        <f t="shared" ca="1" si="50"/>
        <v>462.20805795079679</v>
      </c>
      <c r="BC53" s="2">
        <f t="shared" ca="1" si="50"/>
        <v>371.97912647851774</v>
      </c>
      <c r="BD53" s="2">
        <f t="shared" ca="1" si="50"/>
        <v>582.90983568339504</v>
      </c>
      <c r="BE53" s="2">
        <f t="shared" ca="1" si="50"/>
        <v>802.16032879805891</v>
      </c>
      <c r="BF53" s="2">
        <f t="shared" ca="1" si="50"/>
        <v>346.12669246100813</v>
      </c>
      <c r="BG53" s="2">
        <f t="shared" ca="1" si="50"/>
        <v>507.86345634600099</v>
      </c>
      <c r="BH53" s="2">
        <f t="shared" ca="1" si="50"/>
        <v>280.32239658677759</v>
      </c>
      <c r="BI53" s="2">
        <f t="shared" ca="1" si="50"/>
        <v>443.66449816634213</v>
      </c>
      <c r="BJ53" s="2">
        <f t="shared" ca="1" si="50"/>
        <v>619.7578854461949</v>
      </c>
      <c r="BK53" s="2">
        <f t="shared" ca="1" si="50"/>
        <v>770.10583599283177</v>
      </c>
      <c r="BL53" s="2">
        <f t="shared" ca="1" si="50"/>
        <v>531.10446335875031</v>
      </c>
      <c r="BM53" s="2">
        <f t="shared" ca="1" si="50"/>
        <v>718.5578050408277</v>
      </c>
      <c r="BN53" s="2">
        <f t="shared" ca="1" si="50"/>
        <v>446.18225234023419</v>
      </c>
      <c r="BO53" s="2">
        <f t="shared" ca="1" si="50"/>
        <v>401.81767049692428</v>
      </c>
      <c r="BP53" s="2">
        <f t="shared" ref="BP53:BZ53" ca="1" si="51">SUM(BP17:BP19)</f>
        <v>462.99674059403173</v>
      </c>
      <c r="BQ53" s="2">
        <f t="shared" ca="1" si="51"/>
        <v>627.8303946466043</v>
      </c>
      <c r="BR53" s="2">
        <f t="shared" ca="1" si="51"/>
        <v>395.9812237078898</v>
      </c>
      <c r="BS53" s="2">
        <f t="shared" ca="1" si="51"/>
        <v>502.32931656236246</v>
      </c>
      <c r="BT53" s="2">
        <f t="shared" ca="1" si="51"/>
        <v>642.08431556833807</v>
      </c>
      <c r="BU53" s="2">
        <f t="shared" ca="1" si="51"/>
        <v>487.259763986672</v>
      </c>
      <c r="BV53" s="2">
        <f t="shared" ca="1" si="51"/>
        <v>394.10071418079963</v>
      </c>
      <c r="BW53" s="2">
        <f t="shared" ca="1" si="51"/>
        <v>613.68501850849793</v>
      </c>
      <c r="BX53" s="2">
        <f t="shared" ca="1" si="51"/>
        <v>516.08828085107348</v>
      </c>
      <c r="BY53" s="2">
        <f t="shared" ca="1" si="51"/>
        <v>579.6042224348289</v>
      </c>
      <c r="BZ53" s="2">
        <f t="shared" ca="1" si="51"/>
        <v>682.84080208745843</v>
      </c>
    </row>
    <row r="54" spans="2:78" x14ac:dyDescent="0.25">
      <c r="B54" t="s">
        <v>23</v>
      </c>
      <c r="C54" s="2">
        <f ca="1">SUM(C20:C22)</f>
        <v>685.56479868607016</v>
      </c>
      <c r="D54" s="2">
        <f t="shared" ref="D54:BO54" ca="1" si="52">SUM(D20:D22)</f>
        <v>574.83039540145398</v>
      </c>
      <c r="E54" s="2">
        <f t="shared" ca="1" si="52"/>
        <v>513.94344461032074</v>
      </c>
      <c r="F54" s="2">
        <f t="shared" ca="1" si="52"/>
        <v>477.14452678643386</v>
      </c>
      <c r="G54" s="2">
        <f t="shared" ca="1" si="52"/>
        <v>610.25742943044418</v>
      </c>
      <c r="H54" s="2">
        <f t="shared" ca="1" si="52"/>
        <v>372.68377367523703</v>
      </c>
      <c r="I54" s="2">
        <f t="shared" ca="1" si="52"/>
        <v>619.79188306040692</v>
      </c>
      <c r="J54" s="2">
        <f t="shared" ca="1" si="52"/>
        <v>700.86800098271897</v>
      </c>
      <c r="K54" s="2">
        <f t="shared" ca="1" si="52"/>
        <v>399.93377824173899</v>
      </c>
      <c r="L54" s="2">
        <f t="shared" ca="1" si="52"/>
        <v>470.35447751080881</v>
      </c>
      <c r="M54" s="2">
        <f t="shared" ca="1" si="52"/>
        <v>675.16739761867291</v>
      </c>
      <c r="N54" s="2">
        <f t="shared" ca="1" si="52"/>
        <v>630.14159498130027</v>
      </c>
      <c r="O54" s="2">
        <f t="shared" ca="1" si="52"/>
        <v>750.82790178509708</v>
      </c>
      <c r="P54" s="2">
        <f t="shared" ca="1" si="52"/>
        <v>416.60938946400927</v>
      </c>
      <c r="Q54" s="2">
        <f t="shared" ca="1" si="52"/>
        <v>444.1310459027107</v>
      </c>
      <c r="R54" s="2">
        <f t="shared" ca="1" si="52"/>
        <v>830.89579562639813</v>
      </c>
      <c r="S54" s="2">
        <f t="shared" ca="1" si="52"/>
        <v>415.80789571478738</v>
      </c>
      <c r="T54" s="2">
        <f t="shared" ca="1" si="52"/>
        <v>415.25019715936838</v>
      </c>
      <c r="U54" s="2">
        <f t="shared" ca="1" si="52"/>
        <v>383.32435118617138</v>
      </c>
      <c r="V54" s="2">
        <f t="shared" ca="1" si="52"/>
        <v>503.00133914216417</v>
      </c>
      <c r="W54" s="2">
        <f t="shared" ca="1" si="52"/>
        <v>672.2305678693109</v>
      </c>
      <c r="X54" s="2">
        <f t="shared" ca="1" si="52"/>
        <v>589.91073075007012</v>
      </c>
      <c r="Y54" s="2">
        <f t="shared" ca="1" si="52"/>
        <v>560.57640901884065</v>
      </c>
      <c r="Z54" s="2">
        <f t="shared" ca="1" si="52"/>
        <v>650.31160584470626</v>
      </c>
      <c r="AA54" s="2">
        <f t="shared" ca="1" si="52"/>
        <v>645.4992875606489</v>
      </c>
      <c r="AB54" s="2">
        <f t="shared" ca="1" si="52"/>
        <v>850.05716665622265</v>
      </c>
      <c r="AC54" s="2">
        <f t="shared" ca="1" si="52"/>
        <v>270.72329791536799</v>
      </c>
      <c r="AD54" s="2">
        <f t="shared" ca="1" si="52"/>
        <v>363.969106491567</v>
      </c>
      <c r="AE54" s="2">
        <f t="shared" ca="1" si="52"/>
        <v>585.49173590853968</v>
      </c>
      <c r="AF54" s="2">
        <f t="shared" ca="1" si="52"/>
        <v>353.18656432472511</v>
      </c>
      <c r="AG54" s="2">
        <f t="shared" ca="1" si="52"/>
        <v>675.87513721857431</v>
      </c>
      <c r="AH54" s="2">
        <f t="shared" ca="1" si="52"/>
        <v>521.14338995900198</v>
      </c>
      <c r="AI54" s="2">
        <f t="shared" ca="1" si="52"/>
        <v>554.10144959914351</v>
      </c>
      <c r="AJ54" s="2">
        <f t="shared" ca="1" si="52"/>
        <v>595.41549766378432</v>
      </c>
      <c r="AK54" s="2">
        <f t="shared" ca="1" si="52"/>
        <v>548.57160445631121</v>
      </c>
      <c r="AL54" s="2">
        <f t="shared" ca="1" si="52"/>
        <v>298.8150509199844</v>
      </c>
      <c r="AM54" s="2">
        <f t="shared" ca="1" si="52"/>
        <v>731.30283485248458</v>
      </c>
      <c r="AN54" s="2">
        <f t="shared" ca="1" si="52"/>
        <v>502.8034581825957</v>
      </c>
      <c r="AO54" s="2">
        <f t="shared" ca="1" si="52"/>
        <v>651.96515048445394</v>
      </c>
      <c r="AP54" s="2">
        <f t="shared" ca="1" si="52"/>
        <v>560.93482662510064</v>
      </c>
      <c r="AQ54" s="2">
        <f t="shared" ca="1" si="52"/>
        <v>585.54712162954047</v>
      </c>
      <c r="AR54" s="2">
        <f t="shared" ca="1" si="52"/>
        <v>741.02604116070745</v>
      </c>
      <c r="AS54" s="2">
        <f t="shared" ca="1" si="52"/>
        <v>644.47592557696612</v>
      </c>
      <c r="AT54" s="2">
        <f t="shared" ca="1" si="52"/>
        <v>498.23449366940986</v>
      </c>
      <c r="AU54" s="2">
        <f t="shared" ca="1" si="52"/>
        <v>604.02930504244171</v>
      </c>
      <c r="AV54" s="2">
        <f t="shared" ca="1" si="52"/>
        <v>399.48122641961754</v>
      </c>
      <c r="AW54" s="2">
        <f t="shared" ca="1" si="52"/>
        <v>603.61051863034413</v>
      </c>
      <c r="AX54" s="2">
        <f t="shared" ca="1" si="52"/>
        <v>703.69466640888299</v>
      </c>
      <c r="AY54" s="2">
        <f t="shared" ca="1" si="52"/>
        <v>388.24133613090009</v>
      </c>
      <c r="AZ54" s="2">
        <f t="shared" ca="1" si="52"/>
        <v>677.22489796391324</v>
      </c>
      <c r="BA54" s="2">
        <f t="shared" ca="1" si="52"/>
        <v>599.7067343443847</v>
      </c>
      <c r="BB54" s="2">
        <f t="shared" ca="1" si="52"/>
        <v>831.14149822754894</v>
      </c>
      <c r="BC54" s="2">
        <f t="shared" ca="1" si="52"/>
        <v>458.78994035320312</v>
      </c>
      <c r="BD54" s="2">
        <f t="shared" ca="1" si="52"/>
        <v>575.72236467840924</v>
      </c>
      <c r="BE54" s="2">
        <f t="shared" ca="1" si="52"/>
        <v>729.4795725195977</v>
      </c>
      <c r="BF54" s="2">
        <f t="shared" ca="1" si="52"/>
        <v>555.83820048529083</v>
      </c>
      <c r="BG54" s="2">
        <f t="shared" ca="1" si="52"/>
        <v>619.80328708096795</v>
      </c>
      <c r="BH54" s="2">
        <f t="shared" ca="1" si="52"/>
        <v>502.60075718456847</v>
      </c>
      <c r="BI54" s="2">
        <f t="shared" ca="1" si="52"/>
        <v>474.74572401967725</v>
      </c>
      <c r="BJ54" s="2">
        <f t="shared" ca="1" si="52"/>
        <v>542.39476447889456</v>
      </c>
      <c r="BK54" s="2">
        <f t="shared" ca="1" si="52"/>
        <v>662.79998927304757</v>
      </c>
      <c r="BL54" s="2">
        <f t="shared" ca="1" si="52"/>
        <v>436.51879374697057</v>
      </c>
      <c r="BM54" s="2">
        <f t="shared" ca="1" si="52"/>
        <v>388.37542467928859</v>
      </c>
      <c r="BN54" s="2">
        <f t="shared" ca="1" si="52"/>
        <v>558.36543758151549</v>
      </c>
      <c r="BO54" s="2">
        <f t="shared" ca="1" si="52"/>
        <v>578.84573832049637</v>
      </c>
      <c r="BP54" s="2">
        <f t="shared" ref="BP54:BZ54" ca="1" si="53">SUM(BP20:BP22)</f>
        <v>575.86511196516926</v>
      </c>
      <c r="BQ54" s="2">
        <f t="shared" ca="1" si="53"/>
        <v>584.7000514523545</v>
      </c>
      <c r="BR54" s="2">
        <f t="shared" ca="1" si="53"/>
        <v>818.85436877193524</v>
      </c>
      <c r="BS54" s="2">
        <f t="shared" ca="1" si="53"/>
        <v>493.51683500773265</v>
      </c>
      <c r="BT54" s="2">
        <f t="shared" ca="1" si="53"/>
        <v>531.01000703326224</v>
      </c>
      <c r="BU54" s="2">
        <f t="shared" ca="1" si="53"/>
        <v>617.79165311017618</v>
      </c>
      <c r="BV54" s="2">
        <f t="shared" ca="1" si="53"/>
        <v>403.30910196300442</v>
      </c>
      <c r="BW54" s="2">
        <f t="shared" ca="1" si="53"/>
        <v>582.94012113293218</v>
      </c>
      <c r="BX54" s="2">
        <f t="shared" ca="1" si="53"/>
        <v>669.48816914780741</v>
      </c>
      <c r="BY54" s="2">
        <f t="shared" ca="1" si="53"/>
        <v>598.41394397378895</v>
      </c>
      <c r="BZ54" s="2">
        <f t="shared" ca="1" si="53"/>
        <v>477.90109794778181</v>
      </c>
    </row>
    <row r="55" spans="2:78" x14ac:dyDescent="0.25">
      <c r="B55" t="s">
        <v>24</v>
      </c>
      <c r="C55" s="2">
        <f ca="1">SUM(C23:C25)</f>
        <v>441.41697923702515</v>
      </c>
      <c r="D55" s="2">
        <f t="shared" ref="D55:BO55" ca="1" si="54">SUM(D23:D25)</f>
        <v>377.65429161324482</v>
      </c>
      <c r="E55" s="2">
        <f t="shared" ca="1" si="54"/>
        <v>583.82806542428648</v>
      </c>
      <c r="F55" s="2">
        <f t="shared" ca="1" si="54"/>
        <v>575.16284342709844</v>
      </c>
      <c r="G55" s="2">
        <f t="shared" ca="1" si="54"/>
        <v>708.991609993662</v>
      </c>
      <c r="H55" s="2">
        <f t="shared" ca="1" si="54"/>
        <v>500.11656438904214</v>
      </c>
      <c r="I55" s="2">
        <f t="shared" ca="1" si="54"/>
        <v>477.65433391647093</v>
      </c>
      <c r="J55" s="2">
        <f t="shared" ca="1" si="54"/>
        <v>405.43547091584975</v>
      </c>
      <c r="K55" s="2">
        <f t="shared" ca="1" si="54"/>
        <v>550.9643076536322</v>
      </c>
      <c r="L55" s="2">
        <f t="shared" ca="1" si="54"/>
        <v>463.15271512357663</v>
      </c>
      <c r="M55" s="2">
        <f t="shared" ca="1" si="54"/>
        <v>647.32369404376732</v>
      </c>
      <c r="N55" s="2">
        <f t="shared" ca="1" si="54"/>
        <v>448.85128471060756</v>
      </c>
      <c r="O55" s="2">
        <f t="shared" ca="1" si="54"/>
        <v>455.39240155593529</v>
      </c>
      <c r="P55" s="2">
        <f t="shared" ca="1" si="54"/>
        <v>531.00231176591114</v>
      </c>
      <c r="Q55" s="2">
        <f t="shared" ca="1" si="54"/>
        <v>649.81576811807383</v>
      </c>
      <c r="R55" s="2">
        <f t="shared" ca="1" si="54"/>
        <v>542.37211417653134</v>
      </c>
      <c r="S55" s="2">
        <f t="shared" ca="1" si="54"/>
        <v>447.4368711066802</v>
      </c>
      <c r="T55" s="2">
        <f t="shared" ca="1" si="54"/>
        <v>565.50218186287225</v>
      </c>
      <c r="U55" s="2">
        <f t="shared" ca="1" si="54"/>
        <v>467.90119243842628</v>
      </c>
      <c r="V55" s="2">
        <f t="shared" ca="1" si="54"/>
        <v>578.88008994542065</v>
      </c>
      <c r="W55" s="2">
        <f t="shared" ca="1" si="54"/>
        <v>410.0093836035818</v>
      </c>
      <c r="X55" s="2">
        <f t="shared" ca="1" si="54"/>
        <v>586.83532763156904</v>
      </c>
      <c r="Y55" s="2">
        <f t="shared" ca="1" si="54"/>
        <v>579.59193437748922</v>
      </c>
      <c r="Z55" s="2">
        <f t="shared" ca="1" si="54"/>
        <v>472.64522582342846</v>
      </c>
      <c r="AA55" s="2">
        <f t="shared" ca="1" si="54"/>
        <v>406.94342328954667</v>
      </c>
      <c r="AB55" s="2">
        <f t="shared" ca="1" si="54"/>
        <v>599.27684633609124</v>
      </c>
      <c r="AC55" s="2">
        <f t="shared" ca="1" si="54"/>
        <v>702.8285079021698</v>
      </c>
      <c r="AD55" s="2">
        <f t="shared" ca="1" si="54"/>
        <v>447.47529866560149</v>
      </c>
      <c r="AE55" s="2">
        <f t="shared" ca="1" si="54"/>
        <v>578.87830611913773</v>
      </c>
      <c r="AF55" s="2">
        <f t="shared" ca="1" si="54"/>
        <v>394.42637604521173</v>
      </c>
      <c r="AG55" s="2">
        <f t="shared" ca="1" si="54"/>
        <v>556.20974095624615</v>
      </c>
      <c r="AH55" s="2">
        <f t="shared" ca="1" si="54"/>
        <v>530.74948149008048</v>
      </c>
      <c r="AI55" s="2">
        <f t="shared" ca="1" si="54"/>
        <v>158.65777260589607</v>
      </c>
      <c r="AJ55" s="2">
        <f t="shared" ca="1" si="54"/>
        <v>415.22176528277805</v>
      </c>
      <c r="AK55" s="2">
        <f t="shared" ca="1" si="54"/>
        <v>568.44532104417294</v>
      </c>
      <c r="AL55" s="2">
        <f t="shared" ca="1" si="54"/>
        <v>647.01305352963527</v>
      </c>
      <c r="AM55" s="2">
        <f t="shared" ca="1" si="54"/>
        <v>422.50377927137538</v>
      </c>
      <c r="AN55" s="2">
        <f t="shared" ca="1" si="54"/>
        <v>468.48384573193255</v>
      </c>
      <c r="AO55" s="2">
        <f t="shared" ca="1" si="54"/>
        <v>516.18259789075205</v>
      </c>
      <c r="AP55" s="2">
        <f t="shared" ca="1" si="54"/>
        <v>495.69548944713642</v>
      </c>
      <c r="AQ55" s="2">
        <f t="shared" ca="1" si="54"/>
        <v>573.81550989486186</v>
      </c>
      <c r="AR55" s="2">
        <f t="shared" ca="1" si="54"/>
        <v>730.52426152673399</v>
      </c>
      <c r="AS55" s="2">
        <f t="shared" ca="1" si="54"/>
        <v>356.63914492455677</v>
      </c>
      <c r="AT55" s="2">
        <f t="shared" ca="1" si="54"/>
        <v>462.67748073839704</v>
      </c>
      <c r="AU55" s="2">
        <f t="shared" ca="1" si="54"/>
        <v>597.32367848024865</v>
      </c>
      <c r="AV55" s="2">
        <f t="shared" ca="1" si="54"/>
        <v>518.62405998527129</v>
      </c>
      <c r="AW55" s="2">
        <f t="shared" ca="1" si="54"/>
        <v>756.44096451356518</v>
      </c>
      <c r="AX55" s="2">
        <f t="shared" ca="1" si="54"/>
        <v>701.01698356118845</v>
      </c>
      <c r="AY55" s="2">
        <f t="shared" ca="1" si="54"/>
        <v>736.5710069436808</v>
      </c>
      <c r="AZ55" s="2">
        <f t="shared" ca="1" si="54"/>
        <v>344.80869281464493</v>
      </c>
      <c r="BA55" s="2">
        <f t="shared" ca="1" si="54"/>
        <v>631.02818413189846</v>
      </c>
      <c r="BB55" s="2">
        <f t="shared" ca="1" si="54"/>
        <v>310.43946151685611</v>
      </c>
      <c r="BC55" s="2">
        <f t="shared" ca="1" si="54"/>
        <v>367.60254963119093</v>
      </c>
      <c r="BD55" s="2">
        <f t="shared" ca="1" si="54"/>
        <v>513.14738577262642</v>
      </c>
      <c r="BE55" s="2">
        <f t="shared" ca="1" si="54"/>
        <v>499.08262078452162</v>
      </c>
      <c r="BF55" s="2">
        <f t="shared" ca="1" si="54"/>
        <v>547.10757247384561</v>
      </c>
      <c r="BG55" s="2">
        <f t="shared" ca="1" si="54"/>
        <v>461.0813141078329</v>
      </c>
      <c r="BH55" s="2">
        <f t="shared" ca="1" si="54"/>
        <v>485.39950128965052</v>
      </c>
      <c r="BI55" s="2">
        <f t="shared" ca="1" si="54"/>
        <v>620.23524230379599</v>
      </c>
      <c r="BJ55" s="2">
        <f t="shared" ca="1" si="54"/>
        <v>710.06775283805871</v>
      </c>
      <c r="BK55" s="2">
        <f t="shared" ca="1" si="54"/>
        <v>586.60691143938277</v>
      </c>
      <c r="BL55" s="2">
        <f t="shared" ca="1" si="54"/>
        <v>513.99413923069631</v>
      </c>
      <c r="BM55" s="2">
        <f t="shared" ca="1" si="54"/>
        <v>432.28298805874567</v>
      </c>
      <c r="BN55" s="2">
        <f t="shared" ca="1" si="54"/>
        <v>520.83293818140248</v>
      </c>
      <c r="BO55" s="2">
        <f t="shared" ca="1" si="54"/>
        <v>594.47473975569994</v>
      </c>
      <c r="BP55" s="2">
        <f t="shared" ref="BP55:BZ55" ca="1" si="55">SUM(BP23:BP25)</f>
        <v>515.05210423558628</v>
      </c>
      <c r="BQ55" s="2">
        <f t="shared" ca="1" si="55"/>
        <v>564.17546145313452</v>
      </c>
      <c r="BR55" s="2">
        <f t="shared" ca="1" si="55"/>
        <v>559.84592501328734</v>
      </c>
      <c r="BS55" s="2">
        <f t="shared" ca="1" si="55"/>
        <v>385.94324677307515</v>
      </c>
      <c r="BT55" s="2">
        <f t="shared" ca="1" si="55"/>
        <v>422.55200198307512</v>
      </c>
      <c r="BU55" s="2">
        <f t="shared" ca="1" si="55"/>
        <v>435.77508346810316</v>
      </c>
      <c r="BV55" s="2">
        <f t="shared" ca="1" si="55"/>
        <v>453.21598404362521</v>
      </c>
      <c r="BW55" s="2">
        <f t="shared" ca="1" si="55"/>
        <v>477.30546831373977</v>
      </c>
      <c r="BX55" s="2">
        <f t="shared" ca="1" si="55"/>
        <v>606.20256815677885</v>
      </c>
      <c r="BY55" s="2">
        <f t="shared" ca="1" si="55"/>
        <v>655.23896100840943</v>
      </c>
      <c r="BZ55" s="2">
        <f t="shared" ca="1" si="55"/>
        <v>385.55627218030781</v>
      </c>
    </row>
    <row r="56" spans="2:78" x14ac:dyDescent="0.25">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row>
    <row r="57" spans="2:78" x14ac:dyDescent="0.25">
      <c r="B57" t="s">
        <v>25</v>
      </c>
      <c r="C57" s="2">
        <f ca="1">SUM(C26:C28)</f>
        <v>410.27408083346791</v>
      </c>
      <c r="D57" s="2">
        <f t="shared" ref="D57:BO57" ca="1" si="56">SUM(D26:D28)</f>
        <v>455.62177234675852</v>
      </c>
      <c r="E57" s="2">
        <f t="shared" ca="1" si="56"/>
        <v>491.52033933107828</v>
      </c>
      <c r="F57" s="2">
        <f t="shared" ca="1" si="56"/>
        <v>474.38327321675899</v>
      </c>
      <c r="G57" s="2">
        <f t="shared" ca="1" si="56"/>
        <v>274.33771920901722</v>
      </c>
      <c r="H57" s="2">
        <f t="shared" ca="1" si="56"/>
        <v>562.61790326171536</v>
      </c>
      <c r="I57" s="2">
        <f t="shared" ca="1" si="56"/>
        <v>517.88340745829237</v>
      </c>
      <c r="J57" s="2">
        <f t="shared" ca="1" si="56"/>
        <v>441.5919793304069</v>
      </c>
      <c r="K57" s="2">
        <f t="shared" ca="1" si="56"/>
        <v>432.86155697693891</v>
      </c>
      <c r="L57" s="2">
        <f t="shared" ca="1" si="56"/>
        <v>695.23249799668497</v>
      </c>
      <c r="M57" s="2">
        <f t="shared" ca="1" si="56"/>
        <v>501.37535369483663</v>
      </c>
      <c r="N57" s="2">
        <f t="shared" ca="1" si="56"/>
        <v>542.28943671588104</v>
      </c>
      <c r="O57" s="2">
        <f t="shared" ca="1" si="56"/>
        <v>256.56328136568607</v>
      </c>
      <c r="P57" s="2">
        <f t="shared" ca="1" si="56"/>
        <v>421.02332840608329</v>
      </c>
      <c r="Q57" s="2">
        <f t="shared" ca="1" si="56"/>
        <v>445.82567328708768</v>
      </c>
      <c r="R57" s="2">
        <f t="shared" ca="1" si="56"/>
        <v>561.42166769263531</v>
      </c>
      <c r="S57" s="2">
        <f t="shared" ca="1" si="56"/>
        <v>607.54880224599424</v>
      </c>
      <c r="T57" s="2">
        <f t="shared" ca="1" si="56"/>
        <v>526.20538149002925</v>
      </c>
      <c r="U57" s="2">
        <f t="shared" ca="1" si="56"/>
        <v>589.09351170920047</v>
      </c>
      <c r="V57" s="2">
        <f t="shared" ca="1" si="56"/>
        <v>603.17989161532682</v>
      </c>
      <c r="W57" s="2">
        <f t="shared" ca="1" si="56"/>
        <v>211.62023471215716</v>
      </c>
      <c r="X57" s="2">
        <f t="shared" ca="1" si="56"/>
        <v>528.80681552550573</v>
      </c>
      <c r="Y57" s="2">
        <f t="shared" ca="1" si="56"/>
        <v>607.17523787566199</v>
      </c>
      <c r="Z57" s="2">
        <f t="shared" ca="1" si="56"/>
        <v>618.58225426224215</v>
      </c>
      <c r="AA57" s="2">
        <f t="shared" ca="1" si="56"/>
        <v>393.69148834535918</v>
      </c>
      <c r="AB57" s="2">
        <f t="shared" ca="1" si="56"/>
        <v>605.54622478951148</v>
      </c>
      <c r="AC57" s="2">
        <f t="shared" ca="1" si="56"/>
        <v>524.94770634964345</v>
      </c>
      <c r="AD57" s="2">
        <f t="shared" ca="1" si="56"/>
        <v>688.00043061658289</v>
      </c>
      <c r="AE57" s="2">
        <f t="shared" ca="1" si="56"/>
        <v>598.47885371322013</v>
      </c>
      <c r="AF57" s="2">
        <f t="shared" ca="1" si="56"/>
        <v>263.49349375116378</v>
      </c>
      <c r="AG57" s="2">
        <f t="shared" ca="1" si="56"/>
        <v>472.90646841793063</v>
      </c>
      <c r="AH57" s="2">
        <f t="shared" ca="1" si="56"/>
        <v>657.97303508992309</v>
      </c>
      <c r="AI57" s="2">
        <f t="shared" ca="1" si="56"/>
        <v>601.32472339717106</v>
      </c>
      <c r="AJ57" s="2">
        <f t="shared" ca="1" si="56"/>
        <v>491.1664146545437</v>
      </c>
      <c r="AK57" s="2">
        <f t="shared" ca="1" si="56"/>
        <v>547.67561755427801</v>
      </c>
      <c r="AL57" s="2">
        <f t="shared" ca="1" si="56"/>
        <v>746.57921160983369</v>
      </c>
      <c r="AM57" s="2">
        <f t="shared" ca="1" si="56"/>
        <v>781.84697619894064</v>
      </c>
      <c r="AN57" s="2">
        <f t="shared" ca="1" si="56"/>
        <v>420.75228451887097</v>
      </c>
      <c r="AO57" s="2">
        <f t="shared" ca="1" si="56"/>
        <v>600.25424085998748</v>
      </c>
      <c r="AP57" s="2">
        <f t="shared" ca="1" si="56"/>
        <v>699.9342457741775</v>
      </c>
      <c r="AQ57" s="2">
        <f t="shared" ca="1" si="56"/>
        <v>482.86402534673738</v>
      </c>
      <c r="AR57" s="2">
        <f t="shared" ca="1" si="56"/>
        <v>447.92076011620748</v>
      </c>
      <c r="AS57" s="2">
        <f t="shared" ca="1" si="56"/>
        <v>539.92081534606405</v>
      </c>
      <c r="AT57" s="2">
        <f t="shared" ca="1" si="56"/>
        <v>487.37359643716314</v>
      </c>
      <c r="AU57" s="2">
        <f t="shared" ca="1" si="56"/>
        <v>495.6658670654914</v>
      </c>
      <c r="AV57" s="2">
        <f t="shared" ca="1" si="56"/>
        <v>362.84039745636454</v>
      </c>
      <c r="AW57" s="2">
        <f t="shared" ca="1" si="56"/>
        <v>740.94001656316334</v>
      </c>
      <c r="AX57" s="2">
        <f t="shared" ca="1" si="56"/>
        <v>481.46452277123319</v>
      </c>
      <c r="AY57" s="2">
        <f t="shared" ca="1" si="56"/>
        <v>463.0441423401619</v>
      </c>
      <c r="AZ57" s="2">
        <f t="shared" ca="1" si="56"/>
        <v>582.364596588979</v>
      </c>
      <c r="BA57" s="2">
        <f t="shared" ca="1" si="56"/>
        <v>537.29025283825763</v>
      </c>
      <c r="BB57" s="2">
        <f t="shared" ca="1" si="56"/>
        <v>562.81830138536725</v>
      </c>
      <c r="BC57" s="2">
        <f t="shared" ca="1" si="56"/>
        <v>319.46210094359151</v>
      </c>
      <c r="BD57" s="2">
        <f t="shared" ca="1" si="56"/>
        <v>682.74389864458237</v>
      </c>
      <c r="BE57" s="2">
        <f t="shared" ca="1" si="56"/>
        <v>491.27455900431676</v>
      </c>
      <c r="BF57" s="2">
        <f t="shared" ca="1" si="56"/>
        <v>290.42268630162732</v>
      </c>
      <c r="BG57" s="2">
        <f t="shared" ca="1" si="56"/>
        <v>552.20455072540472</v>
      </c>
      <c r="BH57" s="2">
        <f t="shared" ca="1" si="56"/>
        <v>442.67387186550724</v>
      </c>
      <c r="BI57" s="2">
        <f t="shared" ca="1" si="56"/>
        <v>705.89299120043984</v>
      </c>
      <c r="BJ57" s="2">
        <f t="shared" ca="1" si="56"/>
        <v>521.18542236158532</v>
      </c>
      <c r="BK57" s="2">
        <f t="shared" ca="1" si="56"/>
        <v>411.98596002273712</v>
      </c>
      <c r="BL57" s="2">
        <f t="shared" ca="1" si="56"/>
        <v>770.72766339080636</v>
      </c>
      <c r="BM57" s="2">
        <f t="shared" ca="1" si="56"/>
        <v>659.30653827562958</v>
      </c>
      <c r="BN57" s="2">
        <f t="shared" ca="1" si="56"/>
        <v>375.92985602671877</v>
      </c>
      <c r="BO57" s="2">
        <f t="shared" ca="1" si="56"/>
        <v>710.32283600917629</v>
      </c>
      <c r="BP57" s="2">
        <f t="shared" ref="BP57:BZ57" ca="1" si="57">SUM(BP26:BP28)</f>
        <v>465.58012366300659</v>
      </c>
      <c r="BQ57" s="2">
        <f t="shared" ca="1" si="57"/>
        <v>458.49617594202402</v>
      </c>
      <c r="BR57" s="2">
        <f t="shared" ca="1" si="57"/>
        <v>543.82639511028447</v>
      </c>
      <c r="BS57" s="2">
        <f t="shared" ca="1" si="57"/>
        <v>425.19791964683714</v>
      </c>
      <c r="BT57" s="2">
        <f t="shared" ca="1" si="57"/>
        <v>594.35204847407692</v>
      </c>
      <c r="BU57" s="2">
        <f t="shared" ca="1" si="57"/>
        <v>564.54420147977191</v>
      </c>
      <c r="BV57" s="2">
        <f t="shared" ca="1" si="57"/>
        <v>702.8032470094231</v>
      </c>
      <c r="BW57" s="2">
        <f t="shared" ca="1" si="57"/>
        <v>589.21656779076034</v>
      </c>
      <c r="BX57" s="2">
        <f t="shared" ca="1" si="57"/>
        <v>379.62379829308713</v>
      </c>
      <c r="BY57" s="2">
        <f t="shared" ca="1" si="57"/>
        <v>501.9613654640757</v>
      </c>
      <c r="BZ57" s="2">
        <f t="shared" ca="1" si="57"/>
        <v>224.51605212608325</v>
      </c>
    </row>
    <row r="58" spans="2:78" x14ac:dyDescent="0.25">
      <c r="B58" t="s">
        <v>26</v>
      </c>
      <c r="C58" s="2">
        <f ca="1">SUM(C29:C31)</f>
        <v>247.63368347014389</v>
      </c>
      <c r="D58" s="2">
        <f t="shared" ref="D58:BO58" ca="1" si="58">SUM(D29:D31)</f>
        <v>374.8214496962612</v>
      </c>
      <c r="E58" s="2">
        <f t="shared" ca="1" si="58"/>
        <v>385.87140505712637</v>
      </c>
      <c r="F58" s="2">
        <f t="shared" ca="1" si="58"/>
        <v>532.12074370391235</v>
      </c>
      <c r="G58" s="2">
        <f t="shared" ca="1" si="58"/>
        <v>606.93727524985832</v>
      </c>
      <c r="H58" s="2">
        <f t="shared" ca="1" si="58"/>
        <v>604.99796992332222</v>
      </c>
      <c r="I58" s="2">
        <f t="shared" ca="1" si="58"/>
        <v>509.59992379284643</v>
      </c>
      <c r="J58" s="2">
        <f t="shared" ca="1" si="58"/>
        <v>441.37881831201889</v>
      </c>
      <c r="K58" s="2">
        <f t="shared" ca="1" si="58"/>
        <v>475.95963151268319</v>
      </c>
      <c r="L58" s="2">
        <f t="shared" ca="1" si="58"/>
        <v>554.76851207290213</v>
      </c>
      <c r="M58" s="2">
        <f t="shared" ca="1" si="58"/>
        <v>379.57710697446646</v>
      </c>
      <c r="N58" s="2">
        <f t="shared" ca="1" si="58"/>
        <v>637.51255764243865</v>
      </c>
      <c r="O58" s="2">
        <f t="shared" ca="1" si="58"/>
        <v>476.48659050888006</v>
      </c>
      <c r="P58" s="2">
        <f t="shared" ca="1" si="58"/>
        <v>647.79073986749461</v>
      </c>
      <c r="Q58" s="2">
        <f t="shared" ca="1" si="58"/>
        <v>529.8173858840463</v>
      </c>
      <c r="R58" s="2">
        <f t="shared" ca="1" si="58"/>
        <v>419.02989488902648</v>
      </c>
      <c r="S58" s="2">
        <f t="shared" ca="1" si="58"/>
        <v>424.76089940363272</v>
      </c>
      <c r="T58" s="2">
        <f t="shared" ca="1" si="58"/>
        <v>599.38721326295956</v>
      </c>
      <c r="U58" s="2">
        <f t="shared" ca="1" si="58"/>
        <v>547.57656706006071</v>
      </c>
      <c r="V58" s="2">
        <f t="shared" ca="1" si="58"/>
        <v>641.85766305494985</v>
      </c>
      <c r="W58" s="2">
        <f t="shared" ca="1" si="58"/>
        <v>683.62496133023467</v>
      </c>
      <c r="X58" s="2">
        <f t="shared" ca="1" si="58"/>
        <v>275.21730890688718</v>
      </c>
      <c r="Y58" s="2">
        <f t="shared" ca="1" si="58"/>
        <v>539.44488263684843</v>
      </c>
      <c r="Z58" s="2">
        <f t="shared" ca="1" si="58"/>
        <v>501.71134380422325</v>
      </c>
      <c r="AA58" s="2">
        <f t="shared" ca="1" si="58"/>
        <v>470.11540085322861</v>
      </c>
      <c r="AB58" s="2">
        <f t="shared" ca="1" si="58"/>
        <v>553.50594620663605</v>
      </c>
      <c r="AC58" s="2">
        <f t="shared" ca="1" si="58"/>
        <v>526.82635390701773</v>
      </c>
      <c r="AD58" s="2">
        <f t="shared" ca="1" si="58"/>
        <v>490.49662777961294</v>
      </c>
      <c r="AE58" s="2">
        <f t="shared" ca="1" si="58"/>
        <v>536.06401192757335</v>
      </c>
      <c r="AF58" s="2">
        <f t="shared" ca="1" si="58"/>
        <v>529.11257027941372</v>
      </c>
      <c r="AG58" s="2">
        <f t="shared" ca="1" si="58"/>
        <v>657.78211049620404</v>
      </c>
      <c r="AH58" s="2">
        <f t="shared" ca="1" si="58"/>
        <v>556.38735237270066</v>
      </c>
      <c r="AI58" s="2">
        <f t="shared" ca="1" si="58"/>
        <v>548.23421560221038</v>
      </c>
      <c r="AJ58" s="2">
        <f t="shared" ca="1" si="58"/>
        <v>641.57966202150044</v>
      </c>
      <c r="AK58" s="2">
        <f t="shared" ca="1" si="58"/>
        <v>388.35131220168307</v>
      </c>
      <c r="AL58" s="2">
        <f t="shared" ca="1" si="58"/>
        <v>396.65042636147621</v>
      </c>
      <c r="AM58" s="2">
        <f t="shared" ca="1" si="58"/>
        <v>445.68228649612104</v>
      </c>
      <c r="AN58" s="2">
        <f t="shared" ca="1" si="58"/>
        <v>560.13268401560777</v>
      </c>
      <c r="AO58" s="2">
        <f t="shared" ca="1" si="58"/>
        <v>400.86907455008117</v>
      </c>
      <c r="AP58" s="2">
        <f t="shared" ca="1" si="58"/>
        <v>684.51311536761671</v>
      </c>
      <c r="AQ58" s="2">
        <f t="shared" ca="1" si="58"/>
        <v>573.42963349938077</v>
      </c>
      <c r="AR58" s="2">
        <f t="shared" ca="1" si="58"/>
        <v>842.99805615163632</v>
      </c>
      <c r="AS58" s="2">
        <f t="shared" ca="1" si="58"/>
        <v>358.78340207836732</v>
      </c>
      <c r="AT58" s="2">
        <f t="shared" ca="1" si="58"/>
        <v>696.31731053377166</v>
      </c>
      <c r="AU58" s="2">
        <f t="shared" ca="1" si="58"/>
        <v>418.13573493473962</v>
      </c>
      <c r="AV58" s="2">
        <f t="shared" ca="1" si="58"/>
        <v>717.59494741353126</v>
      </c>
      <c r="AW58" s="2">
        <f t="shared" ca="1" si="58"/>
        <v>653.66356531086706</v>
      </c>
      <c r="AX58" s="2">
        <f t="shared" ca="1" si="58"/>
        <v>569.00197141313981</v>
      </c>
      <c r="AY58" s="2">
        <f t="shared" ca="1" si="58"/>
        <v>507.70397405256529</v>
      </c>
      <c r="AZ58" s="2">
        <f t="shared" ca="1" si="58"/>
        <v>584.48190169177656</v>
      </c>
      <c r="BA58" s="2">
        <f t="shared" ca="1" si="58"/>
        <v>507.62235318942453</v>
      </c>
      <c r="BB58" s="2">
        <f t="shared" ca="1" si="58"/>
        <v>632.50620553523243</v>
      </c>
      <c r="BC58" s="2">
        <f t="shared" ca="1" si="58"/>
        <v>463.66455131999805</v>
      </c>
      <c r="BD58" s="2">
        <f t="shared" ca="1" si="58"/>
        <v>503.90716759320361</v>
      </c>
      <c r="BE58" s="2">
        <f t="shared" ca="1" si="58"/>
        <v>491.40837550913227</v>
      </c>
      <c r="BF58" s="2">
        <f t="shared" ca="1" si="58"/>
        <v>761.8223580970016</v>
      </c>
      <c r="BG58" s="2">
        <f t="shared" ca="1" si="58"/>
        <v>716.93846980127591</v>
      </c>
      <c r="BH58" s="2">
        <f t="shared" ca="1" si="58"/>
        <v>509.71028567911696</v>
      </c>
      <c r="BI58" s="2">
        <f t="shared" ca="1" si="58"/>
        <v>459.98912132776286</v>
      </c>
      <c r="BJ58" s="2">
        <f t="shared" ca="1" si="58"/>
        <v>186.69789123373792</v>
      </c>
      <c r="BK58" s="2">
        <f t="shared" ca="1" si="58"/>
        <v>378.29580042109166</v>
      </c>
      <c r="BL58" s="2">
        <f t="shared" ca="1" si="58"/>
        <v>648.35444472263214</v>
      </c>
      <c r="BM58" s="2">
        <f t="shared" ca="1" si="58"/>
        <v>578.67155441090722</v>
      </c>
      <c r="BN58" s="2">
        <f t="shared" ca="1" si="58"/>
        <v>455.32628278514056</v>
      </c>
      <c r="BO58" s="2">
        <f t="shared" ca="1" si="58"/>
        <v>385.74652756438655</v>
      </c>
      <c r="BP58" s="2">
        <f t="shared" ref="BP58:BZ58" ca="1" si="59">SUM(BP29:BP31)</f>
        <v>512.2883684455004</v>
      </c>
      <c r="BQ58" s="2">
        <f t="shared" ca="1" si="59"/>
        <v>679.46105808960465</v>
      </c>
      <c r="BR58" s="2">
        <f t="shared" ca="1" si="59"/>
        <v>585.63098500067235</v>
      </c>
      <c r="BS58" s="2">
        <f t="shared" ca="1" si="59"/>
        <v>488.296017001108</v>
      </c>
      <c r="BT58" s="2">
        <f t="shared" ca="1" si="59"/>
        <v>548.94652291392345</v>
      </c>
      <c r="BU58" s="2">
        <f t="shared" ca="1" si="59"/>
        <v>383.27054068368722</v>
      </c>
      <c r="BV58" s="2">
        <f t="shared" ca="1" si="59"/>
        <v>348.21303225767241</v>
      </c>
      <c r="BW58" s="2">
        <f t="shared" ca="1" si="59"/>
        <v>463.44685218855557</v>
      </c>
      <c r="BX58" s="2">
        <f t="shared" ca="1" si="59"/>
        <v>675.53169336603446</v>
      </c>
      <c r="BY58" s="2">
        <f t="shared" ca="1" si="59"/>
        <v>648.48963736866563</v>
      </c>
      <c r="BZ58" s="2">
        <f t="shared" ca="1" si="59"/>
        <v>322.45652803313214</v>
      </c>
    </row>
    <row r="59" spans="2:78" x14ac:dyDescent="0.25">
      <c r="B59" t="s">
        <v>27</v>
      </c>
      <c r="C59" s="2">
        <f ca="1">SUM(C32:C34)</f>
        <v>560.47724542752326</v>
      </c>
      <c r="D59" s="2">
        <f t="shared" ref="D59:BO59" ca="1" si="60">SUM(D32:D34)</f>
        <v>486.96071038197482</v>
      </c>
      <c r="E59" s="2">
        <f t="shared" ca="1" si="60"/>
        <v>435.08509708817758</v>
      </c>
      <c r="F59" s="2">
        <f t="shared" ca="1" si="60"/>
        <v>648.0617972442335</v>
      </c>
      <c r="G59" s="2">
        <f t="shared" ca="1" si="60"/>
        <v>414.95641112541506</v>
      </c>
      <c r="H59" s="2">
        <f t="shared" ca="1" si="60"/>
        <v>487.34676344857002</v>
      </c>
      <c r="I59" s="2">
        <f t="shared" ca="1" si="60"/>
        <v>440.50919029319942</v>
      </c>
      <c r="J59" s="2">
        <f t="shared" ca="1" si="60"/>
        <v>588.47931994701355</v>
      </c>
      <c r="K59" s="2">
        <f t="shared" ca="1" si="60"/>
        <v>567.39744229016605</v>
      </c>
      <c r="L59" s="2">
        <f t="shared" ca="1" si="60"/>
        <v>675.07543853556331</v>
      </c>
      <c r="M59" s="2">
        <f t="shared" ca="1" si="60"/>
        <v>471.15221824360168</v>
      </c>
      <c r="N59" s="2">
        <f t="shared" ca="1" si="60"/>
        <v>319.16619138882999</v>
      </c>
      <c r="O59" s="2">
        <f t="shared" ca="1" si="60"/>
        <v>511.78191005329569</v>
      </c>
      <c r="P59" s="2">
        <f t="shared" ca="1" si="60"/>
        <v>663.34802850065171</v>
      </c>
      <c r="Q59" s="2">
        <f t="shared" ca="1" si="60"/>
        <v>464.72057708477405</v>
      </c>
      <c r="R59" s="2">
        <f t="shared" ca="1" si="60"/>
        <v>716.85772533169654</v>
      </c>
      <c r="S59" s="2">
        <f t="shared" ca="1" si="60"/>
        <v>321.34923133822053</v>
      </c>
      <c r="T59" s="2">
        <f t="shared" ca="1" si="60"/>
        <v>727.05982916610935</v>
      </c>
      <c r="U59" s="2">
        <f t="shared" ca="1" si="60"/>
        <v>718.35953197215599</v>
      </c>
      <c r="V59" s="2">
        <f t="shared" ca="1" si="60"/>
        <v>699.76172892292095</v>
      </c>
      <c r="W59" s="2">
        <f t="shared" ca="1" si="60"/>
        <v>545.38489834872621</v>
      </c>
      <c r="X59" s="2">
        <f t="shared" ca="1" si="60"/>
        <v>390.30160802082588</v>
      </c>
      <c r="Y59" s="2">
        <f t="shared" ca="1" si="60"/>
        <v>502.31517626333789</v>
      </c>
      <c r="Z59" s="2">
        <f t="shared" ca="1" si="60"/>
        <v>549.16557682190182</v>
      </c>
      <c r="AA59" s="2">
        <f t="shared" ca="1" si="60"/>
        <v>646.23729644529885</v>
      </c>
      <c r="AB59" s="2">
        <f t="shared" ca="1" si="60"/>
        <v>525.56837538122613</v>
      </c>
      <c r="AC59" s="2">
        <f t="shared" ca="1" si="60"/>
        <v>593.79391068820314</v>
      </c>
      <c r="AD59" s="2">
        <f t="shared" ca="1" si="60"/>
        <v>626.43121614804636</v>
      </c>
      <c r="AE59" s="2">
        <f t="shared" ca="1" si="60"/>
        <v>394.8870750327826</v>
      </c>
      <c r="AF59" s="2">
        <f t="shared" ca="1" si="60"/>
        <v>604.75137291462852</v>
      </c>
      <c r="AG59" s="2">
        <f t="shared" ca="1" si="60"/>
        <v>454.30663895649809</v>
      </c>
      <c r="AH59" s="2">
        <f t="shared" ca="1" si="60"/>
        <v>549.36307061091884</v>
      </c>
      <c r="AI59" s="2">
        <f t="shared" ca="1" si="60"/>
        <v>398.19330647433503</v>
      </c>
      <c r="AJ59" s="2">
        <f t="shared" ca="1" si="60"/>
        <v>520.93807925717124</v>
      </c>
      <c r="AK59" s="2">
        <f t="shared" ca="1" si="60"/>
        <v>720.19040513689072</v>
      </c>
      <c r="AL59" s="2">
        <f t="shared" ca="1" si="60"/>
        <v>769.34090865307337</v>
      </c>
      <c r="AM59" s="2">
        <f t="shared" ca="1" si="60"/>
        <v>533.96282171853136</v>
      </c>
      <c r="AN59" s="2">
        <f t="shared" ca="1" si="60"/>
        <v>416.6436970407899</v>
      </c>
      <c r="AO59" s="2">
        <f t="shared" ca="1" si="60"/>
        <v>552.21121359632889</v>
      </c>
      <c r="AP59" s="2">
        <f t="shared" ca="1" si="60"/>
        <v>381.74700064072226</v>
      </c>
      <c r="AQ59" s="2">
        <f t="shared" ca="1" si="60"/>
        <v>530.8160078480405</v>
      </c>
      <c r="AR59" s="2">
        <f t="shared" ca="1" si="60"/>
        <v>459.62738548353889</v>
      </c>
      <c r="AS59" s="2">
        <f t="shared" ca="1" si="60"/>
        <v>541.05527632185101</v>
      </c>
      <c r="AT59" s="2">
        <f t="shared" ca="1" si="60"/>
        <v>358.82410367311894</v>
      </c>
      <c r="AU59" s="2">
        <f t="shared" ca="1" si="60"/>
        <v>541.84833459851234</v>
      </c>
      <c r="AV59" s="2">
        <f t="shared" ca="1" si="60"/>
        <v>752.95609923089819</v>
      </c>
      <c r="AW59" s="2">
        <f t="shared" ca="1" si="60"/>
        <v>536.19393494111057</v>
      </c>
      <c r="AX59" s="2">
        <f t="shared" ca="1" si="60"/>
        <v>501.75948730295028</v>
      </c>
      <c r="AY59" s="2">
        <f t="shared" ca="1" si="60"/>
        <v>289.69855867605008</v>
      </c>
      <c r="AZ59" s="2">
        <f t="shared" ca="1" si="60"/>
        <v>609.1647236418753</v>
      </c>
      <c r="BA59" s="2">
        <f t="shared" ca="1" si="60"/>
        <v>387.68648673314613</v>
      </c>
      <c r="BB59" s="2">
        <f t="shared" ca="1" si="60"/>
        <v>734.44727364534856</v>
      </c>
      <c r="BC59" s="2">
        <f t="shared" ca="1" si="60"/>
        <v>498.22015937446872</v>
      </c>
      <c r="BD59" s="2">
        <f t="shared" ca="1" si="60"/>
        <v>470.22225669700805</v>
      </c>
      <c r="BE59" s="2">
        <f t="shared" ca="1" si="60"/>
        <v>405.83139712768457</v>
      </c>
      <c r="BF59" s="2">
        <f t="shared" ca="1" si="60"/>
        <v>457.8986104700794</v>
      </c>
      <c r="BG59" s="2">
        <f t="shared" ca="1" si="60"/>
        <v>488.61657555836643</v>
      </c>
      <c r="BH59" s="2">
        <f t="shared" ca="1" si="60"/>
        <v>506.37663814914572</v>
      </c>
      <c r="BI59" s="2">
        <f t="shared" ca="1" si="60"/>
        <v>753.95152889286351</v>
      </c>
      <c r="BJ59" s="2">
        <f t="shared" ca="1" si="60"/>
        <v>603.66373592889033</v>
      </c>
      <c r="BK59" s="2">
        <f t="shared" ca="1" si="60"/>
        <v>619.42902415177537</v>
      </c>
      <c r="BL59" s="2">
        <f t="shared" ca="1" si="60"/>
        <v>455.4034820022199</v>
      </c>
      <c r="BM59" s="2">
        <f t="shared" ca="1" si="60"/>
        <v>251.30002069680711</v>
      </c>
      <c r="BN59" s="2">
        <f t="shared" ca="1" si="60"/>
        <v>414.10843589125977</v>
      </c>
      <c r="BO59" s="2">
        <f t="shared" ca="1" si="60"/>
        <v>622.03935103827291</v>
      </c>
      <c r="BP59" s="2">
        <f t="shared" ref="BP59:BZ59" ca="1" si="61">SUM(BP32:BP34)</f>
        <v>557.81651190308571</v>
      </c>
      <c r="BQ59" s="2">
        <f t="shared" ca="1" si="61"/>
        <v>572.4306939124059</v>
      </c>
      <c r="BR59" s="2">
        <f t="shared" ca="1" si="61"/>
        <v>525.12770186849889</v>
      </c>
      <c r="BS59" s="2">
        <f t="shared" ca="1" si="61"/>
        <v>563.75390264952102</v>
      </c>
      <c r="BT59" s="2">
        <f t="shared" ca="1" si="61"/>
        <v>551.4468554928776</v>
      </c>
      <c r="BU59" s="2">
        <f t="shared" ca="1" si="61"/>
        <v>540.62443981494607</v>
      </c>
      <c r="BV59" s="2">
        <f t="shared" ca="1" si="61"/>
        <v>202.41186447425309</v>
      </c>
      <c r="BW59" s="2">
        <f t="shared" ca="1" si="61"/>
        <v>585.52083419818155</v>
      </c>
      <c r="BX59" s="2">
        <f t="shared" ca="1" si="61"/>
        <v>701.6026398456338</v>
      </c>
      <c r="BY59" s="2">
        <f t="shared" ca="1" si="61"/>
        <v>745.95375162360767</v>
      </c>
      <c r="BZ59" s="2">
        <f t="shared" ca="1" si="61"/>
        <v>755.28588172354807</v>
      </c>
    </row>
    <row r="60" spans="2:78" x14ac:dyDescent="0.25">
      <c r="B60" t="s">
        <v>28</v>
      </c>
      <c r="C60" s="2">
        <f ca="1">SUM(C35:C37)</f>
        <v>583.19388425593388</v>
      </c>
      <c r="D60" s="2">
        <f t="shared" ref="D60:BO60" ca="1" si="62">SUM(D35:D37)</f>
        <v>446.9858635984275</v>
      </c>
      <c r="E60" s="2">
        <f t="shared" ca="1" si="62"/>
        <v>546.76373840520364</v>
      </c>
      <c r="F60" s="2">
        <f t="shared" ca="1" si="62"/>
        <v>474.79515440113943</v>
      </c>
      <c r="G60" s="2">
        <f t="shared" ca="1" si="62"/>
        <v>494.33812973398449</v>
      </c>
      <c r="H60" s="2">
        <f t="shared" ca="1" si="62"/>
        <v>586.5552702044547</v>
      </c>
      <c r="I60" s="2">
        <f t="shared" ca="1" si="62"/>
        <v>487.6632997803946</v>
      </c>
      <c r="J60" s="2">
        <f t="shared" ca="1" si="62"/>
        <v>499.18084552388609</v>
      </c>
      <c r="K60" s="2">
        <f t="shared" ca="1" si="62"/>
        <v>663.80354955952862</v>
      </c>
      <c r="L60" s="2">
        <f t="shared" ca="1" si="62"/>
        <v>598.9757430073505</v>
      </c>
      <c r="M60" s="2">
        <f t="shared" ca="1" si="62"/>
        <v>634.47138041808205</v>
      </c>
      <c r="N60" s="2">
        <f t="shared" ca="1" si="62"/>
        <v>606.59973747472668</v>
      </c>
      <c r="O60" s="2">
        <f t="shared" ca="1" si="62"/>
        <v>391.12621238897282</v>
      </c>
      <c r="P60" s="2">
        <f t="shared" ca="1" si="62"/>
        <v>490.04912331064514</v>
      </c>
      <c r="Q60" s="2">
        <f t="shared" ca="1" si="62"/>
        <v>337.89377063976332</v>
      </c>
      <c r="R60" s="2">
        <f t="shared" ca="1" si="62"/>
        <v>669.10424980792379</v>
      </c>
      <c r="S60" s="2">
        <f t="shared" ca="1" si="62"/>
        <v>408.34911441195942</v>
      </c>
      <c r="T60" s="2">
        <f t="shared" ca="1" si="62"/>
        <v>547.36351810674864</v>
      </c>
      <c r="U60" s="2">
        <f t="shared" ca="1" si="62"/>
        <v>460.72474828907633</v>
      </c>
      <c r="V60" s="2">
        <f t="shared" ca="1" si="62"/>
        <v>820.02590690233819</v>
      </c>
      <c r="W60" s="2">
        <f t="shared" ca="1" si="62"/>
        <v>490.14672300359882</v>
      </c>
      <c r="X60" s="2">
        <f t="shared" ca="1" si="62"/>
        <v>670.54366949220787</v>
      </c>
      <c r="Y60" s="2">
        <f t="shared" ca="1" si="62"/>
        <v>507.52210995414885</v>
      </c>
      <c r="Z60" s="2">
        <f t="shared" ca="1" si="62"/>
        <v>597.74952233659178</v>
      </c>
      <c r="AA60" s="2">
        <f t="shared" ca="1" si="62"/>
        <v>613.43178327695568</v>
      </c>
      <c r="AB60" s="2">
        <f t="shared" ca="1" si="62"/>
        <v>621.68258826475198</v>
      </c>
      <c r="AC60" s="2">
        <f t="shared" ca="1" si="62"/>
        <v>435.21651945569431</v>
      </c>
      <c r="AD60" s="2">
        <f t="shared" ca="1" si="62"/>
        <v>439.69657425539424</v>
      </c>
      <c r="AE60" s="2">
        <f t="shared" ca="1" si="62"/>
        <v>839.09976375921951</v>
      </c>
      <c r="AF60" s="2">
        <f t="shared" ca="1" si="62"/>
        <v>462.19797333657596</v>
      </c>
      <c r="AG60" s="2">
        <f t="shared" ca="1" si="62"/>
        <v>516.53353538058104</v>
      </c>
      <c r="AH60" s="2">
        <f t="shared" ca="1" si="62"/>
        <v>597.26879423124728</v>
      </c>
      <c r="AI60" s="2">
        <f t="shared" ca="1" si="62"/>
        <v>616.83372590896408</v>
      </c>
      <c r="AJ60" s="2">
        <f t="shared" ca="1" si="62"/>
        <v>615.4180930276159</v>
      </c>
      <c r="AK60" s="2">
        <f t="shared" ca="1" si="62"/>
        <v>712.12129363503982</v>
      </c>
      <c r="AL60" s="2">
        <f t="shared" ca="1" si="62"/>
        <v>498.20686136936763</v>
      </c>
      <c r="AM60" s="2">
        <f t="shared" ca="1" si="62"/>
        <v>585.99433960080808</v>
      </c>
      <c r="AN60" s="2">
        <f t="shared" ca="1" si="62"/>
        <v>670.1503420441112</v>
      </c>
      <c r="AO60" s="2">
        <f t="shared" ca="1" si="62"/>
        <v>647.08863479198772</v>
      </c>
      <c r="AP60" s="2">
        <f t="shared" ca="1" si="62"/>
        <v>656.32088783493305</v>
      </c>
      <c r="AQ60" s="2">
        <f t="shared" ca="1" si="62"/>
        <v>550.04277824138967</v>
      </c>
      <c r="AR60" s="2">
        <f t="shared" ca="1" si="62"/>
        <v>553.94774401286259</v>
      </c>
      <c r="AS60" s="2">
        <f t="shared" ca="1" si="62"/>
        <v>343.96514453059257</v>
      </c>
      <c r="AT60" s="2">
        <f t="shared" ca="1" si="62"/>
        <v>594.47949076495206</v>
      </c>
      <c r="AU60" s="2">
        <f t="shared" ca="1" si="62"/>
        <v>733.04429340036972</v>
      </c>
      <c r="AV60" s="2">
        <f t="shared" ca="1" si="62"/>
        <v>313.62665701013429</v>
      </c>
      <c r="AW60" s="2">
        <f t="shared" ca="1" si="62"/>
        <v>756.29301561923648</v>
      </c>
      <c r="AX60" s="2">
        <f t="shared" ca="1" si="62"/>
        <v>627.26852690395185</v>
      </c>
      <c r="AY60" s="2">
        <f t="shared" ca="1" si="62"/>
        <v>514.15193342652015</v>
      </c>
      <c r="AZ60" s="2">
        <f t="shared" ca="1" si="62"/>
        <v>591.37226452657649</v>
      </c>
      <c r="BA60" s="2">
        <f t="shared" ca="1" si="62"/>
        <v>515.48957600921699</v>
      </c>
      <c r="BB60" s="2">
        <f t="shared" ca="1" si="62"/>
        <v>464.48317841006838</v>
      </c>
      <c r="BC60" s="2">
        <f t="shared" ca="1" si="62"/>
        <v>620.12338083607779</v>
      </c>
      <c r="BD60" s="2">
        <f t="shared" ca="1" si="62"/>
        <v>715.70940153108836</v>
      </c>
      <c r="BE60" s="2">
        <f t="shared" ca="1" si="62"/>
        <v>426.59627834793048</v>
      </c>
      <c r="BF60" s="2">
        <f t="shared" ca="1" si="62"/>
        <v>415.43023266248156</v>
      </c>
      <c r="BG60" s="2">
        <f t="shared" ca="1" si="62"/>
        <v>373.61955349576442</v>
      </c>
      <c r="BH60" s="2">
        <f t="shared" ca="1" si="62"/>
        <v>401.62412213905327</v>
      </c>
      <c r="BI60" s="2">
        <f t="shared" ca="1" si="62"/>
        <v>568.00287723783322</v>
      </c>
      <c r="BJ60" s="2">
        <f t="shared" ca="1" si="62"/>
        <v>505.23747896066936</v>
      </c>
      <c r="BK60" s="2">
        <f t="shared" ca="1" si="62"/>
        <v>468.37247336280376</v>
      </c>
      <c r="BL60" s="2">
        <f t="shared" ca="1" si="62"/>
        <v>196.59825028078234</v>
      </c>
      <c r="BM60" s="2">
        <f t="shared" ca="1" si="62"/>
        <v>644.67230944574476</v>
      </c>
      <c r="BN60" s="2">
        <f t="shared" ca="1" si="62"/>
        <v>658.79701678123752</v>
      </c>
      <c r="BO60" s="2">
        <f t="shared" ca="1" si="62"/>
        <v>527.54468428342955</v>
      </c>
      <c r="BP60" s="2">
        <f t="shared" ref="BP60:BZ60" ca="1" si="63">SUM(BP35:BP37)</f>
        <v>394.00104855924121</v>
      </c>
      <c r="BQ60" s="2">
        <f t="shared" ca="1" si="63"/>
        <v>505.54126649764407</v>
      </c>
      <c r="BR60" s="2">
        <f t="shared" ca="1" si="63"/>
        <v>597.74540779134475</v>
      </c>
      <c r="BS60" s="2">
        <f t="shared" ca="1" si="63"/>
        <v>601.89684101554622</v>
      </c>
      <c r="BT60" s="2">
        <f t="shared" ca="1" si="63"/>
        <v>570.9452836419805</v>
      </c>
      <c r="BU60" s="2">
        <f t="shared" ca="1" si="63"/>
        <v>625.48933336931327</v>
      </c>
      <c r="BV60" s="2">
        <f t="shared" ca="1" si="63"/>
        <v>727.32814408395723</v>
      </c>
      <c r="BW60" s="2">
        <f t="shared" ca="1" si="63"/>
        <v>548.38264471919388</v>
      </c>
      <c r="BX60" s="2">
        <f t="shared" ca="1" si="63"/>
        <v>650.96565826796802</v>
      </c>
      <c r="BY60" s="2">
        <f t="shared" ca="1" si="63"/>
        <v>315.55634748090017</v>
      </c>
      <c r="BZ60" s="2">
        <f t="shared" ca="1" si="63"/>
        <v>715.04587696580177</v>
      </c>
    </row>
    <row r="62" spans="2:78" ht="33" customHeight="1" x14ac:dyDescent="0.25">
      <c r="B62" s="12">
        <f>B42</f>
        <v>2016</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row>
    <row r="63" spans="2:78" x14ac:dyDescent="0.25">
      <c r="B63" s="12"/>
    </row>
    <row r="64" spans="2:78" ht="34.5" customHeight="1" x14ac:dyDescent="0.25">
      <c r="B64" s="12">
        <f>B43</f>
        <v>2017</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row>
    <row r="65" spans="2:78" x14ac:dyDescent="0.25">
      <c r="B65" s="12"/>
    </row>
    <row r="66" spans="2:78" ht="44.25" customHeight="1" x14ac:dyDescent="0.25">
      <c r="B66" s="12">
        <f>B44</f>
        <v>2018</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row>
    <row r="72" spans="2:78" x14ac:dyDescent="0.25">
      <c r="C72" t="str">
        <f>C1&amp;"^"</f>
        <v>Property-01^</v>
      </c>
      <c r="D72" t="str">
        <f>C72&amp;D1&amp;"^"</f>
        <v>Property-01^Property-02^</v>
      </c>
      <c r="E72" t="str">
        <f>D72&amp;E1&amp;"^"</f>
        <v>Property-01^Property-02^Property-03^</v>
      </c>
      <c r="F72" t="str">
        <f t="shared" ref="F72:BQ72" si="64">E72&amp;F1&amp;"^"</f>
        <v>Property-01^Property-02^Property-03^Property-04^</v>
      </c>
      <c r="G72" t="str">
        <f t="shared" si="64"/>
        <v>Property-01^Property-02^Property-03^Property-04^Property-05^</v>
      </c>
      <c r="H72" t="str">
        <f t="shared" si="64"/>
        <v>Property-01^Property-02^Property-03^Property-04^Property-05^Property-06^</v>
      </c>
      <c r="I72" t="str">
        <f t="shared" si="64"/>
        <v>Property-01^Property-02^Property-03^Property-04^Property-05^Property-06^Property-07^</v>
      </c>
      <c r="J72" t="str">
        <f t="shared" si="64"/>
        <v>Property-01^Property-02^Property-03^Property-04^Property-05^Property-06^Property-07^Property-08^</v>
      </c>
      <c r="K72" t="str">
        <f t="shared" si="64"/>
        <v>Property-01^Property-02^Property-03^Property-04^Property-05^Property-06^Property-07^Property-08^Property-09^</v>
      </c>
      <c r="L72" t="str">
        <f t="shared" si="64"/>
        <v>Property-01^Property-02^Property-03^Property-04^Property-05^Property-06^Property-07^Property-08^Property-09^Property-10^</v>
      </c>
      <c r="M72" t="str">
        <f t="shared" si="64"/>
        <v>Property-01^Property-02^Property-03^Property-04^Property-05^Property-06^Property-07^Property-08^Property-09^Property-10^Property-11^</v>
      </c>
      <c r="N72" t="str">
        <f t="shared" si="64"/>
        <v>Property-01^Property-02^Property-03^Property-04^Property-05^Property-06^Property-07^Property-08^Property-09^Property-10^Property-11^Property-12^</v>
      </c>
      <c r="O72" t="str">
        <f t="shared" si="64"/>
        <v>Property-01^Property-02^Property-03^Property-04^Property-05^Property-06^Property-07^Property-08^Property-09^Property-10^Property-11^Property-12^Property-13^</v>
      </c>
      <c r="P72" t="str">
        <f t="shared" si="64"/>
        <v>Property-01^Property-02^Property-03^Property-04^Property-05^Property-06^Property-07^Property-08^Property-09^Property-10^Property-11^Property-12^Property-13^Property-14^</v>
      </c>
      <c r="Q72" t="str">
        <f t="shared" si="64"/>
        <v>Property-01^Property-02^Property-03^Property-04^Property-05^Property-06^Property-07^Property-08^Property-09^Property-10^Property-11^Property-12^Property-13^Property-14^Property-15^</v>
      </c>
      <c r="R72" t="str">
        <f t="shared" si="64"/>
        <v>Property-01^Property-02^Property-03^Property-04^Property-05^Property-06^Property-07^Property-08^Property-09^Property-10^Property-11^Property-12^Property-13^Property-14^Property-15^Property-16^</v>
      </c>
      <c r="S72" t="str">
        <f t="shared" si="64"/>
        <v>Property-01^Property-02^Property-03^Property-04^Property-05^Property-06^Property-07^Property-08^Property-09^Property-10^Property-11^Property-12^Property-13^Property-14^Property-15^Property-16^Property-17^</v>
      </c>
      <c r="T72" t="str">
        <f t="shared" si="64"/>
        <v>Property-01^Property-02^Property-03^Property-04^Property-05^Property-06^Property-07^Property-08^Property-09^Property-10^Property-11^Property-12^Property-13^Property-14^Property-15^Property-16^Property-17^Property-18^</v>
      </c>
      <c r="U72" t="str">
        <f t="shared" si="64"/>
        <v>Property-01^Property-02^Property-03^Property-04^Property-05^Property-06^Property-07^Property-08^Property-09^Property-10^Property-11^Property-12^Property-13^Property-14^Property-15^Property-16^Property-17^Property-18^Property-19^</v>
      </c>
      <c r="V72" t="str">
        <f t="shared" si="64"/>
        <v>Property-01^Property-02^Property-03^Property-04^Property-05^Property-06^Property-07^Property-08^Property-09^Property-10^Property-11^Property-12^Property-13^Property-14^Property-15^Property-16^Property-17^Property-18^Property-19^Property-20^</v>
      </c>
      <c r="W72" t="str">
        <f t="shared" si="64"/>
        <v>Property-01^Property-02^Property-03^Property-04^Property-05^Property-06^Property-07^Property-08^Property-09^Property-10^Property-11^Property-12^Property-13^Property-14^Property-15^Property-16^Property-17^Property-18^Property-19^Property-20^Property-21^</v>
      </c>
      <c r="X72" t="str">
        <f t="shared" si="64"/>
        <v>Property-01^Property-02^Property-03^Property-04^Property-05^Property-06^Property-07^Property-08^Property-09^Property-10^Property-11^Property-12^Property-13^Property-14^Property-15^Property-16^Property-17^Property-18^Property-19^Property-20^Property-21^Property-22^</v>
      </c>
      <c r="Y72" t="str">
        <f t="shared" si="64"/>
        <v>Property-01^Property-02^Property-03^Property-04^Property-05^Property-06^Property-07^Property-08^Property-09^Property-10^Property-11^Property-12^Property-13^Property-14^Property-15^Property-16^Property-17^Property-18^Property-19^Property-20^Property-21^Property-22^Property-23^</v>
      </c>
      <c r="Z72" t="str">
        <f t="shared" si="64"/>
        <v>Property-01^Property-02^Property-03^Property-04^Property-05^Property-06^Property-07^Property-08^Property-09^Property-10^Property-11^Property-12^Property-13^Property-14^Property-15^Property-16^Property-17^Property-18^Property-19^Property-20^Property-21^Property-22^Property-23^Property-24^</v>
      </c>
      <c r="AA72" t="str">
        <f t="shared" si="64"/>
        <v>Property-01^Property-02^Property-03^Property-04^Property-05^Property-06^Property-07^Property-08^Property-09^Property-10^Property-11^Property-12^Property-13^Property-14^Property-15^Property-16^Property-17^Property-18^Property-19^Property-20^Property-21^Property-22^Property-23^Property-24^Property-25^</v>
      </c>
      <c r="AB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v>
      </c>
      <c r="AC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v>
      </c>
      <c r="AD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v>
      </c>
      <c r="AE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v>
      </c>
      <c r="AF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v>
      </c>
      <c r="AG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v>
      </c>
      <c r="AH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v>
      </c>
      <c r="AI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v>
      </c>
      <c r="AJ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v>
      </c>
      <c r="AK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v>
      </c>
      <c r="AL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v>
      </c>
      <c r="AM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v>
      </c>
      <c r="AN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v>
      </c>
      <c r="AO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v>
      </c>
      <c r="AP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v>
      </c>
      <c r="AQ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v>
      </c>
      <c r="AR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v>
      </c>
      <c r="AS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v>
      </c>
      <c r="AT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v>
      </c>
      <c r="AU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v>
      </c>
      <c r="AV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v>
      </c>
      <c r="AW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v>
      </c>
      <c r="AX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v>
      </c>
      <c r="AY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v>
      </c>
      <c r="AZ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v>
      </c>
      <c r="BA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v>
      </c>
      <c r="BB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v>
      </c>
      <c r="BC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v>
      </c>
      <c r="BD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v>
      </c>
      <c r="BE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v>
      </c>
      <c r="BF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v>
      </c>
      <c r="BG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v>
      </c>
      <c r="BH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v>
      </c>
      <c r="BI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v>
      </c>
      <c r="BJ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v>
      </c>
      <c r="BK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v>
      </c>
      <c r="BL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v>
      </c>
      <c r="BM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v>
      </c>
      <c r="BN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v>
      </c>
      <c r="BO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v>
      </c>
      <c r="BP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v>
      </c>
      <c r="BQ72" t="str">
        <f t="shared" si="64"/>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v>
      </c>
      <c r="BR72" t="str">
        <f t="shared" ref="BR72:BZ72" si="65">BQ72&amp;BR1&amp;"^"</f>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v>
      </c>
      <c r="BS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v>
      </c>
      <c r="BT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v>
      </c>
      <c r="BU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v>
      </c>
      <c r="BV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Property-72^</v>
      </c>
      <c r="BW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Property-72^Property-73^</v>
      </c>
      <c r="BX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Property-72^Property-73^Property-74^</v>
      </c>
      <c r="BY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Property-72^Property-73^Property-74^Property-75^</v>
      </c>
      <c r="BZ72" t="str">
        <f t="shared" si="65"/>
        <v>Property-01^Property-02^Property-03^Property-04^Property-05^Property-06^Property-07^Property-08^Property-09^Property-10^Property-11^Property-12^Property-13^Property-14^Property-15^Property-16^Property-17^Property-18^Property-19^Property-20^Property-21^Property-22^Property-23^Property-24^Property-25^Property-26^Property-27^Property-28^Property-29^Property-30^Property-31^Property-32^Property-33^Property-34^Property-35^Property-36^Property-37^Property-38^Property-39^Property-40^Property-41^Property-42^Property-43^Property-44^Property-45^Property-46^Property-47^Property-48^Property-49^Property-50^Property-51^Property-52^Property-53^Property-54^Property-55^Property-56^Property-57^Property-58^Property-59^Property-60^Property-61^Property-62^Property-63^Property-64^Property-65^Property-66^Property-67^Property-68^Property-69^Property-70^Property-71^Property-72^Property-73^Property-74^Property-75^Property-76^</v>
      </c>
    </row>
  </sheetData>
  <mergeCells count="2">
    <mergeCell ref="A39:B39"/>
    <mergeCell ref="A42:A44"/>
  </mergeCells>
  <phoneticPr fontId="13" type="noConversion"/>
  <pageMargins left="0.7" right="0.7" top="0.75" bottom="0.75" header="0.3" footer="0.3"/>
  <legacyDrawing r:id="rId1"/>
  <extLst>
    <ext xmlns:x14="http://schemas.microsoft.com/office/spreadsheetml/2009/9/main" uri="{05C60535-1F16-4fd2-B633-F4F36F0B64E0}">
      <x14:sparklineGroups xmlns:xm="http://schemas.microsoft.com/office/excel/2006/main">
        <x14:sparklineGroup type="column" displayEmptyCellsAs="gap" xr2:uid="{00000000-0003-0000-0100-000003000000}">
          <x14:colorSeries rgb="FF376092"/>
          <x14:colorNegative rgb="FFD00000"/>
          <x14:colorAxis rgb="FF000000"/>
          <x14:colorMarkers rgb="FFD00000"/>
          <x14:colorFirst rgb="FFD00000"/>
          <x14:colorLast rgb="FFD00000"/>
          <x14:colorHigh rgb="FFD00000"/>
          <x14:colorLow rgb="FFD00000"/>
          <x14:sparklines>
            <x14:sparkline>
              <xm:f>Gas!C57:C60</xm:f>
              <xm:sqref>C66</xm:sqref>
            </x14:sparkline>
            <x14:sparkline>
              <xm:f>Gas!D57:D60</xm:f>
              <xm:sqref>D66</xm:sqref>
            </x14:sparkline>
            <x14:sparkline>
              <xm:f>Gas!E57:E60</xm:f>
              <xm:sqref>E66</xm:sqref>
            </x14:sparkline>
            <x14:sparkline>
              <xm:f>Gas!F57:F60</xm:f>
              <xm:sqref>F66</xm:sqref>
            </x14:sparkline>
            <x14:sparkline>
              <xm:f>Gas!G57:G60</xm:f>
              <xm:sqref>G66</xm:sqref>
            </x14:sparkline>
            <x14:sparkline>
              <xm:f>Gas!H57:H60</xm:f>
              <xm:sqref>H66</xm:sqref>
            </x14:sparkline>
            <x14:sparkline>
              <xm:f>Gas!I57:I60</xm:f>
              <xm:sqref>I66</xm:sqref>
            </x14:sparkline>
            <x14:sparkline>
              <xm:f>Gas!J57:J60</xm:f>
              <xm:sqref>J66</xm:sqref>
            </x14:sparkline>
            <x14:sparkline>
              <xm:f>Gas!K57:K60</xm:f>
              <xm:sqref>K66</xm:sqref>
            </x14:sparkline>
            <x14:sparkline>
              <xm:f>Gas!L57:L60</xm:f>
              <xm:sqref>L66</xm:sqref>
            </x14:sparkline>
            <x14:sparkline>
              <xm:f>Gas!M57:M60</xm:f>
              <xm:sqref>M66</xm:sqref>
            </x14:sparkline>
            <x14:sparkline>
              <xm:f>Gas!N57:N60</xm:f>
              <xm:sqref>N66</xm:sqref>
            </x14:sparkline>
            <x14:sparkline>
              <xm:f>Gas!O57:O60</xm:f>
              <xm:sqref>O66</xm:sqref>
            </x14:sparkline>
            <x14:sparkline>
              <xm:f>Gas!P57:P60</xm:f>
              <xm:sqref>P66</xm:sqref>
            </x14:sparkline>
            <x14:sparkline>
              <xm:f>Gas!Q57:Q60</xm:f>
              <xm:sqref>Q66</xm:sqref>
            </x14:sparkline>
            <x14:sparkline>
              <xm:f>Gas!R57:R60</xm:f>
              <xm:sqref>R66</xm:sqref>
            </x14:sparkline>
            <x14:sparkline>
              <xm:f>Gas!S57:S60</xm:f>
              <xm:sqref>S66</xm:sqref>
            </x14:sparkline>
            <x14:sparkline>
              <xm:f>Gas!T57:T60</xm:f>
              <xm:sqref>T66</xm:sqref>
            </x14:sparkline>
            <x14:sparkline>
              <xm:f>Gas!U57:U60</xm:f>
              <xm:sqref>U66</xm:sqref>
            </x14:sparkline>
            <x14:sparkline>
              <xm:f>Gas!V57:V60</xm:f>
              <xm:sqref>V66</xm:sqref>
            </x14:sparkline>
            <x14:sparkline>
              <xm:f>Gas!W57:W60</xm:f>
              <xm:sqref>W66</xm:sqref>
            </x14:sparkline>
            <x14:sparkline>
              <xm:f>Gas!X57:X60</xm:f>
              <xm:sqref>X66</xm:sqref>
            </x14:sparkline>
            <x14:sparkline>
              <xm:f>Gas!Y57:Y60</xm:f>
              <xm:sqref>Y66</xm:sqref>
            </x14:sparkline>
            <x14:sparkline>
              <xm:f>Gas!Z57:Z60</xm:f>
              <xm:sqref>Z66</xm:sqref>
            </x14:sparkline>
            <x14:sparkline>
              <xm:f>Gas!AA57:AA60</xm:f>
              <xm:sqref>AA66</xm:sqref>
            </x14:sparkline>
            <x14:sparkline>
              <xm:f>Gas!AB57:AB60</xm:f>
              <xm:sqref>AB66</xm:sqref>
            </x14:sparkline>
            <x14:sparkline>
              <xm:f>Gas!AC57:AC60</xm:f>
              <xm:sqref>AC66</xm:sqref>
            </x14:sparkline>
            <x14:sparkline>
              <xm:f>Gas!AD57:AD60</xm:f>
              <xm:sqref>AD66</xm:sqref>
            </x14:sparkline>
            <x14:sparkline>
              <xm:f>Gas!AE57:AE60</xm:f>
              <xm:sqref>AE66</xm:sqref>
            </x14:sparkline>
            <x14:sparkline>
              <xm:f>Gas!AF57:AF60</xm:f>
              <xm:sqref>AF66</xm:sqref>
            </x14:sparkline>
            <x14:sparkline>
              <xm:f>Gas!AG57:AG60</xm:f>
              <xm:sqref>AG66</xm:sqref>
            </x14:sparkline>
            <x14:sparkline>
              <xm:f>Gas!AH57:AH60</xm:f>
              <xm:sqref>AH66</xm:sqref>
            </x14:sparkline>
            <x14:sparkline>
              <xm:f>Gas!AI57:AI60</xm:f>
              <xm:sqref>AI66</xm:sqref>
            </x14:sparkline>
            <x14:sparkline>
              <xm:f>Gas!AJ57:AJ60</xm:f>
              <xm:sqref>AJ66</xm:sqref>
            </x14:sparkline>
            <x14:sparkline>
              <xm:f>Gas!AK57:AK60</xm:f>
              <xm:sqref>AK66</xm:sqref>
            </x14:sparkline>
            <x14:sparkline>
              <xm:f>Gas!AL57:AL60</xm:f>
              <xm:sqref>AL66</xm:sqref>
            </x14:sparkline>
            <x14:sparkline>
              <xm:f>Gas!AM57:AM60</xm:f>
              <xm:sqref>AM66</xm:sqref>
            </x14:sparkline>
            <x14:sparkline>
              <xm:f>Gas!AN57:AN60</xm:f>
              <xm:sqref>AN66</xm:sqref>
            </x14:sparkline>
            <x14:sparkline>
              <xm:f>Gas!AO57:AO60</xm:f>
              <xm:sqref>AO66</xm:sqref>
            </x14:sparkline>
            <x14:sparkline>
              <xm:f>Gas!AP57:AP60</xm:f>
              <xm:sqref>AP66</xm:sqref>
            </x14:sparkline>
            <x14:sparkline>
              <xm:f>Gas!AQ57:AQ60</xm:f>
              <xm:sqref>AQ66</xm:sqref>
            </x14:sparkline>
            <x14:sparkline>
              <xm:f>Gas!AR57:AR60</xm:f>
              <xm:sqref>AR66</xm:sqref>
            </x14:sparkline>
            <x14:sparkline>
              <xm:f>Gas!AS57:AS60</xm:f>
              <xm:sqref>AS66</xm:sqref>
            </x14:sparkline>
            <x14:sparkline>
              <xm:f>Gas!AT57:AT60</xm:f>
              <xm:sqref>AT66</xm:sqref>
            </x14:sparkline>
            <x14:sparkline>
              <xm:f>Gas!AU57:AU60</xm:f>
              <xm:sqref>AU66</xm:sqref>
            </x14:sparkline>
            <x14:sparkline>
              <xm:f>Gas!AV57:AV60</xm:f>
              <xm:sqref>AV66</xm:sqref>
            </x14:sparkline>
            <x14:sparkline>
              <xm:f>Gas!AW57:AW60</xm:f>
              <xm:sqref>AW66</xm:sqref>
            </x14:sparkline>
            <x14:sparkline>
              <xm:f>Gas!AX57:AX60</xm:f>
              <xm:sqref>AX66</xm:sqref>
            </x14:sparkline>
            <x14:sparkline>
              <xm:f>Gas!AY57:AY60</xm:f>
              <xm:sqref>AY66</xm:sqref>
            </x14:sparkline>
            <x14:sparkline>
              <xm:f>Gas!AZ57:AZ60</xm:f>
              <xm:sqref>AZ66</xm:sqref>
            </x14:sparkline>
            <x14:sparkline>
              <xm:f>Gas!BA57:BA60</xm:f>
              <xm:sqref>BA66</xm:sqref>
            </x14:sparkline>
            <x14:sparkline>
              <xm:f>Gas!BB57:BB60</xm:f>
              <xm:sqref>BB66</xm:sqref>
            </x14:sparkline>
            <x14:sparkline>
              <xm:f>Gas!BC57:BC60</xm:f>
              <xm:sqref>BC66</xm:sqref>
            </x14:sparkline>
            <x14:sparkline>
              <xm:f>Gas!BD57:BD60</xm:f>
              <xm:sqref>BD66</xm:sqref>
            </x14:sparkline>
            <x14:sparkline>
              <xm:f>Gas!BE57:BE60</xm:f>
              <xm:sqref>BE66</xm:sqref>
            </x14:sparkline>
            <x14:sparkline>
              <xm:f>Gas!BF57:BF60</xm:f>
              <xm:sqref>BF66</xm:sqref>
            </x14:sparkline>
            <x14:sparkline>
              <xm:f>Gas!BG57:BG60</xm:f>
              <xm:sqref>BG66</xm:sqref>
            </x14:sparkline>
            <x14:sparkline>
              <xm:f>Gas!BH57:BH60</xm:f>
              <xm:sqref>BH66</xm:sqref>
            </x14:sparkline>
            <x14:sparkline>
              <xm:f>Gas!BI57:BI60</xm:f>
              <xm:sqref>BI66</xm:sqref>
            </x14:sparkline>
            <x14:sparkline>
              <xm:f>Gas!BJ57:BJ60</xm:f>
              <xm:sqref>BJ66</xm:sqref>
            </x14:sparkline>
            <x14:sparkline>
              <xm:f>Gas!BK57:BK60</xm:f>
              <xm:sqref>BK66</xm:sqref>
            </x14:sparkline>
            <x14:sparkline>
              <xm:f>Gas!BL57:BL60</xm:f>
              <xm:sqref>BL66</xm:sqref>
            </x14:sparkline>
            <x14:sparkline>
              <xm:f>Gas!BM57:BM60</xm:f>
              <xm:sqref>BM66</xm:sqref>
            </x14:sparkline>
            <x14:sparkline>
              <xm:f>Gas!BN57:BN60</xm:f>
              <xm:sqref>BN66</xm:sqref>
            </x14:sparkline>
            <x14:sparkline>
              <xm:f>Gas!BO57:BO60</xm:f>
              <xm:sqref>BO66</xm:sqref>
            </x14:sparkline>
            <x14:sparkline>
              <xm:f>Gas!BP57:BP60</xm:f>
              <xm:sqref>BP66</xm:sqref>
            </x14:sparkline>
            <x14:sparkline>
              <xm:f>Gas!BQ57:BQ60</xm:f>
              <xm:sqref>BQ66</xm:sqref>
            </x14:sparkline>
            <x14:sparkline>
              <xm:f>Gas!BR57:BR60</xm:f>
              <xm:sqref>BR66</xm:sqref>
            </x14:sparkline>
            <x14:sparkline>
              <xm:f>Gas!BS57:BS60</xm:f>
              <xm:sqref>BS66</xm:sqref>
            </x14:sparkline>
            <x14:sparkline>
              <xm:f>Gas!BT57:BT60</xm:f>
              <xm:sqref>BT66</xm:sqref>
            </x14:sparkline>
            <x14:sparkline>
              <xm:f>Gas!BU57:BU60</xm:f>
              <xm:sqref>BU66</xm:sqref>
            </x14:sparkline>
            <x14:sparkline>
              <xm:f>Gas!BV57:BV60</xm:f>
              <xm:sqref>BV66</xm:sqref>
            </x14:sparkline>
            <x14:sparkline>
              <xm:f>Gas!BW57:BW60</xm:f>
              <xm:sqref>BW66</xm:sqref>
            </x14:sparkline>
            <x14:sparkline>
              <xm:f>Gas!BX57:BX60</xm:f>
              <xm:sqref>BX66</xm:sqref>
            </x14:sparkline>
            <x14:sparkline>
              <xm:f>Gas!BY57:BY60</xm:f>
              <xm:sqref>BY66</xm:sqref>
            </x14:sparkline>
            <x14:sparkline>
              <xm:f>Gas!BZ57:BZ60</xm:f>
              <xm:sqref>BZ66</xm:sqref>
            </x14:sparkline>
          </x14:sparklines>
        </x14:sparklineGroup>
        <x14:sparklineGroup type="column" displayEmptyCellsAs="gap" xr2:uid="{00000000-0003-0000-0100-000002000000}">
          <x14:colorSeries rgb="FF376092"/>
          <x14:colorNegative rgb="FFD00000"/>
          <x14:colorAxis rgb="FF000000"/>
          <x14:colorMarkers rgb="FFD00000"/>
          <x14:colorFirst rgb="FFD00000"/>
          <x14:colorLast rgb="FFD00000"/>
          <x14:colorHigh rgb="FFD00000"/>
          <x14:colorLow rgb="FFD00000"/>
          <x14:sparklines>
            <x14:sparkline>
              <xm:f>Gas!C52:C55</xm:f>
              <xm:sqref>C64</xm:sqref>
            </x14:sparkline>
            <x14:sparkline>
              <xm:f>Gas!D52:D55</xm:f>
              <xm:sqref>D64</xm:sqref>
            </x14:sparkline>
            <x14:sparkline>
              <xm:f>Gas!E52:E55</xm:f>
              <xm:sqref>E64</xm:sqref>
            </x14:sparkline>
            <x14:sparkline>
              <xm:f>Gas!F52:F55</xm:f>
              <xm:sqref>F64</xm:sqref>
            </x14:sparkline>
            <x14:sparkline>
              <xm:f>Gas!G52:G55</xm:f>
              <xm:sqref>G64</xm:sqref>
            </x14:sparkline>
            <x14:sparkline>
              <xm:f>Gas!H52:H55</xm:f>
              <xm:sqref>H64</xm:sqref>
            </x14:sparkline>
            <x14:sparkline>
              <xm:f>Gas!I52:I55</xm:f>
              <xm:sqref>I64</xm:sqref>
            </x14:sparkline>
            <x14:sparkline>
              <xm:f>Gas!J52:J55</xm:f>
              <xm:sqref>J64</xm:sqref>
            </x14:sparkline>
            <x14:sparkline>
              <xm:f>Gas!K52:K55</xm:f>
              <xm:sqref>K64</xm:sqref>
            </x14:sparkline>
            <x14:sparkline>
              <xm:f>Gas!L52:L55</xm:f>
              <xm:sqref>L64</xm:sqref>
            </x14:sparkline>
            <x14:sparkline>
              <xm:f>Gas!M52:M55</xm:f>
              <xm:sqref>M64</xm:sqref>
            </x14:sparkline>
            <x14:sparkline>
              <xm:f>Gas!N52:N55</xm:f>
              <xm:sqref>N64</xm:sqref>
            </x14:sparkline>
            <x14:sparkline>
              <xm:f>Gas!O52:O55</xm:f>
              <xm:sqref>O64</xm:sqref>
            </x14:sparkline>
            <x14:sparkline>
              <xm:f>Gas!P52:P55</xm:f>
              <xm:sqref>P64</xm:sqref>
            </x14:sparkline>
            <x14:sparkline>
              <xm:f>Gas!Q52:Q55</xm:f>
              <xm:sqref>Q64</xm:sqref>
            </x14:sparkline>
            <x14:sparkline>
              <xm:f>Gas!R52:R55</xm:f>
              <xm:sqref>R64</xm:sqref>
            </x14:sparkline>
            <x14:sparkline>
              <xm:f>Gas!S52:S55</xm:f>
              <xm:sqref>S64</xm:sqref>
            </x14:sparkline>
            <x14:sparkline>
              <xm:f>Gas!T52:T55</xm:f>
              <xm:sqref>T64</xm:sqref>
            </x14:sparkline>
            <x14:sparkline>
              <xm:f>Gas!U52:U55</xm:f>
              <xm:sqref>U64</xm:sqref>
            </x14:sparkline>
            <x14:sparkline>
              <xm:f>Gas!V52:V55</xm:f>
              <xm:sqref>V64</xm:sqref>
            </x14:sparkline>
            <x14:sparkline>
              <xm:f>Gas!W52:W55</xm:f>
              <xm:sqref>W64</xm:sqref>
            </x14:sparkline>
            <x14:sparkline>
              <xm:f>Gas!X52:X55</xm:f>
              <xm:sqref>X64</xm:sqref>
            </x14:sparkline>
            <x14:sparkline>
              <xm:f>Gas!Y52:Y55</xm:f>
              <xm:sqref>Y64</xm:sqref>
            </x14:sparkline>
            <x14:sparkline>
              <xm:f>Gas!Z52:Z55</xm:f>
              <xm:sqref>Z64</xm:sqref>
            </x14:sparkline>
            <x14:sparkline>
              <xm:f>Gas!AA52:AA55</xm:f>
              <xm:sqref>AA64</xm:sqref>
            </x14:sparkline>
            <x14:sparkline>
              <xm:f>Gas!AB52:AB55</xm:f>
              <xm:sqref>AB64</xm:sqref>
            </x14:sparkline>
            <x14:sparkline>
              <xm:f>Gas!AC52:AC55</xm:f>
              <xm:sqref>AC64</xm:sqref>
            </x14:sparkline>
            <x14:sparkline>
              <xm:f>Gas!AD52:AD55</xm:f>
              <xm:sqref>AD64</xm:sqref>
            </x14:sparkline>
            <x14:sparkline>
              <xm:f>Gas!AE52:AE55</xm:f>
              <xm:sqref>AE64</xm:sqref>
            </x14:sparkline>
            <x14:sparkline>
              <xm:f>Gas!AF52:AF55</xm:f>
              <xm:sqref>AF64</xm:sqref>
            </x14:sparkline>
            <x14:sparkline>
              <xm:f>Gas!AG52:AG55</xm:f>
              <xm:sqref>AG64</xm:sqref>
            </x14:sparkline>
            <x14:sparkline>
              <xm:f>Gas!AH52:AH55</xm:f>
              <xm:sqref>AH64</xm:sqref>
            </x14:sparkline>
            <x14:sparkline>
              <xm:f>Gas!AI52:AI55</xm:f>
              <xm:sqref>AI64</xm:sqref>
            </x14:sparkline>
            <x14:sparkline>
              <xm:f>Gas!AJ52:AJ55</xm:f>
              <xm:sqref>AJ64</xm:sqref>
            </x14:sparkline>
            <x14:sparkline>
              <xm:f>Gas!AK52:AK55</xm:f>
              <xm:sqref>AK64</xm:sqref>
            </x14:sparkline>
            <x14:sparkline>
              <xm:f>Gas!AL52:AL55</xm:f>
              <xm:sqref>AL64</xm:sqref>
            </x14:sparkline>
            <x14:sparkline>
              <xm:f>Gas!AM52:AM55</xm:f>
              <xm:sqref>AM64</xm:sqref>
            </x14:sparkline>
            <x14:sparkline>
              <xm:f>Gas!AN52:AN55</xm:f>
              <xm:sqref>AN64</xm:sqref>
            </x14:sparkline>
            <x14:sparkline>
              <xm:f>Gas!AO52:AO55</xm:f>
              <xm:sqref>AO64</xm:sqref>
            </x14:sparkline>
            <x14:sparkline>
              <xm:f>Gas!AP52:AP55</xm:f>
              <xm:sqref>AP64</xm:sqref>
            </x14:sparkline>
            <x14:sparkline>
              <xm:f>Gas!AQ52:AQ55</xm:f>
              <xm:sqref>AQ64</xm:sqref>
            </x14:sparkline>
            <x14:sparkline>
              <xm:f>Gas!AR52:AR55</xm:f>
              <xm:sqref>AR64</xm:sqref>
            </x14:sparkline>
            <x14:sparkline>
              <xm:f>Gas!AS52:AS55</xm:f>
              <xm:sqref>AS64</xm:sqref>
            </x14:sparkline>
            <x14:sparkline>
              <xm:f>Gas!AT52:AT55</xm:f>
              <xm:sqref>AT64</xm:sqref>
            </x14:sparkline>
            <x14:sparkline>
              <xm:f>Gas!AU52:AU55</xm:f>
              <xm:sqref>AU64</xm:sqref>
            </x14:sparkline>
            <x14:sparkline>
              <xm:f>Gas!AV52:AV55</xm:f>
              <xm:sqref>AV64</xm:sqref>
            </x14:sparkline>
            <x14:sparkline>
              <xm:f>Gas!AW52:AW55</xm:f>
              <xm:sqref>AW64</xm:sqref>
            </x14:sparkline>
            <x14:sparkline>
              <xm:f>Gas!AX52:AX55</xm:f>
              <xm:sqref>AX64</xm:sqref>
            </x14:sparkline>
            <x14:sparkline>
              <xm:f>Gas!AY52:AY55</xm:f>
              <xm:sqref>AY64</xm:sqref>
            </x14:sparkline>
            <x14:sparkline>
              <xm:f>Gas!AZ52:AZ55</xm:f>
              <xm:sqref>AZ64</xm:sqref>
            </x14:sparkline>
            <x14:sparkline>
              <xm:f>Gas!BA52:BA55</xm:f>
              <xm:sqref>BA64</xm:sqref>
            </x14:sparkline>
            <x14:sparkline>
              <xm:f>Gas!BB52:BB55</xm:f>
              <xm:sqref>BB64</xm:sqref>
            </x14:sparkline>
            <x14:sparkline>
              <xm:f>Gas!BC52:BC55</xm:f>
              <xm:sqref>BC64</xm:sqref>
            </x14:sparkline>
            <x14:sparkline>
              <xm:f>Gas!BD52:BD55</xm:f>
              <xm:sqref>BD64</xm:sqref>
            </x14:sparkline>
            <x14:sparkline>
              <xm:f>Gas!BE52:BE55</xm:f>
              <xm:sqref>BE64</xm:sqref>
            </x14:sparkline>
            <x14:sparkline>
              <xm:f>Gas!BF52:BF55</xm:f>
              <xm:sqref>BF64</xm:sqref>
            </x14:sparkline>
            <x14:sparkline>
              <xm:f>Gas!BG52:BG55</xm:f>
              <xm:sqref>BG64</xm:sqref>
            </x14:sparkline>
            <x14:sparkline>
              <xm:f>Gas!BH52:BH55</xm:f>
              <xm:sqref>BH64</xm:sqref>
            </x14:sparkline>
            <x14:sparkline>
              <xm:f>Gas!BI52:BI55</xm:f>
              <xm:sqref>BI64</xm:sqref>
            </x14:sparkline>
            <x14:sparkline>
              <xm:f>Gas!BJ52:BJ55</xm:f>
              <xm:sqref>BJ64</xm:sqref>
            </x14:sparkline>
            <x14:sparkline>
              <xm:f>Gas!BK52:BK55</xm:f>
              <xm:sqref>BK64</xm:sqref>
            </x14:sparkline>
            <x14:sparkline>
              <xm:f>Gas!BL52:BL55</xm:f>
              <xm:sqref>BL64</xm:sqref>
            </x14:sparkline>
            <x14:sparkline>
              <xm:f>Gas!BM52:BM55</xm:f>
              <xm:sqref>BM64</xm:sqref>
            </x14:sparkline>
            <x14:sparkline>
              <xm:f>Gas!BN52:BN55</xm:f>
              <xm:sqref>BN64</xm:sqref>
            </x14:sparkline>
            <x14:sparkline>
              <xm:f>Gas!BO52:BO55</xm:f>
              <xm:sqref>BO64</xm:sqref>
            </x14:sparkline>
            <x14:sparkline>
              <xm:f>Gas!BP52:BP55</xm:f>
              <xm:sqref>BP64</xm:sqref>
            </x14:sparkline>
            <x14:sparkline>
              <xm:f>Gas!BQ52:BQ55</xm:f>
              <xm:sqref>BQ64</xm:sqref>
            </x14:sparkline>
            <x14:sparkline>
              <xm:f>Gas!BR52:BR55</xm:f>
              <xm:sqref>BR64</xm:sqref>
            </x14:sparkline>
            <x14:sparkline>
              <xm:f>Gas!BS52:BS55</xm:f>
              <xm:sqref>BS64</xm:sqref>
            </x14:sparkline>
            <x14:sparkline>
              <xm:f>Gas!BT52:BT55</xm:f>
              <xm:sqref>BT64</xm:sqref>
            </x14:sparkline>
            <x14:sparkline>
              <xm:f>Gas!BU52:BU55</xm:f>
              <xm:sqref>BU64</xm:sqref>
            </x14:sparkline>
            <x14:sparkline>
              <xm:f>Gas!BV52:BV55</xm:f>
              <xm:sqref>BV64</xm:sqref>
            </x14:sparkline>
            <x14:sparkline>
              <xm:f>Gas!BW52:BW55</xm:f>
              <xm:sqref>BW64</xm:sqref>
            </x14:sparkline>
            <x14:sparkline>
              <xm:f>Gas!BX52:BX55</xm:f>
              <xm:sqref>BX64</xm:sqref>
            </x14:sparkline>
            <x14:sparkline>
              <xm:f>Gas!BY52:BY55</xm:f>
              <xm:sqref>BY64</xm:sqref>
            </x14:sparkline>
            <x14:sparkline>
              <xm:f>Gas!BZ52:BZ55</xm:f>
              <xm:sqref>BZ64</xm:sqref>
            </x14:sparkline>
          </x14:sparklines>
        </x14:sparklineGroup>
        <x14:sparklineGroup type="column" displayEmptyCellsAs="gap" xr2:uid="{00000000-0003-0000-0100-000001000000}">
          <x14:colorSeries rgb="FF376092"/>
          <x14:colorNegative rgb="FFD00000"/>
          <x14:colorAxis rgb="FF000000"/>
          <x14:colorMarkers rgb="FFD00000"/>
          <x14:colorFirst rgb="FFD00000"/>
          <x14:colorLast rgb="FFD00000"/>
          <x14:colorHigh rgb="FFD00000"/>
          <x14:colorLow rgb="FFD00000"/>
          <x14:sparklines>
            <x14:sparkline>
              <xm:f>Gas!C47:C50</xm:f>
              <xm:sqref>C62</xm:sqref>
            </x14:sparkline>
            <x14:sparkline>
              <xm:f>Gas!D47:D50</xm:f>
              <xm:sqref>D62</xm:sqref>
            </x14:sparkline>
            <x14:sparkline>
              <xm:f>Gas!E47:E50</xm:f>
              <xm:sqref>E62</xm:sqref>
            </x14:sparkline>
            <x14:sparkline>
              <xm:f>Gas!F47:F50</xm:f>
              <xm:sqref>F62</xm:sqref>
            </x14:sparkline>
            <x14:sparkline>
              <xm:f>Gas!G47:G50</xm:f>
              <xm:sqref>G62</xm:sqref>
            </x14:sparkline>
            <x14:sparkline>
              <xm:f>Gas!H47:H50</xm:f>
              <xm:sqref>H62</xm:sqref>
            </x14:sparkline>
            <x14:sparkline>
              <xm:f>Gas!I47:I50</xm:f>
              <xm:sqref>I62</xm:sqref>
            </x14:sparkline>
            <x14:sparkline>
              <xm:f>Gas!J47:J50</xm:f>
              <xm:sqref>J62</xm:sqref>
            </x14:sparkline>
            <x14:sparkline>
              <xm:f>Gas!K47:K50</xm:f>
              <xm:sqref>K62</xm:sqref>
            </x14:sparkline>
            <x14:sparkline>
              <xm:f>Gas!L47:L50</xm:f>
              <xm:sqref>L62</xm:sqref>
            </x14:sparkline>
            <x14:sparkline>
              <xm:f>Gas!M47:M50</xm:f>
              <xm:sqref>M62</xm:sqref>
            </x14:sparkline>
            <x14:sparkline>
              <xm:f>Gas!N47:N50</xm:f>
              <xm:sqref>N62</xm:sqref>
            </x14:sparkline>
            <x14:sparkline>
              <xm:f>Gas!O47:O50</xm:f>
              <xm:sqref>O62</xm:sqref>
            </x14:sparkline>
            <x14:sparkline>
              <xm:f>Gas!P47:P50</xm:f>
              <xm:sqref>P62</xm:sqref>
            </x14:sparkline>
            <x14:sparkline>
              <xm:f>Gas!Q47:Q50</xm:f>
              <xm:sqref>Q62</xm:sqref>
            </x14:sparkline>
            <x14:sparkline>
              <xm:f>Gas!R47:R50</xm:f>
              <xm:sqref>R62</xm:sqref>
            </x14:sparkline>
            <x14:sparkline>
              <xm:f>Gas!S47:S50</xm:f>
              <xm:sqref>S62</xm:sqref>
            </x14:sparkline>
            <x14:sparkline>
              <xm:f>Gas!T47:T50</xm:f>
              <xm:sqref>T62</xm:sqref>
            </x14:sparkline>
            <x14:sparkline>
              <xm:f>Gas!U47:U50</xm:f>
              <xm:sqref>U62</xm:sqref>
            </x14:sparkline>
            <x14:sparkline>
              <xm:f>Gas!V47:V50</xm:f>
              <xm:sqref>V62</xm:sqref>
            </x14:sparkline>
            <x14:sparkline>
              <xm:f>Gas!W47:W50</xm:f>
              <xm:sqref>W62</xm:sqref>
            </x14:sparkline>
            <x14:sparkline>
              <xm:f>Gas!X47:X50</xm:f>
              <xm:sqref>X62</xm:sqref>
            </x14:sparkline>
            <x14:sparkline>
              <xm:f>Gas!Y47:Y50</xm:f>
              <xm:sqref>Y62</xm:sqref>
            </x14:sparkline>
            <x14:sparkline>
              <xm:f>Gas!Z47:Z50</xm:f>
              <xm:sqref>Z62</xm:sqref>
            </x14:sparkline>
            <x14:sparkline>
              <xm:f>Gas!AA47:AA50</xm:f>
              <xm:sqref>AA62</xm:sqref>
            </x14:sparkline>
            <x14:sparkline>
              <xm:f>Gas!AB47:AB50</xm:f>
              <xm:sqref>AB62</xm:sqref>
            </x14:sparkline>
            <x14:sparkline>
              <xm:f>Gas!AC47:AC50</xm:f>
              <xm:sqref>AC62</xm:sqref>
            </x14:sparkline>
            <x14:sparkline>
              <xm:f>Gas!AD47:AD50</xm:f>
              <xm:sqref>AD62</xm:sqref>
            </x14:sparkline>
            <x14:sparkline>
              <xm:f>Gas!AE47:AE50</xm:f>
              <xm:sqref>AE62</xm:sqref>
            </x14:sparkline>
            <x14:sparkline>
              <xm:f>Gas!AF47:AF50</xm:f>
              <xm:sqref>AF62</xm:sqref>
            </x14:sparkline>
            <x14:sparkline>
              <xm:f>Gas!AG47:AG50</xm:f>
              <xm:sqref>AG62</xm:sqref>
            </x14:sparkline>
            <x14:sparkline>
              <xm:f>Gas!AH47:AH50</xm:f>
              <xm:sqref>AH62</xm:sqref>
            </x14:sparkline>
            <x14:sparkline>
              <xm:f>Gas!AI47:AI50</xm:f>
              <xm:sqref>AI62</xm:sqref>
            </x14:sparkline>
            <x14:sparkline>
              <xm:f>Gas!AJ47:AJ50</xm:f>
              <xm:sqref>AJ62</xm:sqref>
            </x14:sparkline>
            <x14:sparkline>
              <xm:f>Gas!AK47:AK50</xm:f>
              <xm:sqref>AK62</xm:sqref>
            </x14:sparkline>
            <x14:sparkline>
              <xm:f>Gas!AL47:AL50</xm:f>
              <xm:sqref>AL62</xm:sqref>
            </x14:sparkline>
            <x14:sparkline>
              <xm:f>Gas!AM47:AM50</xm:f>
              <xm:sqref>AM62</xm:sqref>
            </x14:sparkline>
            <x14:sparkline>
              <xm:f>Gas!AN47:AN50</xm:f>
              <xm:sqref>AN62</xm:sqref>
            </x14:sparkline>
            <x14:sparkline>
              <xm:f>Gas!AO47:AO50</xm:f>
              <xm:sqref>AO62</xm:sqref>
            </x14:sparkline>
            <x14:sparkline>
              <xm:f>Gas!AP47:AP50</xm:f>
              <xm:sqref>AP62</xm:sqref>
            </x14:sparkline>
            <x14:sparkline>
              <xm:f>Gas!AQ47:AQ50</xm:f>
              <xm:sqref>AQ62</xm:sqref>
            </x14:sparkline>
            <x14:sparkline>
              <xm:f>Gas!AR47:AR50</xm:f>
              <xm:sqref>AR62</xm:sqref>
            </x14:sparkline>
            <x14:sparkline>
              <xm:f>Gas!AS47:AS50</xm:f>
              <xm:sqref>AS62</xm:sqref>
            </x14:sparkline>
            <x14:sparkline>
              <xm:f>Gas!AT47:AT50</xm:f>
              <xm:sqref>AT62</xm:sqref>
            </x14:sparkline>
            <x14:sparkline>
              <xm:f>Gas!AU47:AU50</xm:f>
              <xm:sqref>AU62</xm:sqref>
            </x14:sparkline>
            <x14:sparkline>
              <xm:f>Gas!AV47:AV50</xm:f>
              <xm:sqref>AV62</xm:sqref>
            </x14:sparkline>
            <x14:sparkline>
              <xm:f>Gas!AW47:AW50</xm:f>
              <xm:sqref>AW62</xm:sqref>
            </x14:sparkline>
            <x14:sparkline>
              <xm:f>Gas!AX47:AX50</xm:f>
              <xm:sqref>AX62</xm:sqref>
            </x14:sparkline>
            <x14:sparkline>
              <xm:f>Gas!AY47:AY50</xm:f>
              <xm:sqref>AY62</xm:sqref>
            </x14:sparkline>
            <x14:sparkline>
              <xm:f>Gas!AZ47:AZ50</xm:f>
              <xm:sqref>AZ62</xm:sqref>
            </x14:sparkline>
            <x14:sparkline>
              <xm:f>Gas!BA47:BA50</xm:f>
              <xm:sqref>BA62</xm:sqref>
            </x14:sparkline>
            <x14:sparkline>
              <xm:f>Gas!BB47:BB50</xm:f>
              <xm:sqref>BB62</xm:sqref>
            </x14:sparkline>
            <x14:sparkline>
              <xm:f>Gas!BC47:BC50</xm:f>
              <xm:sqref>BC62</xm:sqref>
            </x14:sparkline>
            <x14:sparkline>
              <xm:f>Gas!BD47:BD50</xm:f>
              <xm:sqref>BD62</xm:sqref>
            </x14:sparkline>
            <x14:sparkline>
              <xm:f>Gas!BE47:BE50</xm:f>
              <xm:sqref>BE62</xm:sqref>
            </x14:sparkline>
            <x14:sparkline>
              <xm:f>Gas!BF47:BF50</xm:f>
              <xm:sqref>BF62</xm:sqref>
            </x14:sparkline>
            <x14:sparkline>
              <xm:f>Gas!BG47:BG50</xm:f>
              <xm:sqref>BG62</xm:sqref>
            </x14:sparkline>
            <x14:sparkline>
              <xm:f>Gas!BH47:BH50</xm:f>
              <xm:sqref>BH62</xm:sqref>
            </x14:sparkline>
            <x14:sparkline>
              <xm:f>Gas!BI47:BI50</xm:f>
              <xm:sqref>BI62</xm:sqref>
            </x14:sparkline>
            <x14:sparkline>
              <xm:f>Gas!BJ47:BJ50</xm:f>
              <xm:sqref>BJ62</xm:sqref>
            </x14:sparkline>
            <x14:sparkline>
              <xm:f>Gas!BK47:BK50</xm:f>
              <xm:sqref>BK62</xm:sqref>
            </x14:sparkline>
            <x14:sparkline>
              <xm:f>Gas!BL47:BL50</xm:f>
              <xm:sqref>BL62</xm:sqref>
            </x14:sparkline>
            <x14:sparkline>
              <xm:f>Gas!BM47:BM50</xm:f>
              <xm:sqref>BM62</xm:sqref>
            </x14:sparkline>
            <x14:sparkline>
              <xm:f>Gas!BN47:BN50</xm:f>
              <xm:sqref>BN62</xm:sqref>
            </x14:sparkline>
            <x14:sparkline>
              <xm:f>Gas!BO47:BO50</xm:f>
              <xm:sqref>BO62</xm:sqref>
            </x14:sparkline>
            <x14:sparkline>
              <xm:f>Gas!BP47:BP50</xm:f>
              <xm:sqref>BP62</xm:sqref>
            </x14:sparkline>
            <x14:sparkline>
              <xm:f>Gas!BQ47:BQ50</xm:f>
              <xm:sqref>BQ62</xm:sqref>
            </x14:sparkline>
            <x14:sparkline>
              <xm:f>Gas!BR47:BR50</xm:f>
              <xm:sqref>BR62</xm:sqref>
            </x14:sparkline>
            <x14:sparkline>
              <xm:f>Gas!BS47:BS50</xm:f>
              <xm:sqref>BS62</xm:sqref>
            </x14:sparkline>
            <x14:sparkline>
              <xm:f>Gas!BT47:BT50</xm:f>
              <xm:sqref>BT62</xm:sqref>
            </x14:sparkline>
            <x14:sparkline>
              <xm:f>Gas!BU47:BU50</xm:f>
              <xm:sqref>BU62</xm:sqref>
            </x14:sparkline>
            <x14:sparkline>
              <xm:f>Gas!BV47:BV50</xm:f>
              <xm:sqref>BV62</xm:sqref>
            </x14:sparkline>
            <x14:sparkline>
              <xm:f>Gas!BW47:BW50</xm:f>
              <xm:sqref>BW62</xm:sqref>
            </x14:sparkline>
            <x14:sparkline>
              <xm:f>Gas!BX47:BX50</xm:f>
              <xm:sqref>BX62</xm:sqref>
            </x14:sparkline>
            <x14:sparkline>
              <xm:f>Gas!BY47:BY50</xm:f>
              <xm:sqref>BY62</xm:sqref>
            </x14:sparkline>
            <x14:sparkline>
              <xm:f>Gas!BZ47:BZ50</xm:f>
              <xm:sqref>BZ62</xm:sqref>
            </x14:sparkline>
          </x14:sparklines>
        </x14:sparklineGroup>
        <x14:sparklineGroup displayEmptyCellsAs="gap" xr2:uid="{00000000-0003-0000-0100-000000000000}">
          <x14:colorSeries rgb="FF376092"/>
          <x14:colorNegative rgb="FFD00000"/>
          <x14:colorAxis rgb="FF000000"/>
          <x14:colorMarkers rgb="FFD00000"/>
          <x14:colorFirst rgb="FFD00000"/>
          <x14:colorLast rgb="FFD00000"/>
          <x14:colorHigh rgb="FFD00000"/>
          <x14:colorLow rgb="FFD00000"/>
          <x14:sparklines>
            <x14:sparkline>
              <xm:f>Gas!C2:C37</xm:f>
              <xm:sqref>C39</xm:sqref>
            </x14:sparkline>
            <x14:sparkline>
              <xm:f>Gas!D2:D37</xm:f>
              <xm:sqref>D39</xm:sqref>
            </x14:sparkline>
            <x14:sparkline>
              <xm:f>Gas!E2:E37</xm:f>
              <xm:sqref>E39</xm:sqref>
            </x14:sparkline>
            <x14:sparkline>
              <xm:f>Gas!F2:F37</xm:f>
              <xm:sqref>F39</xm:sqref>
            </x14:sparkline>
            <x14:sparkline>
              <xm:f>Gas!G2:G37</xm:f>
              <xm:sqref>G39</xm:sqref>
            </x14:sparkline>
            <x14:sparkline>
              <xm:f>Gas!H2:H37</xm:f>
              <xm:sqref>H39</xm:sqref>
            </x14:sparkline>
            <x14:sparkline>
              <xm:f>Gas!I2:I37</xm:f>
              <xm:sqref>I39</xm:sqref>
            </x14:sparkline>
            <x14:sparkline>
              <xm:f>Gas!J2:J37</xm:f>
              <xm:sqref>J39</xm:sqref>
            </x14:sparkline>
            <x14:sparkline>
              <xm:f>Gas!K2:K37</xm:f>
              <xm:sqref>K39</xm:sqref>
            </x14:sparkline>
            <x14:sparkline>
              <xm:f>Gas!L2:L37</xm:f>
              <xm:sqref>L39</xm:sqref>
            </x14:sparkline>
            <x14:sparkline>
              <xm:f>Gas!M2:M37</xm:f>
              <xm:sqref>M39</xm:sqref>
            </x14:sparkline>
            <x14:sparkline>
              <xm:f>Gas!N2:N37</xm:f>
              <xm:sqref>N39</xm:sqref>
            </x14:sparkline>
            <x14:sparkline>
              <xm:f>Gas!O2:O37</xm:f>
              <xm:sqref>O39</xm:sqref>
            </x14:sparkline>
            <x14:sparkline>
              <xm:f>Gas!P2:P37</xm:f>
              <xm:sqref>P39</xm:sqref>
            </x14:sparkline>
            <x14:sparkline>
              <xm:f>Gas!Q2:Q37</xm:f>
              <xm:sqref>Q39</xm:sqref>
            </x14:sparkline>
            <x14:sparkline>
              <xm:f>Gas!R2:R37</xm:f>
              <xm:sqref>R39</xm:sqref>
            </x14:sparkline>
            <x14:sparkline>
              <xm:f>Gas!S2:S37</xm:f>
              <xm:sqref>S39</xm:sqref>
            </x14:sparkline>
            <x14:sparkline>
              <xm:f>Gas!T2:T37</xm:f>
              <xm:sqref>T39</xm:sqref>
            </x14:sparkline>
            <x14:sparkline>
              <xm:f>Gas!U2:U37</xm:f>
              <xm:sqref>U39</xm:sqref>
            </x14:sparkline>
            <x14:sparkline>
              <xm:f>Gas!V2:V37</xm:f>
              <xm:sqref>V39</xm:sqref>
            </x14:sparkline>
            <x14:sparkline>
              <xm:f>Gas!W2:W37</xm:f>
              <xm:sqref>W39</xm:sqref>
            </x14:sparkline>
            <x14:sparkline>
              <xm:f>Gas!X2:X37</xm:f>
              <xm:sqref>X39</xm:sqref>
            </x14:sparkline>
            <x14:sparkline>
              <xm:f>Gas!Y2:Y37</xm:f>
              <xm:sqref>Y39</xm:sqref>
            </x14:sparkline>
            <x14:sparkline>
              <xm:f>Gas!Z2:Z37</xm:f>
              <xm:sqref>Z39</xm:sqref>
            </x14:sparkline>
            <x14:sparkline>
              <xm:f>Gas!AA2:AA37</xm:f>
              <xm:sqref>AA39</xm:sqref>
            </x14:sparkline>
            <x14:sparkline>
              <xm:f>Gas!AB2:AB37</xm:f>
              <xm:sqref>AB39</xm:sqref>
            </x14:sparkline>
            <x14:sparkline>
              <xm:f>Gas!AC2:AC37</xm:f>
              <xm:sqref>AC39</xm:sqref>
            </x14:sparkline>
            <x14:sparkline>
              <xm:f>Gas!AD2:AD37</xm:f>
              <xm:sqref>AD39</xm:sqref>
            </x14:sparkline>
            <x14:sparkline>
              <xm:f>Gas!AE2:AE37</xm:f>
              <xm:sqref>AE39</xm:sqref>
            </x14:sparkline>
            <x14:sparkline>
              <xm:f>Gas!AF2:AF37</xm:f>
              <xm:sqref>AF39</xm:sqref>
            </x14:sparkline>
            <x14:sparkline>
              <xm:f>Gas!AG2:AG37</xm:f>
              <xm:sqref>AG39</xm:sqref>
            </x14:sparkline>
            <x14:sparkline>
              <xm:f>Gas!AH2:AH37</xm:f>
              <xm:sqref>AH39</xm:sqref>
            </x14:sparkline>
            <x14:sparkline>
              <xm:f>Gas!AI2:AI37</xm:f>
              <xm:sqref>AI39</xm:sqref>
            </x14:sparkline>
            <x14:sparkline>
              <xm:f>Gas!AJ2:AJ37</xm:f>
              <xm:sqref>AJ39</xm:sqref>
            </x14:sparkline>
            <x14:sparkline>
              <xm:f>Gas!AK2:AK37</xm:f>
              <xm:sqref>AK39</xm:sqref>
            </x14:sparkline>
            <x14:sparkline>
              <xm:f>Gas!AL2:AL37</xm:f>
              <xm:sqref>AL39</xm:sqref>
            </x14:sparkline>
            <x14:sparkline>
              <xm:f>Gas!AM2:AM37</xm:f>
              <xm:sqref>AM39</xm:sqref>
            </x14:sparkline>
            <x14:sparkline>
              <xm:f>Gas!AN2:AN37</xm:f>
              <xm:sqref>AN39</xm:sqref>
            </x14:sparkline>
            <x14:sparkline>
              <xm:f>Gas!AO2:AO37</xm:f>
              <xm:sqref>AO39</xm:sqref>
            </x14:sparkline>
            <x14:sparkline>
              <xm:f>Gas!AP2:AP37</xm:f>
              <xm:sqref>AP39</xm:sqref>
            </x14:sparkline>
            <x14:sparkline>
              <xm:f>Gas!AQ2:AQ37</xm:f>
              <xm:sqref>AQ39</xm:sqref>
            </x14:sparkline>
            <x14:sparkline>
              <xm:f>Gas!AR2:AR37</xm:f>
              <xm:sqref>AR39</xm:sqref>
            </x14:sparkline>
            <x14:sparkline>
              <xm:f>Gas!AS2:AS37</xm:f>
              <xm:sqref>AS39</xm:sqref>
            </x14:sparkline>
            <x14:sparkline>
              <xm:f>Gas!AT2:AT37</xm:f>
              <xm:sqref>AT39</xm:sqref>
            </x14:sparkline>
            <x14:sparkline>
              <xm:f>Gas!AU2:AU37</xm:f>
              <xm:sqref>AU39</xm:sqref>
            </x14:sparkline>
            <x14:sparkline>
              <xm:f>Gas!AV2:AV37</xm:f>
              <xm:sqref>AV39</xm:sqref>
            </x14:sparkline>
            <x14:sparkline>
              <xm:f>Gas!AW2:AW37</xm:f>
              <xm:sqref>AW39</xm:sqref>
            </x14:sparkline>
            <x14:sparkline>
              <xm:f>Gas!AX2:AX37</xm:f>
              <xm:sqref>AX39</xm:sqref>
            </x14:sparkline>
            <x14:sparkline>
              <xm:f>Gas!AY2:AY37</xm:f>
              <xm:sqref>AY39</xm:sqref>
            </x14:sparkline>
            <x14:sparkline>
              <xm:f>Gas!AZ2:AZ37</xm:f>
              <xm:sqref>AZ39</xm:sqref>
            </x14:sparkline>
            <x14:sparkline>
              <xm:f>Gas!BA2:BA37</xm:f>
              <xm:sqref>BA39</xm:sqref>
            </x14:sparkline>
            <x14:sparkline>
              <xm:f>Gas!BB2:BB37</xm:f>
              <xm:sqref>BB39</xm:sqref>
            </x14:sparkline>
            <x14:sparkline>
              <xm:f>Gas!BC2:BC37</xm:f>
              <xm:sqref>BC39</xm:sqref>
            </x14:sparkline>
            <x14:sparkline>
              <xm:f>Gas!BD2:BD37</xm:f>
              <xm:sqref>BD39</xm:sqref>
            </x14:sparkline>
            <x14:sparkline>
              <xm:f>Gas!BE2:BE37</xm:f>
              <xm:sqref>BE39</xm:sqref>
            </x14:sparkline>
            <x14:sparkline>
              <xm:f>Gas!BF2:BF37</xm:f>
              <xm:sqref>BF39</xm:sqref>
            </x14:sparkline>
            <x14:sparkline>
              <xm:f>Gas!BG2:BG37</xm:f>
              <xm:sqref>BG39</xm:sqref>
            </x14:sparkline>
            <x14:sparkline>
              <xm:f>Gas!BH2:BH37</xm:f>
              <xm:sqref>BH39</xm:sqref>
            </x14:sparkline>
            <x14:sparkline>
              <xm:f>Gas!BI2:BI37</xm:f>
              <xm:sqref>BI39</xm:sqref>
            </x14:sparkline>
            <x14:sparkline>
              <xm:f>Gas!BJ2:BJ37</xm:f>
              <xm:sqref>BJ39</xm:sqref>
            </x14:sparkline>
            <x14:sparkline>
              <xm:f>Gas!BK2:BK37</xm:f>
              <xm:sqref>BK39</xm:sqref>
            </x14:sparkline>
            <x14:sparkline>
              <xm:f>Gas!BL2:BL37</xm:f>
              <xm:sqref>BL39</xm:sqref>
            </x14:sparkline>
            <x14:sparkline>
              <xm:f>Gas!BM2:BM37</xm:f>
              <xm:sqref>BM39</xm:sqref>
            </x14:sparkline>
            <x14:sparkline>
              <xm:f>Gas!BN2:BN37</xm:f>
              <xm:sqref>BN39</xm:sqref>
            </x14:sparkline>
            <x14:sparkline>
              <xm:f>Gas!BO2:BO37</xm:f>
              <xm:sqref>BO39</xm:sqref>
            </x14:sparkline>
            <x14:sparkline>
              <xm:f>Gas!BP2:BP37</xm:f>
              <xm:sqref>BP39</xm:sqref>
            </x14:sparkline>
            <x14:sparkline>
              <xm:f>Gas!BQ2:BQ37</xm:f>
              <xm:sqref>BQ39</xm:sqref>
            </x14:sparkline>
            <x14:sparkline>
              <xm:f>Gas!BR2:BR37</xm:f>
              <xm:sqref>BR39</xm:sqref>
            </x14:sparkline>
            <x14:sparkline>
              <xm:f>Gas!BS2:BS37</xm:f>
              <xm:sqref>BS39</xm:sqref>
            </x14:sparkline>
            <x14:sparkline>
              <xm:f>Gas!BT2:BT37</xm:f>
              <xm:sqref>BT39</xm:sqref>
            </x14:sparkline>
            <x14:sparkline>
              <xm:f>Gas!BU2:BU37</xm:f>
              <xm:sqref>BU39</xm:sqref>
            </x14:sparkline>
            <x14:sparkline>
              <xm:f>Gas!BV2:BV37</xm:f>
              <xm:sqref>BV39</xm:sqref>
            </x14:sparkline>
            <x14:sparkline>
              <xm:f>Gas!BW2:BW37</xm:f>
              <xm:sqref>BW39</xm:sqref>
            </x14:sparkline>
            <x14:sparkline>
              <xm:f>Gas!BX2:BX37</xm:f>
              <xm:sqref>BX39</xm:sqref>
            </x14:sparkline>
            <x14:sparkline>
              <xm:f>Gas!BY2:BY37</xm:f>
              <xm:sqref>BY39</xm:sqref>
            </x14:sparkline>
            <x14:sparkline>
              <xm:f>Gas!BZ2:BZ37</xm:f>
              <xm:sqref>BZ39</xm:sqref>
            </x14:sparkline>
            <x14:sparkline>
              <xm:f>Gas!CA2:CA37</xm:f>
              <xm:sqref>CA39</xm:sqref>
            </x14:sparkline>
            <x14:sparkline>
              <xm:f>Gas!CB2:CB37</xm:f>
              <xm:sqref>CB39</xm:sqref>
            </x14:sparkline>
            <x14:sparkline>
              <xm:f>Gas!CC2:CC37</xm:f>
              <xm:sqref>CC39</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O222"/>
  <sheetViews>
    <sheetView zoomScale="60" zoomScaleNormal="60" workbookViewId="0">
      <selection activeCell="C2" sqref="C2"/>
    </sheetView>
  </sheetViews>
  <sheetFormatPr defaultRowHeight="15" outlineLevelRow="1" x14ac:dyDescent="0.25"/>
  <cols>
    <col min="3" max="3" width="6.140625" customWidth="1"/>
    <col min="4" max="4" width="13.85546875" bestFit="1" customWidth="1"/>
    <col min="5" max="5" width="8.140625" customWidth="1"/>
    <col min="6" max="7" width="13.85546875" bestFit="1" customWidth="1"/>
    <col min="8" max="8" width="9.85546875" customWidth="1"/>
    <col min="9" max="11" width="8.140625" customWidth="1"/>
    <col min="12" max="12" width="13.85546875" bestFit="1" customWidth="1"/>
    <col min="13" max="13" width="9.28515625" customWidth="1"/>
    <col min="14" max="14" width="8.140625" customWidth="1"/>
    <col min="15" max="15" width="10.7109375" customWidth="1"/>
    <col min="16" max="16" width="13.85546875" bestFit="1" customWidth="1"/>
    <col min="17" max="18" width="8.140625" customWidth="1"/>
    <col min="19" max="20" width="15.42578125" bestFit="1" customWidth="1"/>
    <col min="21" max="21" width="9.85546875" customWidth="1"/>
    <col min="22" max="22" width="8.7109375" customWidth="1"/>
    <col min="23" max="23" width="15.42578125" bestFit="1" customWidth="1"/>
    <col min="24" max="24" width="9.5703125" customWidth="1"/>
    <col min="25" max="25" width="10.42578125" customWidth="1"/>
    <col min="26" max="28" width="10.7109375" customWidth="1"/>
    <col min="29" max="29" width="9.28515625" customWidth="1"/>
    <col min="30" max="30" width="10.140625" customWidth="1"/>
    <col min="31" max="31" width="8.140625" customWidth="1"/>
    <col min="32" max="32" width="6.140625" customWidth="1"/>
    <col min="33" max="33" width="9.85546875" customWidth="1"/>
    <col min="34" max="37" width="9.5703125" customWidth="1"/>
    <col min="38" max="38" width="9.85546875" customWidth="1"/>
    <col min="39" max="39" width="6.140625" customWidth="1"/>
    <col min="40" max="40" width="9.85546875" customWidth="1"/>
    <col min="41" max="45" width="6.140625" customWidth="1"/>
    <col min="46" max="46" width="9.5703125" customWidth="1"/>
    <col min="47" max="47" width="6.140625" customWidth="1"/>
    <col min="48" max="48" width="9.5703125" customWidth="1"/>
    <col min="49" max="49" width="9.85546875" customWidth="1"/>
    <col min="50" max="50" width="8.140625" customWidth="1"/>
    <col min="51" max="51" width="9.5703125" customWidth="1"/>
    <col min="52" max="52" width="8.140625" customWidth="1"/>
    <col min="53" max="53" width="9.85546875" customWidth="1"/>
    <col min="54" max="54" width="9.28515625" customWidth="1"/>
    <col min="55" max="56" width="9.5703125" customWidth="1"/>
    <col min="57" max="57" width="7" customWidth="1"/>
    <col min="58" max="58" width="9.28515625" customWidth="1"/>
    <col min="59" max="59" width="9.5703125" customWidth="1"/>
    <col min="60" max="63" width="6.140625" customWidth="1"/>
    <col min="64" max="64" width="8.140625" customWidth="1"/>
    <col min="65" max="66" width="6.140625" customWidth="1"/>
    <col min="67" max="70" width="9.5703125" customWidth="1"/>
    <col min="71" max="71" width="9.85546875" customWidth="1"/>
    <col min="72" max="74" width="6.140625" customWidth="1"/>
    <col min="75" max="75" width="7.85546875" customWidth="1"/>
    <col min="76" max="76" width="9.5703125" customWidth="1"/>
    <col min="77" max="78" width="8.140625" customWidth="1"/>
    <col min="81" max="81" width="13.7109375" bestFit="1" customWidth="1"/>
  </cols>
  <sheetData>
    <row r="1" spans="1:93" ht="15.75" thickBot="1" x14ac:dyDescent="0.3">
      <c r="A1" s="6" t="s">
        <v>0</v>
      </c>
      <c r="B1" s="6" t="s">
        <v>14</v>
      </c>
      <c r="C1" s="6" t="str">
        <f>Gas!C1</f>
        <v>Property-01</v>
      </c>
      <c r="D1" s="6" t="str">
        <f>Gas!D1</f>
        <v>Property-02</v>
      </c>
      <c r="E1" s="6" t="str">
        <f>Gas!E1</f>
        <v>Property-03</v>
      </c>
      <c r="F1" s="6" t="str">
        <f>Gas!F1</f>
        <v>Property-04</v>
      </c>
      <c r="G1" s="6" t="str">
        <f>Gas!G1</f>
        <v>Property-05</v>
      </c>
      <c r="H1" s="6" t="str">
        <f>Gas!H1</f>
        <v>Property-06</v>
      </c>
      <c r="I1" s="6" t="str">
        <f>Gas!I1</f>
        <v>Property-07</v>
      </c>
      <c r="J1" s="6" t="str">
        <f>Gas!J1</f>
        <v>Property-08</v>
      </c>
      <c r="K1" s="6" t="str">
        <f>Gas!K1</f>
        <v>Property-09</v>
      </c>
      <c r="L1" s="6" t="str">
        <f>Gas!L1</f>
        <v>Property-10</v>
      </c>
      <c r="M1" s="6" t="str">
        <f>Gas!M1</f>
        <v>Property-11</v>
      </c>
      <c r="N1" s="6" t="str">
        <f>Gas!N1</f>
        <v>Property-12</v>
      </c>
      <c r="O1" s="6" t="str">
        <f>Gas!O1</f>
        <v>Property-13</v>
      </c>
      <c r="P1" s="6" t="str">
        <f>Gas!P1</f>
        <v>Property-14</v>
      </c>
      <c r="Q1" s="6" t="str">
        <f>Gas!Q1</f>
        <v>Property-15</v>
      </c>
      <c r="R1" s="6" t="str">
        <f>Gas!R1</f>
        <v>Property-16</v>
      </c>
      <c r="S1" s="6" t="str">
        <f>Gas!S1</f>
        <v>Property-17</v>
      </c>
      <c r="T1" s="6" t="str">
        <f>Gas!T1</f>
        <v>Property-18</v>
      </c>
      <c r="U1" s="6" t="str">
        <f>Gas!U1</f>
        <v>Property-19</v>
      </c>
      <c r="V1" s="6" t="str">
        <f>Gas!V1</f>
        <v>Property-20</v>
      </c>
      <c r="W1" s="6" t="str">
        <f>Gas!W1</f>
        <v>Property-21</v>
      </c>
      <c r="X1" s="6" t="str">
        <f>Gas!X1</f>
        <v>Property-22</v>
      </c>
      <c r="Y1" s="6" t="str">
        <f>Gas!Y1</f>
        <v>Property-23</v>
      </c>
      <c r="Z1" s="6" t="str">
        <f>Gas!Z1</f>
        <v>Property-24</v>
      </c>
      <c r="AA1" s="6" t="str">
        <f>Gas!AA1</f>
        <v>Property-25</v>
      </c>
      <c r="AB1" s="6" t="str">
        <f>Gas!AB1</f>
        <v>Property-26</v>
      </c>
      <c r="AC1" s="6" t="str">
        <f>Gas!AC1</f>
        <v>Property-27</v>
      </c>
      <c r="AD1" s="6" t="str">
        <f>Gas!AD1</f>
        <v>Property-28</v>
      </c>
      <c r="AE1" s="6" t="str">
        <f>Gas!AE1</f>
        <v>Property-29</v>
      </c>
      <c r="AF1" s="6" t="str">
        <f>Gas!AF1</f>
        <v>Property-30</v>
      </c>
      <c r="AG1" s="6" t="str">
        <f>Gas!AG1</f>
        <v>Property-31</v>
      </c>
      <c r="AH1" s="6" t="str">
        <f>Gas!AH1</f>
        <v>Property-32</v>
      </c>
      <c r="AI1" s="6" t="str">
        <f>Gas!AI1</f>
        <v>Property-33</v>
      </c>
      <c r="AJ1" s="6" t="str">
        <f>Gas!AJ1</f>
        <v>Property-34</v>
      </c>
      <c r="AK1" s="6" t="str">
        <f>Gas!AK1</f>
        <v>Property-35</v>
      </c>
      <c r="AL1" s="6" t="str">
        <f>Gas!AL1</f>
        <v>Property-36</v>
      </c>
      <c r="AM1" s="6" t="str">
        <f>Gas!AM1</f>
        <v>Property-37</v>
      </c>
      <c r="AN1" s="6" t="str">
        <f>Gas!AN1</f>
        <v>Property-38</v>
      </c>
      <c r="AO1" s="6" t="str">
        <f>Gas!AO1</f>
        <v>Property-39</v>
      </c>
      <c r="AP1" s="6" t="str">
        <f>Gas!AP1</f>
        <v>Property-40</v>
      </c>
      <c r="AQ1" s="6" t="str">
        <f>Gas!AQ1</f>
        <v>Property-41</v>
      </c>
      <c r="AR1" s="6" t="str">
        <f>Gas!AR1</f>
        <v>Property-42</v>
      </c>
      <c r="AS1" s="6" t="str">
        <f>Gas!AS1</f>
        <v>Property-43</v>
      </c>
      <c r="AT1" s="6" t="str">
        <f>Gas!AT1</f>
        <v>Property-44</v>
      </c>
      <c r="AU1" s="6" t="str">
        <f>Gas!AU1</f>
        <v>Property-45</v>
      </c>
      <c r="AV1" s="6" t="str">
        <f>Gas!AV1</f>
        <v>Property-46</v>
      </c>
      <c r="AW1" s="6" t="str">
        <f>Gas!AW1</f>
        <v>Property-47</v>
      </c>
      <c r="AX1" s="6" t="str">
        <f>Gas!AX1</f>
        <v>Property-48</v>
      </c>
      <c r="AY1" s="6" t="str">
        <f>Gas!AY1</f>
        <v>Property-49</v>
      </c>
      <c r="AZ1" s="6" t="str">
        <f>Gas!AZ1</f>
        <v>Property-50</v>
      </c>
      <c r="BA1" s="6" t="str">
        <f>Gas!BA1</f>
        <v>Property-51</v>
      </c>
      <c r="BB1" s="6" t="str">
        <f>Gas!BB1</f>
        <v>Property-52</v>
      </c>
      <c r="BC1" s="6" t="str">
        <f>Gas!BC1</f>
        <v>Property-53</v>
      </c>
      <c r="BD1" s="6" t="str">
        <f>Gas!BD1</f>
        <v>Property-54</v>
      </c>
      <c r="BE1" s="6" t="str">
        <f>Gas!BE1</f>
        <v>Property-55</v>
      </c>
      <c r="BF1" s="6" t="str">
        <f>Gas!BF1</f>
        <v>Property-56</v>
      </c>
      <c r="BG1" s="6" t="str">
        <f>Gas!BG1</f>
        <v>Property-57</v>
      </c>
      <c r="BH1" s="6" t="str">
        <f>Gas!BH1</f>
        <v>Property-58</v>
      </c>
      <c r="BI1" s="6" t="str">
        <f>Gas!BI1</f>
        <v>Property-59</v>
      </c>
      <c r="BJ1" s="6" t="str">
        <f>Gas!BJ1</f>
        <v>Property-60</v>
      </c>
      <c r="BK1" s="6" t="str">
        <f>Gas!BK1</f>
        <v>Property-61</v>
      </c>
      <c r="BL1" s="6" t="str">
        <f>Gas!BL1</f>
        <v>Property-62</v>
      </c>
      <c r="BM1" s="6" t="str">
        <f>Gas!BM1</f>
        <v>Property-63</v>
      </c>
      <c r="BN1" s="6" t="str">
        <f>Gas!BN1</f>
        <v>Property-64</v>
      </c>
      <c r="BO1" s="6" t="str">
        <f>Gas!BO1</f>
        <v>Property-65</v>
      </c>
      <c r="BP1" s="6" t="str">
        <f>Gas!BP1</f>
        <v>Property-66</v>
      </c>
      <c r="BQ1" s="6" t="str">
        <f>Gas!BQ1</f>
        <v>Property-67</v>
      </c>
      <c r="BR1" s="6" t="str">
        <f>Gas!BR1</f>
        <v>Property-68</v>
      </c>
      <c r="BS1" s="6" t="str">
        <f>Gas!BS1</f>
        <v>Property-69</v>
      </c>
      <c r="BT1" s="6" t="str">
        <f>Gas!BT1</f>
        <v>Property-70</v>
      </c>
      <c r="BU1" s="6" t="str">
        <f>Gas!BU1</f>
        <v>Property-71</v>
      </c>
      <c r="BV1" s="6" t="str">
        <f>Gas!BV1</f>
        <v>Property-72</v>
      </c>
      <c r="BW1" s="6" t="str">
        <f>Gas!BW1</f>
        <v>Property-73</v>
      </c>
      <c r="BX1" s="6" t="str">
        <f>Gas!BX1</f>
        <v>Property-74</v>
      </c>
      <c r="BY1" s="6" t="str">
        <f>Gas!BY1</f>
        <v>Property-75</v>
      </c>
      <c r="BZ1" s="6" t="str">
        <f>Gas!BZ1</f>
        <v>Property-76</v>
      </c>
      <c r="CC1" s="6" t="s">
        <v>64</v>
      </c>
      <c r="CD1" s="6" t="s">
        <v>1</v>
      </c>
      <c r="CE1" s="6" t="s">
        <v>13</v>
      </c>
      <c r="CF1" s="6" t="s">
        <v>3</v>
      </c>
      <c r="CG1" s="6" t="s">
        <v>4</v>
      </c>
      <c r="CH1" s="6" t="s">
        <v>5</v>
      </c>
      <c r="CI1" s="6" t="s">
        <v>6</v>
      </c>
      <c r="CJ1" s="6" t="s">
        <v>7</v>
      </c>
      <c r="CK1" s="6" t="s">
        <v>8</v>
      </c>
      <c r="CL1" s="6" t="s">
        <v>9</v>
      </c>
      <c r="CM1" s="6" t="s">
        <v>10</v>
      </c>
      <c r="CN1" s="6" t="s">
        <v>11</v>
      </c>
      <c r="CO1" s="6" t="s">
        <v>12</v>
      </c>
    </row>
    <row r="2" spans="1:93" x14ac:dyDescent="0.25">
      <c r="A2" s="47">
        <v>2013</v>
      </c>
      <c r="B2" s="47" t="s">
        <v>1</v>
      </c>
      <c r="C2" s="1">
        <f t="shared" ref="C2:L11" ca="1" si="0">RAND()*100+RANDBETWEEN(20,80)</f>
        <v>130.16646370099326</v>
      </c>
      <c r="D2" s="1">
        <f t="shared" ca="1" si="0"/>
        <v>69.241619286431614</v>
      </c>
      <c r="E2" s="1">
        <f t="shared" ca="1" si="0"/>
        <v>137.70878452093572</v>
      </c>
      <c r="F2" s="1">
        <f t="shared" ca="1" si="0"/>
        <v>95.316112341657387</v>
      </c>
      <c r="G2" s="1">
        <f t="shared" ca="1" si="0"/>
        <v>126.53735425594452</v>
      </c>
      <c r="H2" s="1">
        <f t="shared" ca="1" si="0"/>
        <v>121.81426738163887</v>
      </c>
      <c r="I2" s="1">
        <f t="shared" ca="1" si="0"/>
        <v>84.880303113826187</v>
      </c>
      <c r="J2" s="1">
        <f t="shared" ca="1" si="0"/>
        <v>117.18969454254184</v>
      </c>
      <c r="K2" s="1">
        <f t="shared" ca="1" si="0"/>
        <v>119.84538258513892</v>
      </c>
      <c r="L2" s="1">
        <f t="shared" ca="1" si="0"/>
        <v>138.82095594954987</v>
      </c>
      <c r="M2" s="1">
        <f t="shared" ref="M2:V11" ca="1" si="1">RAND()*100+RANDBETWEEN(20,80)</f>
        <v>103.77260323037692</v>
      </c>
      <c r="N2" s="1">
        <f t="shared" ca="1" si="1"/>
        <v>121.96000906888577</v>
      </c>
      <c r="O2" s="1">
        <f t="shared" ca="1" si="1"/>
        <v>69.608905582379279</v>
      </c>
      <c r="P2" s="1">
        <f t="shared" ca="1" si="1"/>
        <v>73.045674572573972</v>
      </c>
      <c r="Q2" s="1">
        <f t="shared" ca="1" si="1"/>
        <v>74.861825902188784</v>
      </c>
      <c r="R2" s="1">
        <f t="shared" ca="1" si="1"/>
        <v>89.964185003107659</v>
      </c>
      <c r="S2" s="1">
        <f t="shared" ca="1" si="1"/>
        <v>108.91235643339333</v>
      </c>
      <c r="T2" s="1">
        <f t="shared" ca="1" si="1"/>
        <v>89.231026296941323</v>
      </c>
      <c r="U2" s="1">
        <f t="shared" ca="1" si="1"/>
        <v>102.83558752252875</v>
      </c>
      <c r="V2" s="1">
        <f t="shared" ca="1" si="1"/>
        <v>84.174612445892294</v>
      </c>
      <c r="W2" s="1">
        <f t="shared" ref="W2:AF11" ca="1" si="2">RAND()*100+RANDBETWEEN(20,80)</f>
        <v>89.094811158724752</v>
      </c>
      <c r="X2" s="1">
        <f t="shared" ca="1" si="2"/>
        <v>77.613803733875571</v>
      </c>
      <c r="Y2" s="1">
        <f t="shared" ca="1" si="2"/>
        <v>170.09138992055847</v>
      </c>
      <c r="Z2" s="1">
        <f t="shared" ca="1" si="2"/>
        <v>43.828600442403939</v>
      </c>
      <c r="AA2" s="1">
        <f t="shared" ca="1" si="2"/>
        <v>110.96668845306766</v>
      </c>
      <c r="AB2" s="1">
        <f t="shared" ca="1" si="2"/>
        <v>81.050168809127641</v>
      </c>
      <c r="AC2" s="1">
        <f t="shared" ca="1" si="2"/>
        <v>127.78767972802373</v>
      </c>
      <c r="AD2" s="1">
        <f t="shared" ca="1" si="2"/>
        <v>65.961042946226769</v>
      </c>
      <c r="AE2" s="1">
        <f t="shared" ca="1" si="2"/>
        <v>90.831932924849141</v>
      </c>
      <c r="AF2" s="1">
        <f t="shared" ca="1" si="2"/>
        <v>83.551391654740684</v>
      </c>
      <c r="AG2" s="1">
        <f t="shared" ref="AG2:AP11" ca="1" si="3">RAND()*100+RANDBETWEEN(20,80)</f>
        <v>131.52604750800197</v>
      </c>
      <c r="AH2" s="1">
        <f t="shared" ca="1" si="3"/>
        <v>71.292125303181422</v>
      </c>
      <c r="AI2" s="1">
        <f t="shared" ca="1" si="3"/>
        <v>95.609649301202936</v>
      </c>
      <c r="AJ2" s="1">
        <f t="shared" ca="1" si="3"/>
        <v>124.4123889952631</v>
      </c>
      <c r="AK2" s="1">
        <f t="shared" ca="1" si="3"/>
        <v>86.677265180714699</v>
      </c>
      <c r="AL2" s="1">
        <f t="shared" ca="1" si="3"/>
        <v>99.412087574842033</v>
      </c>
      <c r="AM2" s="1">
        <f t="shared" ca="1" si="3"/>
        <v>52.473247858192963</v>
      </c>
      <c r="AN2" s="1">
        <f t="shared" ca="1" si="3"/>
        <v>105.15997613963309</v>
      </c>
      <c r="AO2" s="1">
        <f t="shared" ca="1" si="3"/>
        <v>127.07100957756911</v>
      </c>
      <c r="AP2" s="1">
        <f t="shared" ca="1" si="3"/>
        <v>159.41352667305256</v>
      </c>
      <c r="AQ2" s="1">
        <f t="shared" ref="AQ2:AZ11" ca="1" si="4">RAND()*100+RANDBETWEEN(20,80)</f>
        <v>109.70537605470341</v>
      </c>
      <c r="AR2" s="1">
        <f t="shared" ca="1" si="4"/>
        <v>82.05955106579853</v>
      </c>
      <c r="AS2" s="1">
        <f t="shared" ca="1" si="4"/>
        <v>105.77991217983681</v>
      </c>
      <c r="AT2" s="1">
        <f t="shared" ca="1" si="4"/>
        <v>147.8979421961634</v>
      </c>
      <c r="AU2" s="1">
        <f t="shared" ca="1" si="4"/>
        <v>38.965208487033181</v>
      </c>
      <c r="AV2" s="1">
        <f t="shared" ca="1" si="4"/>
        <v>147.00218342706046</v>
      </c>
      <c r="AW2" s="1">
        <f t="shared" ca="1" si="4"/>
        <v>146.59601037680221</v>
      </c>
      <c r="AX2" s="1">
        <f t="shared" ca="1" si="4"/>
        <v>84.504941392423689</v>
      </c>
      <c r="AY2" s="1">
        <f t="shared" ca="1" si="4"/>
        <v>136.27080663345816</v>
      </c>
      <c r="AZ2" s="1">
        <f t="shared" ca="1" si="4"/>
        <v>61.238357254771273</v>
      </c>
      <c r="BA2" s="1">
        <f t="shared" ref="BA2:BJ11" ca="1" si="5">RAND()*100+RANDBETWEEN(20,80)</f>
        <v>92.300137818391988</v>
      </c>
      <c r="BB2" s="1">
        <f t="shared" ca="1" si="5"/>
        <v>72.674353208048174</v>
      </c>
      <c r="BC2" s="1">
        <f t="shared" ca="1" si="5"/>
        <v>57.959917110146655</v>
      </c>
      <c r="BD2" s="1">
        <f t="shared" ca="1" si="5"/>
        <v>70.712627821640694</v>
      </c>
      <c r="BE2" s="1">
        <f t="shared" ca="1" si="5"/>
        <v>58.552293168984079</v>
      </c>
      <c r="BF2" s="1">
        <f t="shared" ca="1" si="5"/>
        <v>73.031781268480046</v>
      </c>
      <c r="BG2" s="1">
        <f t="shared" ca="1" si="5"/>
        <v>98.506070624317005</v>
      </c>
      <c r="BH2" s="1">
        <f t="shared" ca="1" si="5"/>
        <v>121.97703829301024</v>
      </c>
      <c r="BI2" s="1">
        <f t="shared" ca="1" si="5"/>
        <v>114.62820049428419</v>
      </c>
      <c r="BJ2" s="1">
        <f t="shared" ca="1" si="5"/>
        <v>72.143575225234031</v>
      </c>
      <c r="BK2" s="1">
        <f t="shared" ref="BK2:BT11" ca="1" si="6">RAND()*100+RANDBETWEEN(20,80)</f>
        <v>113.59737140747407</v>
      </c>
      <c r="BL2" s="1">
        <f t="shared" ca="1" si="6"/>
        <v>110.80846553138556</v>
      </c>
      <c r="BM2" s="1">
        <f t="shared" ca="1" si="6"/>
        <v>101.9471360428788</v>
      </c>
      <c r="BN2" s="1">
        <f t="shared" ca="1" si="6"/>
        <v>58.172234468664143</v>
      </c>
      <c r="BO2" s="1">
        <f t="shared" ca="1" si="6"/>
        <v>152.01753966068057</v>
      </c>
      <c r="BP2" s="1">
        <f t="shared" ca="1" si="6"/>
        <v>118.19796558654757</v>
      </c>
      <c r="BQ2" s="1">
        <f t="shared" ca="1" si="6"/>
        <v>71.68144752697674</v>
      </c>
      <c r="BR2" s="1">
        <f t="shared" ca="1" si="6"/>
        <v>142.80417973221824</v>
      </c>
      <c r="BS2" s="1">
        <f t="shared" ca="1" si="6"/>
        <v>113.55769558172399</v>
      </c>
      <c r="BT2" s="1">
        <f t="shared" ca="1" si="6"/>
        <v>109.67299564560281</v>
      </c>
      <c r="BU2" s="1">
        <f t="shared" ref="BU2:BZ11" ca="1" si="7">RAND()*100+RANDBETWEEN(20,80)</f>
        <v>132.83448652586375</v>
      </c>
      <c r="BV2" s="1">
        <f t="shared" ca="1" si="7"/>
        <v>84.897126407629571</v>
      </c>
      <c r="BW2" s="1">
        <f t="shared" ca="1" si="7"/>
        <v>149.95583409594602</v>
      </c>
      <c r="BX2" s="1">
        <f t="shared" ca="1" si="7"/>
        <v>73.478492129091705</v>
      </c>
      <c r="BY2" s="1">
        <f t="shared" ca="1" si="7"/>
        <v>117.32893447946972</v>
      </c>
      <c r="BZ2" s="1">
        <f t="shared" ca="1" si="7"/>
        <v>87.377440154204933</v>
      </c>
      <c r="CC2">
        <v>1</v>
      </c>
      <c r="CD2" s="58">
        <v>1</v>
      </c>
      <c r="CE2" s="58">
        <v>0</v>
      </c>
      <c r="CF2" s="58">
        <v>0</v>
      </c>
      <c r="CG2" s="58">
        <v>0</v>
      </c>
      <c r="CH2" s="58">
        <v>0</v>
      </c>
      <c r="CI2" s="58">
        <v>0</v>
      </c>
      <c r="CJ2" s="58">
        <v>0</v>
      </c>
      <c r="CK2" s="58">
        <v>0</v>
      </c>
      <c r="CL2" s="58">
        <v>0</v>
      </c>
      <c r="CM2" s="58">
        <v>0</v>
      </c>
      <c r="CN2" s="58">
        <v>0</v>
      </c>
      <c r="CO2">
        <v>0</v>
      </c>
    </row>
    <row r="3" spans="1:93" x14ac:dyDescent="0.25">
      <c r="A3" s="47">
        <v>2013</v>
      </c>
      <c r="B3" s="47" t="s">
        <v>2</v>
      </c>
      <c r="C3" s="1">
        <f t="shared" ca="1" si="0"/>
        <v>100.43752686308156</v>
      </c>
      <c r="D3" s="1">
        <f t="shared" ca="1" si="0"/>
        <v>79.226036404236481</v>
      </c>
      <c r="E3" s="1">
        <f t="shared" ca="1" si="0"/>
        <v>101.13903050788934</v>
      </c>
      <c r="F3" s="1">
        <f t="shared" ca="1" si="0"/>
        <v>155.18865177643545</v>
      </c>
      <c r="G3" s="1">
        <f t="shared" ca="1" si="0"/>
        <v>32.627847752622181</v>
      </c>
      <c r="H3" s="1">
        <f t="shared" ca="1" si="0"/>
        <v>129.9952661002024</v>
      </c>
      <c r="I3" s="1">
        <f t="shared" ca="1" si="0"/>
        <v>132.04880716320835</v>
      </c>
      <c r="J3" s="1">
        <f t="shared" ca="1" si="0"/>
        <v>127.2298520162245</v>
      </c>
      <c r="K3" s="1">
        <f t="shared" ca="1" si="0"/>
        <v>75.357504269145991</v>
      </c>
      <c r="L3" s="1">
        <f t="shared" ca="1" si="0"/>
        <v>62.905579129456981</v>
      </c>
      <c r="M3" s="1">
        <f t="shared" ca="1" si="1"/>
        <v>116.39839209568218</v>
      </c>
      <c r="N3" s="1">
        <f t="shared" ca="1" si="1"/>
        <v>45.711667232459348</v>
      </c>
      <c r="O3" s="1">
        <f t="shared" ca="1" si="1"/>
        <v>75.840476366107083</v>
      </c>
      <c r="P3" s="1">
        <f t="shared" ca="1" si="1"/>
        <v>141.55708225586343</v>
      </c>
      <c r="Q3" s="1">
        <f t="shared" ca="1" si="1"/>
        <v>91.356682375122389</v>
      </c>
      <c r="R3" s="1">
        <f t="shared" ca="1" si="1"/>
        <v>89.115444601930818</v>
      </c>
      <c r="S3" s="1">
        <f t="shared" ca="1" si="1"/>
        <v>138.26628391206935</v>
      </c>
      <c r="T3" s="1">
        <f t="shared" ca="1" si="1"/>
        <v>34.322612857404721</v>
      </c>
      <c r="U3" s="1">
        <f t="shared" ca="1" si="1"/>
        <v>107.1820688510094</v>
      </c>
      <c r="V3" s="1">
        <f t="shared" ca="1" si="1"/>
        <v>142.80199654243427</v>
      </c>
      <c r="W3" s="1">
        <f t="shared" ca="1" si="2"/>
        <v>174.39273266803173</v>
      </c>
      <c r="X3" s="1">
        <f t="shared" ca="1" si="2"/>
        <v>106.02658514118099</v>
      </c>
      <c r="Y3" s="1">
        <f t="shared" ca="1" si="2"/>
        <v>84.112588082130969</v>
      </c>
      <c r="Z3" s="1">
        <f t="shared" ca="1" si="2"/>
        <v>127.15180115407171</v>
      </c>
      <c r="AA3" s="1">
        <f t="shared" ca="1" si="2"/>
        <v>98.471141706991773</v>
      </c>
      <c r="AB3" s="1">
        <f t="shared" ca="1" si="2"/>
        <v>76.379542384690865</v>
      </c>
      <c r="AC3" s="1">
        <f t="shared" ca="1" si="2"/>
        <v>100.74961896544012</v>
      </c>
      <c r="AD3" s="1">
        <f t="shared" ca="1" si="2"/>
        <v>136.8389175139929</v>
      </c>
      <c r="AE3" s="1">
        <f t="shared" ca="1" si="2"/>
        <v>111.25233508911741</v>
      </c>
      <c r="AF3" s="1">
        <f t="shared" ca="1" si="2"/>
        <v>114.49563826006958</v>
      </c>
      <c r="AG3" s="1">
        <f t="shared" ca="1" si="3"/>
        <v>123.27364191650912</v>
      </c>
      <c r="AH3" s="1">
        <f t="shared" ca="1" si="3"/>
        <v>77.984073956493233</v>
      </c>
      <c r="AI3" s="1">
        <f t="shared" ca="1" si="3"/>
        <v>32.350823027152899</v>
      </c>
      <c r="AJ3" s="1">
        <f t="shared" ca="1" si="3"/>
        <v>144.56975750793993</v>
      </c>
      <c r="AK3" s="1">
        <f t="shared" ca="1" si="3"/>
        <v>97.596663574152728</v>
      </c>
      <c r="AL3" s="1">
        <f t="shared" ca="1" si="3"/>
        <v>66.908842417775162</v>
      </c>
      <c r="AM3" s="1">
        <f t="shared" ca="1" si="3"/>
        <v>63.151849231843315</v>
      </c>
      <c r="AN3" s="1">
        <f t="shared" ca="1" si="3"/>
        <v>54.203112589499625</v>
      </c>
      <c r="AO3" s="1">
        <f t="shared" ca="1" si="3"/>
        <v>41.65461843950763</v>
      </c>
      <c r="AP3" s="1">
        <f t="shared" ca="1" si="3"/>
        <v>123.30645853010967</v>
      </c>
      <c r="AQ3" s="1">
        <f t="shared" ca="1" si="4"/>
        <v>70.3473293085286</v>
      </c>
      <c r="AR3" s="1">
        <f t="shared" ca="1" si="4"/>
        <v>127.23398832760297</v>
      </c>
      <c r="AS3" s="1">
        <f t="shared" ca="1" si="4"/>
        <v>145.64977180362885</v>
      </c>
      <c r="AT3" s="1">
        <f t="shared" ca="1" si="4"/>
        <v>47.345871838654702</v>
      </c>
      <c r="AU3" s="1">
        <f t="shared" ca="1" si="4"/>
        <v>158.87299455004833</v>
      </c>
      <c r="AV3" s="1">
        <f t="shared" ca="1" si="4"/>
        <v>117.84040257959367</v>
      </c>
      <c r="AW3" s="1">
        <f t="shared" ca="1" si="4"/>
        <v>124.61456930829596</v>
      </c>
      <c r="AX3" s="1">
        <f t="shared" ca="1" si="4"/>
        <v>149.97049495817168</v>
      </c>
      <c r="AY3" s="1">
        <f t="shared" ca="1" si="4"/>
        <v>82.149164789576218</v>
      </c>
      <c r="AZ3" s="1">
        <f t="shared" ca="1" si="4"/>
        <v>125.19172810820726</v>
      </c>
      <c r="BA3" s="1">
        <f t="shared" ca="1" si="5"/>
        <v>84.847723054195114</v>
      </c>
      <c r="BB3" s="1">
        <f t="shared" ca="1" si="5"/>
        <v>78.374447371446365</v>
      </c>
      <c r="BC3" s="1">
        <f t="shared" ca="1" si="5"/>
        <v>77.745851738960056</v>
      </c>
      <c r="BD3" s="1">
        <f t="shared" ca="1" si="5"/>
        <v>111.80394670145272</v>
      </c>
      <c r="BE3" s="1">
        <f t="shared" ca="1" si="5"/>
        <v>44.084491047669786</v>
      </c>
      <c r="BF3" s="1">
        <f t="shared" ca="1" si="5"/>
        <v>123.56408754751639</v>
      </c>
      <c r="BG3" s="1">
        <f t="shared" ca="1" si="5"/>
        <v>86.333502898776914</v>
      </c>
      <c r="BH3" s="1">
        <f t="shared" ca="1" si="5"/>
        <v>112.6064664775211</v>
      </c>
      <c r="BI3" s="1">
        <f t="shared" ca="1" si="5"/>
        <v>77.740738444521199</v>
      </c>
      <c r="BJ3" s="1">
        <f t="shared" ca="1" si="5"/>
        <v>112.96103463370835</v>
      </c>
      <c r="BK3" s="1">
        <f t="shared" ca="1" si="6"/>
        <v>139.51655231514439</v>
      </c>
      <c r="BL3" s="1">
        <f t="shared" ca="1" si="6"/>
        <v>120.67738250995188</v>
      </c>
      <c r="BM3" s="1">
        <f t="shared" ca="1" si="6"/>
        <v>157.17415028175554</v>
      </c>
      <c r="BN3" s="1">
        <f t="shared" ca="1" si="6"/>
        <v>106.81971076589296</v>
      </c>
      <c r="BO3" s="1">
        <f t="shared" ca="1" si="6"/>
        <v>62.072586323225451</v>
      </c>
      <c r="BP3" s="1">
        <f t="shared" ca="1" si="6"/>
        <v>122.04911873760035</v>
      </c>
      <c r="BQ3" s="1">
        <f t="shared" ca="1" si="6"/>
        <v>83.473343514189764</v>
      </c>
      <c r="BR3" s="1">
        <f t="shared" ca="1" si="6"/>
        <v>66.423067504586541</v>
      </c>
      <c r="BS3" s="1">
        <f t="shared" ca="1" si="6"/>
        <v>87.640866478663455</v>
      </c>
      <c r="BT3" s="1">
        <f t="shared" ca="1" si="6"/>
        <v>100.0813060162611</v>
      </c>
      <c r="BU3" s="1">
        <f t="shared" ca="1" si="7"/>
        <v>101.47521035853546</v>
      </c>
      <c r="BV3" s="1">
        <f t="shared" ca="1" si="7"/>
        <v>119.59279797564326</v>
      </c>
      <c r="BW3" s="1">
        <f t="shared" ca="1" si="7"/>
        <v>86.730924949400176</v>
      </c>
      <c r="BX3" s="1">
        <f t="shared" ca="1" si="7"/>
        <v>35.678098206453981</v>
      </c>
      <c r="BY3" s="1">
        <f t="shared" ca="1" si="7"/>
        <v>134.76027007426131</v>
      </c>
      <c r="BZ3" s="1">
        <f t="shared" ca="1" si="7"/>
        <v>113.55183957348996</v>
      </c>
      <c r="CC3">
        <v>2</v>
      </c>
      <c r="CD3" s="54">
        <v>0</v>
      </c>
      <c r="CE3" s="54">
        <v>1</v>
      </c>
      <c r="CF3" s="54">
        <v>0</v>
      </c>
      <c r="CG3" s="54">
        <v>0</v>
      </c>
      <c r="CH3" s="54">
        <v>0</v>
      </c>
      <c r="CI3" s="54">
        <v>0</v>
      </c>
      <c r="CJ3" s="54">
        <v>0</v>
      </c>
      <c r="CK3" s="54">
        <v>0</v>
      </c>
      <c r="CL3" s="54">
        <v>0</v>
      </c>
      <c r="CM3" s="54">
        <v>0</v>
      </c>
      <c r="CN3" s="54">
        <v>0</v>
      </c>
      <c r="CO3">
        <v>0</v>
      </c>
    </row>
    <row r="4" spans="1:93" x14ac:dyDescent="0.25">
      <c r="A4" s="47">
        <v>2013</v>
      </c>
      <c r="B4" s="47" t="s">
        <v>3</v>
      </c>
      <c r="C4" s="1">
        <f t="shared" ca="1" si="0"/>
        <v>117.75621116749878</v>
      </c>
      <c r="D4" s="1">
        <f t="shared" ca="1" si="0"/>
        <v>119.99480182939956</v>
      </c>
      <c r="E4" s="1">
        <f t="shared" ca="1" si="0"/>
        <v>50.044244744107026</v>
      </c>
      <c r="F4" s="1">
        <f t="shared" ca="1" si="0"/>
        <v>147.34686539660839</v>
      </c>
      <c r="G4" s="1">
        <f t="shared" ca="1" si="0"/>
        <v>115.72308689990366</v>
      </c>
      <c r="H4" s="1">
        <f t="shared" ca="1" si="0"/>
        <v>126.053264406648</v>
      </c>
      <c r="I4" s="1">
        <f t="shared" ca="1" si="0"/>
        <v>126.28216461891374</v>
      </c>
      <c r="J4" s="1">
        <f t="shared" ca="1" si="0"/>
        <v>101.44559982768337</v>
      </c>
      <c r="K4" s="1">
        <f t="shared" ca="1" si="0"/>
        <v>125.20326081877404</v>
      </c>
      <c r="L4" s="1">
        <f t="shared" ca="1" si="0"/>
        <v>104.60818073713675</v>
      </c>
      <c r="M4" s="1">
        <f t="shared" ca="1" si="1"/>
        <v>95.471218062572433</v>
      </c>
      <c r="N4" s="1">
        <f t="shared" ca="1" si="1"/>
        <v>65.280796069909854</v>
      </c>
      <c r="O4" s="1">
        <f t="shared" ca="1" si="1"/>
        <v>82.035396367219533</v>
      </c>
      <c r="P4" s="1">
        <f t="shared" ca="1" si="1"/>
        <v>129.48667051347797</v>
      </c>
      <c r="Q4" s="1">
        <f t="shared" ca="1" si="1"/>
        <v>116.2917056281987</v>
      </c>
      <c r="R4" s="1">
        <f t="shared" ca="1" si="1"/>
        <v>55.754297668610469</v>
      </c>
      <c r="S4" s="1">
        <f t="shared" ca="1" si="1"/>
        <v>100.9413093174883</v>
      </c>
      <c r="T4" s="1">
        <f t="shared" ca="1" si="1"/>
        <v>59.440010002937427</v>
      </c>
      <c r="U4" s="1">
        <f t="shared" ca="1" si="1"/>
        <v>75.749132506881679</v>
      </c>
      <c r="V4" s="1">
        <f t="shared" ca="1" si="1"/>
        <v>85.272925848845091</v>
      </c>
      <c r="W4" s="1">
        <f t="shared" ca="1" si="2"/>
        <v>75.387900944173808</v>
      </c>
      <c r="X4" s="1">
        <f t="shared" ca="1" si="2"/>
        <v>48.800732831168183</v>
      </c>
      <c r="Y4" s="1">
        <f t="shared" ca="1" si="2"/>
        <v>80.234994828554036</v>
      </c>
      <c r="Z4" s="1">
        <f t="shared" ca="1" si="2"/>
        <v>81.688861257604685</v>
      </c>
      <c r="AA4" s="1">
        <f t="shared" ca="1" si="2"/>
        <v>166.11732469663207</v>
      </c>
      <c r="AB4" s="1">
        <f t="shared" ca="1" si="2"/>
        <v>115.02105613646046</v>
      </c>
      <c r="AC4" s="1">
        <f t="shared" ca="1" si="2"/>
        <v>77.252655922808856</v>
      </c>
      <c r="AD4" s="1">
        <f t="shared" ca="1" si="2"/>
        <v>106.11464642290667</v>
      </c>
      <c r="AE4" s="1">
        <f t="shared" ca="1" si="2"/>
        <v>111.53358707161863</v>
      </c>
      <c r="AF4" s="1">
        <f t="shared" ca="1" si="2"/>
        <v>95.385312496773395</v>
      </c>
      <c r="AG4" s="1">
        <f t="shared" ca="1" si="3"/>
        <v>38.712600127484876</v>
      </c>
      <c r="AH4" s="1">
        <f t="shared" ca="1" si="3"/>
        <v>119.75171359936984</v>
      </c>
      <c r="AI4" s="1">
        <f t="shared" ca="1" si="3"/>
        <v>80.591452409101635</v>
      </c>
      <c r="AJ4" s="1">
        <f t="shared" ca="1" si="3"/>
        <v>65.582460560814766</v>
      </c>
      <c r="AK4" s="1">
        <f t="shared" ca="1" si="3"/>
        <v>131.04774998049325</v>
      </c>
      <c r="AL4" s="1">
        <f t="shared" ca="1" si="3"/>
        <v>78.955712748588127</v>
      </c>
      <c r="AM4" s="1">
        <f t="shared" ca="1" si="3"/>
        <v>88.766083065287845</v>
      </c>
      <c r="AN4" s="1">
        <f t="shared" ca="1" si="3"/>
        <v>67.013645724887354</v>
      </c>
      <c r="AO4" s="1">
        <f t="shared" ca="1" si="3"/>
        <v>160.45387900770925</v>
      </c>
      <c r="AP4" s="1">
        <f t="shared" ca="1" si="3"/>
        <v>124.85294837262968</v>
      </c>
      <c r="AQ4" s="1">
        <f t="shared" ca="1" si="4"/>
        <v>117.88961547502214</v>
      </c>
      <c r="AR4" s="1">
        <f t="shared" ca="1" si="4"/>
        <v>63.295028032638967</v>
      </c>
      <c r="AS4" s="1">
        <f t="shared" ca="1" si="4"/>
        <v>34.471098477797881</v>
      </c>
      <c r="AT4" s="1">
        <f t="shared" ca="1" si="4"/>
        <v>128.0086385177558</v>
      </c>
      <c r="AU4" s="1">
        <f t="shared" ca="1" si="4"/>
        <v>122.16762219502377</v>
      </c>
      <c r="AV4" s="1">
        <f t="shared" ca="1" si="4"/>
        <v>54.105293889604077</v>
      </c>
      <c r="AW4" s="1">
        <f t="shared" ca="1" si="4"/>
        <v>119.09983090918304</v>
      </c>
      <c r="AX4" s="1">
        <f t="shared" ca="1" si="4"/>
        <v>110.24322403946022</v>
      </c>
      <c r="AY4" s="1">
        <f t="shared" ca="1" si="4"/>
        <v>101.11932852219792</v>
      </c>
      <c r="AZ4" s="1">
        <f t="shared" ca="1" si="4"/>
        <v>47.8170871769738</v>
      </c>
      <c r="BA4" s="1">
        <f t="shared" ca="1" si="5"/>
        <v>177.022343383519</v>
      </c>
      <c r="BB4" s="1">
        <f t="shared" ca="1" si="5"/>
        <v>42.336945349378681</v>
      </c>
      <c r="BC4" s="1">
        <f t="shared" ca="1" si="5"/>
        <v>154.29797975681146</v>
      </c>
      <c r="BD4" s="1">
        <f t="shared" ca="1" si="5"/>
        <v>146.28323515818019</v>
      </c>
      <c r="BE4" s="1">
        <f t="shared" ca="1" si="5"/>
        <v>57.787871158065926</v>
      </c>
      <c r="BF4" s="1">
        <f t="shared" ca="1" si="5"/>
        <v>68.343904216143244</v>
      </c>
      <c r="BG4" s="1">
        <f t="shared" ca="1" si="5"/>
        <v>72.745178962673776</v>
      </c>
      <c r="BH4" s="1">
        <f t="shared" ca="1" si="5"/>
        <v>72.450200841715088</v>
      </c>
      <c r="BI4" s="1">
        <f t="shared" ca="1" si="5"/>
        <v>80.804566539830219</v>
      </c>
      <c r="BJ4" s="1">
        <f t="shared" ca="1" si="5"/>
        <v>140.89734058988219</v>
      </c>
      <c r="BK4" s="1">
        <f t="shared" ca="1" si="6"/>
        <v>81.356108472281491</v>
      </c>
      <c r="BL4" s="1">
        <f t="shared" ca="1" si="6"/>
        <v>141.80424624085714</v>
      </c>
      <c r="BM4" s="1">
        <f t="shared" ca="1" si="6"/>
        <v>137.40934135017739</v>
      </c>
      <c r="BN4" s="1">
        <f t="shared" ca="1" si="6"/>
        <v>32.852107948209429</v>
      </c>
      <c r="BO4" s="1">
        <f t="shared" ca="1" si="6"/>
        <v>61.55267283932001</v>
      </c>
      <c r="BP4" s="1">
        <f t="shared" ca="1" si="6"/>
        <v>122.85461655094711</v>
      </c>
      <c r="BQ4" s="1">
        <f t="shared" ca="1" si="6"/>
        <v>172.55329251824364</v>
      </c>
      <c r="BR4" s="1">
        <f t="shared" ca="1" si="6"/>
        <v>138.04326524624614</v>
      </c>
      <c r="BS4" s="1">
        <f t="shared" ca="1" si="6"/>
        <v>80.867575862685186</v>
      </c>
      <c r="BT4" s="1">
        <f t="shared" ca="1" si="6"/>
        <v>125.29943478092486</v>
      </c>
      <c r="BU4" s="1">
        <f t="shared" ca="1" si="7"/>
        <v>57.750158733255141</v>
      </c>
      <c r="BV4" s="1">
        <f t="shared" ca="1" si="7"/>
        <v>75.242345008290741</v>
      </c>
      <c r="BW4" s="1">
        <f t="shared" ca="1" si="7"/>
        <v>49.582697621227524</v>
      </c>
      <c r="BX4" s="1">
        <f t="shared" ca="1" si="7"/>
        <v>56.093008119005347</v>
      </c>
      <c r="BY4" s="1">
        <f t="shared" ca="1" si="7"/>
        <v>96.31163997329476</v>
      </c>
      <c r="BZ4" s="1">
        <f t="shared" ca="1" si="7"/>
        <v>93.070939102800935</v>
      </c>
      <c r="CC4">
        <v>3</v>
      </c>
      <c r="CD4" s="54">
        <v>0</v>
      </c>
      <c r="CE4" s="54">
        <v>0</v>
      </c>
      <c r="CF4" s="54">
        <v>1</v>
      </c>
      <c r="CG4" s="54">
        <v>0</v>
      </c>
      <c r="CH4" s="54">
        <v>0</v>
      </c>
      <c r="CI4" s="54">
        <v>0</v>
      </c>
      <c r="CJ4" s="54">
        <v>0</v>
      </c>
      <c r="CK4" s="54">
        <v>0</v>
      </c>
      <c r="CL4" s="54">
        <v>0</v>
      </c>
      <c r="CM4" s="54">
        <v>0</v>
      </c>
      <c r="CN4" s="54">
        <v>0</v>
      </c>
      <c r="CO4">
        <v>0</v>
      </c>
    </row>
    <row r="5" spans="1:93" x14ac:dyDescent="0.25">
      <c r="A5" s="47">
        <v>2013</v>
      </c>
      <c r="B5" s="47" t="s">
        <v>4</v>
      </c>
      <c r="C5" s="1">
        <f t="shared" ca="1" si="0"/>
        <v>93.438553813783784</v>
      </c>
      <c r="D5" s="1">
        <f t="shared" ca="1" si="0"/>
        <v>82.83495931783068</v>
      </c>
      <c r="E5" s="1">
        <f t="shared" ca="1" si="0"/>
        <v>70.317801851593373</v>
      </c>
      <c r="F5" s="1">
        <f t="shared" ca="1" si="0"/>
        <v>65.577812005318791</v>
      </c>
      <c r="G5" s="1">
        <f t="shared" ca="1" si="0"/>
        <v>45.564703897597227</v>
      </c>
      <c r="H5" s="1">
        <f t="shared" ca="1" si="0"/>
        <v>83.573049752857699</v>
      </c>
      <c r="I5" s="1">
        <f t="shared" ca="1" si="0"/>
        <v>122.20709886937664</v>
      </c>
      <c r="J5" s="1">
        <f t="shared" ca="1" si="0"/>
        <v>85.92157445244473</v>
      </c>
      <c r="K5" s="1">
        <f t="shared" ca="1" si="0"/>
        <v>91.082613114779022</v>
      </c>
      <c r="L5" s="1">
        <f t="shared" ca="1" si="0"/>
        <v>121.34439342302565</v>
      </c>
      <c r="M5" s="1">
        <f t="shared" ca="1" si="1"/>
        <v>96.238251069555318</v>
      </c>
      <c r="N5" s="1">
        <f t="shared" ca="1" si="1"/>
        <v>127.76913334634628</v>
      </c>
      <c r="O5" s="1">
        <f t="shared" ca="1" si="1"/>
        <v>120.37357511329151</v>
      </c>
      <c r="P5" s="1">
        <f t="shared" ca="1" si="1"/>
        <v>65.90245141611797</v>
      </c>
      <c r="Q5" s="1">
        <f t="shared" ca="1" si="1"/>
        <v>69.299000793442318</v>
      </c>
      <c r="R5" s="1">
        <f t="shared" ca="1" si="1"/>
        <v>116.73993064032852</v>
      </c>
      <c r="S5" s="1">
        <f t="shared" ca="1" si="1"/>
        <v>109.04185352387256</v>
      </c>
      <c r="T5" s="1">
        <f t="shared" ca="1" si="1"/>
        <v>121.99959243835039</v>
      </c>
      <c r="U5" s="1">
        <f t="shared" ca="1" si="1"/>
        <v>135.52510959431547</v>
      </c>
      <c r="V5" s="1">
        <f t="shared" ca="1" si="1"/>
        <v>68.20489560925742</v>
      </c>
      <c r="W5" s="1">
        <f t="shared" ca="1" si="2"/>
        <v>97.120464643316353</v>
      </c>
      <c r="X5" s="1">
        <f t="shared" ca="1" si="2"/>
        <v>138.35423629407114</v>
      </c>
      <c r="Y5" s="1">
        <f t="shared" ca="1" si="2"/>
        <v>139.7450185936849</v>
      </c>
      <c r="Z5" s="1">
        <f t="shared" ca="1" si="2"/>
        <v>125.72833789022407</v>
      </c>
      <c r="AA5" s="1">
        <f t="shared" ca="1" si="2"/>
        <v>73.96601906912781</v>
      </c>
      <c r="AB5" s="1">
        <f t="shared" ca="1" si="2"/>
        <v>75.982156665097122</v>
      </c>
      <c r="AC5" s="1">
        <f t="shared" ca="1" si="2"/>
        <v>90.992798925767346</v>
      </c>
      <c r="AD5" s="1">
        <f t="shared" ca="1" si="2"/>
        <v>176.7102742803317</v>
      </c>
      <c r="AE5" s="1">
        <f t="shared" ca="1" si="2"/>
        <v>158.75346371823136</v>
      </c>
      <c r="AF5" s="1">
        <f t="shared" ca="1" si="2"/>
        <v>73.262031422976634</v>
      </c>
      <c r="AG5" s="1">
        <f t="shared" ca="1" si="3"/>
        <v>177.58897455637208</v>
      </c>
      <c r="AH5" s="1">
        <f t="shared" ca="1" si="3"/>
        <v>95.445575432313817</v>
      </c>
      <c r="AI5" s="1">
        <f t="shared" ca="1" si="3"/>
        <v>82.554481975783006</v>
      </c>
      <c r="AJ5" s="1">
        <f t="shared" ca="1" si="3"/>
        <v>52.544132074529742</v>
      </c>
      <c r="AK5" s="1">
        <f t="shared" ca="1" si="3"/>
        <v>81.507470251647746</v>
      </c>
      <c r="AL5" s="1">
        <f t="shared" ca="1" si="3"/>
        <v>58.354236628748083</v>
      </c>
      <c r="AM5" s="1">
        <f t="shared" ca="1" si="3"/>
        <v>171.13665557832113</v>
      </c>
      <c r="AN5" s="1">
        <f t="shared" ca="1" si="3"/>
        <v>68.456602537782089</v>
      </c>
      <c r="AO5" s="1">
        <f t="shared" ca="1" si="3"/>
        <v>127.33216537854517</v>
      </c>
      <c r="AP5" s="1">
        <f t="shared" ca="1" si="3"/>
        <v>45.773357334819082</v>
      </c>
      <c r="AQ5" s="1">
        <f t="shared" ca="1" si="4"/>
        <v>68.255768240294103</v>
      </c>
      <c r="AR5" s="1">
        <f t="shared" ca="1" si="4"/>
        <v>157.80270349672796</v>
      </c>
      <c r="AS5" s="1">
        <f t="shared" ca="1" si="4"/>
        <v>79.434193153458011</v>
      </c>
      <c r="AT5" s="1">
        <f t="shared" ca="1" si="4"/>
        <v>126.24229815513736</v>
      </c>
      <c r="AU5" s="1">
        <f t="shared" ca="1" si="4"/>
        <v>124.48555392142262</v>
      </c>
      <c r="AV5" s="1">
        <f t="shared" ca="1" si="4"/>
        <v>112.68307340295127</v>
      </c>
      <c r="AW5" s="1">
        <f t="shared" ca="1" si="4"/>
        <v>170.09103320842539</v>
      </c>
      <c r="AX5" s="1">
        <f t="shared" ca="1" si="4"/>
        <v>114.53406233619147</v>
      </c>
      <c r="AY5" s="1">
        <f t="shared" ca="1" si="4"/>
        <v>74.791605700081362</v>
      </c>
      <c r="AZ5" s="1">
        <f t="shared" ca="1" si="4"/>
        <v>155.6563888050874</v>
      </c>
      <c r="BA5" s="1">
        <f t="shared" ca="1" si="5"/>
        <v>121.60275023634978</v>
      </c>
      <c r="BB5" s="1">
        <f t="shared" ca="1" si="5"/>
        <v>105.62166873608615</v>
      </c>
      <c r="BC5" s="1">
        <f t="shared" ca="1" si="5"/>
        <v>152.28264281061632</v>
      </c>
      <c r="BD5" s="1">
        <f t="shared" ca="1" si="5"/>
        <v>87.689905756993994</v>
      </c>
      <c r="BE5" s="1">
        <f t="shared" ca="1" si="5"/>
        <v>133.09372602453971</v>
      </c>
      <c r="BF5" s="1">
        <f t="shared" ca="1" si="5"/>
        <v>75.207193490706516</v>
      </c>
      <c r="BG5" s="1">
        <f t="shared" ca="1" si="5"/>
        <v>69.287774195674572</v>
      </c>
      <c r="BH5" s="1">
        <f t="shared" ca="1" si="5"/>
        <v>132.59665889160178</v>
      </c>
      <c r="BI5" s="1">
        <f t="shared" ca="1" si="5"/>
        <v>146.20157305149871</v>
      </c>
      <c r="BJ5" s="1">
        <f t="shared" ca="1" si="5"/>
        <v>76.539533873333127</v>
      </c>
      <c r="BK5" s="1">
        <f t="shared" ca="1" si="6"/>
        <v>122.7277555848184</v>
      </c>
      <c r="BL5" s="1">
        <f t="shared" ca="1" si="6"/>
        <v>134.63679097426342</v>
      </c>
      <c r="BM5" s="1">
        <f t="shared" ca="1" si="6"/>
        <v>88.378263087745793</v>
      </c>
      <c r="BN5" s="1">
        <f t="shared" ca="1" si="6"/>
        <v>67.486260919421966</v>
      </c>
      <c r="BO5" s="1">
        <f t="shared" ca="1" si="6"/>
        <v>85.495819165507939</v>
      </c>
      <c r="BP5" s="1">
        <f t="shared" ca="1" si="6"/>
        <v>132.13628805226469</v>
      </c>
      <c r="BQ5" s="1">
        <f t="shared" ca="1" si="6"/>
        <v>100.92672414300449</v>
      </c>
      <c r="BR5" s="1">
        <f t="shared" ca="1" si="6"/>
        <v>108.9208583513593</v>
      </c>
      <c r="BS5" s="1">
        <f t="shared" ca="1" si="6"/>
        <v>86.354112930340136</v>
      </c>
      <c r="BT5" s="1">
        <f t="shared" ca="1" si="6"/>
        <v>125.64736179538639</v>
      </c>
      <c r="BU5" s="1">
        <f t="shared" ca="1" si="7"/>
        <v>117.25096211924014</v>
      </c>
      <c r="BV5" s="1">
        <f t="shared" ca="1" si="7"/>
        <v>92.967289482722236</v>
      </c>
      <c r="BW5" s="1">
        <f t="shared" ca="1" si="7"/>
        <v>134.88528088302868</v>
      </c>
      <c r="BX5" s="1">
        <f t="shared" ca="1" si="7"/>
        <v>156.92855019875563</v>
      </c>
      <c r="BY5" s="1">
        <f t="shared" ca="1" si="7"/>
        <v>98.16790504780198</v>
      </c>
      <c r="BZ5" s="1">
        <f t="shared" ca="1" si="7"/>
        <v>141.01538632210304</v>
      </c>
      <c r="CC5">
        <v>4</v>
      </c>
      <c r="CD5" s="54">
        <v>0</v>
      </c>
      <c r="CE5" s="54">
        <v>0</v>
      </c>
      <c r="CF5" s="54">
        <v>0</v>
      </c>
      <c r="CG5" s="54">
        <v>1</v>
      </c>
      <c r="CH5" s="54">
        <v>0</v>
      </c>
      <c r="CI5" s="54">
        <v>0</v>
      </c>
      <c r="CJ5" s="54">
        <v>0</v>
      </c>
      <c r="CK5" s="54">
        <v>0</v>
      </c>
      <c r="CL5" s="54">
        <v>0</v>
      </c>
      <c r="CM5" s="54">
        <v>0</v>
      </c>
      <c r="CN5" s="54">
        <v>0</v>
      </c>
      <c r="CO5">
        <v>0</v>
      </c>
    </row>
    <row r="6" spans="1:93" x14ac:dyDescent="0.25">
      <c r="A6" s="47">
        <v>2013</v>
      </c>
      <c r="B6" s="47" t="s">
        <v>5</v>
      </c>
      <c r="C6" s="1">
        <f t="shared" ca="1" si="0"/>
        <v>96.628718724045939</v>
      </c>
      <c r="D6" s="1">
        <f t="shared" ca="1" si="0"/>
        <v>96.847097364773504</v>
      </c>
      <c r="E6" s="1">
        <f t="shared" ca="1" si="0"/>
        <v>118.55611487417261</v>
      </c>
      <c r="F6" s="1">
        <f t="shared" ca="1" si="0"/>
        <v>98.483240496711559</v>
      </c>
      <c r="G6" s="1">
        <f t="shared" ca="1" si="0"/>
        <v>99.322654164707444</v>
      </c>
      <c r="H6" s="1">
        <f t="shared" ca="1" si="0"/>
        <v>126.20904052883103</v>
      </c>
      <c r="I6" s="1">
        <f t="shared" ca="1" si="0"/>
        <v>92.101201692110777</v>
      </c>
      <c r="J6" s="1">
        <f t="shared" ca="1" si="0"/>
        <v>103.41507234599922</v>
      </c>
      <c r="K6" s="1">
        <f t="shared" ca="1" si="0"/>
        <v>41.925942389417358</v>
      </c>
      <c r="L6" s="1">
        <f t="shared" ca="1" si="0"/>
        <v>48.902048176432487</v>
      </c>
      <c r="M6" s="1">
        <f t="shared" ca="1" si="1"/>
        <v>113.14638790366824</v>
      </c>
      <c r="N6" s="1">
        <f t="shared" ca="1" si="1"/>
        <v>60.932196669363577</v>
      </c>
      <c r="O6" s="1">
        <f t="shared" ca="1" si="1"/>
        <v>76.723447364153657</v>
      </c>
      <c r="P6" s="1">
        <f t="shared" ca="1" si="1"/>
        <v>77.889179093368412</v>
      </c>
      <c r="Q6" s="1">
        <f t="shared" ca="1" si="1"/>
        <v>143.25761170438716</v>
      </c>
      <c r="R6" s="1">
        <f t="shared" ca="1" si="1"/>
        <v>139.13503878104956</v>
      </c>
      <c r="S6" s="1">
        <f t="shared" ca="1" si="1"/>
        <v>40.905618321384793</v>
      </c>
      <c r="T6" s="1">
        <f t="shared" ca="1" si="1"/>
        <v>133.3802643420251</v>
      </c>
      <c r="U6" s="1">
        <f t="shared" ca="1" si="1"/>
        <v>95.548163095811873</v>
      </c>
      <c r="V6" s="1">
        <f t="shared" ca="1" si="1"/>
        <v>49.45126466923184</v>
      </c>
      <c r="W6" s="1">
        <f t="shared" ca="1" si="2"/>
        <v>67.329056958502548</v>
      </c>
      <c r="X6" s="1">
        <f t="shared" ca="1" si="2"/>
        <v>81.562229847601202</v>
      </c>
      <c r="Y6" s="1">
        <f t="shared" ca="1" si="2"/>
        <v>149.43968192662277</v>
      </c>
      <c r="Z6" s="1">
        <f t="shared" ca="1" si="2"/>
        <v>128.12720866092076</v>
      </c>
      <c r="AA6" s="1">
        <f t="shared" ca="1" si="2"/>
        <v>95.934110005490339</v>
      </c>
      <c r="AB6" s="1">
        <f t="shared" ca="1" si="2"/>
        <v>103.91338690601565</v>
      </c>
      <c r="AC6" s="1">
        <f t="shared" ca="1" si="2"/>
        <v>114.21456309955042</v>
      </c>
      <c r="AD6" s="1">
        <f t="shared" ca="1" si="2"/>
        <v>155.09970974619188</v>
      </c>
      <c r="AE6" s="1">
        <f t="shared" ca="1" si="2"/>
        <v>116.09762391580328</v>
      </c>
      <c r="AF6" s="1">
        <f t="shared" ca="1" si="2"/>
        <v>80.552621361534747</v>
      </c>
      <c r="AG6" s="1">
        <f t="shared" ca="1" si="3"/>
        <v>133.67483571092828</v>
      </c>
      <c r="AH6" s="1">
        <f t="shared" ca="1" si="3"/>
        <v>103.04963415430521</v>
      </c>
      <c r="AI6" s="1">
        <f t="shared" ca="1" si="3"/>
        <v>101.35761178315693</v>
      </c>
      <c r="AJ6" s="1">
        <f t="shared" ca="1" si="3"/>
        <v>107.9032430738711</v>
      </c>
      <c r="AK6" s="1">
        <f t="shared" ca="1" si="3"/>
        <v>153.7222389388327</v>
      </c>
      <c r="AL6" s="1">
        <f t="shared" ca="1" si="3"/>
        <v>75.997346146732355</v>
      </c>
      <c r="AM6" s="1">
        <f t="shared" ca="1" si="3"/>
        <v>90.74236336894478</v>
      </c>
      <c r="AN6" s="1">
        <f t="shared" ca="1" si="3"/>
        <v>133.59846780148422</v>
      </c>
      <c r="AO6" s="1">
        <f t="shared" ca="1" si="3"/>
        <v>46.85345494364492</v>
      </c>
      <c r="AP6" s="1">
        <f t="shared" ca="1" si="3"/>
        <v>119.35503876608895</v>
      </c>
      <c r="AQ6" s="1">
        <f t="shared" ca="1" si="4"/>
        <v>58.401004262765639</v>
      </c>
      <c r="AR6" s="1">
        <f t="shared" ca="1" si="4"/>
        <v>113.80587212073637</v>
      </c>
      <c r="AS6" s="1">
        <f t="shared" ca="1" si="4"/>
        <v>115.64088028037158</v>
      </c>
      <c r="AT6" s="1">
        <f t="shared" ca="1" si="4"/>
        <v>128.93324598457798</v>
      </c>
      <c r="AU6" s="1">
        <f t="shared" ca="1" si="4"/>
        <v>136.94205578662354</v>
      </c>
      <c r="AV6" s="1">
        <f t="shared" ca="1" si="4"/>
        <v>154.27637671297907</v>
      </c>
      <c r="AW6" s="1">
        <f t="shared" ca="1" si="4"/>
        <v>158.63229015900481</v>
      </c>
      <c r="AX6" s="1">
        <f t="shared" ca="1" si="4"/>
        <v>136.88393507572496</v>
      </c>
      <c r="AY6" s="1">
        <f t="shared" ca="1" si="4"/>
        <v>112.02534356629684</v>
      </c>
      <c r="AZ6" s="1">
        <f t="shared" ca="1" si="4"/>
        <v>60.14049348840603</v>
      </c>
      <c r="BA6" s="1">
        <f t="shared" ca="1" si="5"/>
        <v>83.237868529403357</v>
      </c>
      <c r="BB6" s="1">
        <f t="shared" ca="1" si="5"/>
        <v>69.324143262080298</v>
      </c>
      <c r="BC6" s="1">
        <f t="shared" ca="1" si="5"/>
        <v>140.20312107950701</v>
      </c>
      <c r="BD6" s="1">
        <f t="shared" ca="1" si="5"/>
        <v>49.939894896451094</v>
      </c>
      <c r="BE6" s="1">
        <f t="shared" ca="1" si="5"/>
        <v>109.16900834234889</v>
      </c>
      <c r="BF6" s="1">
        <f t="shared" ca="1" si="5"/>
        <v>125.87846122932854</v>
      </c>
      <c r="BG6" s="1">
        <f t="shared" ca="1" si="5"/>
        <v>48.392035120824339</v>
      </c>
      <c r="BH6" s="1">
        <f t="shared" ca="1" si="5"/>
        <v>57.696100202645553</v>
      </c>
      <c r="BI6" s="1">
        <f t="shared" ca="1" si="5"/>
        <v>44.138682007941227</v>
      </c>
      <c r="BJ6" s="1">
        <f t="shared" ca="1" si="5"/>
        <v>99.471197286092035</v>
      </c>
      <c r="BK6" s="1">
        <f t="shared" ca="1" si="6"/>
        <v>35.729391188022831</v>
      </c>
      <c r="BL6" s="1">
        <f t="shared" ca="1" si="6"/>
        <v>57.367466979506133</v>
      </c>
      <c r="BM6" s="1">
        <f t="shared" ca="1" si="6"/>
        <v>85.494073856962956</v>
      </c>
      <c r="BN6" s="1">
        <f t="shared" ca="1" si="6"/>
        <v>133.25948231717439</v>
      </c>
      <c r="BO6" s="1">
        <f t="shared" ca="1" si="6"/>
        <v>29.431152570912161</v>
      </c>
      <c r="BP6" s="1">
        <f t="shared" ca="1" si="6"/>
        <v>74.232985607635683</v>
      </c>
      <c r="BQ6" s="1">
        <f t="shared" ca="1" si="6"/>
        <v>27.647534013393397</v>
      </c>
      <c r="BR6" s="1">
        <f t="shared" ca="1" si="6"/>
        <v>95.558188569967498</v>
      </c>
      <c r="BS6" s="1">
        <f t="shared" ca="1" si="6"/>
        <v>138.39009364353592</v>
      </c>
      <c r="BT6" s="1">
        <f t="shared" ca="1" si="6"/>
        <v>133.34705549764971</v>
      </c>
      <c r="BU6" s="1">
        <f t="shared" ca="1" si="7"/>
        <v>109.56668186171557</v>
      </c>
      <c r="BV6" s="1">
        <f t="shared" ca="1" si="7"/>
        <v>51.291965383017256</v>
      </c>
      <c r="BW6" s="1">
        <f t="shared" ca="1" si="7"/>
        <v>142.5403622549639</v>
      </c>
      <c r="BX6" s="1">
        <f t="shared" ca="1" si="7"/>
        <v>130.86453275862749</v>
      </c>
      <c r="BY6" s="1">
        <f t="shared" ca="1" si="7"/>
        <v>113.16355528894066</v>
      </c>
      <c r="BZ6" s="1">
        <f t="shared" ca="1" si="7"/>
        <v>133.98996526980829</v>
      </c>
      <c r="CC6">
        <v>5</v>
      </c>
      <c r="CD6" s="54">
        <v>0</v>
      </c>
      <c r="CE6" s="54">
        <v>0</v>
      </c>
      <c r="CF6" s="54">
        <v>0</v>
      </c>
      <c r="CG6" s="54">
        <v>0</v>
      </c>
      <c r="CH6" s="54">
        <v>1</v>
      </c>
      <c r="CI6" s="54">
        <v>0</v>
      </c>
      <c r="CJ6" s="54">
        <v>0</v>
      </c>
      <c r="CK6" s="54">
        <v>0</v>
      </c>
      <c r="CL6" s="54">
        <v>0</v>
      </c>
      <c r="CM6" s="54">
        <v>0</v>
      </c>
      <c r="CN6" s="54">
        <v>0</v>
      </c>
      <c r="CO6">
        <v>0</v>
      </c>
    </row>
    <row r="7" spans="1:93" x14ac:dyDescent="0.25">
      <c r="A7" s="47">
        <v>2013</v>
      </c>
      <c r="B7" s="47" t="s">
        <v>6</v>
      </c>
      <c r="C7" s="1">
        <f t="shared" ca="1" si="0"/>
        <v>68.636202736695594</v>
      </c>
      <c r="D7" s="1">
        <f t="shared" ca="1" si="0"/>
        <v>107.1547924471262</v>
      </c>
      <c r="E7" s="1">
        <f t="shared" ca="1" si="0"/>
        <v>76.603640199285095</v>
      </c>
      <c r="F7" s="1">
        <f t="shared" ca="1" si="0"/>
        <v>131.34053185614584</v>
      </c>
      <c r="G7" s="1">
        <f t="shared" ca="1" si="0"/>
        <v>75.677835909038933</v>
      </c>
      <c r="H7" s="1">
        <f t="shared" ca="1" si="0"/>
        <v>169.74509004002817</v>
      </c>
      <c r="I7" s="1">
        <f t="shared" ca="1" si="0"/>
        <v>150.48468979561636</v>
      </c>
      <c r="J7" s="1">
        <f t="shared" ca="1" si="0"/>
        <v>83.632104224264779</v>
      </c>
      <c r="K7" s="1">
        <f t="shared" ca="1" si="0"/>
        <v>48.013925051483085</v>
      </c>
      <c r="L7" s="1">
        <f t="shared" ca="1" si="0"/>
        <v>111.31494467058198</v>
      </c>
      <c r="M7" s="1">
        <f t="shared" ca="1" si="1"/>
        <v>115.78997398411131</v>
      </c>
      <c r="N7" s="1">
        <f t="shared" ca="1" si="1"/>
        <v>160.60555856708814</v>
      </c>
      <c r="O7" s="1">
        <f t="shared" ca="1" si="1"/>
        <v>94.558087750297176</v>
      </c>
      <c r="P7" s="1">
        <f t="shared" ca="1" si="1"/>
        <v>60.677501273741427</v>
      </c>
      <c r="Q7" s="1">
        <f t="shared" ca="1" si="1"/>
        <v>99.582300104548438</v>
      </c>
      <c r="R7" s="1">
        <f t="shared" ca="1" si="1"/>
        <v>171.98068178674868</v>
      </c>
      <c r="S7" s="1">
        <f t="shared" ca="1" si="1"/>
        <v>96.448591983812051</v>
      </c>
      <c r="T7" s="1">
        <f t="shared" ca="1" si="1"/>
        <v>37.370498630504329</v>
      </c>
      <c r="U7" s="1">
        <f t="shared" ca="1" si="1"/>
        <v>75.460863560571397</v>
      </c>
      <c r="V7" s="1">
        <f t="shared" ca="1" si="1"/>
        <v>87.443846003244275</v>
      </c>
      <c r="W7" s="1">
        <f t="shared" ca="1" si="2"/>
        <v>81.511110865031014</v>
      </c>
      <c r="X7" s="1">
        <f t="shared" ca="1" si="2"/>
        <v>78.117180574522678</v>
      </c>
      <c r="Y7" s="1">
        <f t="shared" ca="1" si="2"/>
        <v>75.114098931431442</v>
      </c>
      <c r="Z7" s="1">
        <f t="shared" ca="1" si="2"/>
        <v>62.014321478189814</v>
      </c>
      <c r="AA7" s="1">
        <f t="shared" ca="1" si="2"/>
        <v>69.510716565966476</v>
      </c>
      <c r="AB7" s="1">
        <f t="shared" ca="1" si="2"/>
        <v>111.17610455702031</v>
      </c>
      <c r="AC7" s="1">
        <f t="shared" ca="1" si="2"/>
        <v>119.29320134413925</v>
      </c>
      <c r="AD7" s="1">
        <f t="shared" ca="1" si="2"/>
        <v>46.880910194788704</v>
      </c>
      <c r="AE7" s="1">
        <f t="shared" ca="1" si="2"/>
        <v>78.352549013956065</v>
      </c>
      <c r="AF7" s="1">
        <f t="shared" ca="1" si="2"/>
        <v>128.21478807123094</v>
      </c>
      <c r="AG7" s="1">
        <f t="shared" ca="1" si="3"/>
        <v>145.5240442195861</v>
      </c>
      <c r="AH7" s="1">
        <f t="shared" ca="1" si="3"/>
        <v>111.96488064602276</v>
      </c>
      <c r="AI7" s="1">
        <f t="shared" ca="1" si="3"/>
        <v>97.910043762650133</v>
      </c>
      <c r="AJ7" s="1">
        <f t="shared" ca="1" si="3"/>
        <v>87.549532834833556</v>
      </c>
      <c r="AK7" s="1">
        <f t="shared" ca="1" si="3"/>
        <v>40.155198678907745</v>
      </c>
      <c r="AL7" s="1">
        <f t="shared" ca="1" si="3"/>
        <v>121.44948643542094</v>
      </c>
      <c r="AM7" s="1">
        <f t="shared" ca="1" si="3"/>
        <v>81.098608222034088</v>
      </c>
      <c r="AN7" s="1">
        <f t="shared" ca="1" si="3"/>
        <v>84.950265476925424</v>
      </c>
      <c r="AO7" s="1">
        <f t="shared" ca="1" si="3"/>
        <v>77.165281329347522</v>
      </c>
      <c r="AP7" s="1">
        <f t="shared" ca="1" si="3"/>
        <v>161.11574556463341</v>
      </c>
      <c r="AQ7" s="1">
        <f t="shared" ca="1" si="4"/>
        <v>74.919885270909958</v>
      </c>
      <c r="AR7" s="1">
        <f t="shared" ca="1" si="4"/>
        <v>166.13801306707572</v>
      </c>
      <c r="AS7" s="1">
        <f t="shared" ca="1" si="4"/>
        <v>85.481659576049225</v>
      </c>
      <c r="AT7" s="1">
        <f t="shared" ca="1" si="4"/>
        <v>54.171062526240405</v>
      </c>
      <c r="AU7" s="1">
        <f t="shared" ca="1" si="4"/>
        <v>45.629868451111761</v>
      </c>
      <c r="AV7" s="1">
        <f t="shared" ca="1" si="4"/>
        <v>96.621568345015163</v>
      </c>
      <c r="AW7" s="1">
        <f t="shared" ca="1" si="4"/>
        <v>128.74381138736533</v>
      </c>
      <c r="AX7" s="1">
        <f t="shared" ca="1" si="4"/>
        <v>77.571609346330106</v>
      </c>
      <c r="AY7" s="1">
        <f t="shared" ca="1" si="4"/>
        <v>76.513250903339198</v>
      </c>
      <c r="AZ7" s="1">
        <f t="shared" ca="1" si="4"/>
        <v>81.450643887000695</v>
      </c>
      <c r="BA7" s="1">
        <f t="shared" ca="1" si="5"/>
        <v>105.65083935916718</v>
      </c>
      <c r="BB7" s="1">
        <f t="shared" ca="1" si="5"/>
        <v>34.869651485900036</v>
      </c>
      <c r="BC7" s="1">
        <f t="shared" ca="1" si="5"/>
        <v>116.10300681711527</v>
      </c>
      <c r="BD7" s="1">
        <f t="shared" ca="1" si="5"/>
        <v>76.211136696938794</v>
      </c>
      <c r="BE7" s="1">
        <f t="shared" ca="1" si="5"/>
        <v>126.21540157705374</v>
      </c>
      <c r="BF7" s="1">
        <f t="shared" ca="1" si="5"/>
        <v>153.74667479382379</v>
      </c>
      <c r="BG7" s="1">
        <f t="shared" ca="1" si="5"/>
        <v>70.563690671101483</v>
      </c>
      <c r="BH7" s="1">
        <f t="shared" ca="1" si="5"/>
        <v>59.1555595262125</v>
      </c>
      <c r="BI7" s="1">
        <f t="shared" ca="1" si="5"/>
        <v>57.442170520213857</v>
      </c>
      <c r="BJ7" s="1">
        <f t="shared" ca="1" si="5"/>
        <v>119.04605625765919</v>
      </c>
      <c r="BK7" s="1">
        <f t="shared" ca="1" si="6"/>
        <v>137.98932504232792</v>
      </c>
      <c r="BL7" s="1">
        <f t="shared" ca="1" si="6"/>
        <v>111.41755068749848</v>
      </c>
      <c r="BM7" s="1">
        <f t="shared" ca="1" si="6"/>
        <v>163.05278157709347</v>
      </c>
      <c r="BN7" s="1">
        <f t="shared" ca="1" si="6"/>
        <v>129.34365706180222</v>
      </c>
      <c r="BO7" s="1">
        <f t="shared" ca="1" si="6"/>
        <v>160.50655856689156</v>
      </c>
      <c r="BP7" s="1">
        <f t="shared" ca="1" si="6"/>
        <v>155.84558356097455</v>
      </c>
      <c r="BQ7" s="1">
        <f t="shared" ca="1" si="6"/>
        <v>153.96649788860219</v>
      </c>
      <c r="BR7" s="1">
        <f t="shared" ca="1" si="6"/>
        <v>119.74073125558024</v>
      </c>
      <c r="BS7" s="1">
        <f t="shared" ca="1" si="6"/>
        <v>41.88225224914413</v>
      </c>
      <c r="BT7" s="1">
        <f t="shared" ca="1" si="6"/>
        <v>39.094811118116418</v>
      </c>
      <c r="BU7" s="1">
        <f t="shared" ca="1" si="7"/>
        <v>93.109237387083255</v>
      </c>
      <c r="BV7" s="1">
        <f t="shared" ca="1" si="7"/>
        <v>135.60092982036073</v>
      </c>
      <c r="BW7" s="1">
        <f t="shared" ca="1" si="7"/>
        <v>78.172960451522414</v>
      </c>
      <c r="BX7" s="1">
        <f t="shared" ca="1" si="7"/>
        <v>129.88932208869855</v>
      </c>
      <c r="BY7" s="1">
        <f t="shared" ca="1" si="7"/>
        <v>136.0234609344929</v>
      </c>
      <c r="BZ7" s="1">
        <f t="shared" ca="1" si="7"/>
        <v>124.6806877820585</v>
      </c>
      <c r="CC7">
        <v>6</v>
      </c>
      <c r="CD7" s="54">
        <v>0</v>
      </c>
      <c r="CE7" s="54">
        <v>0</v>
      </c>
      <c r="CF7" s="54">
        <v>0</v>
      </c>
      <c r="CG7" s="54">
        <v>0</v>
      </c>
      <c r="CH7" s="54">
        <v>0</v>
      </c>
      <c r="CI7" s="54">
        <v>1</v>
      </c>
      <c r="CJ7" s="54">
        <v>0</v>
      </c>
      <c r="CK7" s="54">
        <v>0</v>
      </c>
      <c r="CL7" s="54">
        <v>0</v>
      </c>
      <c r="CM7" s="54">
        <v>0</v>
      </c>
      <c r="CN7" s="54">
        <v>0</v>
      </c>
      <c r="CO7">
        <v>0</v>
      </c>
    </row>
    <row r="8" spans="1:93" x14ac:dyDescent="0.25">
      <c r="A8" s="47">
        <v>2013</v>
      </c>
      <c r="B8" s="47" t="s">
        <v>7</v>
      </c>
      <c r="C8" s="1">
        <f t="shared" ca="1" si="0"/>
        <v>147.95884148415428</v>
      </c>
      <c r="D8" s="1">
        <f t="shared" ca="1" si="0"/>
        <v>148.16998706197165</v>
      </c>
      <c r="E8" s="1">
        <f t="shared" ca="1" si="0"/>
        <v>133.75872679597796</v>
      </c>
      <c r="F8" s="1">
        <f t="shared" ca="1" si="0"/>
        <v>53.846495730747293</v>
      </c>
      <c r="G8" s="1">
        <f t="shared" ca="1" si="0"/>
        <v>97.917843492911842</v>
      </c>
      <c r="H8" s="1">
        <f t="shared" ca="1" si="0"/>
        <v>93.414703739979245</v>
      </c>
      <c r="I8" s="1">
        <f t="shared" ca="1" si="0"/>
        <v>120.12192844126299</v>
      </c>
      <c r="J8" s="1">
        <f t="shared" ca="1" si="0"/>
        <v>103.93193463305535</v>
      </c>
      <c r="K8" s="1">
        <f t="shared" ca="1" si="0"/>
        <v>85.742185134585256</v>
      </c>
      <c r="L8" s="1">
        <f t="shared" ca="1" si="0"/>
        <v>79.138174672865489</v>
      </c>
      <c r="M8" s="1">
        <f t="shared" ca="1" si="1"/>
        <v>130.15644475955787</v>
      </c>
      <c r="N8" s="1">
        <f t="shared" ca="1" si="1"/>
        <v>106.31736709575435</v>
      </c>
      <c r="O8" s="1">
        <f t="shared" ca="1" si="1"/>
        <v>72.628017563554977</v>
      </c>
      <c r="P8" s="1">
        <f t="shared" ca="1" si="1"/>
        <v>90.545783718762692</v>
      </c>
      <c r="Q8" s="1">
        <f t="shared" ca="1" si="1"/>
        <v>150.20497547881595</v>
      </c>
      <c r="R8" s="1">
        <f t="shared" ca="1" si="1"/>
        <v>93.367722475562999</v>
      </c>
      <c r="S8" s="1">
        <f t="shared" ca="1" si="1"/>
        <v>125.88766829023611</v>
      </c>
      <c r="T8" s="1">
        <f t="shared" ca="1" si="1"/>
        <v>124.71944758518778</v>
      </c>
      <c r="U8" s="1">
        <f t="shared" ca="1" si="1"/>
        <v>68.583287912928753</v>
      </c>
      <c r="V8" s="1">
        <f t="shared" ca="1" si="1"/>
        <v>98.957966234271851</v>
      </c>
      <c r="W8" s="1">
        <f t="shared" ca="1" si="2"/>
        <v>153.85332194747772</v>
      </c>
      <c r="X8" s="1">
        <f t="shared" ca="1" si="2"/>
        <v>97.997424374632232</v>
      </c>
      <c r="Y8" s="1">
        <f t="shared" ca="1" si="2"/>
        <v>36.281229213962526</v>
      </c>
      <c r="Z8" s="1">
        <f t="shared" ca="1" si="2"/>
        <v>115.91712915718185</v>
      </c>
      <c r="AA8" s="1">
        <f t="shared" ca="1" si="2"/>
        <v>127.70783681966607</v>
      </c>
      <c r="AB8" s="1">
        <f t="shared" ca="1" si="2"/>
        <v>85.002236155222036</v>
      </c>
      <c r="AC8" s="1">
        <f t="shared" ca="1" si="2"/>
        <v>65.588669877536603</v>
      </c>
      <c r="AD8" s="1">
        <f t="shared" ca="1" si="2"/>
        <v>151.37784003176904</v>
      </c>
      <c r="AE8" s="1">
        <f t="shared" ca="1" si="2"/>
        <v>85.916307436435716</v>
      </c>
      <c r="AF8" s="1">
        <f t="shared" ca="1" si="2"/>
        <v>59.201769134881268</v>
      </c>
      <c r="AG8" s="1">
        <f t="shared" ca="1" si="3"/>
        <v>99.021984754111955</v>
      </c>
      <c r="AH8" s="1">
        <f t="shared" ca="1" si="3"/>
        <v>106.90378298200172</v>
      </c>
      <c r="AI8" s="1">
        <f t="shared" ca="1" si="3"/>
        <v>123.12544674017813</v>
      </c>
      <c r="AJ8" s="1">
        <f t="shared" ca="1" si="3"/>
        <v>84.397908980314782</v>
      </c>
      <c r="AK8" s="1">
        <f t="shared" ca="1" si="3"/>
        <v>108.51944715432188</v>
      </c>
      <c r="AL8" s="1">
        <f t="shared" ca="1" si="3"/>
        <v>51.718568433612035</v>
      </c>
      <c r="AM8" s="1">
        <f t="shared" ca="1" si="3"/>
        <v>95.840497462048177</v>
      </c>
      <c r="AN8" s="1">
        <f t="shared" ca="1" si="3"/>
        <v>87.822522231489501</v>
      </c>
      <c r="AO8" s="1">
        <f t="shared" ca="1" si="3"/>
        <v>131.1035424567105</v>
      </c>
      <c r="AP8" s="1">
        <f t="shared" ca="1" si="3"/>
        <v>109.03505088291821</v>
      </c>
      <c r="AQ8" s="1">
        <f t="shared" ca="1" si="4"/>
        <v>157.67687123700665</v>
      </c>
      <c r="AR8" s="1">
        <f t="shared" ca="1" si="4"/>
        <v>100.43044913590703</v>
      </c>
      <c r="AS8" s="1">
        <f t="shared" ca="1" si="4"/>
        <v>126.60245466318844</v>
      </c>
      <c r="AT8" s="1">
        <f t="shared" ca="1" si="4"/>
        <v>96.977840487302075</v>
      </c>
      <c r="AU8" s="1">
        <f t="shared" ca="1" si="4"/>
        <v>77.390472437452459</v>
      </c>
      <c r="AV8" s="1">
        <f t="shared" ca="1" si="4"/>
        <v>91.593611342381081</v>
      </c>
      <c r="AW8" s="1">
        <f t="shared" ca="1" si="4"/>
        <v>88.779065362841692</v>
      </c>
      <c r="AX8" s="1">
        <f t="shared" ca="1" si="4"/>
        <v>49.403341947115152</v>
      </c>
      <c r="AY8" s="1">
        <f t="shared" ca="1" si="4"/>
        <v>91.180790425154015</v>
      </c>
      <c r="AZ8" s="1">
        <f t="shared" ca="1" si="4"/>
        <v>105.59715576732125</v>
      </c>
      <c r="BA8" s="1">
        <f t="shared" ca="1" si="5"/>
        <v>70.134958006316197</v>
      </c>
      <c r="BB8" s="1">
        <f t="shared" ca="1" si="5"/>
        <v>46.382721440445749</v>
      </c>
      <c r="BC8" s="1">
        <f t="shared" ca="1" si="5"/>
        <v>86.082899651035021</v>
      </c>
      <c r="BD8" s="1">
        <f t="shared" ca="1" si="5"/>
        <v>67.215435910314596</v>
      </c>
      <c r="BE8" s="1">
        <f t="shared" ca="1" si="5"/>
        <v>102.17094061530132</v>
      </c>
      <c r="BF8" s="1">
        <f t="shared" ca="1" si="5"/>
        <v>82.545317498689542</v>
      </c>
      <c r="BG8" s="1">
        <f t="shared" ca="1" si="5"/>
        <v>69.253697355977025</v>
      </c>
      <c r="BH8" s="1">
        <f t="shared" ca="1" si="5"/>
        <v>140.21333092179714</v>
      </c>
      <c r="BI8" s="1">
        <f t="shared" ca="1" si="5"/>
        <v>120.56412099152088</v>
      </c>
      <c r="BJ8" s="1">
        <f t="shared" ca="1" si="5"/>
        <v>59.291924560913756</v>
      </c>
      <c r="BK8" s="1">
        <f t="shared" ca="1" si="6"/>
        <v>66.86882124752097</v>
      </c>
      <c r="BL8" s="1">
        <f t="shared" ca="1" si="6"/>
        <v>131.78512260726589</v>
      </c>
      <c r="BM8" s="1">
        <f t="shared" ca="1" si="6"/>
        <v>128.21415972402684</v>
      </c>
      <c r="BN8" s="1">
        <f t="shared" ca="1" si="6"/>
        <v>124.18975305884791</v>
      </c>
      <c r="BO8" s="1">
        <f t="shared" ca="1" si="6"/>
        <v>137.02439079387489</v>
      </c>
      <c r="BP8" s="1">
        <f t="shared" ca="1" si="6"/>
        <v>79.677929914955612</v>
      </c>
      <c r="BQ8" s="1">
        <f t="shared" ca="1" si="6"/>
        <v>109.63884753726549</v>
      </c>
      <c r="BR8" s="1">
        <f t="shared" ca="1" si="6"/>
        <v>156.99471688845068</v>
      </c>
      <c r="BS8" s="1">
        <f t="shared" ca="1" si="6"/>
        <v>52.046832400108585</v>
      </c>
      <c r="BT8" s="1">
        <f t="shared" ca="1" si="6"/>
        <v>155.69223118122937</v>
      </c>
      <c r="BU8" s="1">
        <f t="shared" ca="1" si="7"/>
        <v>104.39493169897389</v>
      </c>
      <c r="BV8" s="1">
        <f t="shared" ca="1" si="7"/>
        <v>52.778683220009555</v>
      </c>
      <c r="BW8" s="1">
        <f t="shared" ca="1" si="7"/>
        <v>140.9289558581288</v>
      </c>
      <c r="BX8" s="1">
        <f t="shared" ca="1" si="7"/>
        <v>153.26473436297528</v>
      </c>
      <c r="BY8" s="1">
        <f t="shared" ca="1" si="7"/>
        <v>129.23108383561154</v>
      </c>
      <c r="BZ8" s="1">
        <f t="shared" ca="1" si="7"/>
        <v>123.35894303442645</v>
      </c>
      <c r="CC8">
        <v>7</v>
      </c>
      <c r="CD8" s="54">
        <v>0</v>
      </c>
      <c r="CE8" s="54">
        <v>0</v>
      </c>
      <c r="CF8" s="54">
        <v>0</v>
      </c>
      <c r="CG8" s="54">
        <v>0</v>
      </c>
      <c r="CH8" s="54">
        <v>0</v>
      </c>
      <c r="CI8" s="54">
        <v>0</v>
      </c>
      <c r="CJ8" s="54">
        <v>1</v>
      </c>
      <c r="CK8" s="54">
        <v>0</v>
      </c>
      <c r="CL8" s="54">
        <v>0</v>
      </c>
      <c r="CM8" s="54">
        <v>0</v>
      </c>
      <c r="CN8" s="54">
        <v>0</v>
      </c>
      <c r="CO8">
        <v>0</v>
      </c>
    </row>
    <row r="9" spans="1:93" x14ac:dyDescent="0.25">
      <c r="A9" s="47">
        <v>2013</v>
      </c>
      <c r="B9" s="47" t="s">
        <v>8</v>
      </c>
      <c r="C9" s="1">
        <f t="shared" ca="1" si="0"/>
        <v>72.644217254886058</v>
      </c>
      <c r="D9" s="1">
        <f t="shared" ca="1" si="0"/>
        <v>72.595499465194564</v>
      </c>
      <c r="E9" s="1">
        <f t="shared" ca="1" si="0"/>
        <v>91.596137581907556</v>
      </c>
      <c r="F9" s="1">
        <f t="shared" ca="1" si="0"/>
        <v>91.571199376764227</v>
      </c>
      <c r="G9" s="1">
        <f t="shared" ca="1" si="0"/>
        <v>137.19561624482503</v>
      </c>
      <c r="H9" s="1">
        <f t="shared" ca="1" si="0"/>
        <v>89.516784895850378</v>
      </c>
      <c r="I9" s="1">
        <f t="shared" ca="1" si="0"/>
        <v>138.00925304917445</v>
      </c>
      <c r="J9" s="1">
        <f t="shared" ca="1" si="0"/>
        <v>136.1471823035906</v>
      </c>
      <c r="K9" s="1">
        <f t="shared" ca="1" si="0"/>
        <v>137.85806275727199</v>
      </c>
      <c r="L9" s="1">
        <f t="shared" ca="1" si="0"/>
        <v>78.794303272047301</v>
      </c>
      <c r="M9" s="1">
        <f t="shared" ca="1" si="1"/>
        <v>92.581331061366328</v>
      </c>
      <c r="N9" s="1">
        <f t="shared" ca="1" si="1"/>
        <v>40.486980699264549</v>
      </c>
      <c r="O9" s="1">
        <f t="shared" ca="1" si="1"/>
        <v>99.073726232061148</v>
      </c>
      <c r="P9" s="1">
        <f t="shared" ca="1" si="1"/>
        <v>76.210171704372954</v>
      </c>
      <c r="Q9" s="1">
        <f t="shared" ca="1" si="1"/>
        <v>83.625263747986338</v>
      </c>
      <c r="R9" s="1">
        <f t="shared" ca="1" si="1"/>
        <v>159.02218252063318</v>
      </c>
      <c r="S9" s="1">
        <f t="shared" ca="1" si="1"/>
        <v>144.56900087068226</v>
      </c>
      <c r="T9" s="1">
        <f t="shared" ca="1" si="1"/>
        <v>114.00093542747143</v>
      </c>
      <c r="U9" s="1">
        <f t="shared" ca="1" si="1"/>
        <v>69.998796983190886</v>
      </c>
      <c r="V9" s="1">
        <f t="shared" ca="1" si="1"/>
        <v>122.71130530261834</v>
      </c>
      <c r="W9" s="1">
        <f t="shared" ca="1" si="2"/>
        <v>148.34344921834304</v>
      </c>
      <c r="X9" s="1">
        <f t="shared" ca="1" si="2"/>
        <v>163.05272649139863</v>
      </c>
      <c r="Y9" s="1">
        <f t="shared" ca="1" si="2"/>
        <v>111.85514889254868</v>
      </c>
      <c r="Z9" s="1">
        <f t="shared" ca="1" si="2"/>
        <v>54.867671555861605</v>
      </c>
      <c r="AA9" s="1">
        <f t="shared" ca="1" si="2"/>
        <v>129.97418643261648</v>
      </c>
      <c r="AB9" s="1">
        <f t="shared" ca="1" si="2"/>
        <v>84.272552967274009</v>
      </c>
      <c r="AC9" s="1">
        <f t="shared" ca="1" si="2"/>
        <v>68.934020618602943</v>
      </c>
      <c r="AD9" s="1">
        <f t="shared" ca="1" si="2"/>
        <v>54.044680085583501</v>
      </c>
      <c r="AE9" s="1">
        <f t="shared" ca="1" si="2"/>
        <v>113.4617961520087</v>
      </c>
      <c r="AF9" s="1">
        <f t="shared" ca="1" si="2"/>
        <v>105.89673051384622</v>
      </c>
      <c r="AG9" s="1">
        <f t="shared" ca="1" si="3"/>
        <v>58.737912760346418</v>
      </c>
      <c r="AH9" s="1">
        <f t="shared" ca="1" si="3"/>
        <v>60.159345638083231</v>
      </c>
      <c r="AI9" s="1">
        <f t="shared" ca="1" si="3"/>
        <v>140.6952154820894</v>
      </c>
      <c r="AJ9" s="1">
        <f t="shared" ca="1" si="3"/>
        <v>132.58074478643155</v>
      </c>
      <c r="AK9" s="1">
        <f t="shared" ca="1" si="3"/>
        <v>151.67754873588171</v>
      </c>
      <c r="AL9" s="1">
        <f t="shared" ca="1" si="3"/>
        <v>121.23925799331462</v>
      </c>
      <c r="AM9" s="1">
        <f t="shared" ca="1" si="3"/>
        <v>159.20236383452604</v>
      </c>
      <c r="AN9" s="1">
        <f t="shared" ca="1" si="3"/>
        <v>87.472820325034121</v>
      </c>
      <c r="AO9" s="1">
        <f t="shared" ca="1" si="3"/>
        <v>124.78426789241621</v>
      </c>
      <c r="AP9" s="1">
        <f t="shared" ca="1" si="3"/>
        <v>90.258924347038203</v>
      </c>
      <c r="AQ9" s="1">
        <f t="shared" ca="1" si="4"/>
        <v>115.90824214848689</v>
      </c>
      <c r="AR9" s="1">
        <f t="shared" ca="1" si="4"/>
        <v>96.65023767804891</v>
      </c>
      <c r="AS9" s="1">
        <f t="shared" ca="1" si="4"/>
        <v>138.00825194706522</v>
      </c>
      <c r="AT9" s="1">
        <f t="shared" ca="1" si="4"/>
        <v>84.755854263918323</v>
      </c>
      <c r="AU9" s="1">
        <f t="shared" ca="1" si="4"/>
        <v>168.73990233358754</v>
      </c>
      <c r="AV9" s="1">
        <f t="shared" ca="1" si="4"/>
        <v>130.58201344954665</v>
      </c>
      <c r="AW9" s="1">
        <f t="shared" ca="1" si="4"/>
        <v>174.72216264983138</v>
      </c>
      <c r="AX9" s="1">
        <f t="shared" ca="1" si="4"/>
        <v>143.28334727271266</v>
      </c>
      <c r="AY9" s="1">
        <f t="shared" ca="1" si="4"/>
        <v>24.145574038912343</v>
      </c>
      <c r="AZ9" s="1">
        <f t="shared" ca="1" si="4"/>
        <v>145.73116724000789</v>
      </c>
      <c r="BA9" s="1">
        <f t="shared" ca="1" si="5"/>
        <v>132.02192292277834</v>
      </c>
      <c r="BB9" s="1">
        <f t="shared" ca="1" si="5"/>
        <v>55.940410748753777</v>
      </c>
      <c r="BC9" s="1">
        <f t="shared" ca="1" si="5"/>
        <v>91.420856831924183</v>
      </c>
      <c r="BD9" s="1">
        <f t="shared" ca="1" si="5"/>
        <v>110.83681695423894</v>
      </c>
      <c r="BE9" s="1">
        <f t="shared" ca="1" si="5"/>
        <v>76.982428763127999</v>
      </c>
      <c r="BF9" s="1">
        <f t="shared" ca="1" si="5"/>
        <v>93.916369243692387</v>
      </c>
      <c r="BG9" s="1">
        <f t="shared" ca="1" si="5"/>
        <v>87.618411558940394</v>
      </c>
      <c r="BH9" s="1">
        <f t="shared" ca="1" si="5"/>
        <v>126.53395196211265</v>
      </c>
      <c r="BI9" s="1">
        <f t="shared" ca="1" si="5"/>
        <v>113.47601994489979</v>
      </c>
      <c r="BJ9" s="1">
        <f t="shared" ca="1" si="5"/>
        <v>88.832446432404794</v>
      </c>
      <c r="BK9" s="1">
        <f t="shared" ca="1" si="6"/>
        <v>128.66997249934735</v>
      </c>
      <c r="BL9" s="1">
        <f t="shared" ca="1" si="6"/>
        <v>156.25937308704437</v>
      </c>
      <c r="BM9" s="1">
        <f t="shared" ca="1" si="6"/>
        <v>112.25205299424246</v>
      </c>
      <c r="BN9" s="1">
        <f t="shared" ca="1" si="6"/>
        <v>93.242823272596723</v>
      </c>
      <c r="BO9" s="1">
        <f t="shared" ca="1" si="6"/>
        <v>126.58758699306759</v>
      </c>
      <c r="BP9" s="1">
        <f t="shared" ca="1" si="6"/>
        <v>83.996904826884702</v>
      </c>
      <c r="BQ9" s="1">
        <f t="shared" ca="1" si="6"/>
        <v>107.7035226611477</v>
      </c>
      <c r="BR9" s="1">
        <f t="shared" ca="1" si="6"/>
        <v>122.3197539569976</v>
      </c>
      <c r="BS9" s="1">
        <f t="shared" ca="1" si="6"/>
        <v>106.151013829135</v>
      </c>
      <c r="BT9" s="1">
        <f t="shared" ca="1" si="6"/>
        <v>24.199603419206774</v>
      </c>
      <c r="BU9" s="1">
        <f t="shared" ca="1" si="7"/>
        <v>54.416872203404942</v>
      </c>
      <c r="BV9" s="1">
        <f t="shared" ca="1" si="7"/>
        <v>149.53228239473125</v>
      </c>
      <c r="BW9" s="1">
        <f t="shared" ca="1" si="7"/>
        <v>89.4584938280709</v>
      </c>
      <c r="BX9" s="1">
        <f t="shared" ca="1" si="7"/>
        <v>52.780064943105963</v>
      </c>
      <c r="BY9" s="1">
        <f t="shared" ca="1" si="7"/>
        <v>114.95075194133126</v>
      </c>
      <c r="BZ9" s="1">
        <f t="shared" ca="1" si="7"/>
        <v>123.40911671130149</v>
      </c>
      <c r="CC9">
        <v>8</v>
      </c>
      <c r="CD9" s="54">
        <v>0</v>
      </c>
      <c r="CE9" s="54">
        <v>0</v>
      </c>
      <c r="CF9" s="54">
        <v>0</v>
      </c>
      <c r="CG9" s="54">
        <v>0</v>
      </c>
      <c r="CH9" s="54">
        <v>0</v>
      </c>
      <c r="CI9" s="54">
        <v>0</v>
      </c>
      <c r="CJ9" s="54">
        <v>0</v>
      </c>
      <c r="CK9" s="54">
        <v>1</v>
      </c>
      <c r="CL9" s="54">
        <v>0</v>
      </c>
      <c r="CM9" s="54">
        <v>0</v>
      </c>
      <c r="CN9" s="54">
        <v>0</v>
      </c>
      <c r="CO9">
        <v>0</v>
      </c>
    </row>
    <row r="10" spans="1:93" x14ac:dyDescent="0.25">
      <c r="A10" s="47">
        <v>2013</v>
      </c>
      <c r="B10" s="47" t="s">
        <v>9</v>
      </c>
      <c r="C10" s="1">
        <f t="shared" ca="1" si="0"/>
        <v>50.879457060464873</v>
      </c>
      <c r="D10" s="1">
        <f t="shared" ca="1" si="0"/>
        <v>97.247233905401743</v>
      </c>
      <c r="E10" s="1">
        <f t="shared" ca="1" si="0"/>
        <v>107.86001406338399</v>
      </c>
      <c r="F10" s="1">
        <f t="shared" ca="1" si="0"/>
        <v>133.40710266510817</v>
      </c>
      <c r="G10" s="1">
        <f t="shared" ca="1" si="0"/>
        <v>128.12856392602981</v>
      </c>
      <c r="H10" s="1">
        <f t="shared" ca="1" si="0"/>
        <v>93.358599382577964</v>
      </c>
      <c r="I10" s="1">
        <f t="shared" ca="1" si="0"/>
        <v>110.38928024306858</v>
      </c>
      <c r="J10" s="1">
        <f t="shared" ca="1" si="0"/>
        <v>122.90443528939232</v>
      </c>
      <c r="K10" s="1">
        <f t="shared" ca="1" si="0"/>
        <v>102.14595561057008</v>
      </c>
      <c r="L10" s="1">
        <f t="shared" ca="1" si="0"/>
        <v>91.761752476527661</v>
      </c>
      <c r="M10" s="1">
        <f t="shared" ca="1" si="1"/>
        <v>64.861127361053889</v>
      </c>
      <c r="N10" s="1">
        <f t="shared" ca="1" si="1"/>
        <v>54.603621208176222</v>
      </c>
      <c r="O10" s="1">
        <f t="shared" ca="1" si="1"/>
        <v>88.58777054718594</v>
      </c>
      <c r="P10" s="1">
        <f t="shared" ca="1" si="1"/>
        <v>117.96531666788243</v>
      </c>
      <c r="Q10" s="1">
        <f t="shared" ca="1" si="1"/>
        <v>77.546759694347443</v>
      </c>
      <c r="R10" s="1">
        <f t="shared" ca="1" si="1"/>
        <v>98.674343419899003</v>
      </c>
      <c r="S10" s="1">
        <f t="shared" ca="1" si="1"/>
        <v>93.970855299201929</v>
      </c>
      <c r="T10" s="1">
        <f t="shared" ca="1" si="1"/>
        <v>122.01357669266672</v>
      </c>
      <c r="U10" s="1">
        <f t="shared" ca="1" si="1"/>
        <v>47.801726011385711</v>
      </c>
      <c r="V10" s="1">
        <f t="shared" ca="1" si="1"/>
        <v>145.96834533389415</v>
      </c>
      <c r="W10" s="1">
        <f t="shared" ca="1" si="2"/>
        <v>55.733470122590198</v>
      </c>
      <c r="X10" s="1">
        <f t="shared" ca="1" si="2"/>
        <v>47.781383137014522</v>
      </c>
      <c r="Y10" s="1">
        <f t="shared" ca="1" si="2"/>
        <v>92.361325501493695</v>
      </c>
      <c r="Z10" s="1">
        <f t="shared" ca="1" si="2"/>
        <v>76.743382192673536</v>
      </c>
      <c r="AA10" s="1">
        <f t="shared" ca="1" si="2"/>
        <v>123.83885496152561</v>
      </c>
      <c r="AB10" s="1">
        <f t="shared" ca="1" si="2"/>
        <v>147.06163598224072</v>
      </c>
      <c r="AC10" s="1">
        <f t="shared" ca="1" si="2"/>
        <v>161.99355420005912</v>
      </c>
      <c r="AD10" s="1">
        <f t="shared" ca="1" si="2"/>
        <v>100.7640113803908</v>
      </c>
      <c r="AE10" s="1">
        <f t="shared" ca="1" si="2"/>
        <v>66.021115981556505</v>
      </c>
      <c r="AF10" s="1">
        <f t="shared" ca="1" si="2"/>
        <v>83.846227560435807</v>
      </c>
      <c r="AG10" s="1">
        <f t="shared" ca="1" si="3"/>
        <v>115.7599200125083</v>
      </c>
      <c r="AH10" s="1">
        <f t="shared" ca="1" si="3"/>
        <v>129.00480097971717</v>
      </c>
      <c r="AI10" s="1">
        <f t="shared" ca="1" si="3"/>
        <v>94.345676767246104</v>
      </c>
      <c r="AJ10" s="1">
        <f t="shared" ca="1" si="3"/>
        <v>100.60250788328173</v>
      </c>
      <c r="AK10" s="1">
        <f t="shared" ca="1" si="3"/>
        <v>106.50241507719457</v>
      </c>
      <c r="AL10" s="1">
        <f t="shared" ca="1" si="3"/>
        <v>149.45185554339173</v>
      </c>
      <c r="AM10" s="1">
        <f t="shared" ca="1" si="3"/>
        <v>100.71182557580201</v>
      </c>
      <c r="AN10" s="1">
        <f t="shared" ca="1" si="3"/>
        <v>148.52221874606118</v>
      </c>
      <c r="AO10" s="1">
        <f t="shared" ca="1" si="3"/>
        <v>88.523639063210609</v>
      </c>
      <c r="AP10" s="1">
        <f t="shared" ca="1" si="3"/>
        <v>134.82912611620668</v>
      </c>
      <c r="AQ10" s="1">
        <f t="shared" ca="1" si="4"/>
        <v>79.758224128668004</v>
      </c>
      <c r="AR10" s="1">
        <f t="shared" ca="1" si="4"/>
        <v>50.275796226766282</v>
      </c>
      <c r="AS10" s="1">
        <f t="shared" ca="1" si="4"/>
        <v>75.305308028948616</v>
      </c>
      <c r="AT10" s="1">
        <f t="shared" ca="1" si="4"/>
        <v>132.06706137202571</v>
      </c>
      <c r="AU10" s="1">
        <f t="shared" ca="1" si="4"/>
        <v>119.32718114613461</v>
      </c>
      <c r="AV10" s="1">
        <f t="shared" ca="1" si="4"/>
        <v>121.10142817684323</v>
      </c>
      <c r="AW10" s="1">
        <f t="shared" ca="1" si="4"/>
        <v>73.441173902778402</v>
      </c>
      <c r="AX10" s="1">
        <f t="shared" ca="1" si="4"/>
        <v>91.203883151121275</v>
      </c>
      <c r="AY10" s="1">
        <f t="shared" ca="1" si="4"/>
        <v>97.515026541089924</v>
      </c>
      <c r="AZ10" s="1">
        <f t="shared" ca="1" si="4"/>
        <v>146.4592256185021</v>
      </c>
      <c r="BA10" s="1">
        <f t="shared" ca="1" si="5"/>
        <v>88.230643029799694</v>
      </c>
      <c r="BB10" s="1">
        <f t="shared" ca="1" si="5"/>
        <v>170.82126161703729</v>
      </c>
      <c r="BC10" s="1">
        <f t="shared" ca="1" si="5"/>
        <v>71.112960840916259</v>
      </c>
      <c r="BD10" s="1">
        <f t="shared" ca="1" si="5"/>
        <v>171.28119229441069</v>
      </c>
      <c r="BE10" s="1">
        <f t="shared" ca="1" si="5"/>
        <v>79.993946623998028</v>
      </c>
      <c r="BF10" s="1">
        <f t="shared" ca="1" si="5"/>
        <v>139.07740571707012</v>
      </c>
      <c r="BG10" s="1">
        <f t="shared" ca="1" si="5"/>
        <v>89.476823116992108</v>
      </c>
      <c r="BH10" s="1">
        <f t="shared" ca="1" si="5"/>
        <v>150.10618162526637</v>
      </c>
      <c r="BI10" s="1">
        <f t="shared" ca="1" si="5"/>
        <v>79.193134148337791</v>
      </c>
      <c r="BJ10" s="1">
        <f t="shared" ca="1" si="5"/>
        <v>114.08340341380757</v>
      </c>
      <c r="BK10" s="1">
        <f t="shared" ca="1" si="6"/>
        <v>118.06256289040296</v>
      </c>
      <c r="BL10" s="1">
        <f t="shared" ca="1" si="6"/>
        <v>95.659318555210163</v>
      </c>
      <c r="BM10" s="1">
        <f t="shared" ca="1" si="6"/>
        <v>151.71060624717364</v>
      </c>
      <c r="BN10" s="1">
        <f t="shared" ca="1" si="6"/>
        <v>140.92898890214911</v>
      </c>
      <c r="BO10" s="1">
        <f t="shared" ca="1" si="6"/>
        <v>76.711502763033025</v>
      </c>
      <c r="BP10" s="1">
        <f t="shared" ca="1" si="6"/>
        <v>78.577187095639246</v>
      </c>
      <c r="BQ10" s="1">
        <f t="shared" ca="1" si="6"/>
        <v>79.532932865135052</v>
      </c>
      <c r="BR10" s="1">
        <f t="shared" ca="1" si="6"/>
        <v>111.53437822078823</v>
      </c>
      <c r="BS10" s="1">
        <f t="shared" ca="1" si="6"/>
        <v>77.495032687942</v>
      </c>
      <c r="BT10" s="1">
        <f t="shared" ca="1" si="6"/>
        <v>160.24012688170654</v>
      </c>
      <c r="BU10" s="1">
        <f t="shared" ca="1" si="7"/>
        <v>96.616992807594954</v>
      </c>
      <c r="BV10" s="1">
        <f t="shared" ca="1" si="7"/>
        <v>59.509094916731783</v>
      </c>
      <c r="BW10" s="1">
        <f t="shared" ca="1" si="7"/>
        <v>132.3438831723343</v>
      </c>
      <c r="BX10" s="1">
        <f t="shared" ca="1" si="7"/>
        <v>110.48862306882592</v>
      </c>
      <c r="BY10" s="1">
        <f t="shared" ca="1" si="7"/>
        <v>84.962791792420632</v>
      </c>
      <c r="BZ10" s="1">
        <f t="shared" ca="1" si="7"/>
        <v>41.748538121743593</v>
      </c>
      <c r="CC10">
        <v>9</v>
      </c>
      <c r="CD10" s="54">
        <v>0</v>
      </c>
      <c r="CE10" s="54">
        <v>0</v>
      </c>
      <c r="CF10" s="54">
        <v>0</v>
      </c>
      <c r="CG10" s="54">
        <v>0</v>
      </c>
      <c r="CH10" s="54">
        <v>0</v>
      </c>
      <c r="CI10" s="54">
        <v>0</v>
      </c>
      <c r="CJ10" s="54">
        <v>0</v>
      </c>
      <c r="CK10" s="54">
        <v>0</v>
      </c>
      <c r="CL10" s="54">
        <v>1</v>
      </c>
      <c r="CM10" s="54">
        <v>0</v>
      </c>
      <c r="CN10" s="54">
        <v>0</v>
      </c>
      <c r="CO10">
        <v>0</v>
      </c>
    </row>
    <row r="11" spans="1:93" x14ac:dyDescent="0.25">
      <c r="A11" s="47">
        <v>2013</v>
      </c>
      <c r="B11" s="47" t="s">
        <v>10</v>
      </c>
      <c r="C11" s="1">
        <f t="shared" ca="1" si="0"/>
        <v>49.306254225965546</v>
      </c>
      <c r="D11" s="1">
        <f t="shared" ca="1" si="0"/>
        <v>80.938048112947229</v>
      </c>
      <c r="E11" s="1">
        <f t="shared" ca="1" si="0"/>
        <v>98.93519716064003</v>
      </c>
      <c r="F11" s="1">
        <f t="shared" ca="1" si="0"/>
        <v>109.44547899386781</v>
      </c>
      <c r="G11" s="1">
        <f t="shared" ca="1" si="0"/>
        <v>87.447992401751037</v>
      </c>
      <c r="H11" s="1">
        <f t="shared" ca="1" si="0"/>
        <v>82.668585472985939</v>
      </c>
      <c r="I11" s="1">
        <f t="shared" ca="1" si="0"/>
        <v>33.460255531965068</v>
      </c>
      <c r="J11" s="1">
        <f t="shared" ca="1" si="0"/>
        <v>108.84857196496249</v>
      </c>
      <c r="K11" s="1">
        <f t="shared" ca="1" si="0"/>
        <v>53.531706708774948</v>
      </c>
      <c r="L11" s="1">
        <f t="shared" ca="1" si="0"/>
        <v>52.78132144840545</v>
      </c>
      <c r="M11" s="1">
        <f t="shared" ca="1" si="1"/>
        <v>152.6140733270849</v>
      </c>
      <c r="N11" s="1">
        <f t="shared" ca="1" si="1"/>
        <v>116.90375870610141</v>
      </c>
      <c r="O11" s="1">
        <f t="shared" ca="1" si="1"/>
        <v>111.21297664024875</v>
      </c>
      <c r="P11" s="1">
        <f t="shared" ca="1" si="1"/>
        <v>92.683601034479096</v>
      </c>
      <c r="Q11" s="1">
        <f t="shared" ca="1" si="1"/>
        <v>69.968597738556909</v>
      </c>
      <c r="R11" s="1">
        <f t="shared" ca="1" si="1"/>
        <v>96.407209014194336</v>
      </c>
      <c r="S11" s="1">
        <f t="shared" ca="1" si="1"/>
        <v>65.34022172107332</v>
      </c>
      <c r="T11" s="1">
        <f t="shared" ca="1" si="1"/>
        <v>147.0877373134756</v>
      </c>
      <c r="U11" s="1">
        <f t="shared" ca="1" si="1"/>
        <v>150.25175969906985</v>
      </c>
      <c r="V11" s="1">
        <f t="shared" ca="1" si="1"/>
        <v>146.08912309816492</v>
      </c>
      <c r="W11" s="1">
        <f t="shared" ca="1" si="2"/>
        <v>144.45745998000768</v>
      </c>
      <c r="X11" s="1">
        <f t="shared" ca="1" si="2"/>
        <v>82.8125514755626</v>
      </c>
      <c r="Y11" s="1">
        <f t="shared" ca="1" si="2"/>
        <v>71.286048442272346</v>
      </c>
      <c r="Z11" s="1">
        <f t="shared" ca="1" si="2"/>
        <v>56.999839311153814</v>
      </c>
      <c r="AA11" s="1">
        <f t="shared" ca="1" si="2"/>
        <v>122.95757974974011</v>
      </c>
      <c r="AB11" s="1">
        <f t="shared" ca="1" si="2"/>
        <v>139.74584476469812</v>
      </c>
      <c r="AC11" s="1">
        <f t="shared" ca="1" si="2"/>
        <v>128.15142423348391</v>
      </c>
      <c r="AD11" s="1">
        <f t="shared" ca="1" si="2"/>
        <v>144.16551384409814</v>
      </c>
      <c r="AE11" s="1">
        <f t="shared" ca="1" si="2"/>
        <v>107.26758305694095</v>
      </c>
      <c r="AF11" s="1">
        <f t="shared" ca="1" si="2"/>
        <v>65.263084878148348</v>
      </c>
      <c r="AG11" s="1">
        <f t="shared" ca="1" si="3"/>
        <v>123.99497473156462</v>
      </c>
      <c r="AH11" s="1">
        <f t="shared" ca="1" si="3"/>
        <v>103.4087358987951</v>
      </c>
      <c r="AI11" s="1">
        <f t="shared" ca="1" si="3"/>
        <v>90.047519582396447</v>
      </c>
      <c r="AJ11" s="1">
        <f t="shared" ca="1" si="3"/>
        <v>153.72642162064975</v>
      </c>
      <c r="AK11" s="1">
        <f t="shared" ca="1" si="3"/>
        <v>80.437176967025763</v>
      </c>
      <c r="AL11" s="1">
        <f t="shared" ca="1" si="3"/>
        <v>145.85619320664512</v>
      </c>
      <c r="AM11" s="1">
        <f t="shared" ca="1" si="3"/>
        <v>117.77420849412292</v>
      </c>
      <c r="AN11" s="1">
        <f t="shared" ca="1" si="3"/>
        <v>73.521071363744824</v>
      </c>
      <c r="AO11" s="1">
        <f t="shared" ca="1" si="3"/>
        <v>157.03868918442694</v>
      </c>
      <c r="AP11" s="1">
        <f t="shared" ca="1" si="3"/>
        <v>124.87759886661631</v>
      </c>
      <c r="AQ11" s="1">
        <f t="shared" ca="1" si="4"/>
        <v>87.523905253364532</v>
      </c>
      <c r="AR11" s="1">
        <f t="shared" ca="1" si="4"/>
        <v>98.30171797062863</v>
      </c>
      <c r="AS11" s="1">
        <f t="shared" ca="1" si="4"/>
        <v>139.10632182099431</v>
      </c>
      <c r="AT11" s="1">
        <f t="shared" ca="1" si="4"/>
        <v>109.49488636347365</v>
      </c>
      <c r="AU11" s="1">
        <f t="shared" ca="1" si="4"/>
        <v>64.681839134575426</v>
      </c>
      <c r="AV11" s="1">
        <f t="shared" ca="1" si="4"/>
        <v>144.02268943667366</v>
      </c>
      <c r="AW11" s="1">
        <f t="shared" ca="1" si="4"/>
        <v>36.254188925072285</v>
      </c>
      <c r="AX11" s="1">
        <f t="shared" ca="1" si="4"/>
        <v>88.127119326467238</v>
      </c>
      <c r="AY11" s="1">
        <f t="shared" ca="1" si="4"/>
        <v>58.505708367048889</v>
      </c>
      <c r="AZ11" s="1">
        <f t="shared" ca="1" si="4"/>
        <v>90.826014928525751</v>
      </c>
      <c r="BA11" s="1">
        <f t="shared" ca="1" si="5"/>
        <v>133.22908340599039</v>
      </c>
      <c r="BB11" s="1">
        <f t="shared" ca="1" si="5"/>
        <v>80.906700320256746</v>
      </c>
      <c r="BC11" s="1">
        <f t="shared" ca="1" si="5"/>
        <v>40.302604470282439</v>
      </c>
      <c r="BD11" s="1">
        <f t="shared" ca="1" si="5"/>
        <v>38.340006551195813</v>
      </c>
      <c r="BE11" s="1">
        <f t="shared" ca="1" si="5"/>
        <v>79.980294464261476</v>
      </c>
      <c r="BF11" s="1">
        <f t="shared" ca="1" si="5"/>
        <v>94.816493056363683</v>
      </c>
      <c r="BG11" s="1">
        <f t="shared" ca="1" si="5"/>
        <v>82.185431804979288</v>
      </c>
      <c r="BH11" s="1">
        <f t="shared" ca="1" si="5"/>
        <v>102.96154150264105</v>
      </c>
      <c r="BI11" s="1">
        <f t="shared" ca="1" si="5"/>
        <v>40.971095981979467</v>
      </c>
      <c r="BJ11" s="1">
        <f t="shared" ca="1" si="5"/>
        <v>102.84830982179847</v>
      </c>
      <c r="BK11" s="1">
        <f t="shared" ca="1" si="6"/>
        <v>117.60169060405619</v>
      </c>
      <c r="BL11" s="1">
        <f t="shared" ca="1" si="6"/>
        <v>121.40505591032125</v>
      </c>
      <c r="BM11" s="1">
        <f t="shared" ca="1" si="6"/>
        <v>82.886653049074923</v>
      </c>
      <c r="BN11" s="1">
        <f t="shared" ca="1" si="6"/>
        <v>84.733295071434483</v>
      </c>
      <c r="BO11" s="1">
        <f t="shared" ca="1" si="6"/>
        <v>126.62105210833786</v>
      </c>
      <c r="BP11" s="1">
        <f t="shared" ca="1" si="6"/>
        <v>100.11116203538423</v>
      </c>
      <c r="BQ11" s="1">
        <f t="shared" ca="1" si="6"/>
        <v>92.906138760074896</v>
      </c>
      <c r="BR11" s="1">
        <f t="shared" ca="1" si="6"/>
        <v>148.76976378189539</v>
      </c>
      <c r="BS11" s="1">
        <f t="shared" ca="1" si="6"/>
        <v>98.414794337648971</v>
      </c>
      <c r="BT11" s="1">
        <f t="shared" ca="1" si="6"/>
        <v>153.36263343812195</v>
      </c>
      <c r="BU11" s="1">
        <f t="shared" ca="1" si="7"/>
        <v>141.84149173290496</v>
      </c>
      <c r="BV11" s="1">
        <f t="shared" ca="1" si="7"/>
        <v>109.36836523044003</v>
      </c>
      <c r="BW11" s="1">
        <f t="shared" ca="1" si="7"/>
        <v>126.28799726065182</v>
      </c>
      <c r="BX11" s="1">
        <f t="shared" ca="1" si="7"/>
        <v>109.53084571295524</v>
      </c>
      <c r="BY11" s="1">
        <f t="shared" ca="1" si="7"/>
        <v>73.547870702755588</v>
      </c>
      <c r="BZ11" s="1">
        <f t="shared" ca="1" si="7"/>
        <v>112.71369493990917</v>
      </c>
      <c r="CC11">
        <v>10</v>
      </c>
      <c r="CD11" s="54">
        <v>0</v>
      </c>
      <c r="CE11" s="54">
        <v>0</v>
      </c>
      <c r="CF11" s="54">
        <v>0</v>
      </c>
      <c r="CG11" s="54">
        <v>0</v>
      </c>
      <c r="CH11" s="54">
        <v>0</v>
      </c>
      <c r="CI11" s="54">
        <v>0</v>
      </c>
      <c r="CJ11" s="54">
        <v>0</v>
      </c>
      <c r="CK11" s="54">
        <v>0</v>
      </c>
      <c r="CL11" s="54">
        <v>0</v>
      </c>
      <c r="CM11" s="54">
        <v>1</v>
      </c>
      <c r="CN11" s="54">
        <v>0</v>
      </c>
      <c r="CO11">
        <v>0</v>
      </c>
    </row>
    <row r="12" spans="1:93" x14ac:dyDescent="0.25">
      <c r="A12" s="47">
        <v>2013</v>
      </c>
      <c r="B12" s="47" t="s">
        <v>11</v>
      </c>
      <c r="C12" s="1">
        <f t="shared" ref="C12:L21" ca="1" si="8">RAND()*100+RANDBETWEEN(20,80)</f>
        <v>59.179701629202206</v>
      </c>
      <c r="D12" s="1">
        <f t="shared" ca="1" si="8"/>
        <v>129.24082728569354</v>
      </c>
      <c r="E12" s="1">
        <f t="shared" ca="1" si="8"/>
        <v>131.30652962150737</v>
      </c>
      <c r="F12" s="1">
        <f t="shared" ca="1" si="8"/>
        <v>79.280658183669573</v>
      </c>
      <c r="G12" s="1">
        <f t="shared" ca="1" si="8"/>
        <v>36.21902202312755</v>
      </c>
      <c r="H12" s="1">
        <f t="shared" ca="1" si="8"/>
        <v>72.927634835157789</v>
      </c>
      <c r="I12" s="1">
        <f t="shared" ca="1" si="8"/>
        <v>144.06678136128008</v>
      </c>
      <c r="J12" s="1">
        <f t="shared" ca="1" si="8"/>
        <v>93.855668174835657</v>
      </c>
      <c r="K12" s="1">
        <f t="shared" ca="1" si="8"/>
        <v>147.39526036330665</v>
      </c>
      <c r="L12" s="1">
        <f t="shared" ca="1" si="8"/>
        <v>123.38621162227085</v>
      </c>
      <c r="M12" s="1">
        <f t="shared" ref="M12:V21" ca="1" si="9">RAND()*100+RANDBETWEEN(20,80)</f>
        <v>110.76531400314309</v>
      </c>
      <c r="N12" s="1">
        <f t="shared" ca="1" si="9"/>
        <v>128.67151147016969</v>
      </c>
      <c r="O12" s="1">
        <f t="shared" ca="1" si="9"/>
        <v>75.437824373966492</v>
      </c>
      <c r="P12" s="1">
        <f t="shared" ca="1" si="9"/>
        <v>49.264838641727934</v>
      </c>
      <c r="Q12" s="1">
        <f t="shared" ca="1" si="9"/>
        <v>109.17745230796218</v>
      </c>
      <c r="R12" s="1">
        <f t="shared" ca="1" si="9"/>
        <v>95.134377018320308</v>
      </c>
      <c r="S12" s="1">
        <f t="shared" ca="1" si="9"/>
        <v>114.42705451876903</v>
      </c>
      <c r="T12" s="1">
        <f t="shared" ca="1" si="9"/>
        <v>101.49255536214727</v>
      </c>
      <c r="U12" s="1">
        <f t="shared" ca="1" si="9"/>
        <v>59.519467691642198</v>
      </c>
      <c r="V12" s="1">
        <f t="shared" ca="1" si="9"/>
        <v>109.61231106777971</v>
      </c>
      <c r="W12" s="1">
        <f t="shared" ref="W12:AF21" ca="1" si="10">RAND()*100+RANDBETWEEN(20,80)</f>
        <v>121.54582661771893</v>
      </c>
      <c r="X12" s="1">
        <f t="shared" ca="1" si="10"/>
        <v>33.422158908800725</v>
      </c>
      <c r="Y12" s="1">
        <f t="shared" ca="1" si="10"/>
        <v>152.38309683532603</v>
      </c>
      <c r="Z12" s="1">
        <f t="shared" ca="1" si="10"/>
        <v>120.07998472898744</v>
      </c>
      <c r="AA12" s="1">
        <f t="shared" ca="1" si="10"/>
        <v>53.485349480281513</v>
      </c>
      <c r="AB12" s="1">
        <f t="shared" ca="1" si="10"/>
        <v>73.64409834470321</v>
      </c>
      <c r="AC12" s="1">
        <f t="shared" ca="1" si="10"/>
        <v>73.401259520895991</v>
      </c>
      <c r="AD12" s="1">
        <f t="shared" ca="1" si="10"/>
        <v>157.38412380000224</v>
      </c>
      <c r="AE12" s="1">
        <f t="shared" ca="1" si="10"/>
        <v>76.329062989117546</v>
      </c>
      <c r="AF12" s="1">
        <f t="shared" ca="1" si="10"/>
        <v>135.48105538962579</v>
      </c>
      <c r="AG12" s="1">
        <f t="shared" ref="AG12:AP21" ca="1" si="11">RAND()*100+RANDBETWEEN(20,80)</f>
        <v>150.65066973602504</v>
      </c>
      <c r="AH12" s="1">
        <f t="shared" ca="1" si="11"/>
        <v>110.36848263412907</v>
      </c>
      <c r="AI12" s="1">
        <f t="shared" ca="1" si="11"/>
        <v>109.44114117769631</v>
      </c>
      <c r="AJ12" s="1">
        <f t="shared" ca="1" si="11"/>
        <v>118.78300689541614</v>
      </c>
      <c r="AK12" s="1">
        <f t="shared" ca="1" si="11"/>
        <v>125.74779327043527</v>
      </c>
      <c r="AL12" s="1">
        <f t="shared" ca="1" si="11"/>
        <v>66.004956591011961</v>
      </c>
      <c r="AM12" s="1">
        <f t="shared" ca="1" si="11"/>
        <v>38.419192331180575</v>
      </c>
      <c r="AN12" s="1">
        <f t="shared" ca="1" si="11"/>
        <v>101.17722428410629</v>
      </c>
      <c r="AO12" s="1">
        <f t="shared" ca="1" si="11"/>
        <v>137.73677132188672</v>
      </c>
      <c r="AP12" s="1">
        <f t="shared" ca="1" si="11"/>
        <v>121.74478578717203</v>
      </c>
      <c r="AQ12" s="1">
        <f t="shared" ref="AQ12:AZ21" ca="1" si="12">RAND()*100+RANDBETWEEN(20,80)</f>
        <v>139.87292734970379</v>
      </c>
      <c r="AR12" s="1">
        <f t="shared" ca="1" si="12"/>
        <v>84.262972650377492</v>
      </c>
      <c r="AS12" s="1">
        <f t="shared" ca="1" si="12"/>
        <v>135.3072743905584</v>
      </c>
      <c r="AT12" s="1">
        <f t="shared" ca="1" si="12"/>
        <v>131.10917946459193</v>
      </c>
      <c r="AU12" s="1">
        <f t="shared" ca="1" si="12"/>
        <v>100.05601249628074</v>
      </c>
      <c r="AV12" s="1">
        <f t="shared" ca="1" si="12"/>
        <v>114.29800414658968</v>
      </c>
      <c r="AW12" s="1">
        <f t="shared" ca="1" si="12"/>
        <v>113.71029895165458</v>
      </c>
      <c r="AX12" s="1">
        <f t="shared" ca="1" si="12"/>
        <v>90.211778669740511</v>
      </c>
      <c r="AY12" s="1">
        <f t="shared" ca="1" si="12"/>
        <v>70.555368038822706</v>
      </c>
      <c r="AZ12" s="1">
        <f t="shared" ca="1" si="12"/>
        <v>109.32510532511785</v>
      </c>
      <c r="BA12" s="1">
        <f t="shared" ref="BA12:BJ21" ca="1" si="13">RAND()*100+RANDBETWEEN(20,80)</f>
        <v>102.93948498393138</v>
      </c>
      <c r="BB12" s="1">
        <f t="shared" ca="1" si="13"/>
        <v>56.780509707391808</v>
      </c>
      <c r="BC12" s="1">
        <f t="shared" ca="1" si="13"/>
        <v>144.19744406532848</v>
      </c>
      <c r="BD12" s="1">
        <f t="shared" ca="1" si="13"/>
        <v>70.766936058583056</v>
      </c>
      <c r="BE12" s="1">
        <f t="shared" ca="1" si="13"/>
        <v>97.472434385480398</v>
      </c>
      <c r="BF12" s="1">
        <f t="shared" ca="1" si="13"/>
        <v>157.87702573940703</v>
      </c>
      <c r="BG12" s="1">
        <f t="shared" ca="1" si="13"/>
        <v>126.89683211931116</v>
      </c>
      <c r="BH12" s="1">
        <f t="shared" ca="1" si="13"/>
        <v>93.778748730178023</v>
      </c>
      <c r="BI12" s="1">
        <f t="shared" ca="1" si="13"/>
        <v>132.09525782995865</v>
      </c>
      <c r="BJ12" s="1">
        <f t="shared" ca="1" si="13"/>
        <v>115.57057348130604</v>
      </c>
      <c r="BK12" s="1">
        <f t="shared" ref="BK12:BT21" ca="1" si="14">RAND()*100+RANDBETWEEN(20,80)</f>
        <v>46.335180698570525</v>
      </c>
      <c r="BL12" s="1">
        <f t="shared" ca="1" si="14"/>
        <v>83.587141723374714</v>
      </c>
      <c r="BM12" s="1">
        <f t="shared" ca="1" si="14"/>
        <v>127.43906332722473</v>
      </c>
      <c r="BN12" s="1">
        <f t="shared" ca="1" si="14"/>
        <v>63.029355681029315</v>
      </c>
      <c r="BO12" s="1">
        <f t="shared" ca="1" si="14"/>
        <v>59.99106795209044</v>
      </c>
      <c r="BP12" s="1">
        <f t="shared" ca="1" si="14"/>
        <v>87.667441984454356</v>
      </c>
      <c r="BQ12" s="1">
        <f t="shared" ca="1" si="14"/>
        <v>82.100928692234476</v>
      </c>
      <c r="BR12" s="1">
        <f t="shared" ca="1" si="14"/>
        <v>63.344489005283592</v>
      </c>
      <c r="BS12" s="1">
        <f t="shared" ca="1" si="14"/>
        <v>44.580901621837782</v>
      </c>
      <c r="BT12" s="1">
        <f t="shared" ca="1" si="14"/>
        <v>148.81420963729565</v>
      </c>
      <c r="BU12" s="1">
        <f t="shared" ref="BU12:BZ21" ca="1" si="15">RAND()*100+RANDBETWEEN(20,80)</f>
        <v>73.368579074781195</v>
      </c>
      <c r="BV12" s="1">
        <f t="shared" ca="1" si="15"/>
        <v>88.639783728745272</v>
      </c>
      <c r="BW12" s="1">
        <f t="shared" ca="1" si="15"/>
        <v>166.84345420881777</v>
      </c>
      <c r="BX12" s="1">
        <f t="shared" ca="1" si="15"/>
        <v>92.969414845418541</v>
      </c>
      <c r="BY12" s="1">
        <f t="shared" ca="1" si="15"/>
        <v>126.25539948477211</v>
      </c>
      <c r="BZ12" s="1">
        <f t="shared" ca="1" si="15"/>
        <v>124.17861153316265</v>
      </c>
      <c r="CC12">
        <v>11</v>
      </c>
      <c r="CD12" s="54">
        <v>0</v>
      </c>
      <c r="CE12" s="54">
        <v>0</v>
      </c>
      <c r="CF12" s="54">
        <v>0</v>
      </c>
      <c r="CG12" s="54">
        <v>0</v>
      </c>
      <c r="CH12" s="54">
        <v>0</v>
      </c>
      <c r="CI12" s="54">
        <v>0</v>
      </c>
      <c r="CJ12" s="54">
        <v>0</v>
      </c>
      <c r="CK12" s="54">
        <v>0</v>
      </c>
      <c r="CL12" s="54">
        <v>0</v>
      </c>
      <c r="CM12" s="54">
        <v>0</v>
      </c>
      <c r="CN12" s="54">
        <v>1</v>
      </c>
      <c r="CO12">
        <v>0</v>
      </c>
    </row>
    <row r="13" spans="1:93" x14ac:dyDescent="0.25">
      <c r="A13" s="47">
        <v>2013</v>
      </c>
      <c r="B13" s="47" t="s">
        <v>12</v>
      </c>
      <c r="C13" s="1">
        <f t="shared" ca="1" si="8"/>
        <v>96.781113060060193</v>
      </c>
      <c r="D13" s="1">
        <f t="shared" ca="1" si="8"/>
        <v>108.88608250656871</v>
      </c>
      <c r="E13" s="1">
        <f t="shared" ca="1" si="8"/>
        <v>112.99734034920218</v>
      </c>
      <c r="F13" s="1">
        <f t="shared" ca="1" si="8"/>
        <v>56.316783372614431</v>
      </c>
      <c r="G13" s="1">
        <f t="shared" ca="1" si="8"/>
        <v>104.63604289097663</v>
      </c>
      <c r="H13" s="1">
        <f t="shared" ca="1" si="8"/>
        <v>95.900087259044824</v>
      </c>
      <c r="I13" s="1">
        <f t="shared" ca="1" si="8"/>
        <v>97.274125783455332</v>
      </c>
      <c r="J13" s="1">
        <f t="shared" ca="1" si="8"/>
        <v>103.27842128416484</v>
      </c>
      <c r="K13" s="1">
        <f t="shared" ca="1" si="8"/>
        <v>72.733834124931974</v>
      </c>
      <c r="L13" s="1">
        <f t="shared" ca="1" si="8"/>
        <v>31.834873241673115</v>
      </c>
      <c r="M13" s="1">
        <f t="shared" ca="1" si="9"/>
        <v>74.226523975404504</v>
      </c>
      <c r="N13" s="1">
        <f t="shared" ca="1" si="9"/>
        <v>99.550072062282069</v>
      </c>
      <c r="O13" s="1">
        <f t="shared" ca="1" si="9"/>
        <v>27.019804543046856</v>
      </c>
      <c r="P13" s="1">
        <f t="shared" ca="1" si="9"/>
        <v>153.56569308359536</v>
      </c>
      <c r="Q13" s="1">
        <f t="shared" ca="1" si="9"/>
        <v>79.997164896391268</v>
      </c>
      <c r="R13" s="1">
        <f t="shared" ca="1" si="9"/>
        <v>104.93942666035431</v>
      </c>
      <c r="S13" s="1">
        <f t="shared" ca="1" si="9"/>
        <v>64.11716575807489</v>
      </c>
      <c r="T13" s="1">
        <f t="shared" ca="1" si="9"/>
        <v>55.354594748626056</v>
      </c>
      <c r="U13" s="1">
        <f t="shared" ca="1" si="9"/>
        <v>149.60114621002882</v>
      </c>
      <c r="V13" s="1">
        <f t="shared" ca="1" si="9"/>
        <v>101.81206186373845</v>
      </c>
      <c r="W13" s="1">
        <f t="shared" ca="1" si="10"/>
        <v>87.023142204487996</v>
      </c>
      <c r="X13" s="1">
        <f t="shared" ca="1" si="10"/>
        <v>71.010685479496857</v>
      </c>
      <c r="Y13" s="1">
        <f t="shared" ca="1" si="10"/>
        <v>102.69441716612353</v>
      </c>
      <c r="Z13" s="1">
        <f t="shared" ca="1" si="10"/>
        <v>119.87162971853807</v>
      </c>
      <c r="AA13" s="1">
        <f t="shared" ca="1" si="10"/>
        <v>92.268497081037253</v>
      </c>
      <c r="AB13" s="1">
        <f t="shared" ca="1" si="10"/>
        <v>60.99440337350655</v>
      </c>
      <c r="AC13" s="1">
        <f t="shared" ca="1" si="10"/>
        <v>77.885671158109886</v>
      </c>
      <c r="AD13" s="1">
        <f t="shared" ca="1" si="10"/>
        <v>40.46579731830041</v>
      </c>
      <c r="AE13" s="1">
        <f t="shared" ca="1" si="10"/>
        <v>72.427502021027522</v>
      </c>
      <c r="AF13" s="1">
        <f t="shared" ca="1" si="10"/>
        <v>86.318286295069385</v>
      </c>
      <c r="AG13" s="1">
        <f t="shared" ca="1" si="11"/>
        <v>98.327478266277808</v>
      </c>
      <c r="AH13" s="1">
        <f t="shared" ca="1" si="11"/>
        <v>93.060953558552157</v>
      </c>
      <c r="AI13" s="1">
        <f t="shared" ca="1" si="11"/>
        <v>153.73710383154307</v>
      </c>
      <c r="AJ13" s="1">
        <f t="shared" ca="1" si="11"/>
        <v>76.901422683255191</v>
      </c>
      <c r="AK13" s="1">
        <f t="shared" ca="1" si="11"/>
        <v>142.2721272678852</v>
      </c>
      <c r="AL13" s="1">
        <f t="shared" ca="1" si="11"/>
        <v>112.75190361795401</v>
      </c>
      <c r="AM13" s="1">
        <f t="shared" ca="1" si="11"/>
        <v>90.542628225487817</v>
      </c>
      <c r="AN13" s="1">
        <f t="shared" ca="1" si="11"/>
        <v>125.93724167797531</v>
      </c>
      <c r="AO13" s="1">
        <f t="shared" ca="1" si="11"/>
        <v>53.142306128694308</v>
      </c>
      <c r="AP13" s="1">
        <f t="shared" ca="1" si="11"/>
        <v>92.071165870971356</v>
      </c>
      <c r="AQ13" s="1">
        <f t="shared" ca="1" si="12"/>
        <v>162.11993824451594</v>
      </c>
      <c r="AR13" s="1">
        <f t="shared" ca="1" si="12"/>
        <v>105.47908256070889</v>
      </c>
      <c r="AS13" s="1">
        <f t="shared" ca="1" si="12"/>
        <v>48.839406110465745</v>
      </c>
      <c r="AT13" s="1">
        <f t="shared" ca="1" si="12"/>
        <v>119.11079005547978</v>
      </c>
      <c r="AU13" s="1">
        <f t="shared" ca="1" si="12"/>
        <v>50.236063241293934</v>
      </c>
      <c r="AV13" s="1">
        <f t="shared" ca="1" si="12"/>
        <v>108.74822816807499</v>
      </c>
      <c r="AW13" s="1">
        <f t="shared" ca="1" si="12"/>
        <v>120.19440105652816</v>
      </c>
      <c r="AX13" s="1">
        <f t="shared" ca="1" si="12"/>
        <v>119.04976996609247</v>
      </c>
      <c r="AY13" s="1">
        <f t="shared" ca="1" si="12"/>
        <v>96.655798380101828</v>
      </c>
      <c r="AZ13" s="1">
        <f t="shared" ca="1" si="12"/>
        <v>105.89816079143856</v>
      </c>
      <c r="BA13" s="1">
        <f t="shared" ca="1" si="13"/>
        <v>100.06191380070854</v>
      </c>
      <c r="BB13" s="1">
        <f t="shared" ca="1" si="13"/>
        <v>112.21388506374078</v>
      </c>
      <c r="BC13" s="1">
        <f t="shared" ca="1" si="13"/>
        <v>90.75897958347997</v>
      </c>
      <c r="BD13" s="1">
        <f t="shared" ca="1" si="13"/>
        <v>63.049245288729232</v>
      </c>
      <c r="BE13" s="1">
        <f t="shared" ca="1" si="13"/>
        <v>150.4635787671229</v>
      </c>
      <c r="BF13" s="1">
        <f t="shared" ca="1" si="13"/>
        <v>106.09333980328969</v>
      </c>
      <c r="BG13" s="1">
        <f t="shared" ca="1" si="13"/>
        <v>117.8723167723314</v>
      </c>
      <c r="BH13" s="1">
        <f t="shared" ca="1" si="13"/>
        <v>48.998839256244509</v>
      </c>
      <c r="BI13" s="1">
        <f t="shared" ca="1" si="13"/>
        <v>125.88460667129132</v>
      </c>
      <c r="BJ13" s="1">
        <f t="shared" ca="1" si="13"/>
        <v>118.1229834016206</v>
      </c>
      <c r="BK13" s="1">
        <f t="shared" ca="1" si="14"/>
        <v>129.39032819107152</v>
      </c>
      <c r="BL13" s="1">
        <f t="shared" ca="1" si="14"/>
        <v>82.991082423841945</v>
      </c>
      <c r="BM13" s="1">
        <f t="shared" ca="1" si="14"/>
        <v>96.380061321333955</v>
      </c>
      <c r="BN13" s="1">
        <f t="shared" ca="1" si="14"/>
        <v>96.374654487819029</v>
      </c>
      <c r="BO13" s="1">
        <f t="shared" ca="1" si="14"/>
        <v>89.906029831871322</v>
      </c>
      <c r="BP13" s="1">
        <f t="shared" ca="1" si="14"/>
        <v>64.78944450993373</v>
      </c>
      <c r="BQ13" s="1">
        <f t="shared" ca="1" si="14"/>
        <v>153.69966833474561</v>
      </c>
      <c r="BR13" s="1">
        <f t="shared" ca="1" si="14"/>
        <v>75.512221284536196</v>
      </c>
      <c r="BS13" s="1">
        <f t="shared" ca="1" si="14"/>
        <v>137.97495277572762</v>
      </c>
      <c r="BT13" s="1">
        <f t="shared" ca="1" si="14"/>
        <v>42.962664526029869</v>
      </c>
      <c r="BU13" s="1">
        <f t="shared" ca="1" si="15"/>
        <v>111.51484407771819</v>
      </c>
      <c r="BV13" s="1">
        <f t="shared" ca="1" si="15"/>
        <v>67.741092879470955</v>
      </c>
      <c r="BW13" s="1">
        <f t="shared" ca="1" si="15"/>
        <v>69.707143167350182</v>
      </c>
      <c r="BX13" s="1">
        <f t="shared" ca="1" si="15"/>
        <v>100.62973676316952</v>
      </c>
      <c r="BY13" s="1">
        <f t="shared" ca="1" si="15"/>
        <v>72.1677583881077</v>
      </c>
      <c r="BZ13" s="1">
        <f t="shared" ca="1" si="15"/>
        <v>72.222891419122178</v>
      </c>
      <c r="CC13">
        <v>12</v>
      </c>
      <c r="CD13" s="54">
        <v>0</v>
      </c>
      <c r="CE13" s="54">
        <v>0</v>
      </c>
      <c r="CF13" s="54">
        <v>0</v>
      </c>
      <c r="CG13" s="54">
        <v>0</v>
      </c>
      <c r="CH13" s="54">
        <v>0</v>
      </c>
      <c r="CI13" s="54">
        <v>0</v>
      </c>
      <c r="CJ13" s="54">
        <v>0</v>
      </c>
      <c r="CK13" s="54">
        <v>0</v>
      </c>
      <c r="CL13" s="54">
        <v>0</v>
      </c>
      <c r="CM13" s="54">
        <v>0</v>
      </c>
      <c r="CN13" s="54">
        <v>0</v>
      </c>
      <c r="CO13" s="56">
        <v>1</v>
      </c>
    </row>
    <row r="14" spans="1:93" x14ac:dyDescent="0.25">
      <c r="A14" s="47">
        <v>2014</v>
      </c>
      <c r="B14" s="47" t="s">
        <v>1</v>
      </c>
      <c r="C14" s="1">
        <f t="shared" ca="1" si="8"/>
        <v>133.16591607004017</v>
      </c>
      <c r="D14" s="1">
        <f t="shared" ca="1" si="8"/>
        <v>105.00919010440902</v>
      </c>
      <c r="E14" s="1">
        <f t="shared" ca="1" si="8"/>
        <v>48.3667626785994</v>
      </c>
      <c r="F14" s="1">
        <f t="shared" ca="1" si="8"/>
        <v>53.9802509957171</v>
      </c>
      <c r="G14" s="1">
        <f t="shared" ca="1" si="8"/>
        <v>158.85434464204127</v>
      </c>
      <c r="H14" s="1">
        <f t="shared" ca="1" si="8"/>
        <v>92.630502043687201</v>
      </c>
      <c r="I14" s="1">
        <f t="shared" ca="1" si="8"/>
        <v>158.37244857104361</v>
      </c>
      <c r="J14" s="1">
        <f t="shared" ca="1" si="8"/>
        <v>72.912024920799837</v>
      </c>
      <c r="K14" s="1">
        <f t="shared" ca="1" si="8"/>
        <v>102.58806869278851</v>
      </c>
      <c r="L14" s="1">
        <f t="shared" ca="1" si="8"/>
        <v>97.027676167432219</v>
      </c>
      <c r="M14" s="1">
        <f t="shared" ca="1" si="9"/>
        <v>34.252628438400244</v>
      </c>
      <c r="N14" s="1">
        <f t="shared" ca="1" si="9"/>
        <v>83.779123147458051</v>
      </c>
      <c r="O14" s="1">
        <f t="shared" ca="1" si="9"/>
        <v>153.28121192270851</v>
      </c>
      <c r="P14" s="1">
        <f t="shared" ca="1" si="9"/>
        <v>83.903757086827781</v>
      </c>
      <c r="Q14" s="1">
        <f t="shared" ca="1" si="9"/>
        <v>112.59477322338329</v>
      </c>
      <c r="R14" s="1">
        <f t="shared" ca="1" si="9"/>
        <v>103.34762733785064</v>
      </c>
      <c r="S14" s="1">
        <f t="shared" ca="1" si="9"/>
        <v>144.68101446162046</v>
      </c>
      <c r="T14" s="1">
        <f t="shared" ca="1" si="9"/>
        <v>69.746366845618951</v>
      </c>
      <c r="U14" s="1">
        <f t="shared" ca="1" si="9"/>
        <v>58.087427851409956</v>
      </c>
      <c r="V14" s="1">
        <f t="shared" ca="1" si="9"/>
        <v>53.403682280808809</v>
      </c>
      <c r="W14" s="1">
        <f t="shared" ca="1" si="10"/>
        <v>149.78146348693443</v>
      </c>
      <c r="X14" s="1">
        <f t="shared" ca="1" si="10"/>
        <v>90.110373151091437</v>
      </c>
      <c r="Y14" s="1">
        <f t="shared" ca="1" si="10"/>
        <v>98.570667635648817</v>
      </c>
      <c r="Z14" s="1">
        <f t="shared" ca="1" si="10"/>
        <v>86.350993121465677</v>
      </c>
      <c r="AA14" s="1">
        <f t="shared" ca="1" si="10"/>
        <v>151.04945069462599</v>
      </c>
      <c r="AB14" s="1">
        <f t="shared" ca="1" si="10"/>
        <v>145.91499077509627</v>
      </c>
      <c r="AC14" s="1">
        <f t="shared" ca="1" si="10"/>
        <v>44.703661028536381</v>
      </c>
      <c r="AD14" s="1">
        <f t="shared" ca="1" si="10"/>
        <v>123.86950976158941</v>
      </c>
      <c r="AE14" s="1">
        <f t="shared" ca="1" si="10"/>
        <v>97.854549220239477</v>
      </c>
      <c r="AF14" s="1">
        <f t="shared" ca="1" si="10"/>
        <v>66.043932102733891</v>
      </c>
      <c r="AG14" s="1">
        <f t="shared" ca="1" si="11"/>
        <v>103.08894875053555</v>
      </c>
      <c r="AH14" s="1">
        <f t="shared" ca="1" si="11"/>
        <v>122.61943384387052</v>
      </c>
      <c r="AI14" s="1">
        <f t="shared" ca="1" si="11"/>
        <v>101.75520175976339</v>
      </c>
      <c r="AJ14" s="1">
        <f t="shared" ca="1" si="11"/>
        <v>123.66819888631028</v>
      </c>
      <c r="AK14" s="1">
        <f t="shared" ca="1" si="11"/>
        <v>120.2453978151064</v>
      </c>
      <c r="AL14" s="1">
        <f t="shared" ca="1" si="11"/>
        <v>110.79679898237671</v>
      </c>
      <c r="AM14" s="1">
        <f t="shared" ca="1" si="11"/>
        <v>123.10110647770294</v>
      </c>
      <c r="AN14" s="1">
        <f t="shared" ca="1" si="11"/>
        <v>131.99964255165619</v>
      </c>
      <c r="AO14" s="1">
        <f t="shared" ca="1" si="11"/>
        <v>108.57340943710608</v>
      </c>
      <c r="AP14" s="1">
        <f t="shared" ca="1" si="11"/>
        <v>42.434492450448495</v>
      </c>
      <c r="AQ14" s="1">
        <f t="shared" ca="1" si="12"/>
        <v>27.058034670341623</v>
      </c>
      <c r="AR14" s="1">
        <f t="shared" ca="1" si="12"/>
        <v>145.8619827155286</v>
      </c>
      <c r="AS14" s="1">
        <f t="shared" ca="1" si="12"/>
        <v>138.43868478986548</v>
      </c>
      <c r="AT14" s="1">
        <f t="shared" ca="1" si="12"/>
        <v>117.9722805338784</v>
      </c>
      <c r="AU14" s="1">
        <f t="shared" ca="1" si="12"/>
        <v>90.072164438542771</v>
      </c>
      <c r="AV14" s="1">
        <f t="shared" ca="1" si="12"/>
        <v>122.3121350447977</v>
      </c>
      <c r="AW14" s="1">
        <f t="shared" ca="1" si="12"/>
        <v>51.331255958595037</v>
      </c>
      <c r="AX14" s="1">
        <f t="shared" ca="1" si="12"/>
        <v>140.20749682016674</v>
      </c>
      <c r="AY14" s="1">
        <f t="shared" ca="1" si="12"/>
        <v>124.21472860940212</v>
      </c>
      <c r="AZ14" s="1">
        <f t="shared" ca="1" si="12"/>
        <v>113.4304502045506</v>
      </c>
      <c r="BA14" s="1">
        <f t="shared" ca="1" si="13"/>
        <v>97.80945596799414</v>
      </c>
      <c r="BB14" s="1">
        <f t="shared" ca="1" si="13"/>
        <v>111.19747908636495</v>
      </c>
      <c r="BC14" s="1">
        <f t="shared" ca="1" si="13"/>
        <v>58.815276772212691</v>
      </c>
      <c r="BD14" s="1">
        <f t="shared" ca="1" si="13"/>
        <v>76.041279539970731</v>
      </c>
      <c r="BE14" s="1">
        <f t="shared" ca="1" si="13"/>
        <v>80.736913749509341</v>
      </c>
      <c r="BF14" s="1">
        <f t="shared" ca="1" si="13"/>
        <v>119.84638578188088</v>
      </c>
      <c r="BG14" s="1">
        <f t="shared" ca="1" si="13"/>
        <v>119.52748902211403</v>
      </c>
      <c r="BH14" s="1">
        <f t="shared" ca="1" si="13"/>
        <v>63.483911183625047</v>
      </c>
      <c r="BI14" s="1">
        <f t="shared" ca="1" si="13"/>
        <v>52.318776505004401</v>
      </c>
      <c r="BJ14" s="1">
        <f t="shared" ca="1" si="13"/>
        <v>87.954821847710505</v>
      </c>
      <c r="BK14" s="1">
        <f t="shared" ca="1" si="14"/>
        <v>116.25032880573949</v>
      </c>
      <c r="BL14" s="1">
        <f t="shared" ca="1" si="14"/>
        <v>35.497843199017851</v>
      </c>
      <c r="BM14" s="1">
        <f t="shared" ca="1" si="14"/>
        <v>83.608648505170223</v>
      </c>
      <c r="BN14" s="1">
        <f t="shared" ca="1" si="14"/>
        <v>128.63457604038916</v>
      </c>
      <c r="BO14" s="1">
        <f t="shared" ca="1" si="14"/>
        <v>82.66327288997897</v>
      </c>
      <c r="BP14" s="1">
        <f t="shared" ca="1" si="14"/>
        <v>132.68987088210397</v>
      </c>
      <c r="BQ14" s="1">
        <f t="shared" ca="1" si="14"/>
        <v>111.50067232362227</v>
      </c>
      <c r="BR14" s="1">
        <f t="shared" ca="1" si="14"/>
        <v>98.699136907132711</v>
      </c>
      <c r="BS14" s="1">
        <f t="shared" ca="1" si="14"/>
        <v>114.13556018967751</v>
      </c>
      <c r="BT14" s="1">
        <f t="shared" ca="1" si="14"/>
        <v>60.94979037772292</v>
      </c>
      <c r="BU14" s="1">
        <f t="shared" ca="1" si="15"/>
        <v>118.70968452663243</v>
      </c>
      <c r="BV14" s="1">
        <f t="shared" ca="1" si="15"/>
        <v>165.78598524822519</v>
      </c>
      <c r="BW14" s="1">
        <f t="shared" ca="1" si="15"/>
        <v>130.39084998404982</v>
      </c>
      <c r="BX14" s="1">
        <f t="shared" ca="1" si="15"/>
        <v>88.419951210192835</v>
      </c>
      <c r="BY14" s="1">
        <f t="shared" ca="1" si="15"/>
        <v>101.63140745260088</v>
      </c>
      <c r="BZ14" s="1">
        <f t="shared" ca="1" si="15"/>
        <v>111.84353449315046</v>
      </c>
      <c r="CC14">
        <v>13</v>
      </c>
      <c r="CD14" s="54">
        <v>1</v>
      </c>
      <c r="CE14" s="54">
        <v>0</v>
      </c>
      <c r="CF14" s="54">
        <v>0</v>
      </c>
      <c r="CG14" s="54">
        <v>0</v>
      </c>
      <c r="CH14" s="54">
        <v>0</v>
      </c>
      <c r="CI14" s="54">
        <v>0</v>
      </c>
      <c r="CJ14" s="54">
        <v>0</v>
      </c>
      <c r="CK14" s="54">
        <v>0</v>
      </c>
      <c r="CL14" s="54">
        <v>0</v>
      </c>
      <c r="CM14" s="54">
        <v>0</v>
      </c>
      <c r="CN14" s="54">
        <v>0</v>
      </c>
      <c r="CO14">
        <v>0</v>
      </c>
    </row>
    <row r="15" spans="1:93" x14ac:dyDescent="0.25">
      <c r="A15" s="47">
        <v>2014</v>
      </c>
      <c r="B15" s="47" t="s">
        <v>13</v>
      </c>
      <c r="C15" s="1">
        <f t="shared" ca="1" si="8"/>
        <v>50.603674438487914</v>
      </c>
      <c r="D15" s="1">
        <f t="shared" ca="1" si="8"/>
        <v>138.77745865853564</v>
      </c>
      <c r="E15" s="1">
        <f t="shared" ca="1" si="8"/>
        <v>160.78073953544185</v>
      </c>
      <c r="F15" s="1">
        <f t="shared" ca="1" si="8"/>
        <v>159.23109389597377</v>
      </c>
      <c r="G15" s="1">
        <f t="shared" ca="1" si="8"/>
        <v>83.166574036127955</v>
      </c>
      <c r="H15" s="1">
        <f t="shared" ca="1" si="8"/>
        <v>44.150204938018561</v>
      </c>
      <c r="I15" s="1">
        <f t="shared" ca="1" si="8"/>
        <v>126.71995437572006</v>
      </c>
      <c r="J15" s="1">
        <f t="shared" ca="1" si="8"/>
        <v>126.59314142994324</v>
      </c>
      <c r="K15" s="1">
        <f t="shared" ca="1" si="8"/>
        <v>135.41968991077005</v>
      </c>
      <c r="L15" s="1">
        <f t="shared" ca="1" si="8"/>
        <v>100.93850062792401</v>
      </c>
      <c r="M15" s="1">
        <f t="shared" ca="1" si="9"/>
        <v>56.710180994956971</v>
      </c>
      <c r="N15" s="1">
        <f t="shared" ca="1" si="9"/>
        <v>88.036770964636005</v>
      </c>
      <c r="O15" s="1">
        <f t="shared" ca="1" si="9"/>
        <v>93.983242128076483</v>
      </c>
      <c r="P15" s="1">
        <f t="shared" ca="1" si="9"/>
        <v>81.927328967492485</v>
      </c>
      <c r="Q15" s="1">
        <f t="shared" ca="1" si="9"/>
        <v>74.207431467945327</v>
      </c>
      <c r="R15" s="1">
        <f t="shared" ca="1" si="9"/>
        <v>134.2648139328021</v>
      </c>
      <c r="S15" s="1">
        <f t="shared" ca="1" si="9"/>
        <v>55.634775592676917</v>
      </c>
      <c r="T15" s="1">
        <f t="shared" ca="1" si="9"/>
        <v>32.734055300561714</v>
      </c>
      <c r="U15" s="1">
        <f t="shared" ca="1" si="9"/>
        <v>76.740959915577236</v>
      </c>
      <c r="V15" s="1">
        <f t="shared" ca="1" si="9"/>
        <v>127.07091771993123</v>
      </c>
      <c r="W15" s="1">
        <f t="shared" ca="1" si="10"/>
        <v>80.672979369372399</v>
      </c>
      <c r="X15" s="1">
        <f t="shared" ca="1" si="10"/>
        <v>77.801762426397829</v>
      </c>
      <c r="Y15" s="1">
        <f t="shared" ca="1" si="10"/>
        <v>64.423870395103208</v>
      </c>
      <c r="Z15" s="1">
        <f t="shared" ca="1" si="10"/>
        <v>117.93902177311773</v>
      </c>
      <c r="AA15" s="1">
        <f t="shared" ca="1" si="10"/>
        <v>124.09254747005249</v>
      </c>
      <c r="AB15" s="1">
        <f t="shared" ca="1" si="10"/>
        <v>55.331049238025628</v>
      </c>
      <c r="AC15" s="1">
        <f t="shared" ca="1" si="10"/>
        <v>155.70831442719782</v>
      </c>
      <c r="AD15" s="1">
        <f t="shared" ca="1" si="10"/>
        <v>136.59721773654161</v>
      </c>
      <c r="AE15" s="1">
        <f t="shared" ca="1" si="10"/>
        <v>33.641436248920257</v>
      </c>
      <c r="AF15" s="1">
        <f t="shared" ca="1" si="10"/>
        <v>159.38424759073968</v>
      </c>
      <c r="AG15" s="1">
        <f t="shared" ca="1" si="11"/>
        <v>40.330090780381269</v>
      </c>
      <c r="AH15" s="1">
        <f t="shared" ca="1" si="11"/>
        <v>130.28802679114074</v>
      </c>
      <c r="AI15" s="1">
        <f t="shared" ca="1" si="11"/>
        <v>123.35013918216573</v>
      </c>
      <c r="AJ15" s="1">
        <f t="shared" ca="1" si="11"/>
        <v>138.47482824057045</v>
      </c>
      <c r="AK15" s="1">
        <f t="shared" ca="1" si="11"/>
        <v>144.97572150359099</v>
      </c>
      <c r="AL15" s="1">
        <f t="shared" ca="1" si="11"/>
        <v>42.85986654447558</v>
      </c>
      <c r="AM15" s="1">
        <f t="shared" ca="1" si="11"/>
        <v>112.68037107977678</v>
      </c>
      <c r="AN15" s="1">
        <f t="shared" ca="1" si="11"/>
        <v>58.387777658075599</v>
      </c>
      <c r="AO15" s="1">
        <f t="shared" ca="1" si="11"/>
        <v>94.035662646084262</v>
      </c>
      <c r="AP15" s="1">
        <f t="shared" ca="1" si="11"/>
        <v>102.82937064266048</v>
      </c>
      <c r="AQ15" s="1">
        <f t="shared" ca="1" si="12"/>
        <v>172.50253046869619</v>
      </c>
      <c r="AR15" s="1">
        <f t="shared" ca="1" si="12"/>
        <v>132.25033971766203</v>
      </c>
      <c r="AS15" s="1">
        <f t="shared" ca="1" si="12"/>
        <v>84.66073180919156</v>
      </c>
      <c r="AT15" s="1">
        <f t="shared" ca="1" si="12"/>
        <v>145.94071932195016</v>
      </c>
      <c r="AU15" s="1">
        <f t="shared" ca="1" si="12"/>
        <v>118.34858039914731</v>
      </c>
      <c r="AV15" s="1">
        <f t="shared" ca="1" si="12"/>
        <v>150.20611696559331</v>
      </c>
      <c r="AW15" s="1">
        <f t="shared" ca="1" si="12"/>
        <v>56.192492253177143</v>
      </c>
      <c r="AX15" s="1">
        <f t="shared" ca="1" si="12"/>
        <v>91.474545836464969</v>
      </c>
      <c r="AY15" s="1">
        <f t="shared" ca="1" si="12"/>
        <v>82.001291618281272</v>
      </c>
      <c r="AZ15" s="1">
        <f t="shared" ca="1" si="12"/>
        <v>160.19634374604095</v>
      </c>
      <c r="BA15" s="1">
        <f t="shared" ca="1" si="13"/>
        <v>86.924021938479768</v>
      </c>
      <c r="BB15" s="1">
        <f t="shared" ca="1" si="13"/>
        <v>144.91387500746907</v>
      </c>
      <c r="BC15" s="1">
        <f t="shared" ca="1" si="13"/>
        <v>120.51946993293484</v>
      </c>
      <c r="BD15" s="1">
        <f t="shared" ca="1" si="13"/>
        <v>63.801656755756149</v>
      </c>
      <c r="BE15" s="1">
        <f t="shared" ca="1" si="13"/>
        <v>130.88245698143851</v>
      </c>
      <c r="BF15" s="1">
        <f t="shared" ca="1" si="13"/>
        <v>86.972719881912127</v>
      </c>
      <c r="BG15" s="1">
        <f t="shared" ca="1" si="13"/>
        <v>100.1658258516492</v>
      </c>
      <c r="BH15" s="1">
        <f t="shared" ca="1" si="13"/>
        <v>115.10961292825525</v>
      </c>
      <c r="BI15" s="1">
        <f t="shared" ca="1" si="13"/>
        <v>100.1548237704817</v>
      </c>
      <c r="BJ15" s="1">
        <f t="shared" ca="1" si="13"/>
        <v>63.894917559598746</v>
      </c>
      <c r="BK15" s="1">
        <f t="shared" ca="1" si="14"/>
        <v>130.54183750966098</v>
      </c>
      <c r="BL15" s="1">
        <f t="shared" ca="1" si="14"/>
        <v>59.262220828047212</v>
      </c>
      <c r="BM15" s="1">
        <f t="shared" ca="1" si="14"/>
        <v>97.676879355774474</v>
      </c>
      <c r="BN15" s="1">
        <f t="shared" ca="1" si="14"/>
        <v>105.7514395008686</v>
      </c>
      <c r="BO15" s="1">
        <f t="shared" ca="1" si="14"/>
        <v>102.77293364467944</v>
      </c>
      <c r="BP15" s="1">
        <f t="shared" ca="1" si="14"/>
        <v>119.58245036161969</v>
      </c>
      <c r="BQ15" s="1">
        <f t="shared" ca="1" si="14"/>
        <v>127.36118325685096</v>
      </c>
      <c r="BR15" s="1">
        <f t="shared" ca="1" si="14"/>
        <v>168.88160572190361</v>
      </c>
      <c r="BS15" s="1">
        <f t="shared" ca="1" si="14"/>
        <v>110.58480086401549</v>
      </c>
      <c r="BT15" s="1">
        <f t="shared" ca="1" si="14"/>
        <v>110.52067739982812</v>
      </c>
      <c r="BU15" s="1">
        <f t="shared" ca="1" si="15"/>
        <v>125.93982938820309</v>
      </c>
      <c r="BV15" s="1">
        <f t="shared" ca="1" si="15"/>
        <v>72.289049420882861</v>
      </c>
      <c r="BW15" s="1">
        <f t="shared" ca="1" si="15"/>
        <v>123.4607329283366</v>
      </c>
      <c r="BX15" s="1">
        <f t="shared" ca="1" si="15"/>
        <v>86.176435506889419</v>
      </c>
      <c r="BY15" s="1">
        <f t="shared" ca="1" si="15"/>
        <v>145.27011661000788</v>
      </c>
      <c r="BZ15" s="1">
        <f t="shared" ca="1" si="15"/>
        <v>107.03517263509087</v>
      </c>
      <c r="CC15">
        <v>14</v>
      </c>
      <c r="CD15" s="54">
        <v>0</v>
      </c>
      <c r="CE15" s="54">
        <v>1</v>
      </c>
      <c r="CF15" s="54">
        <v>0</v>
      </c>
      <c r="CG15" s="54">
        <v>0</v>
      </c>
      <c r="CH15" s="54">
        <v>0</v>
      </c>
      <c r="CI15" s="54">
        <v>0</v>
      </c>
      <c r="CJ15" s="54">
        <v>0</v>
      </c>
      <c r="CK15" s="54">
        <v>0</v>
      </c>
      <c r="CL15" s="54">
        <v>0</v>
      </c>
      <c r="CM15" s="54">
        <v>0</v>
      </c>
      <c r="CN15" s="54">
        <v>0</v>
      </c>
      <c r="CO15">
        <v>0</v>
      </c>
    </row>
    <row r="16" spans="1:93" x14ac:dyDescent="0.25">
      <c r="A16" s="47">
        <v>2014</v>
      </c>
      <c r="B16" s="47" t="s">
        <v>3</v>
      </c>
      <c r="C16" s="1">
        <f t="shared" ca="1" si="8"/>
        <v>81.072242333515263</v>
      </c>
      <c r="D16" s="1">
        <f t="shared" ca="1" si="8"/>
        <v>131.85203877277016</v>
      </c>
      <c r="E16" s="1">
        <f t="shared" ca="1" si="8"/>
        <v>139.0676057202239</v>
      </c>
      <c r="F16" s="1">
        <f t="shared" ca="1" si="8"/>
        <v>144.69167452256477</v>
      </c>
      <c r="G16" s="1">
        <f t="shared" ca="1" si="8"/>
        <v>78.451221855655973</v>
      </c>
      <c r="H16" s="1">
        <f t="shared" ca="1" si="8"/>
        <v>107.62093337867623</v>
      </c>
      <c r="I16" s="1">
        <f t="shared" ca="1" si="8"/>
        <v>61.537264753085736</v>
      </c>
      <c r="J16" s="1">
        <f t="shared" ca="1" si="8"/>
        <v>83.04465127192978</v>
      </c>
      <c r="K16" s="1">
        <f t="shared" ca="1" si="8"/>
        <v>146.66678345354666</v>
      </c>
      <c r="L16" s="1">
        <f t="shared" ca="1" si="8"/>
        <v>124.94622225793404</v>
      </c>
      <c r="M16" s="1">
        <f t="shared" ca="1" si="9"/>
        <v>117.01797446259994</v>
      </c>
      <c r="N16" s="1">
        <f t="shared" ca="1" si="9"/>
        <v>69.007077450629666</v>
      </c>
      <c r="O16" s="1">
        <f t="shared" ca="1" si="9"/>
        <v>101.93828868947692</v>
      </c>
      <c r="P16" s="1">
        <f t="shared" ca="1" si="9"/>
        <v>109.41427621390172</v>
      </c>
      <c r="Q16" s="1">
        <f t="shared" ca="1" si="9"/>
        <v>166.20641421371053</v>
      </c>
      <c r="R16" s="1">
        <f t="shared" ca="1" si="9"/>
        <v>107.91355665050844</v>
      </c>
      <c r="S16" s="1">
        <f t="shared" ca="1" si="9"/>
        <v>118.72942280119999</v>
      </c>
      <c r="T16" s="1">
        <f t="shared" ca="1" si="9"/>
        <v>129.94478077813068</v>
      </c>
      <c r="U16" s="1">
        <f t="shared" ca="1" si="9"/>
        <v>100.63597157117783</v>
      </c>
      <c r="V16" s="1">
        <f t="shared" ca="1" si="9"/>
        <v>100.02805832158887</v>
      </c>
      <c r="W16" s="1">
        <f t="shared" ca="1" si="10"/>
        <v>106.06590351289097</v>
      </c>
      <c r="X16" s="1">
        <f t="shared" ca="1" si="10"/>
        <v>122.89059871007601</v>
      </c>
      <c r="Y16" s="1">
        <f t="shared" ca="1" si="10"/>
        <v>43.605008348909834</v>
      </c>
      <c r="Z16" s="1">
        <f t="shared" ca="1" si="10"/>
        <v>95.031530107125519</v>
      </c>
      <c r="AA16" s="1">
        <f t="shared" ca="1" si="10"/>
        <v>101.61295015321502</v>
      </c>
      <c r="AB16" s="1">
        <f t="shared" ca="1" si="10"/>
        <v>137.94747801105046</v>
      </c>
      <c r="AC16" s="1">
        <f t="shared" ca="1" si="10"/>
        <v>142.53634621044876</v>
      </c>
      <c r="AD16" s="1">
        <f t="shared" ca="1" si="10"/>
        <v>133.9853560450548</v>
      </c>
      <c r="AE16" s="1">
        <f t="shared" ca="1" si="10"/>
        <v>128.29899466665015</v>
      </c>
      <c r="AF16" s="1">
        <f t="shared" ca="1" si="10"/>
        <v>98.168292718075023</v>
      </c>
      <c r="AG16" s="1">
        <f t="shared" ca="1" si="11"/>
        <v>103.8008959123808</v>
      </c>
      <c r="AH16" s="1">
        <f t="shared" ca="1" si="11"/>
        <v>56.039121145837996</v>
      </c>
      <c r="AI16" s="1">
        <f t="shared" ca="1" si="11"/>
        <v>104.57321449883003</v>
      </c>
      <c r="AJ16" s="1">
        <f t="shared" ca="1" si="11"/>
        <v>113.80473754552183</v>
      </c>
      <c r="AK16" s="1">
        <f t="shared" ca="1" si="11"/>
        <v>131.97715478715568</v>
      </c>
      <c r="AL16" s="1">
        <f t="shared" ca="1" si="11"/>
        <v>95.847157791086104</v>
      </c>
      <c r="AM16" s="1">
        <f t="shared" ca="1" si="11"/>
        <v>142.51303631548856</v>
      </c>
      <c r="AN16" s="1">
        <f t="shared" ca="1" si="11"/>
        <v>71.956039887564629</v>
      </c>
      <c r="AO16" s="1">
        <f t="shared" ca="1" si="11"/>
        <v>42.296208646632053</v>
      </c>
      <c r="AP16" s="1">
        <f t="shared" ca="1" si="11"/>
        <v>82.204922379605222</v>
      </c>
      <c r="AQ16" s="1">
        <f t="shared" ca="1" si="12"/>
        <v>44.705539093517714</v>
      </c>
      <c r="AR16" s="1">
        <f t="shared" ca="1" si="12"/>
        <v>137.05749088104318</v>
      </c>
      <c r="AS16" s="1">
        <f t="shared" ca="1" si="12"/>
        <v>145.80004595650166</v>
      </c>
      <c r="AT16" s="1">
        <f t="shared" ca="1" si="12"/>
        <v>130.6600639536735</v>
      </c>
      <c r="AU16" s="1">
        <f t="shared" ca="1" si="12"/>
        <v>34.007905435008922</v>
      </c>
      <c r="AV16" s="1">
        <f t="shared" ca="1" si="12"/>
        <v>127.77690532376813</v>
      </c>
      <c r="AW16" s="1">
        <f t="shared" ca="1" si="12"/>
        <v>66.370821331765455</v>
      </c>
      <c r="AX16" s="1">
        <f t="shared" ca="1" si="12"/>
        <v>92.873105535066571</v>
      </c>
      <c r="AY16" s="1">
        <f t="shared" ca="1" si="12"/>
        <v>109.24492991495197</v>
      </c>
      <c r="AZ16" s="1">
        <f t="shared" ca="1" si="12"/>
        <v>148.69182327031891</v>
      </c>
      <c r="BA16" s="1">
        <f t="shared" ca="1" si="13"/>
        <v>87.725191421435724</v>
      </c>
      <c r="BB16" s="1">
        <f t="shared" ca="1" si="13"/>
        <v>123.43235573311867</v>
      </c>
      <c r="BC16" s="1">
        <f t="shared" ca="1" si="13"/>
        <v>132.40671064186776</v>
      </c>
      <c r="BD16" s="1">
        <f t="shared" ca="1" si="13"/>
        <v>109.95904694675572</v>
      </c>
      <c r="BE16" s="1">
        <f t="shared" ca="1" si="13"/>
        <v>85.072534024513402</v>
      </c>
      <c r="BF16" s="1">
        <f t="shared" ca="1" si="13"/>
        <v>102.89377308058427</v>
      </c>
      <c r="BG16" s="1">
        <f t="shared" ca="1" si="13"/>
        <v>122.53066899400115</v>
      </c>
      <c r="BH16" s="1">
        <f t="shared" ca="1" si="13"/>
        <v>139.32719451743151</v>
      </c>
      <c r="BI16" s="1">
        <f t="shared" ca="1" si="13"/>
        <v>152.14954527975834</v>
      </c>
      <c r="BJ16" s="1">
        <f t="shared" ca="1" si="13"/>
        <v>144.24519799529565</v>
      </c>
      <c r="BK16" s="1">
        <f t="shared" ca="1" si="14"/>
        <v>173.96215755366705</v>
      </c>
      <c r="BL16" s="1">
        <f t="shared" ca="1" si="14"/>
        <v>122.57060140204044</v>
      </c>
      <c r="BM16" s="1">
        <f t="shared" ca="1" si="14"/>
        <v>91.723053086707694</v>
      </c>
      <c r="BN16" s="1">
        <f t="shared" ca="1" si="14"/>
        <v>134.14184819642867</v>
      </c>
      <c r="BO16" s="1">
        <f t="shared" ca="1" si="14"/>
        <v>51.130479788289527</v>
      </c>
      <c r="BP16" s="1">
        <f t="shared" ca="1" si="14"/>
        <v>55.404526010304572</v>
      </c>
      <c r="BQ16" s="1">
        <f t="shared" ca="1" si="14"/>
        <v>78.922318600271652</v>
      </c>
      <c r="BR16" s="1">
        <f t="shared" ca="1" si="14"/>
        <v>110.75643782442299</v>
      </c>
      <c r="BS16" s="1">
        <f t="shared" ca="1" si="14"/>
        <v>51.449866127761084</v>
      </c>
      <c r="BT16" s="1">
        <f t="shared" ca="1" si="14"/>
        <v>98.905360827217365</v>
      </c>
      <c r="BU16" s="1">
        <f t="shared" ca="1" si="15"/>
        <v>77.185287068890588</v>
      </c>
      <c r="BV16" s="1">
        <f t="shared" ca="1" si="15"/>
        <v>56.939217855320102</v>
      </c>
      <c r="BW16" s="1">
        <f t="shared" ca="1" si="15"/>
        <v>154.3850188230212</v>
      </c>
      <c r="BX16" s="1">
        <f t="shared" ca="1" si="15"/>
        <v>53.688261388595315</v>
      </c>
      <c r="BY16" s="1">
        <f t="shared" ca="1" si="15"/>
        <v>64.728538008921163</v>
      </c>
      <c r="BZ16" s="1">
        <f t="shared" ca="1" si="15"/>
        <v>95.548007604952844</v>
      </c>
      <c r="CC16">
        <v>15</v>
      </c>
      <c r="CD16" s="54">
        <v>0</v>
      </c>
      <c r="CE16" s="54">
        <v>0</v>
      </c>
      <c r="CF16" s="54">
        <v>1</v>
      </c>
      <c r="CG16" s="54">
        <v>0</v>
      </c>
      <c r="CH16" s="54">
        <v>0</v>
      </c>
      <c r="CI16" s="54">
        <v>0</v>
      </c>
      <c r="CJ16" s="54">
        <v>0</v>
      </c>
      <c r="CK16" s="54">
        <v>0</v>
      </c>
      <c r="CL16" s="54">
        <v>0</v>
      </c>
      <c r="CM16" s="54">
        <v>0</v>
      </c>
      <c r="CN16" s="54">
        <v>0</v>
      </c>
      <c r="CO16">
        <v>0</v>
      </c>
    </row>
    <row r="17" spans="1:93" x14ac:dyDescent="0.25">
      <c r="A17" s="47">
        <v>2014</v>
      </c>
      <c r="B17" s="47" t="s">
        <v>4</v>
      </c>
      <c r="C17" s="1">
        <f t="shared" ca="1" si="8"/>
        <v>103.78500112905704</v>
      </c>
      <c r="D17" s="1">
        <f t="shared" ca="1" si="8"/>
        <v>108.30419594115078</v>
      </c>
      <c r="E17" s="1">
        <f t="shared" ca="1" si="8"/>
        <v>71.310984217922041</v>
      </c>
      <c r="F17" s="1">
        <f t="shared" ca="1" si="8"/>
        <v>105.03367420281496</v>
      </c>
      <c r="G17" s="1">
        <f t="shared" ca="1" si="8"/>
        <v>158.91341904597394</v>
      </c>
      <c r="H17" s="1">
        <f t="shared" ca="1" si="8"/>
        <v>123.53669652885389</v>
      </c>
      <c r="I17" s="1">
        <f t="shared" ca="1" si="8"/>
        <v>87.484066712275492</v>
      </c>
      <c r="J17" s="1">
        <f t="shared" ca="1" si="8"/>
        <v>155.92333357358731</v>
      </c>
      <c r="K17" s="1">
        <f t="shared" ca="1" si="8"/>
        <v>90.705664422081881</v>
      </c>
      <c r="L17" s="1">
        <f t="shared" ca="1" si="8"/>
        <v>139.35694016456623</v>
      </c>
      <c r="M17" s="1">
        <f t="shared" ca="1" si="9"/>
        <v>151.0462913205472</v>
      </c>
      <c r="N17" s="1">
        <f t="shared" ca="1" si="9"/>
        <v>133.36732662455751</v>
      </c>
      <c r="O17" s="1">
        <f t="shared" ca="1" si="9"/>
        <v>148.97139978776426</v>
      </c>
      <c r="P17" s="1">
        <f t="shared" ca="1" si="9"/>
        <v>154.90895174408189</v>
      </c>
      <c r="Q17" s="1">
        <f t="shared" ca="1" si="9"/>
        <v>129.98627794924693</v>
      </c>
      <c r="R17" s="1">
        <f t="shared" ca="1" si="9"/>
        <v>57.514699648467676</v>
      </c>
      <c r="S17" s="1">
        <f t="shared" ca="1" si="9"/>
        <v>124.70211887102562</v>
      </c>
      <c r="T17" s="1">
        <f t="shared" ca="1" si="9"/>
        <v>124.24360060562827</v>
      </c>
      <c r="U17" s="1">
        <f t="shared" ca="1" si="9"/>
        <v>68.084669774226995</v>
      </c>
      <c r="V17" s="1">
        <f t="shared" ca="1" si="9"/>
        <v>83.86442385005428</v>
      </c>
      <c r="W17" s="1">
        <f t="shared" ca="1" si="10"/>
        <v>140.54069346297214</v>
      </c>
      <c r="X17" s="1">
        <f t="shared" ca="1" si="10"/>
        <v>138.1852839549895</v>
      </c>
      <c r="Y17" s="1">
        <f t="shared" ca="1" si="10"/>
        <v>60.773927302695704</v>
      </c>
      <c r="Z17" s="1">
        <f t="shared" ca="1" si="10"/>
        <v>112.47328676130157</v>
      </c>
      <c r="AA17" s="1">
        <f t="shared" ca="1" si="10"/>
        <v>119.14251476335254</v>
      </c>
      <c r="AB17" s="1">
        <f t="shared" ca="1" si="10"/>
        <v>106.60646386958855</v>
      </c>
      <c r="AC17" s="1">
        <f t="shared" ca="1" si="10"/>
        <v>80.303092313279521</v>
      </c>
      <c r="AD17" s="1">
        <f t="shared" ca="1" si="10"/>
        <v>83.420354178428894</v>
      </c>
      <c r="AE17" s="1">
        <f t="shared" ca="1" si="10"/>
        <v>111.38143783795664</v>
      </c>
      <c r="AF17" s="1">
        <f t="shared" ca="1" si="10"/>
        <v>101.05994233979425</v>
      </c>
      <c r="AG17" s="1">
        <f t="shared" ca="1" si="11"/>
        <v>75.00576101346806</v>
      </c>
      <c r="AH17" s="1">
        <f t="shared" ca="1" si="11"/>
        <v>84.906620201076365</v>
      </c>
      <c r="AI17" s="1">
        <f t="shared" ca="1" si="11"/>
        <v>122.11132622539513</v>
      </c>
      <c r="AJ17" s="1">
        <f t="shared" ca="1" si="11"/>
        <v>42.231164906786574</v>
      </c>
      <c r="AK17" s="1">
        <f t="shared" ca="1" si="11"/>
        <v>113.70124351755373</v>
      </c>
      <c r="AL17" s="1">
        <f t="shared" ca="1" si="11"/>
        <v>130.96645857886494</v>
      </c>
      <c r="AM17" s="1">
        <f t="shared" ca="1" si="11"/>
        <v>137.68440538038982</v>
      </c>
      <c r="AN17" s="1">
        <f t="shared" ca="1" si="11"/>
        <v>43.248728173057394</v>
      </c>
      <c r="AO17" s="1">
        <f t="shared" ca="1" si="11"/>
        <v>84.306684797548044</v>
      </c>
      <c r="AP17" s="1">
        <f t="shared" ca="1" si="11"/>
        <v>94.86493164001628</v>
      </c>
      <c r="AQ17" s="1">
        <f t="shared" ca="1" si="12"/>
        <v>104.2405018291584</v>
      </c>
      <c r="AR17" s="1">
        <f t="shared" ca="1" si="12"/>
        <v>95.475268629670538</v>
      </c>
      <c r="AS17" s="1">
        <f t="shared" ca="1" si="12"/>
        <v>160.15209466623793</v>
      </c>
      <c r="AT17" s="1">
        <f t="shared" ca="1" si="12"/>
        <v>63.299426659955486</v>
      </c>
      <c r="AU17" s="1">
        <f t="shared" ca="1" si="12"/>
        <v>119.80068206167562</v>
      </c>
      <c r="AV17" s="1">
        <f t="shared" ca="1" si="12"/>
        <v>131.6945597573835</v>
      </c>
      <c r="AW17" s="1">
        <f t="shared" ca="1" si="12"/>
        <v>72.589434895461977</v>
      </c>
      <c r="AX17" s="1">
        <f t="shared" ca="1" si="12"/>
        <v>143.44011283745945</v>
      </c>
      <c r="AY17" s="1">
        <f t="shared" ca="1" si="12"/>
        <v>143.48709127203739</v>
      </c>
      <c r="AZ17" s="1">
        <f t="shared" ca="1" si="12"/>
        <v>103.00275984402577</v>
      </c>
      <c r="BA17" s="1">
        <f t="shared" ca="1" si="13"/>
        <v>117.56415357507382</v>
      </c>
      <c r="BB17" s="1">
        <f t="shared" ca="1" si="13"/>
        <v>27.986086858804583</v>
      </c>
      <c r="BC17" s="1">
        <f t="shared" ca="1" si="13"/>
        <v>75.422519295776965</v>
      </c>
      <c r="BD17" s="1">
        <f t="shared" ca="1" si="13"/>
        <v>58.313862969372963</v>
      </c>
      <c r="BE17" s="1">
        <f t="shared" ca="1" si="13"/>
        <v>151.02136151882371</v>
      </c>
      <c r="BF17" s="1">
        <f t="shared" ca="1" si="13"/>
        <v>54.437725247531105</v>
      </c>
      <c r="BG17" s="1">
        <f t="shared" ca="1" si="13"/>
        <v>160.42932394894254</v>
      </c>
      <c r="BH17" s="1">
        <f t="shared" ca="1" si="13"/>
        <v>74.854389934396721</v>
      </c>
      <c r="BI17" s="1">
        <f t="shared" ca="1" si="13"/>
        <v>72.153152749103597</v>
      </c>
      <c r="BJ17" s="1">
        <f t="shared" ca="1" si="13"/>
        <v>62.609487122921323</v>
      </c>
      <c r="BK17" s="1">
        <f t="shared" ca="1" si="14"/>
        <v>155.88006906461533</v>
      </c>
      <c r="BL17" s="1">
        <f t="shared" ca="1" si="14"/>
        <v>83.499923365632029</v>
      </c>
      <c r="BM17" s="1">
        <f t="shared" ca="1" si="14"/>
        <v>107.67776957809969</v>
      </c>
      <c r="BN17" s="1">
        <f t="shared" ca="1" si="14"/>
        <v>137.07070594045933</v>
      </c>
      <c r="BO17" s="1">
        <f t="shared" ca="1" si="14"/>
        <v>101.45895443687783</v>
      </c>
      <c r="BP17" s="1">
        <f t="shared" ca="1" si="14"/>
        <v>36.992861245119094</v>
      </c>
      <c r="BQ17" s="1">
        <f t="shared" ca="1" si="14"/>
        <v>95.010280543916949</v>
      </c>
      <c r="BR17" s="1">
        <f t="shared" ca="1" si="14"/>
        <v>44.561492109074138</v>
      </c>
      <c r="BS17" s="1">
        <f t="shared" ca="1" si="14"/>
        <v>145.35786725272206</v>
      </c>
      <c r="BT17" s="1">
        <f t="shared" ca="1" si="14"/>
        <v>64.455110305138149</v>
      </c>
      <c r="BU17" s="1">
        <f t="shared" ca="1" si="15"/>
        <v>114.32390289387658</v>
      </c>
      <c r="BV17" s="1">
        <f t="shared" ca="1" si="15"/>
        <v>103.25476708320562</v>
      </c>
      <c r="BW17" s="1">
        <f t="shared" ca="1" si="15"/>
        <v>73.477061517297713</v>
      </c>
      <c r="BX17" s="1">
        <f t="shared" ca="1" si="15"/>
        <v>105.50002349200841</v>
      </c>
      <c r="BY17" s="1">
        <f t="shared" ca="1" si="15"/>
        <v>151.41838036091144</v>
      </c>
      <c r="BZ17" s="1">
        <f t="shared" ca="1" si="15"/>
        <v>91.162523665399121</v>
      </c>
      <c r="CC17">
        <v>16</v>
      </c>
      <c r="CD17" s="54">
        <v>0</v>
      </c>
      <c r="CE17" s="54">
        <v>0</v>
      </c>
      <c r="CF17" s="54">
        <v>0</v>
      </c>
      <c r="CG17" s="54">
        <v>1</v>
      </c>
      <c r="CH17" s="54">
        <v>0</v>
      </c>
      <c r="CI17" s="54">
        <v>0</v>
      </c>
      <c r="CJ17" s="54">
        <v>0</v>
      </c>
      <c r="CK17" s="54">
        <v>0</v>
      </c>
      <c r="CL17" s="54">
        <v>0</v>
      </c>
      <c r="CM17" s="54">
        <v>0</v>
      </c>
      <c r="CN17" s="54">
        <v>0</v>
      </c>
      <c r="CO17">
        <v>0</v>
      </c>
    </row>
    <row r="18" spans="1:93" x14ac:dyDescent="0.25">
      <c r="A18" s="47">
        <v>2014</v>
      </c>
      <c r="B18" s="47" t="s">
        <v>5</v>
      </c>
      <c r="C18" s="1">
        <f t="shared" ca="1" si="8"/>
        <v>87.983206901580118</v>
      </c>
      <c r="D18" s="1">
        <f t="shared" ca="1" si="8"/>
        <v>131.82101781755739</v>
      </c>
      <c r="E18" s="1">
        <f t="shared" ca="1" si="8"/>
        <v>95.304609834888325</v>
      </c>
      <c r="F18" s="1">
        <f t="shared" ca="1" si="8"/>
        <v>67.980438868822404</v>
      </c>
      <c r="G18" s="1">
        <f t="shared" ca="1" si="8"/>
        <v>89.75746897757756</v>
      </c>
      <c r="H18" s="1">
        <f t="shared" ca="1" si="8"/>
        <v>127.50941835562097</v>
      </c>
      <c r="I18" s="1">
        <f t="shared" ca="1" si="8"/>
        <v>125.72465938897207</v>
      </c>
      <c r="J18" s="1">
        <f t="shared" ca="1" si="8"/>
        <v>75.85250955248145</v>
      </c>
      <c r="K18" s="1">
        <f t="shared" ca="1" si="8"/>
        <v>91.371930170152922</v>
      </c>
      <c r="L18" s="1">
        <f t="shared" ca="1" si="8"/>
        <v>104.07553066848223</v>
      </c>
      <c r="M18" s="1">
        <f t="shared" ca="1" si="9"/>
        <v>54.817097805127652</v>
      </c>
      <c r="N18" s="1">
        <f t="shared" ca="1" si="9"/>
        <v>107.91121723932211</v>
      </c>
      <c r="O18" s="1">
        <f t="shared" ca="1" si="9"/>
        <v>109.25732211316574</v>
      </c>
      <c r="P18" s="1">
        <f t="shared" ca="1" si="9"/>
        <v>69.56578578627537</v>
      </c>
      <c r="Q18" s="1">
        <f t="shared" ca="1" si="9"/>
        <v>100.35233770174378</v>
      </c>
      <c r="R18" s="1">
        <f t="shared" ca="1" si="9"/>
        <v>49.389497133946897</v>
      </c>
      <c r="S18" s="1">
        <f t="shared" ca="1" si="9"/>
        <v>55.241189323237094</v>
      </c>
      <c r="T18" s="1">
        <f t="shared" ca="1" si="9"/>
        <v>125.01538000943737</v>
      </c>
      <c r="U18" s="1">
        <f t="shared" ca="1" si="9"/>
        <v>68.624779683306471</v>
      </c>
      <c r="V18" s="1">
        <f t="shared" ca="1" si="9"/>
        <v>153.62267553765508</v>
      </c>
      <c r="W18" s="1">
        <f t="shared" ca="1" si="10"/>
        <v>94.353760188778239</v>
      </c>
      <c r="X18" s="1">
        <f t="shared" ca="1" si="10"/>
        <v>103.42122819593065</v>
      </c>
      <c r="Y18" s="1">
        <f t="shared" ca="1" si="10"/>
        <v>101.12080111048768</v>
      </c>
      <c r="Z18" s="1">
        <f t="shared" ca="1" si="10"/>
        <v>69.602223118630718</v>
      </c>
      <c r="AA18" s="1">
        <f t="shared" ca="1" si="10"/>
        <v>145.72521366957392</v>
      </c>
      <c r="AB18" s="1">
        <f t="shared" ca="1" si="10"/>
        <v>103.17453507467846</v>
      </c>
      <c r="AC18" s="1">
        <f t="shared" ca="1" si="10"/>
        <v>52.41694635596734</v>
      </c>
      <c r="AD18" s="1">
        <f t="shared" ca="1" si="10"/>
        <v>26.121205795799256</v>
      </c>
      <c r="AE18" s="1">
        <f t="shared" ca="1" si="10"/>
        <v>66.737432412103033</v>
      </c>
      <c r="AF18" s="1">
        <f t="shared" ca="1" si="10"/>
        <v>101.01958541374698</v>
      </c>
      <c r="AG18" s="1">
        <f t="shared" ca="1" si="11"/>
        <v>147.18602866037725</v>
      </c>
      <c r="AH18" s="1">
        <f t="shared" ca="1" si="11"/>
        <v>111.84226217753118</v>
      </c>
      <c r="AI18" s="1">
        <f t="shared" ca="1" si="11"/>
        <v>102.61483327317454</v>
      </c>
      <c r="AJ18" s="1">
        <f t="shared" ca="1" si="11"/>
        <v>117.98024949805938</v>
      </c>
      <c r="AK18" s="1">
        <f t="shared" ca="1" si="11"/>
        <v>65.893877675254245</v>
      </c>
      <c r="AL18" s="1">
        <f t="shared" ca="1" si="11"/>
        <v>72.712330250858869</v>
      </c>
      <c r="AM18" s="1">
        <f t="shared" ca="1" si="11"/>
        <v>144.74149945277929</v>
      </c>
      <c r="AN18" s="1">
        <f t="shared" ca="1" si="11"/>
        <v>146.46258120233739</v>
      </c>
      <c r="AO18" s="1">
        <f t="shared" ca="1" si="11"/>
        <v>111.56588085303528</v>
      </c>
      <c r="AP18" s="1">
        <f t="shared" ca="1" si="11"/>
        <v>105.28371172183752</v>
      </c>
      <c r="AQ18" s="1">
        <f t="shared" ca="1" si="12"/>
        <v>130.33616450852168</v>
      </c>
      <c r="AR18" s="1">
        <f t="shared" ca="1" si="12"/>
        <v>98.648307608547412</v>
      </c>
      <c r="AS18" s="1">
        <f t="shared" ca="1" si="12"/>
        <v>140.87391692477047</v>
      </c>
      <c r="AT18" s="1">
        <f t="shared" ca="1" si="12"/>
        <v>55.889740158990953</v>
      </c>
      <c r="AU18" s="1">
        <f t="shared" ca="1" si="12"/>
        <v>79.219950672198308</v>
      </c>
      <c r="AV18" s="1">
        <f t="shared" ca="1" si="12"/>
        <v>71.534598031529015</v>
      </c>
      <c r="AW18" s="1">
        <f t="shared" ca="1" si="12"/>
        <v>106.73180780420937</v>
      </c>
      <c r="AX18" s="1">
        <f t="shared" ca="1" si="12"/>
        <v>128.87035258847425</v>
      </c>
      <c r="AY18" s="1">
        <f t="shared" ca="1" si="12"/>
        <v>126.26405683963873</v>
      </c>
      <c r="AZ18" s="1">
        <f t="shared" ca="1" si="12"/>
        <v>117.90329092873631</v>
      </c>
      <c r="BA18" s="1">
        <f t="shared" ca="1" si="13"/>
        <v>65.564504147039287</v>
      </c>
      <c r="BB18" s="1">
        <f t="shared" ca="1" si="13"/>
        <v>64.821106396098784</v>
      </c>
      <c r="BC18" s="1">
        <f t="shared" ca="1" si="13"/>
        <v>50.363893981968708</v>
      </c>
      <c r="BD18" s="1">
        <f t="shared" ca="1" si="13"/>
        <v>75.77100464469622</v>
      </c>
      <c r="BE18" s="1">
        <f t="shared" ca="1" si="13"/>
        <v>96.9356366211927</v>
      </c>
      <c r="BF18" s="1">
        <f t="shared" ca="1" si="13"/>
        <v>122.16158760299868</v>
      </c>
      <c r="BG18" s="1">
        <f t="shared" ca="1" si="13"/>
        <v>88.13647183256316</v>
      </c>
      <c r="BH18" s="1">
        <f t="shared" ca="1" si="13"/>
        <v>36.235993234246742</v>
      </c>
      <c r="BI18" s="1">
        <f t="shared" ca="1" si="13"/>
        <v>110.45949908674064</v>
      </c>
      <c r="BJ18" s="1">
        <f t="shared" ca="1" si="13"/>
        <v>41.866970450632522</v>
      </c>
      <c r="BK18" s="1">
        <f t="shared" ca="1" si="14"/>
        <v>138.98601262024647</v>
      </c>
      <c r="BL18" s="1">
        <f t="shared" ca="1" si="14"/>
        <v>132.75893501340278</v>
      </c>
      <c r="BM18" s="1">
        <f t="shared" ca="1" si="14"/>
        <v>96.736869160169562</v>
      </c>
      <c r="BN18" s="1">
        <f t="shared" ca="1" si="14"/>
        <v>91.111428336547817</v>
      </c>
      <c r="BO18" s="1">
        <f t="shared" ca="1" si="14"/>
        <v>115.06067041724981</v>
      </c>
      <c r="BP18" s="1">
        <f t="shared" ca="1" si="14"/>
        <v>122.5062304778853</v>
      </c>
      <c r="BQ18" s="1">
        <f t="shared" ca="1" si="14"/>
        <v>89.123483152110893</v>
      </c>
      <c r="BR18" s="1">
        <f t="shared" ca="1" si="14"/>
        <v>60.394502096058105</v>
      </c>
      <c r="BS18" s="1">
        <f t="shared" ca="1" si="14"/>
        <v>81.785076985533365</v>
      </c>
      <c r="BT18" s="1">
        <f t="shared" ca="1" si="14"/>
        <v>140.69515332396969</v>
      </c>
      <c r="BU18" s="1">
        <f t="shared" ca="1" si="15"/>
        <v>126.93959384265065</v>
      </c>
      <c r="BV18" s="1">
        <f t="shared" ca="1" si="15"/>
        <v>112.55449229688831</v>
      </c>
      <c r="BW18" s="1">
        <f t="shared" ca="1" si="15"/>
        <v>113.49222876257724</v>
      </c>
      <c r="BX18" s="1">
        <f t="shared" ca="1" si="15"/>
        <v>96.874652364098878</v>
      </c>
      <c r="BY18" s="1">
        <f t="shared" ca="1" si="15"/>
        <v>144.62443984883626</v>
      </c>
      <c r="BZ18" s="1">
        <f t="shared" ca="1" si="15"/>
        <v>62.83432885310431</v>
      </c>
      <c r="CC18">
        <v>17</v>
      </c>
      <c r="CD18" s="54">
        <v>0</v>
      </c>
      <c r="CE18" s="54">
        <v>0</v>
      </c>
      <c r="CF18" s="54">
        <v>0</v>
      </c>
      <c r="CG18" s="54">
        <v>0</v>
      </c>
      <c r="CH18" s="54">
        <v>1</v>
      </c>
      <c r="CI18" s="54">
        <v>0</v>
      </c>
      <c r="CJ18" s="54">
        <v>0</v>
      </c>
      <c r="CK18" s="54">
        <v>0</v>
      </c>
      <c r="CL18" s="54">
        <v>0</v>
      </c>
      <c r="CM18" s="54">
        <v>0</v>
      </c>
      <c r="CN18" s="54">
        <v>0</v>
      </c>
      <c r="CO18">
        <v>0</v>
      </c>
    </row>
    <row r="19" spans="1:93" x14ac:dyDescent="0.25">
      <c r="A19" s="47">
        <v>2014</v>
      </c>
      <c r="B19" s="47" t="s">
        <v>6</v>
      </c>
      <c r="C19" s="1">
        <f t="shared" ca="1" si="8"/>
        <v>140.87426039410627</v>
      </c>
      <c r="D19" s="1">
        <f t="shared" ca="1" si="8"/>
        <v>84.073913546151942</v>
      </c>
      <c r="E19" s="1">
        <f t="shared" ca="1" si="8"/>
        <v>146.56887475121755</v>
      </c>
      <c r="F19" s="1">
        <f t="shared" ca="1" si="8"/>
        <v>149.40349241097377</v>
      </c>
      <c r="G19" s="1">
        <f t="shared" ca="1" si="8"/>
        <v>138.00449698163601</v>
      </c>
      <c r="H19" s="1">
        <f t="shared" ca="1" si="8"/>
        <v>46.92173357854081</v>
      </c>
      <c r="I19" s="1">
        <f t="shared" ca="1" si="8"/>
        <v>149.46062973519889</v>
      </c>
      <c r="J19" s="1">
        <f t="shared" ca="1" si="8"/>
        <v>109.54122535460967</v>
      </c>
      <c r="K19" s="1">
        <f t="shared" ca="1" si="8"/>
        <v>148.02840488240631</v>
      </c>
      <c r="L19" s="1">
        <f t="shared" ca="1" si="8"/>
        <v>109.01700122190991</v>
      </c>
      <c r="M19" s="1">
        <f t="shared" ca="1" si="9"/>
        <v>49.71474432002853</v>
      </c>
      <c r="N19" s="1">
        <f t="shared" ca="1" si="9"/>
        <v>129.53349300178547</v>
      </c>
      <c r="O19" s="1">
        <f t="shared" ca="1" si="9"/>
        <v>57.981872269232994</v>
      </c>
      <c r="P19" s="1">
        <f t="shared" ca="1" si="9"/>
        <v>74.15558852034134</v>
      </c>
      <c r="Q19" s="1">
        <f t="shared" ca="1" si="9"/>
        <v>98.975048647999884</v>
      </c>
      <c r="R19" s="1">
        <f t="shared" ca="1" si="9"/>
        <v>104.63348994044344</v>
      </c>
      <c r="S19" s="1">
        <f t="shared" ca="1" si="9"/>
        <v>85.934589042855478</v>
      </c>
      <c r="T19" s="1">
        <f t="shared" ca="1" si="9"/>
        <v>137.91083760073366</v>
      </c>
      <c r="U19" s="1">
        <f t="shared" ca="1" si="9"/>
        <v>80.418097755949347</v>
      </c>
      <c r="V19" s="1">
        <f t="shared" ca="1" si="9"/>
        <v>51.20165319625486</v>
      </c>
      <c r="W19" s="1">
        <f t="shared" ca="1" si="10"/>
        <v>44.406508915650946</v>
      </c>
      <c r="X19" s="1">
        <f t="shared" ca="1" si="10"/>
        <v>78.892511988530828</v>
      </c>
      <c r="Y19" s="1">
        <f t="shared" ca="1" si="10"/>
        <v>70.733596579864837</v>
      </c>
      <c r="Z19" s="1">
        <f t="shared" ca="1" si="10"/>
        <v>149.1879805662735</v>
      </c>
      <c r="AA19" s="1">
        <f t="shared" ca="1" si="10"/>
        <v>99.470635683505662</v>
      </c>
      <c r="AB19" s="1">
        <f t="shared" ca="1" si="10"/>
        <v>57.121327035399496</v>
      </c>
      <c r="AC19" s="1">
        <f t="shared" ca="1" si="10"/>
        <v>139.2511415424068</v>
      </c>
      <c r="AD19" s="1">
        <f t="shared" ca="1" si="10"/>
        <v>92.250494644598831</v>
      </c>
      <c r="AE19" s="1">
        <f t="shared" ca="1" si="10"/>
        <v>104.8954737824596</v>
      </c>
      <c r="AF19" s="1">
        <f t="shared" ca="1" si="10"/>
        <v>102.11324695183711</v>
      </c>
      <c r="AG19" s="1">
        <f t="shared" ca="1" si="11"/>
        <v>133.49690727119182</v>
      </c>
      <c r="AH19" s="1">
        <f t="shared" ca="1" si="11"/>
        <v>107.32726460399343</v>
      </c>
      <c r="AI19" s="1">
        <f t="shared" ca="1" si="11"/>
        <v>161.40311584192506</v>
      </c>
      <c r="AJ19" s="1">
        <f t="shared" ca="1" si="11"/>
        <v>108.38448781381356</v>
      </c>
      <c r="AK19" s="1">
        <f t="shared" ca="1" si="11"/>
        <v>87.290197091388904</v>
      </c>
      <c r="AL19" s="1">
        <f t="shared" ca="1" si="11"/>
        <v>146.58590000258386</v>
      </c>
      <c r="AM19" s="1">
        <f t="shared" ca="1" si="11"/>
        <v>53.060118977996154</v>
      </c>
      <c r="AN19" s="1">
        <f t="shared" ca="1" si="11"/>
        <v>48.524806324817774</v>
      </c>
      <c r="AO19" s="1">
        <f t="shared" ca="1" si="11"/>
        <v>112.05870223404804</v>
      </c>
      <c r="AP19" s="1">
        <f t="shared" ca="1" si="11"/>
        <v>72.052300329381779</v>
      </c>
      <c r="AQ19" s="1">
        <f t="shared" ca="1" si="12"/>
        <v>57.140608807692473</v>
      </c>
      <c r="AR19" s="1">
        <f t="shared" ca="1" si="12"/>
        <v>86.637542856783043</v>
      </c>
      <c r="AS19" s="1">
        <f t="shared" ca="1" si="12"/>
        <v>107.98351888301691</v>
      </c>
      <c r="AT19" s="1">
        <f t="shared" ca="1" si="12"/>
        <v>68.410473333545497</v>
      </c>
      <c r="AU19" s="1">
        <f t="shared" ca="1" si="12"/>
        <v>105.46338223390305</v>
      </c>
      <c r="AV19" s="1">
        <f t="shared" ca="1" si="12"/>
        <v>61.545939947646495</v>
      </c>
      <c r="AW19" s="1">
        <f t="shared" ca="1" si="12"/>
        <v>91.172012323682878</v>
      </c>
      <c r="AX19" s="1">
        <f t="shared" ca="1" si="12"/>
        <v>24.363904885830124</v>
      </c>
      <c r="AY19" s="1">
        <f t="shared" ca="1" si="12"/>
        <v>159.05055473070999</v>
      </c>
      <c r="AZ19" s="1">
        <f t="shared" ca="1" si="12"/>
        <v>127.60643120772572</v>
      </c>
      <c r="BA19" s="1">
        <f t="shared" ca="1" si="13"/>
        <v>94.70626444839165</v>
      </c>
      <c r="BB19" s="1">
        <f t="shared" ca="1" si="13"/>
        <v>122.61701942266443</v>
      </c>
      <c r="BC19" s="1">
        <f t="shared" ca="1" si="13"/>
        <v>125.24607751980548</v>
      </c>
      <c r="BD19" s="1">
        <f t="shared" ca="1" si="13"/>
        <v>72.42285432375391</v>
      </c>
      <c r="BE19" s="1">
        <f t="shared" ca="1" si="13"/>
        <v>77.263338936110713</v>
      </c>
      <c r="BF19" s="1">
        <f t="shared" ca="1" si="13"/>
        <v>58.986211922524326</v>
      </c>
      <c r="BG19" s="1">
        <f t="shared" ca="1" si="13"/>
        <v>107.826805911194</v>
      </c>
      <c r="BH19" s="1">
        <f t="shared" ca="1" si="13"/>
        <v>108.04489834323678</v>
      </c>
      <c r="BI19" s="1">
        <f t="shared" ca="1" si="13"/>
        <v>141.13245255994187</v>
      </c>
      <c r="BJ19" s="1">
        <f t="shared" ca="1" si="13"/>
        <v>116.60759175352861</v>
      </c>
      <c r="BK19" s="1">
        <f t="shared" ca="1" si="14"/>
        <v>142.18862319187389</v>
      </c>
      <c r="BL19" s="1">
        <f t="shared" ca="1" si="14"/>
        <v>54.247988387839371</v>
      </c>
      <c r="BM19" s="1">
        <f t="shared" ca="1" si="14"/>
        <v>86.159335403278448</v>
      </c>
      <c r="BN19" s="1">
        <f t="shared" ca="1" si="14"/>
        <v>113.58355934095452</v>
      </c>
      <c r="BO19" s="1">
        <f t="shared" ca="1" si="14"/>
        <v>111.90466462851958</v>
      </c>
      <c r="BP19" s="1">
        <f t="shared" ca="1" si="14"/>
        <v>111.05349565708271</v>
      </c>
      <c r="BQ19" s="1">
        <f t="shared" ca="1" si="14"/>
        <v>66.628967651215433</v>
      </c>
      <c r="BR19" s="1">
        <f t="shared" ca="1" si="14"/>
        <v>82.841753520812503</v>
      </c>
      <c r="BS19" s="1">
        <f t="shared" ca="1" si="14"/>
        <v>85.123095494071094</v>
      </c>
      <c r="BT19" s="1">
        <f t="shared" ca="1" si="14"/>
        <v>91.768903333548565</v>
      </c>
      <c r="BU19" s="1">
        <f t="shared" ca="1" si="15"/>
        <v>83.040067579529293</v>
      </c>
      <c r="BV19" s="1">
        <f t="shared" ca="1" si="15"/>
        <v>150.13524760739392</v>
      </c>
      <c r="BW19" s="1">
        <f t="shared" ca="1" si="15"/>
        <v>149.7013980752368</v>
      </c>
      <c r="BX19" s="1">
        <f t="shared" ca="1" si="15"/>
        <v>145.12779721750783</v>
      </c>
      <c r="BY19" s="1">
        <f t="shared" ca="1" si="15"/>
        <v>117.01230773199562</v>
      </c>
      <c r="BZ19" s="1">
        <f t="shared" ca="1" si="15"/>
        <v>110.57495751598383</v>
      </c>
      <c r="CC19">
        <v>18</v>
      </c>
      <c r="CD19" s="54">
        <v>0</v>
      </c>
      <c r="CE19" s="54">
        <v>0</v>
      </c>
      <c r="CF19" s="54">
        <v>0</v>
      </c>
      <c r="CG19" s="54">
        <v>0</v>
      </c>
      <c r="CH19" s="54">
        <v>0</v>
      </c>
      <c r="CI19" s="54">
        <v>1</v>
      </c>
      <c r="CJ19" s="54">
        <v>0</v>
      </c>
      <c r="CK19" s="54">
        <v>0</v>
      </c>
      <c r="CL19" s="54">
        <v>0</v>
      </c>
      <c r="CM19" s="54">
        <v>0</v>
      </c>
      <c r="CN19" s="54">
        <v>0</v>
      </c>
      <c r="CO19">
        <v>0</v>
      </c>
    </row>
    <row r="20" spans="1:93" x14ac:dyDescent="0.25">
      <c r="A20" s="47">
        <v>2014</v>
      </c>
      <c r="B20" s="47" t="s">
        <v>7</v>
      </c>
      <c r="C20" s="1">
        <f t="shared" ca="1" si="8"/>
        <v>54.431007337525287</v>
      </c>
      <c r="D20" s="1">
        <f t="shared" ca="1" si="8"/>
        <v>78.993462415425967</v>
      </c>
      <c r="E20" s="1">
        <f t="shared" ca="1" si="8"/>
        <v>52.918200340772401</v>
      </c>
      <c r="F20" s="1">
        <f t="shared" ca="1" si="8"/>
        <v>85.301703319666714</v>
      </c>
      <c r="G20" s="1">
        <f t="shared" ca="1" si="8"/>
        <v>55.813542082780984</v>
      </c>
      <c r="H20" s="1">
        <f t="shared" ca="1" si="8"/>
        <v>64.252548469031382</v>
      </c>
      <c r="I20" s="1">
        <f t="shared" ca="1" si="8"/>
        <v>95.576501244404355</v>
      </c>
      <c r="J20" s="1">
        <f t="shared" ca="1" si="8"/>
        <v>159.35403444507793</v>
      </c>
      <c r="K20" s="1">
        <f t="shared" ca="1" si="8"/>
        <v>66.885955312750241</v>
      </c>
      <c r="L20" s="1">
        <f t="shared" ca="1" si="8"/>
        <v>124.18382223274762</v>
      </c>
      <c r="M20" s="1">
        <f t="shared" ca="1" si="9"/>
        <v>131.126342845317</v>
      </c>
      <c r="N20" s="1">
        <f t="shared" ca="1" si="9"/>
        <v>64.412645788861084</v>
      </c>
      <c r="O20" s="1">
        <f t="shared" ca="1" si="9"/>
        <v>157.75070586894236</v>
      </c>
      <c r="P20" s="1">
        <f t="shared" ca="1" si="9"/>
        <v>141.61416086748181</v>
      </c>
      <c r="Q20" s="1">
        <f t="shared" ca="1" si="9"/>
        <v>70.619867271575188</v>
      </c>
      <c r="R20" s="1">
        <f t="shared" ca="1" si="9"/>
        <v>75.469791851286857</v>
      </c>
      <c r="S20" s="1">
        <f t="shared" ca="1" si="9"/>
        <v>155.83032900557879</v>
      </c>
      <c r="T20" s="1">
        <f t="shared" ca="1" si="9"/>
        <v>96.476179407068088</v>
      </c>
      <c r="U20" s="1">
        <f t="shared" ca="1" si="9"/>
        <v>141.46360886102462</v>
      </c>
      <c r="V20" s="1">
        <f t="shared" ca="1" si="9"/>
        <v>106.68602968599876</v>
      </c>
      <c r="W20" s="1">
        <f t="shared" ca="1" si="10"/>
        <v>35.954986315626513</v>
      </c>
      <c r="X20" s="1">
        <f t="shared" ca="1" si="10"/>
        <v>66.992570763529585</v>
      </c>
      <c r="Y20" s="1">
        <f t="shared" ca="1" si="10"/>
        <v>60.731896365117549</v>
      </c>
      <c r="Z20" s="1">
        <f t="shared" ca="1" si="10"/>
        <v>34.45530605032662</v>
      </c>
      <c r="AA20" s="1">
        <f t="shared" ca="1" si="10"/>
        <v>110.65041180453153</v>
      </c>
      <c r="AB20" s="1">
        <f t="shared" ca="1" si="10"/>
        <v>66.795604418552259</v>
      </c>
      <c r="AC20" s="1">
        <f t="shared" ca="1" si="10"/>
        <v>135.84024598187682</v>
      </c>
      <c r="AD20" s="1">
        <f t="shared" ca="1" si="10"/>
        <v>153.9897120667095</v>
      </c>
      <c r="AE20" s="1">
        <f t="shared" ca="1" si="10"/>
        <v>73.103237150188903</v>
      </c>
      <c r="AF20" s="1">
        <f t="shared" ca="1" si="10"/>
        <v>83.865860219629226</v>
      </c>
      <c r="AG20" s="1">
        <f t="shared" ca="1" si="11"/>
        <v>131.15644444081028</v>
      </c>
      <c r="AH20" s="1">
        <f t="shared" ca="1" si="11"/>
        <v>128.96384313899404</v>
      </c>
      <c r="AI20" s="1">
        <f t="shared" ca="1" si="11"/>
        <v>22.636736647475814</v>
      </c>
      <c r="AJ20" s="1">
        <f t="shared" ca="1" si="11"/>
        <v>51.946414396319831</v>
      </c>
      <c r="AK20" s="1">
        <f t="shared" ca="1" si="11"/>
        <v>112.04189402370042</v>
      </c>
      <c r="AL20" s="1">
        <f t="shared" ca="1" si="11"/>
        <v>41.117023274354636</v>
      </c>
      <c r="AM20" s="1">
        <f t="shared" ca="1" si="11"/>
        <v>56.941586441437678</v>
      </c>
      <c r="AN20" s="1">
        <f t="shared" ca="1" si="11"/>
        <v>107.58117249568926</v>
      </c>
      <c r="AO20" s="1">
        <f t="shared" ca="1" si="11"/>
        <v>84.096284434816283</v>
      </c>
      <c r="AP20" s="1">
        <f t="shared" ca="1" si="11"/>
        <v>70.409606333642643</v>
      </c>
      <c r="AQ20" s="1">
        <f t="shared" ca="1" si="12"/>
        <v>60.339007850052063</v>
      </c>
      <c r="AR20" s="1">
        <f t="shared" ca="1" si="12"/>
        <v>89.872961781416876</v>
      </c>
      <c r="AS20" s="1">
        <f t="shared" ca="1" si="12"/>
        <v>55.395462466845906</v>
      </c>
      <c r="AT20" s="1">
        <f t="shared" ca="1" si="12"/>
        <v>93.017953086889449</v>
      </c>
      <c r="AU20" s="1">
        <f t="shared" ca="1" si="12"/>
        <v>78.570239374986926</v>
      </c>
      <c r="AV20" s="1">
        <f t="shared" ca="1" si="12"/>
        <v>143.40863383436772</v>
      </c>
      <c r="AW20" s="1">
        <f t="shared" ca="1" si="12"/>
        <v>93.67560245467773</v>
      </c>
      <c r="AX20" s="1">
        <f t="shared" ca="1" si="12"/>
        <v>90.904848372572559</v>
      </c>
      <c r="AY20" s="1">
        <f t="shared" ca="1" si="12"/>
        <v>121.4307200010892</v>
      </c>
      <c r="AZ20" s="1">
        <f t="shared" ca="1" si="12"/>
        <v>83.765474564358271</v>
      </c>
      <c r="BA20" s="1">
        <f t="shared" ca="1" si="13"/>
        <v>164.2008827379691</v>
      </c>
      <c r="BB20" s="1">
        <f t="shared" ca="1" si="13"/>
        <v>136.91965093151882</v>
      </c>
      <c r="BC20" s="1">
        <f t="shared" ca="1" si="13"/>
        <v>173.29241192334132</v>
      </c>
      <c r="BD20" s="1">
        <f t="shared" ca="1" si="13"/>
        <v>103.98021965546172</v>
      </c>
      <c r="BE20" s="1">
        <f t="shared" ca="1" si="13"/>
        <v>119.13976711908765</v>
      </c>
      <c r="BF20" s="1">
        <f t="shared" ca="1" si="13"/>
        <v>99.89212439527887</v>
      </c>
      <c r="BG20" s="1">
        <f t="shared" ca="1" si="13"/>
        <v>141.59790048638973</v>
      </c>
      <c r="BH20" s="1">
        <f t="shared" ca="1" si="13"/>
        <v>57.801364489052304</v>
      </c>
      <c r="BI20" s="1">
        <f t="shared" ca="1" si="13"/>
        <v>119.64719626807334</v>
      </c>
      <c r="BJ20" s="1">
        <f t="shared" ca="1" si="13"/>
        <v>109.67254536438864</v>
      </c>
      <c r="BK20" s="1">
        <f t="shared" ca="1" si="14"/>
        <v>85.472259567840979</v>
      </c>
      <c r="BL20" s="1">
        <f t="shared" ca="1" si="14"/>
        <v>120.40425596424269</v>
      </c>
      <c r="BM20" s="1">
        <f t="shared" ca="1" si="14"/>
        <v>100.34495162183937</v>
      </c>
      <c r="BN20" s="1">
        <f t="shared" ca="1" si="14"/>
        <v>66.089162900055612</v>
      </c>
      <c r="BO20" s="1">
        <f t="shared" ca="1" si="14"/>
        <v>171.51173445493771</v>
      </c>
      <c r="BP20" s="1">
        <f t="shared" ca="1" si="14"/>
        <v>53.399832087046867</v>
      </c>
      <c r="BQ20" s="1">
        <f t="shared" ca="1" si="14"/>
        <v>94.687963511491944</v>
      </c>
      <c r="BR20" s="1">
        <f t="shared" ca="1" si="14"/>
        <v>94.60707735592942</v>
      </c>
      <c r="BS20" s="1">
        <f t="shared" ca="1" si="14"/>
        <v>112.87355151581954</v>
      </c>
      <c r="BT20" s="1">
        <f t="shared" ca="1" si="14"/>
        <v>96.674762582011979</v>
      </c>
      <c r="BU20" s="1">
        <f t="shared" ca="1" si="15"/>
        <v>44.519519018597428</v>
      </c>
      <c r="BV20" s="1">
        <f t="shared" ca="1" si="15"/>
        <v>90.028929016170721</v>
      </c>
      <c r="BW20" s="1">
        <f t="shared" ca="1" si="15"/>
        <v>107.28641836793823</v>
      </c>
      <c r="BX20" s="1">
        <f t="shared" ca="1" si="15"/>
        <v>133.10742863636733</v>
      </c>
      <c r="BY20" s="1">
        <f t="shared" ca="1" si="15"/>
        <v>47.492397010225517</v>
      </c>
      <c r="BZ20" s="1">
        <f t="shared" ca="1" si="15"/>
        <v>75.806789330802602</v>
      </c>
      <c r="CC20">
        <v>19</v>
      </c>
      <c r="CD20" s="54">
        <v>0</v>
      </c>
      <c r="CE20" s="54">
        <v>0</v>
      </c>
      <c r="CF20" s="54">
        <v>0</v>
      </c>
      <c r="CG20" s="54">
        <v>0</v>
      </c>
      <c r="CH20" s="54">
        <v>0</v>
      </c>
      <c r="CI20" s="54">
        <v>0</v>
      </c>
      <c r="CJ20" s="54">
        <v>1</v>
      </c>
      <c r="CK20" s="54">
        <v>0</v>
      </c>
      <c r="CL20" s="54">
        <v>0</v>
      </c>
      <c r="CM20" s="54">
        <v>0</v>
      </c>
      <c r="CN20" s="54">
        <v>0</v>
      </c>
      <c r="CO20">
        <v>0</v>
      </c>
    </row>
    <row r="21" spans="1:93" x14ac:dyDescent="0.25">
      <c r="A21" s="47">
        <v>2014</v>
      </c>
      <c r="B21" s="47" t="s">
        <v>8</v>
      </c>
      <c r="C21" s="1">
        <f t="shared" ca="1" si="8"/>
        <v>84.387013577029862</v>
      </c>
      <c r="D21" s="1">
        <f t="shared" ca="1" si="8"/>
        <v>132.17574070849702</v>
      </c>
      <c r="E21" s="1">
        <f t="shared" ca="1" si="8"/>
        <v>90.216995251203173</v>
      </c>
      <c r="F21" s="1">
        <f t="shared" ca="1" si="8"/>
        <v>79.497441353132189</v>
      </c>
      <c r="G21" s="1">
        <f t="shared" ca="1" si="8"/>
        <v>146.84674602176008</v>
      </c>
      <c r="H21" s="1">
        <f t="shared" ca="1" si="8"/>
        <v>114.62086547994964</v>
      </c>
      <c r="I21" s="1">
        <f t="shared" ca="1" si="8"/>
        <v>92.266207913977851</v>
      </c>
      <c r="J21" s="1">
        <f t="shared" ca="1" si="8"/>
        <v>158.19399706256434</v>
      </c>
      <c r="K21" s="1">
        <f t="shared" ca="1" si="8"/>
        <v>37.676953765143722</v>
      </c>
      <c r="L21" s="1">
        <f t="shared" ca="1" si="8"/>
        <v>134.16283201991098</v>
      </c>
      <c r="M21" s="1">
        <f t="shared" ca="1" si="9"/>
        <v>112.43290369481231</v>
      </c>
      <c r="N21" s="1">
        <f t="shared" ca="1" si="9"/>
        <v>77.965531320282096</v>
      </c>
      <c r="O21" s="1">
        <f t="shared" ca="1" si="9"/>
        <v>56.480054344250135</v>
      </c>
      <c r="P21" s="1">
        <f t="shared" ca="1" si="9"/>
        <v>145.85294170592789</v>
      </c>
      <c r="Q21" s="1">
        <f t="shared" ca="1" si="9"/>
        <v>48.11697624533268</v>
      </c>
      <c r="R21" s="1">
        <f t="shared" ca="1" si="9"/>
        <v>152.8570150474593</v>
      </c>
      <c r="S21" s="1">
        <f t="shared" ca="1" si="9"/>
        <v>35.67624325579763</v>
      </c>
      <c r="T21" s="1">
        <f t="shared" ca="1" si="9"/>
        <v>83.005006479908516</v>
      </c>
      <c r="U21" s="1">
        <f t="shared" ca="1" si="9"/>
        <v>132.51517906092383</v>
      </c>
      <c r="V21" s="1">
        <f t="shared" ca="1" si="9"/>
        <v>121.57179507904252</v>
      </c>
      <c r="W21" s="1">
        <f t="shared" ca="1" si="10"/>
        <v>143.4245281577353</v>
      </c>
      <c r="X21" s="1">
        <f t="shared" ca="1" si="10"/>
        <v>73.767030572531482</v>
      </c>
      <c r="Y21" s="1">
        <f t="shared" ca="1" si="10"/>
        <v>31.528097995067185</v>
      </c>
      <c r="Z21" s="1">
        <f t="shared" ca="1" si="10"/>
        <v>112.1570015869475</v>
      </c>
      <c r="AA21" s="1">
        <f t="shared" ca="1" si="10"/>
        <v>68.965481967885381</v>
      </c>
      <c r="AB21" s="1">
        <f t="shared" ca="1" si="10"/>
        <v>115.61600286980693</v>
      </c>
      <c r="AC21" s="1">
        <f t="shared" ca="1" si="10"/>
        <v>55.767394032901031</v>
      </c>
      <c r="AD21" s="1">
        <f t="shared" ca="1" si="10"/>
        <v>23.366441724654557</v>
      </c>
      <c r="AE21" s="1">
        <f t="shared" ca="1" si="10"/>
        <v>42.76968616318382</v>
      </c>
      <c r="AF21" s="1">
        <f t="shared" ca="1" si="10"/>
        <v>94.509584719895187</v>
      </c>
      <c r="AG21" s="1">
        <f t="shared" ca="1" si="11"/>
        <v>160.7511114906743</v>
      </c>
      <c r="AH21" s="1">
        <f t="shared" ca="1" si="11"/>
        <v>48.50879339909676</v>
      </c>
      <c r="AI21" s="1">
        <f t="shared" ca="1" si="11"/>
        <v>102.37974860309978</v>
      </c>
      <c r="AJ21" s="1">
        <f t="shared" ca="1" si="11"/>
        <v>118.6992259243723</v>
      </c>
      <c r="AK21" s="1">
        <f t="shared" ca="1" si="11"/>
        <v>108.58963877149674</v>
      </c>
      <c r="AL21" s="1">
        <f t="shared" ca="1" si="11"/>
        <v>120.21948247445262</v>
      </c>
      <c r="AM21" s="1">
        <f t="shared" ca="1" si="11"/>
        <v>123.95516641250916</v>
      </c>
      <c r="AN21" s="1">
        <f t="shared" ca="1" si="11"/>
        <v>111.83082817360402</v>
      </c>
      <c r="AO21" s="1">
        <f t="shared" ca="1" si="11"/>
        <v>114.73148647944539</v>
      </c>
      <c r="AP21" s="1">
        <f t="shared" ca="1" si="11"/>
        <v>143.4769299408822</v>
      </c>
      <c r="AQ21" s="1">
        <f t="shared" ca="1" si="12"/>
        <v>139.07605516863717</v>
      </c>
      <c r="AR21" s="1">
        <f t="shared" ca="1" si="12"/>
        <v>122.45232931068621</v>
      </c>
      <c r="AS21" s="1">
        <f t="shared" ca="1" si="12"/>
        <v>88.671182333002747</v>
      </c>
      <c r="AT21" s="1">
        <f t="shared" ca="1" si="12"/>
        <v>104.44763274327042</v>
      </c>
      <c r="AU21" s="1">
        <f t="shared" ca="1" si="12"/>
        <v>72.692572460334006</v>
      </c>
      <c r="AV21" s="1">
        <f t="shared" ca="1" si="12"/>
        <v>114.89165408055977</v>
      </c>
      <c r="AW21" s="1">
        <f t="shared" ca="1" si="12"/>
        <v>132.92929714978595</v>
      </c>
      <c r="AX21" s="1">
        <f t="shared" ca="1" si="12"/>
        <v>86.938162099926259</v>
      </c>
      <c r="AY21" s="1">
        <f t="shared" ca="1" si="12"/>
        <v>57.647062198789556</v>
      </c>
      <c r="AZ21" s="1">
        <f t="shared" ca="1" si="12"/>
        <v>62.513696805185624</v>
      </c>
      <c r="BA21" s="1">
        <f t="shared" ca="1" si="13"/>
        <v>122.75846612127792</v>
      </c>
      <c r="BB21" s="1">
        <f t="shared" ca="1" si="13"/>
        <v>164.44277183394706</v>
      </c>
      <c r="BC21" s="1">
        <f t="shared" ca="1" si="13"/>
        <v>82.733845516861763</v>
      </c>
      <c r="BD21" s="1">
        <f t="shared" ca="1" si="13"/>
        <v>122.97751655950063</v>
      </c>
      <c r="BE21" s="1">
        <f t="shared" ca="1" si="13"/>
        <v>98.672077366985164</v>
      </c>
      <c r="BF21" s="1">
        <f t="shared" ca="1" si="13"/>
        <v>43.314511915069517</v>
      </c>
      <c r="BG21" s="1">
        <f t="shared" ca="1" si="13"/>
        <v>75.301950910833853</v>
      </c>
      <c r="BH21" s="1">
        <f t="shared" ca="1" si="13"/>
        <v>134.56735702970582</v>
      </c>
      <c r="BI21" s="1">
        <f t="shared" ca="1" si="13"/>
        <v>105.33546632374819</v>
      </c>
      <c r="BJ21" s="1">
        <f t="shared" ca="1" si="13"/>
        <v>111.62472120564107</v>
      </c>
      <c r="BK21" s="1">
        <f t="shared" ca="1" si="14"/>
        <v>84.422641508578067</v>
      </c>
      <c r="BL21" s="1">
        <f t="shared" ca="1" si="14"/>
        <v>113.74427061132369</v>
      </c>
      <c r="BM21" s="1">
        <f t="shared" ca="1" si="14"/>
        <v>101.35792563058021</v>
      </c>
      <c r="BN21" s="1">
        <f t="shared" ca="1" si="14"/>
        <v>111.12814744689049</v>
      </c>
      <c r="BO21" s="1">
        <f t="shared" ca="1" si="14"/>
        <v>110.55554941484327</v>
      </c>
      <c r="BP21" s="1">
        <f t="shared" ca="1" si="14"/>
        <v>146.35484550101546</v>
      </c>
      <c r="BQ21" s="1">
        <f t="shared" ca="1" si="14"/>
        <v>126.5112341836778</v>
      </c>
      <c r="BR21" s="1">
        <f t="shared" ca="1" si="14"/>
        <v>80.146126088148876</v>
      </c>
      <c r="BS21" s="1">
        <f t="shared" ca="1" si="14"/>
        <v>40.067797035571743</v>
      </c>
      <c r="BT21" s="1">
        <f t="shared" ca="1" si="14"/>
        <v>143.1562783438066</v>
      </c>
      <c r="BU21" s="1">
        <f t="shared" ca="1" si="15"/>
        <v>95.794562744147797</v>
      </c>
      <c r="BV21" s="1">
        <f t="shared" ca="1" si="15"/>
        <v>57.081841983485454</v>
      </c>
      <c r="BW21" s="1">
        <f t="shared" ca="1" si="15"/>
        <v>144.21633674081187</v>
      </c>
      <c r="BX21" s="1">
        <f t="shared" ca="1" si="15"/>
        <v>67.731641505467735</v>
      </c>
      <c r="BY21" s="1">
        <f t="shared" ca="1" si="15"/>
        <v>103.00499925599073</v>
      </c>
      <c r="BZ21" s="1">
        <f t="shared" ca="1" si="15"/>
        <v>161.86207189398561</v>
      </c>
      <c r="CC21">
        <v>20</v>
      </c>
      <c r="CD21" s="54">
        <v>0</v>
      </c>
      <c r="CE21" s="54">
        <v>0</v>
      </c>
      <c r="CF21" s="54">
        <v>0</v>
      </c>
      <c r="CG21" s="54">
        <v>0</v>
      </c>
      <c r="CH21" s="54">
        <v>0</v>
      </c>
      <c r="CI21" s="54">
        <v>0</v>
      </c>
      <c r="CJ21" s="54">
        <v>0</v>
      </c>
      <c r="CK21" s="54">
        <v>1</v>
      </c>
      <c r="CL21" s="54">
        <v>0</v>
      </c>
      <c r="CM21" s="54">
        <v>0</v>
      </c>
      <c r="CN21" s="54">
        <v>0</v>
      </c>
      <c r="CO21">
        <v>0</v>
      </c>
    </row>
    <row r="22" spans="1:93" x14ac:dyDescent="0.25">
      <c r="A22" s="47">
        <v>2014</v>
      </c>
      <c r="B22" s="47" t="s">
        <v>9</v>
      </c>
      <c r="C22" s="1">
        <f t="shared" ref="C22:L31" ca="1" si="16">RAND()*100+RANDBETWEEN(20,80)</f>
        <v>87.060996791228916</v>
      </c>
      <c r="D22" s="1">
        <f t="shared" ca="1" si="16"/>
        <v>163.71558033103963</v>
      </c>
      <c r="E22" s="1">
        <f t="shared" ca="1" si="16"/>
        <v>85.466609967560402</v>
      </c>
      <c r="F22" s="1">
        <f t="shared" ca="1" si="16"/>
        <v>163.33272257938759</v>
      </c>
      <c r="G22" s="1">
        <f t="shared" ca="1" si="16"/>
        <v>78.684223159971808</v>
      </c>
      <c r="H22" s="1">
        <f t="shared" ca="1" si="16"/>
        <v>48.618837067326645</v>
      </c>
      <c r="I22" s="1">
        <f t="shared" ca="1" si="16"/>
        <v>118.01982260006464</v>
      </c>
      <c r="J22" s="1">
        <f t="shared" ca="1" si="16"/>
        <v>37.501251756900402</v>
      </c>
      <c r="K22" s="1">
        <f t="shared" ca="1" si="16"/>
        <v>107.89237922125929</v>
      </c>
      <c r="L22" s="1">
        <f t="shared" ca="1" si="16"/>
        <v>158.62654217481946</v>
      </c>
      <c r="M22" s="1">
        <f t="shared" ref="M22:V31" ca="1" si="17">RAND()*100+RANDBETWEEN(20,80)</f>
        <v>87.443232955525787</v>
      </c>
      <c r="N22" s="1">
        <f t="shared" ca="1" si="17"/>
        <v>60.526939097473111</v>
      </c>
      <c r="O22" s="1">
        <f t="shared" ca="1" si="17"/>
        <v>113.2383445159638</v>
      </c>
      <c r="P22" s="1">
        <f t="shared" ca="1" si="17"/>
        <v>106.66964139778236</v>
      </c>
      <c r="Q22" s="1">
        <f t="shared" ca="1" si="17"/>
        <v>138.94827292822399</v>
      </c>
      <c r="R22" s="1">
        <f t="shared" ca="1" si="17"/>
        <v>72.027648888860128</v>
      </c>
      <c r="S22" s="1">
        <f t="shared" ca="1" si="17"/>
        <v>137.53751009960979</v>
      </c>
      <c r="T22" s="1">
        <f t="shared" ca="1" si="17"/>
        <v>93.347689680997092</v>
      </c>
      <c r="U22" s="1">
        <f t="shared" ca="1" si="17"/>
        <v>88.774208905308427</v>
      </c>
      <c r="V22" s="1">
        <f t="shared" ca="1" si="17"/>
        <v>136.2245349384005</v>
      </c>
      <c r="W22" s="1">
        <f t="shared" ref="W22:AF31" ca="1" si="18">RAND()*100+RANDBETWEEN(20,80)</f>
        <v>79.428366615122471</v>
      </c>
      <c r="X22" s="1">
        <f t="shared" ca="1" si="18"/>
        <v>122.82452708019963</v>
      </c>
      <c r="Y22" s="1">
        <f t="shared" ca="1" si="18"/>
        <v>63.524352890645147</v>
      </c>
      <c r="Z22" s="1">
        <f t="shared" ca="1" si="18"/>
        <v>61.205421895669119</v>
      </c>
      <c r="AA22" s="1">
        <f t="shared" ca="1" si="18"/>
        <v>71.511438830753136</v>
      </c>
      <c r="AB22" s="1">
        <f t="shared" ca="1" si="18"/>
        <v>67.370731275225353</v>
      </c>
      <c r="AC22" s="1">
        <f t="shared" ca="1" si="18"/>
        <v>54.578805913284285</v>
      </c>
      <c r="AD22" s="1">
        <f t="shared" ca="1" si="18"/>
        <v>127.09613284606274</v>
      </c>
      <c r="AE22" s="1">
        <f t="shared" ca="1" si="18"/>
        <v>115.71004159412072</v>
      </c>
      <c r="AF22" s="1">
        <f t="shared" ca="1" si="18"/>
        <v>61.996240171604107</v>
      </c>
      <c r="AG22" s="1">
        <f t="shared" ref="AG22:AP31" ca="1" si="19">RAND()*100+RANDBETWEEN(20,80)</f>
        <v>113.57221789342032</v>
      </c>
      <c r="AH22" s="1">
        <f t="shared" ca="1" si="19"/>
        <v>58.816792146836995</v>
      </c>
      <c r="AI22" s="1">
        <f t="shared" ca="1" si="19"/>
        <v>97.955342296789951</v>
      </c>
      <c r="AJ22" s="1">
        <f t="shared" ca="1" si="19"/>
        <v>67.513753025245208</v>
      </c>
      <c r="AK22" s="1">
        <f t="shared" ca="1" si="19"/>
        <v>133.08053181585032</v>
      </c>
      <c r="AL22" s="1">
        <f t="shared" ca="1" si="19"/>
        <v>87.803293322338419</v>
      </c>
      <c r="AM22" s="1">
        <f t="shared" ca="1" si="19"/>
        <v>70.68445266681195</v>
      </c>
      <c r="AN22" s="1">
        <f t="shared" ca="1" si="19"/>
        <v>116.05240428284873</v>
      </c>
      <c r="AO22" s="1">
        <f t="shared" ca="1" si="19"/>
        <v>71.835689529430198</v>
      </c>
      <c r="AP22" s="1">
        <f t="shared" ca="1" si="19"/>
        <v>86.351322170733397</v>
      </c>
      <c r="AQ22" s="1">
        <f t="shared" ref="AQ22:AZ31" ca="1" si="20">RAND()*100+RANDBETWEEN(20,80)</f>
        <v>78.02546115516563</v>
      </c>
      <c r="AR22" s="1">
        <f t="shared" ca="1" si="20"/>
        <v>83.015824722963913</v>
      </c>
      <c r="AS22" s="1">
        <f t="shared" ca="1" si="20"/>
        <v>59.723949460032912</v>
      </c>
      <c r="AT22" s="1">
        <f t="shared" ca="1" si="20"/>
        <v>146.52017865595536</v>
      </c>
      <c r="AU22" s="1">
        <f t="shared" ca="1" si="20"/>
        <v>109.81502520937681</v>
      </c>
      <c r="AV22" s="1">
        <f t="shared" ca="1" si="20"/>
        <v>116.66214283645192</v>
      </c>
      <c r="AW22" s="1">
        <f t="shared" ca="1" si="20"/>
        <v>94.884573797067745</v>
      </c>
      <c r="AX22" s="1">
        <f t="shared" ca="1" si="20"/>
        <v>158.83175090107642</v>
      </c>
      <c r="AY22" s="1">
        <f t="shared" ca="1" si="20"/>
        <v>103.01845073930289</v>
      </c>
      <c r="AZ22" s="1">
        <f t="shared" ca="1" si="20"/>
        <v>167.94506065826056</v>
      </c>
      <c r="BA22" s="1">
        <f t="shared" ref="BA22:BJ31" ca="1" si="21">RAND()*100+RANDBETWEEN(20,80)</f>
        <v>75.023701670676786</v>
      </c>
      <c r="BB22" s="1">
        <f t="shared" ca="1" si="21"/>
        <v>136.10958485781987</v>
      </c>
      <c r="BC22" s="1">
        <f t="shared" ca="1" si="21"/>
        <v>60.868670121397429</v>
      </c>
      <c r="BD22" s="1">
        <f t="shared" ca="1" si="21"/>
        <v>112.91822610073272</v>
      </c>
      <c r="BE22" s="1">
        <f t="shared" ca="1" si="21"/>
        <v>124.03885669985047</v>
      </c>
      <c r="BF22" s="1">
        <f t="shared" ca="1" si="21"/>
        <v>105.08171927711174</v>
      </c>
      <c r="BG22" s="1">
        <f t="shared" ca="1" si="21"/>
        <v>130.82749885702663</v>
      </c>
      <c r="BH22" s="1">
        <f t="shared" ca="1" si="21"/>
        <v>92.633312237428186</v>
      </c>
      <c r="BI22" s="1">
        <f t="shared" ca="1" si="21"/>
        <v>132.4523513047279</v>
      </c>
      <c r="BJ22" s="1">
        <f t="shared" ca="1" si="21"/>
        <v>101.09937872024958</v>
      </c>
      <c r="BK22" s="1">
        <f t="shared" ref="BK22:BT31" ca="1" si="22">RAND()*100+RANDBETWEEN(20,80)</f>
        <v>136.86752207976275</v>
      </c>
      <c r="BL22" s="1">
        <f t="shared" ca="1" si="22"/>
        <v>151.56866367685228</v>
      </c>
      <c r="BM22" s="1">
        <f t="shared" ca="1" si="22"/>
        <v>40.316695354756732</v>
      </c>
      <c r="BN22" s="1">
        <f t="shared" ca="1" si="22"/>
        <v>151.17469077337057</v>
      </c>
      <c r="BO22" s="1">
        <f t="shared" ca="1" si="22"/>
        <v>97.196321842015635</v>
      </c>
      <c r="BP22" s="1">
        <f t="shared" ca="1" si="22"/>
        <v>99.383962656792434</v>
      </c>
      <c r="BQ22" s="1">
        <f t="shared" ca="1" si="22"/>
        <v>93.616947295557651</v>
      </c>
      <c r="BR22" s="1">
        <f t="shared" ca="1" si="22"/>
        <v>99.585302575352415</v>
      </c>
      <c r="BS22" s="1">
        <f t="shared" ca="1" si="22"/>
        <v>121.13640888020302</v>
      </c>
      <c r="BT22" s="1">
        <f t="shared" ca="1" si="22"/>
        <v>109.51289481334469</v>
      </c>
      <c r="BU22" s="1">
        <f t="shared" ref="BU22:BZ31" ca="1" si="23">RAND()*100+RANDBETWEEN(20,80)</f>
        <v>100.52258533190067</v>
      </c>
      <c r="BV22" s="1">
        <f t="shared" ca="1" si="23"/>
        <v>104.48210436993381</v>
      </c>
      <c r="BW22" s="1">
        <f t="shared" ca="1" si="23"/>
        <v>138.18651372904483</v>
      </c>
      <c r="BX22" s="1">
        <f t="shared" ca="1" si="23"/>
        <v>140.44124532807223</v>
      </c>
      <c r="BY22" s="1">
        <f t="shared" ca="1" si="23"/>
        <v>106.32574045121629</v>
      </c>
      <c r="BZ22" s="1">
        <f t="shared" ca="1" si="23"/>
        <v>64.408576317414855</v>
      </c>
      <c r="CC22">
        <v>21</v>
      </c>
      <c r="CD22" s="54">
        <v>0</v>
      </c>
      <c r="CE22" s="54">
        <v>0</v>
      </c>
      <c r="CF22" s="54">
        <v>0</v>
      </c>
      <c r="CG22" s="54">
        <v>0</v>
      </c>
      <c r="CH22" s="54">
        <v>0</v>
      </c>
      <c r="CI22" s="54">
        <v>0</v>
      </c>
      <c r="CJ22" s="54">
        <v>0</v>
      </c>
      <c r="CK22" s="54">
        <v>0</v>
      </c>
      <c r="CL22" s="54">
        <v>1</v>
      </c>
      <c r="CM22" s="54">
        <v>0</v>
      </c>
      <c r="CN22" s="54">
        <v>0</v>
      </c>
      <c r="CO22">
        <v>0</v>
      </c>
    </row>
    <row r="23" spans="1:93" x14ac:dyDescent="0.25">
      <c r="A23" s="47">
        <v>2014</v>
      </c>
      <c r="B23" s="47" t="s">
        <v>10</v>
      </c>
      <c r="C23" s="1">
        <f t="shared" ca="1" si="16"/>
        <v>34.781929757191833</v>
      </c>
      <c r="D23" s="1">
        <f t="shared" ca="1" si="16"/>
        <v>101.57804056978128</v>
      </c>
      <c r="E23" s="1">
        <f t="shared" ca="1" si="16"/>
        <v>92.448732386293614</v>
      </c>
      <c r="F23" s="1">
        <f t="shared" ca="1" si="16"/>
        <v>109.62060598121096</v>
      </c>
      <c r="G23" s="1">
        <f t="shared" ca="1" si="16"/>
        <v>84.629665201314324</v>
      </c>
      <c r="H23" s="1">
        <f t="shared" ca="1" si="16"/>
        <v>134.05779289516866</v>
      </c>
      <c r="I23" s="1">
        <f t="shared" ca="1" si="16"/>
        <v>80.685715366856243</v>
      </c>
      <c r="J23" s="1">
        <f t="shared" ca="1" si="16"/>
        <v>103.4951604309904</v>
      </c>
      <c r="K23" s="1">
        <f t="shared" ca="1" si="16"/>
        <v>46.856924018035912</v>
      </c>
      <c r="L23" s="1">
        <f t="shared" ca="1" si="16"/>
        <v>125.49380769585912</v>
      </c>
      <c r="M23" s="1">
        <f t="shared" ca="1" si="17"/>
        <v>111.26453246908466</v>
      </c>
      <c r="N23" s="1">
        <f t="shared" ca="1" si="17"/>
        <v>52.194147779054248</v>
      </c>
      <c r="O23" s="1">
        <f t="shared" ca="1" si="17"/>
        <v>110.92746611254864</v>
      </c>
      <c r="P23" s="1">
        <f t="shared" ca="1" si="17"/>
        <v>104.13694152224805</v>
      </c>
      <c r="Q23" s="1">
        <f t="shared" ca="1" si="17"/>
        <v>61.588744146792735</v>
      </c>
      <c r="R23" s="1">
        <f t="shared" ca="1" si="17"/>
        <v>148.23413507674621</v>
      </c>
      <c r="S23" s="1">
        <f t="shared" ca="1" si="17"/>
        <v>144.59451347769573</v>
      </c>
      <c r="T23" s="1">
        <f t="shared" ca="1" si="17"/>
        <v>72.251090212099172</v>
      </c>
      <c r="U23" s="1">
        <f t="shared" ca="1" si="17"/>
        <v>129.24297519253392</v>
      </c>
      <c r="V23" s="1">
        <f t="shared" ca="1" si="17"/>
        <v>76.001883132439843</v>
      </c>
      <c r="W23" s="1">
        <f t="shared" ca="1" si="18"/>
        <v>55.842099938154263</v>
      </c>
      <c r="X23" s="1">
        <f t="shared" ca="1" si="18"/>
        <v>97.94082829779795</v>
      </c>
      <c r="Y23" s="1">
        <f t="shared" ca="1" si="18"/>
        <v>114.94586539078614</v>
      </c>
      <c r="Z23" s="1">
        <f t="shared" ca="1" si="18"/>
        <v>66.294098161630828</v>
      </c>
      <c r="AA23" s="1">
        <f t="shared" ca="1" si="18"/>
        <v>129.45191134034175</v>
      </c>
      <c r="AB23" s="1">
        <f t="shared" ca="1" si="18"/>
        <v>135.84878314709209</v>
      </c>
      <c r="AC23" s="1">
        <f t="shared" ca="1" si="18"/>
        <v>119.43543016779972</v>
      </c>
      <c r="AD23" s="1">
        <f t="shared" ca="1" si="18"/>
        <v>127.587414053467</v>
      </c>
      <c r="AE23" s="1">
        <f t="shared" ca="1" si="18"/>
        <v>83.147339876967024</v>
      </c>
      <c r="AF23" s="1">
        <f t="shared" ca="1" si="18"/>
        <v>138.34639478875997</v>
      </c>
      <c r="AG23" s="1">
        <f t="shared" ca="1" si="19"/>
        <v>119.21980429533562</v>
      </c>
      <c r="AH23" s="1">
        <f t="shared" ca="1" si="19"/>
        <v>83.972384447174832</v>
      </c>
      <c r="AI23" s="1">
        <f t="shared" ca="1" si="19"/>
        <v>89.026832798616994</v>
      </c>
      <c r="AJ23" s="1">
        <f t="shared" ca="1" si="19"/>
        <v>43.105653261503633</v>
      </c>
      <c r="AK23" s="1">
        <f t="shared" ca="1" si="19"/>
        <v>119.448140235255</v>
      </c>
      <c r="AL23" s="1">
        <f t="shared" ca="1" si="19"/>
        <v>74.850591832573983</v>
      </c>
      <c r="AM23" s="1">
        <f t="shared" ca="1" si="19"/>
        <v>91.825952268521036</v>
      </c>
      <c r="AN23" s="1">
        <f t="shared" ca="1" si="19"/>
        <v>55.3324528286972</v>
      </c>
      <c r="AO23" s="1">
        <f t="shared" ca="1" si="19"/>
        <v>27.831362328328261</v>
      </c>
      <c r="AP23" s="1">
        <f t="shared" ca="1" si="19"/>
        <v>93.589697858208424</v>
      </c>
      <c r="AQ23" s="1">
        <f t="shared" ca="1" si="20"/>
        <v>63.806532799199005</v>
      </c>
      <c r="AR23" s="1">
        <f t="shared" ca="1" si="20"/>
        <v>126.88158676113832</v>
      </c>
      <c r="AS23" s="1">
        <f t="shared" ca="1" si="20"/>
        <v>51.767725887121216</v>
      </c>
      <c r="AT23" s="1">
        <f t="shared" ca="1" si="20"/>
        <v>113.94365309834312</v>
      </c>
      <c r="AU23" s="1">
        <f t="shared" ca="1" si="20"/>
        <v>104.59666699857074</v>
      </c>
      <c r="AV23" s="1">
        <f t="shared" ca="1" si="20"/>
        <v>125.65769485684305</v>
      </c>
      <c r="AW23" s="1">
        <f t="shared" ca="1" si="20"/>
        <v>112.90863546104742</v>
      </c>
      <c r="AX23" s="1">
        <f t="shared" ca="1" si="20"/>
        <v>127.56858454248122</v>
      </c>
      <c r="AY23" s="1">
        <f t="shared" ca="1" si="20"/>
        <v>105.72861982247925</v>
      </c>
      <c r="AZ23" s="1">
        <f t="shared" ca="1" si="20"/>
        <v>89.981511650772845</v>
      </c>
      <c r="BA23" s="1">
        <f t="shared" ca="1" si="21"/>
        <v>59.407799165584507</v>
      </c>
      <c r="BB23" s="1">
        <f t="shared" ca="1" si="21"/>
        <v>78.083976965236502</v>
      </c>
      <c r="BC23" s="1">
        <f t="shared" ca="1" si="21"/>
        <v>53.070169902226112</v>
      </c>
      <c r="BD23" s="1">
        <f t="shared" ca="1" si="21"/>
        <v>81.385541333164923</v>
      </c>
      <c r="BE23" s="1">
        <f t="shared" ca="1" si="21"/>
        <v>156.70925848736198</v>
      </c>
      <c r="BF23" s="1">
        <f t="shared" ca="1" si="21"/>
        <v>102.28800589713744</v>
      </c>
      <c r="BG23" s="1">
        <f t="shared" ca="1" si="21"/>
        <v>65.503709171279539</v>
      </c>
      <c r="BH23" s="1">
        <f t="shared" ca="1" si="21"/>
        <v>142.71852420096104</v>
      </c>
      <c r="BI23" s="1">
        <f t="shared" ca="1" si="21"/>
        <v>144.06737057149525</v>
      </c>
      <c r="BJ23" s="1">
        <f t="shared" ca="1" si="21"/>
        <v>115.51784372662527</v>
      </c>
      <c r="BK23" s="1">
        <f t="shared" ca="1" si="22"/>
        <v>165.51249510152789</v>
      </c>
      <c r="BL23" s="1">
        <f t="shared" ca="1" si="22"/>
        <v>94.91634951157269</v>
      </c>
      <c r="BM23" s="1">
        <f t="shared" ca="1" si="22"/>
        <v>59.497137598046557</v>
      </c>
      <c r="BN23" s="1">
        <f t="shared" ca="1" si="22"/>
        <v>85.821739586781518</v>
      </c>
      <c r="BO23" s="1">
        <f t="shared" ca="1" si="22"/>
        <v>79.27268025413602</v>
      </c>
      <c r="BP23" s="1">
        <f t="shared" ca="1" si="22"/>
        <v>152.42400488498123</v>
      </c>
      <c r="BQ23" s="1">
        <f t="shared" ca="1" si="22"/>
        <v>127.79445382677139</v>
      </c>
      <c r="BR23" s="1">
        <f t="shared" ca="1" si="22"/>
        <v>72.722694464059458</v>
      </c>
      <c r="BS23" s="1">
        <f t="shared" ca="1" si="22"/>
        <v>41.294984241870374</v>
      </c>
      <c r="BT23" s="1">
        <f t="shared" ca="1" si="22"/>
        <v>158.50749212863619</v>
      </c>
      <c r="BU23" s="1">
        <f t="shared" ca="1" si="23"/>
        <v>113.3958986904357</v>
      </c>
      <c r="BV23" s="1">
        <f t="shared" ca="1" si="23"/>
        <v>111.82001107933321</v>
      </c>
      <c r="BW23" s="1">
        <f t="shared" ca="1" si="23"/>
        <v>99.264499356890198</v>
      </c>
      <c r="BX23" s="1">
        <f t="shared" ca="1" si="23"/>
        <v>102.34635004856045</v>
      </c>
      <c r="BY23" s="1">
        <f t="shared" ca="1" si="23"/>
        <v>116.67843284245944</v>
      </c>
      <c r="BZ23" s="1">
        <f t="shared" ca="1" si="23"/>
        <v>151.2394530523448</v>
      </c>
      <c r="CC23">
        <v>22</v>
      </c>
      <c r="CD23" s="54">
        <v>0</v>
      </c>
      <c r="CE23" s="54">
        <v>0</v>
      </c>
      <c r="CF23" s="54">
        <v>0</v>
      </c>
      <c r="CG23" s="54">
        <v>0</v>
      </c>
      <c r="CH23" s="54">
        <v>0</v>
      </c>
      <c r="CI23" s="54">
        <v>0</v>
      </c>
      <c r="CJ23" s="54">
        <v>0</v>
      </c>
      <c r="CK23" s="54">
        <v>0</v>
      </c>
      <c r="CL23" s="54">
        <v>0</v>
      </c>
      <c r="CM23" s="54">
        <v>1</v>
      </c>
      <c r="CN23" s="54">
        <v>0</v>
      </c>
      <c r="CO23">
        <v>0</v>
      </c>
    </row>
    <row r="24" spans="1:93" x14ac:dyDescent="0.25">
      <c r="A24" s="47">
        <v>2014</v>
      </c>
      <c r="B24" s="47" t="s">
        <v>11</v>
      </c>
      <c r="C24" s="1">
        <f t="shared" ca="1" si="16"/>
        <v>48.030173750574555</v>
      </c>
      <c r="D24" s="1">
        <f t="shared" ca="1" si="16"/>
        <v>75.431196134339785</v>
      </c>
      <c r="E24" s="1">
        <f t="shared" ca="1" si="16"/>
        <v>136.22375581472949</v>
      </c>
      <c r="F24" s="1">
        <f t="shared" ca="1" si="16"/>
        <v>112.231292856772</v>
      </c>
      <c r="G24" s="1">
        <f t="shared" ca="1" si="16"/>
        <v>144.41699008297741</v>
      </c>
      <c r="H24" s="1">
        <f t="shared" ca="1" si="16"/>
        <v>147.00299338276079</v>
      </c>
      <c r="I24" s="1">
        <f t="shared" ca="1" si="16"/>
        <v>76.216253187925616</v>
      </c>
      <c r="J24" s="1">
        <f t="shared" ca="1" si="16"/>
        <v>110.27212302940841</v>
      </c>
      <c r="K24" s="1">
        <f t="shared" ca="1" si="16"/>
        <v>95.446344919846226</v>
      </c>
      <c r="L24" s="1">
        <f t="shared" ca="1" si="16"/>
        <v>127.87126952885183</v>
      </c>
      <c r="M24" s="1">
        <f t="shared" ca="1" si="17"/>
        <v>36.64433567221274</v>
      </c>
      <c r="N24" s="1">
        <f t="shared" ca="1" si="17"/>
        <v>41.182340403591304</v>
      </c>
      <c r="O24" s="1">
        <f t="shared" ca="1" si="17"/>
        <v>99.63645487756277</v>
      </c>
      <c r="P24" s="1">
        <f t="shared" ca="1" si="17"/>
        <v>67.420618141749202</v>
      </c>
      <c r="Q24" s="1">
        <f t="shared" ca="1" si="17"/>
        <v>144.76148388398519</v>
      </c>
      <c r="R24" s="1">
        <f t="shared" ca="1" si="17"/>
        <v>68.285248980031071</v>
      </c>
      <c r="S24" s="1">
        <f t="shared" ca="1" si="17"/>
        <v>139.10986514115825</v>
      </c>
      <c r="T24" s="1">
        <f t="shared" ca="1" si="17"/>
        <v>76.695067587140272</v>
      </c>
      <c r="U24" s="1">
        <f t="shared" ca="1" si="17"/>
        <v>90.174315365150377</v>
      </c>
      <c r="V24" s="1">
        <f t="shared" ca="1" si="17"/>
        <v>109.26203327150901</v>
      </c>
      <c r="W24" s="1">
        <f t="shared" ca="1" si="18"/>
        <v>96.225868717234974</v>
      </c>
      <c r="X24" s="1">
        <f t="shared" ca="1" si="18"/>
        <v>80.032852975550554</v>
      </c>
      <c r="Y24" s="1">
        <f t="shared" ca="1" si="18"/>
        <v>87.828207464667699</v>
      </c>
      <c r="Z24" s="1">
        <f t="shared" ca="1" si="18"/>
        <v>95.74911420098789</v>
      </c>
      <c r="AA24" s="1">
        <f t="shared" ca="1" si="18"/>
        <v>60.960253852516736</v>
      </c>
      <c r="AB24" s="1">
        <f t="shared" ca="1" si="18"/>
        <v>76.215634488143536</v>
      </c>
      <c r="AC24" s="1">
        <f t="shared" ca="1" si="18"/>
        <v>80.437431970402599</v>
      </c>
      <c r="AD24" s="1">
        <f t="shared" ca="1" si="18"/>
        <v>135.00529295142258</v>
      </c>
      <c r="AE24" s="1">
        <f t="shared" ca="1" si="18"/>
        <v>74.876648612209806</v>
      </c>
      <c r="AF24" s="1">
        <f t="shared" ca="1" si="18"/>
        <v>139.94950560730271</v>
      </c>
      <c r="AG24" s="1">
        <f t="shared" ca="1" si="19"/>
        <v>40.162019763340787</v>
      </c>
      <c r="AH24" s="1">
        <f t="shared" ca="1" si="19"/>
        <v>107.02999906767255</v>
      </c>
      <c r="AI24" s="1">
        <f t="shared" ca="1" si="19"/>
        <v>58.390525946064827</v>
      </c>
      <c r="AJ24" s="1">
        <f t="shared" ca="1" si="19"/>
        <v>57.393536519689334</v>
      </c>
      <c r="AK24" s="1">
        <f t="shared" ca="1" si="19"/>
        <v>73.395123134615133</v>
      </c>
      <c r="AL24" s="1">
        <f t="shared" ca="1" si="19"/>
        <v>57.474982041773764</v>
      </c>
      <c r="AM24" s="1">
        <f t="shared" ca="1" si="19"/>
        <v>70.893955530680529</v>
      </c>
      <c r="AN24" s="1">
        <f t="shared" ca="1" si="19"/>
        <v>89.241051704982198</v>
      </c>
      <c r="AO24" s="1">
        <f t="shared" ca="1" si="19"/>
        <v>95.625488604598303</v>
      </c>
      <c r="AP24" s="1">
        <f t="shared" ca="1" si="19"/>
        <v>76.898597603541518</v>
      </c>
      <c r="AQ24" s="1">
        <f t="shared" ca="1" si="20"/>
        <v>30.666637476677831</v>
      </c>
      <c r="AR24" s="1">
        <f t="shared" ca="1" si="20"/>
        <v>137.16757721239571</v>
      </c>
      <c r="AS24" s="1">
        <f t="shared" ca="1" si="20"/>
        <v>84.446732634176627</v>
      </c>
      <c r="AT24" s="1">
        <f t="shared" ca="1" si="20"/>
        <v>74.875480639164564</v>
      </c>
      <c r="AU24" s="1">
        <f t="shared" ca="1" si="20"/>
        <v>136.91845470800203</v>
      </c>
      <c r="AV24" s="1">
        <f t="shared" ca="1" si="20"/>
        <v>96.744271693497225</v>
      </c>
      <c r="AW24" s="1">
        <f t="shared" ca="1" si="20"/>
        <v>55.110700675706262</v>
      </c>
      <c r="AX24" s="1">
        <f t="shared" ca="1" si="20"/>
        <v>161.88971476522124</v>
      </c>
      <c r="AY24" s="1">
        <f t="shared" ca="1" si="20"/>
        <v>72.252252618568662</v>
      </c>
      <c r="AZ24" s="1">
        <f t="shared" ca="1" si="20"/>
        <v>123.96405066067568</v>
      </c>
      <c r="BA24" s="1">
        <f t="shared" ca="1" si="21"/>
        <v>119.52439029897185</v>
      </c>
      <c r="BB24" s="1">
        <f t="shared" ca="1" si="21"/>
        <v>51.075214032954626</v>
      </c>
      <c r="BC24" s="1">
        <f t="shared" ca="1" si="21"/>
        <v>79.012210816862279</v>
      </c>
      <c r="BD24" s="1">
        <f t="shared" ca="1" si="21"/>
        <v>125.4444066345542</v>
      </c>
      <c r="BE24" s="1">
        <f t="shared" ca="1" si="21"/>
        <v>172.37228583138295</v>
      </c>
      <c r="BF24" s="1">
        <f t="shared" ca="1" si="21"/>
        <v>84.386236723584204</v>
      </c>
      <c r="BG24" s="1">
        <f t="shared" ca="1" si="21"/>
        <v>88.231803479676159</v>
      </c>
      <c r="BH24" s="1">
        <f t="shared" ca="1" si="21"/>
        <v>98.888391145257657</v>
      </c>
      <c r="BI24" s="1">
        <f t="shared" ca="1" si="21"/>
        <v>86.83873729283863</v>
      </c>
      <c r="BJ24" s="1">
        <f t="shared" ca="1" si="21"/>
        <v>132.16752174864911</v>
      </c>
      <c r="BK24" s="1">
        <f t="shared" ca="1" si="22"/>
        <v>98.254107894779139</v>
      </c>
      <c r="BL24" s="1">
        <f t="shared" ca="1" si="22"/>
        <v>125.17398144862787</v>
      </c>
      <c r="BM24" s="1">
        <f t="shared" ca="1" si="22"/>
        <v>44.075577969478829</v>
      </c>
      <c r="BN24" s="1">
        <f t="shared" ca="1" si="22"/>
        <v>71.623232055961751</v>
      </c>
      <c r="BO24" s="1">
        <f t="shared" ca="1" si="22"/>
        <v>93.91967901909203</v>
      </c>
      <c r="BP24" s="1">
        <f t="shared" ca="1" si="22"/>
        <v>31.098416345267516</v>
      </c>
      <c r="BQ24" s="1">
        <f t="shared" ca="1" si="22"/>
        <v>140.26346259371149</v>
      </c>
      <c r="BR24" s="1">
        <f t="shared" ca="1" si="22"/>
        <v>100.87226934977227</v>
      </c>
      <c r="BS24" s="1">
        <f t="shared" ca="1" si="22"/>
        <v>126.51381037863442</v>
      </c>
      <c r="BT24" s="1">
        <f t="shared" ca="1" si="22"/>
        <v>47.514737512285379</v>
      </c>
      <c r="BU24" s="1">
        <f t="shared" ca="1" si="23"/>
        <v>120.70347780714461</v>
      </c>
      <c r="BV24" s="1">
        <f t="shared" ca="1" si="23"/>
        <v>77.77955512952451</v>
      </c>
      <c r="BW24" s="1">
        <f t="shared" ca="1" si="23"/>
        <v>114.75562530163596</v>
      </c>
      <c r="BX24" s="1">
        <f t="shared" ca="1" si="23"/>
        <v>72.869126870135005</v>
      </c>
      <c r="BY24" s="1">
        <f t="shared" ca="1" si="23"/>
        <v>43.252184077100438</v>
      </c>
      <c r="BZ24" s="1">
        <f t="shared" ca="1" si="23"/>
        <v>71.375892895466507</v>
      </c>
      <c r="CC24">
        <v>23</v>
      </c>
      <c r="CD24" s="54">
        <v>0</v>
      </c>
      <c r="CE24" s="54">
        <v>0</v>
      </c>
      <c r="CF24" s="54">
        <v>0</v>
      </c>
      <c r="CG24" s="54">
        <v>0</v>
      </c>
      <c r="CH24" s="54">
        <v>0</v>
      </c>
      <c r="CI24" s="54">
        <v>0</v>
      </c>
      <c r="CJ24" s="54">
        <v>0</v>
      </c>
      <c r="CK24" s="54">
        <v>0</v>
      </c>
      <c r="CL24" s="54">
        <v>0</v>
      </c>
      <c r="CM24" s="54">
        <v>0</v>
      </c>
      <c r="CN24" s="54">
        <v>1</v>
      </c>
      <c r="CO24">
        <v>0</v>
      </c>
    </row>
    <row r="25" spans="1:93" x14ac:dyDescent="0.25">
      <c r="A25" s="47">
        <v>2014</v>
      </c>
      <c r="B25" s="47" t="s">
        <v>12</v>
      </c>
      <c r="C25" s="1">
        <f t="shared" ca="1" si="16"/>
        <v>96.292888902678342</v>
      </c>
      <c r="D25" s="1">
        <f t="shared" ca="1" si="16"/>
        <v>94.522740364028266</v>
      </c>
      <c r="E25" s="1">
        <f t="shared" ca="1" si="16"/>
        <v>124.97972313252238</v>
      </c>
      <c r="F25" s="1">
        <f t="shared" ca="1" si="16"/>
        <v>97.161089305231457</v>
      </c>
      <c r="G25" s="1">
        <f t="shared" ca="1" si="16"/>
        <v>128.02102951437257</v>
      </c>
      <c r="H25" s="1">
        <f t="shared" ca="1" si="16"/>
        <v>77.459915662839151</v>
      </c>
      <c r="I25" s="1">
        <f t="shared" ca="1" si="16"/>
        <v>122.51190777186714</v>
      </c>
      <c r="J25" s="1">
        <f t="shared" ca="1" si="16"/>
        <v>132.04653740476516</v>
      </c>
      <c r="K25" s="1">
        <f t="shared" ca="1" si="16"/>
        <v>100.99927852770369</v>
      </c>
      <c r="L25" s="1">
        <f t="shared" ca="1" si="16"/>
        <v>90.724050048858373</v>
      </c>
      <c r="M25" s="1">
        <f t="shared" ca="1" si="17"/>
        <v>103.0612448859798</v>
      </c>
      <c r="N25" s="1">
        <f t="shared" ca="1" si="17"/>
        <v>92.402451433132654</v>
      </c>
      <c r="O25" s="1">
        <f t="shared" ca="1" si="17"/>
        <v>71.797044947713431</v>
      </c>
      <c r="P25" s="1">
        <f t="shared" ca="1" si="17"/>
        <v>176.95058078632218</v>
      </c>
      <c r="Q25" s="1">
        <f t="shared" ca="1" si="17"/>
        <v>48.283426502909876</v>
      </c>
      <c r="R25" s="1">
        <f t="shared" ca="1" si="17"/>
        <v>60.818742222299718</v>
      </c>
      <c r="S25" s="1">
        <f t="shared" ca="1" si="17"/>
        <v>145.17304246253275</v>
      </c>
      <c r="T25" s="1">
        <f t="shared" ca="1" si="17"/>
        <v>98.671788430092121</v>
      </c>
      <c r="U25" s="1">
        <f t="shared" ca="1" si="17"/>
        <v>100.9875021201622</v>
      </c>
      <c r="V25" s="1">
        <f t="shared" ca="1" si="17"/>
        <v>109.5463670307974</v>
      </c>
      <c r="W25" s="1">
        <f t="shared" ca="1" si="18"/>
        <v>107.76312603539094</v>
      </c>
      <c r="X25" s="1">
        <f t="shared" ca="1" si="18"/>
        <v>133.63960312372163</v>
      </c>
      <c r="Y25" s="1">
        <f t="shared" ca="1" si="18"/>
        <v>80.59179631851255</v>
      </c>
      <c r="Z25" s="1">
        <f t="shared" ca="1" si="18"/>
        <v>90.419676404905985</v>
      </c>
      <c r="AA25" s="1">
        <f t="shared" ca="1" si="18"/>
        <v>142.63334733785629</v>
      </c>
      <c r="AB25" s="1">
        <f t="shared" ca="1" si="18"/>
        <v>110.74197837850468</v>
      </c>
      <c r="AC25" s="1">
        <f t="shared" ca="1" si="18"/>
        <v>84.214047571983059</v>
      </c>
      <c r="AD25" s="1">
        <f t="shared" ca="1" si="18"/>
        <v>114.34365209583035</v>
      </c>
      <c r="AE25" s="1">
        <f t="shared" ca="1" si="18"/>
        <v>95.536316554404436</v>
      </c>
      <c r="AF25" s="1">
        <f t="shared" ca="1" si="18"/>
        <v>99.887559515290761</v>
      </c>
      <c r="AG25" s="1">
        <f t="shared" ca="1" si="19"/>
        <v>78.518180773447909</v>
      </c>
      <c r="AH25" s="1">
        <f t="shared" ca="1" si="19"/>
        <v>77.703542164982579</v>
      </c>
      <c r="AI25" s="1">
        <f t="shared" ca="1" si="19"/>
        <v>68.815085766217521</v>
      </c>
      <c r="AJ25" s="1">
        <f t="shared" ca="1" si="19"/>
        <v>83.837869812747741</v>
      </c>
      <c r="AK25" s="1">
        <f t="shared" ca="1" si="19"/>
        <v>155.25664421621872</v>
      </c>
      <c r="AL25" s="1">
        <f t="shared" ca="1" si="19"/>
        <v>114.35170468663262</v>
      </c>
      <c r="AM25" s="1">
        <f t="shared" ca="1" si="19"/>
        <v>93.853674047502807</v>
      </c>
      <c r="AN25" s="1">
        <f t="shared" ca="1" si="19"/>
        <v>79.31165937793881</v>
      </c>
      <c r="AO25" s="1">
        <f t="shared" ca="1" si="19"/>
        <v>59.78901458216059</v>
      </c>
      <c r="AP25" s="1">
        <f t="shared" ca="1" si="19"/>
        <v>96.54243972933908</v>
      </c>
      <c r="AQ25" s="1">
        <f t="shared" ca="1" si="20"/>
        <v>94.748735334494725</v>
      </c>
      <c r="AR25" s="1">
        <f t="shared" ca="1" si="20"/>
        <v>113.68447958926751</v>
      </c>
      <c r="AS25" s="1">
        <f t="shared" ca="1" si="20"/>
        <v>76.825373076566507</v>
      </c>
      <c r="AT25" s="1">
        <f t="shared" ca="1" si="20"/>
        <v>101.55291535686412</v>
      </c>
      <c r="AU25" s="1">
        <f t="shared" ca="1" si="20"/>
        <v>129.47711726987126</v>
      </c>
      <c r="AV25" s="1">
        <f t="shared" ca="1" si="20"/>
        <v>96.261300626448289</v>
      </c>
      <c r="AW25" s="1">
        <f t="shared" ca="1" si="20"/>
        <v>169.7147455840549</v>
      </c>
      <c r="AX25" s="1">
        <f t="shared" ca="1" si="20"/>
        <v>148.72750394100848</v>
      </c>
      <c r="AY25" s="1">
        <f t="shared" ca="1" si="20"/>
        <v>116.56391790535253</v>
      </c>
      <c r="AZ25" s="1">
        <f t="shared" ca="1" si="20"/>
        <v>39.302398062092102</v>
      </c>
      <c r="BA25" s="1">
        <f t="shared" ca="1" si="21"/>
        <v>51.35666578414196</v>
      </c>
      <c r="BB25" s="1">
        <f t="shared" ca="1" si="21"/>
        <v>98.860663831536172</v>
      </c>
      <c r="BC25" s="1">
        <f t="shared" ca="1" si="21"/>
        <v>87.267780859109877</v>
      </c>
      <c r="BD25" s="1">
        <f t="shared" ca="1" si="21"/>
        <v>49.757905705914169</v>
      </c>
      <c r="BE25" s="1">
        <f t="shared" ca="1" si="21"/>
        <v>156.16671173064026</v>
      </c>
      <c r="BF25" s="1">
        <f t="shared" ca="1" si="21"/>
        <v>121.21907367178895</v>
      </c>
      <c r="BG25" s="1">
        <f t="shared" ca="1" si="21"/>
        <v>104.84816854323503</v>
      </c>
      <c r="BH25" s="1">
        <f t="shared" ca="1" si="21"/>
        <v>117.92571144488386</v>
      </c>
      <c r="BI25" s="1">
        <f t="shared" ca="1" si="21"/>
        <v>76.080999571421231</v>
      </c>
      <c r="BJ25" s="1">
        <f t="shared" ca="1" si="21"/>
        <v>119.13048161253563</v>
      </c>
      <c r="BK25" s="1">
        <f t="shared" ca="1" si="22"/>
        <v>119.11125587374571</v>
      </c>
      <c r="BL25" s="1">
        <f t="shared" ca="1" si="22"/>
        <v>85.206472594743389</v>
      </c>
      <c r="BM25" s="1">
        <f t="shared" ca="1" si="22"/>
        <v>64.241310677447316</v>
      </c>
      <c r="BN25" s="1">
        <f t="shared" ca="1" si="22"/>
        <v>104.40267906728849</v>
      </c>
      <c r="BO25" s="1">
        <f t="shared" ca="1" si="22"/>
        <v>120.01123983077503</v>
      </c>
      <c r="BP25" s="1">
        <f t="shared" ca="1" si="22"/>
        <v>99.329404876963721</v>
      </c>
      <c r="BQ25" s="1">
        <f t="shared" ca="1" si="22"/>
        <v>146.33943467477499</v>
      </c>
      <c r="BR25" s="1">
        <f t="shared" ca="1" si="22"/>
        <v>55.169443222439277</v>
      </c>
      <c r="BS25" s="1">
        <f t="shared" ca="1" si="22"/>
        <v>157.54947176234583</v>
      </c>
      <c r="BT25" s="1">
        <f t="shared" ca="1" si="22"/>
        <v>154.3022500092049</v>
      </c>
      <c r="BU25" s="1">
        <f t="shared" ca="1" si="23"/>
        <v>162.4214395758695</v>
      </c>
      <c r="BV25" s="1">
        <f t="shared" ca="1" si="23"/>
        <v>179.43369645888143</v>
      </c>
      <c r="BW25" s="1">
        <f t="shared" ca="1" si="23"/>
        <v>39.77640122067605</v>
      </c>
      <c r="BX25" s="1">
        <f t="shared" ca="1" si="23"/>
        <v>112.09889144228075</v>
      </c>
      <c r="BY25" s="1">
        <f t="shared" ca="1" si="23"/>
        <v>77.764359692024669</v>
      </c>
      <c r="BZ25" s="1">
        <f t="shared" ca="1" si="23"/>
        <v>97.774170208603891</v>
      </c>
      <c r="CC25">
        <v>24</v>
      </c>
      <c r="CD25" s="54">
        <v>0</v>
      </c>
      <c r="CE25" s="54">
        <v>0</v>
      </c>
      <c r="CF25" s="54">
        <v>0</v>
      </c>
      <c r="CG25" s="54">
        <v>0</v>
      </c>
      <c r="CH25" s="54">
        <v>0</v>
      </c>
      <c r="CI25" s="54">
        <v>0</v>
      </c>
      <c r="CJ25" s="54">
        <v>0</v>
      </c>
      <c r="CK25" s="54">
        <v>0</v>
      </c>
      <c r="CL25" s="54">
        <v>0</v>
      </c>
      <c r="CM25" s="54">
        <v>0</v>
      </c>
      <c r="CN25" s="54">
        <v>0</v>
      </c>
      <c r="CO25" s="56">
        <v>1</v>
      </c>
    </row>
    <row r="26" spans="1:93" x14ac:dyDescent="0.25">
      <c r="A26" s="47">
        <v>2015</v>
      </c>
      <c r="B26" s="47" t="s">
        <v>1</v>
      </c>
      <c r="C26" s="1">
        <f t="shared" ca="1" si="16"/>
        <v>65.470161311986956</v>
      </c>
      <c r="D26" s="1">
        <f t="shared" ca="1" si="16"/>
        <v>68.978021753636739</v>
      </c>
      <c r="E26" s="1">
        <f t="shared" ca="1" si="16"/>
        <v>36.275024388871557</v>
      </c>
      <c r="F26" s="1">
        <f t="shared" ca="1" si="16"/>
        <v>72.789296117510077</v>
      </c>
      <c r="G26" s="1">
        <f t="shared" ca="1" si="16"/>
        <v>115.53593623207304</v>
      </c>
      <c r="H26" s="1">
        <f t="shared" ca="1" si="16"/>
        <v>146.84282904215874</v>
      </c>
      <c r="I26" s="1">
        <f t="shared" ca="1" si="16"/>
        <v>103.26781990429375</v>
      </c>
      <c r="J26" s="1">
        <f t="shared" ca="1" si="16"/>
        <v>140.1362046546958</v>
      </c>
      <c r="K26" s="1">
        <f t="shared" ca="1" si="16"/>
        <v>88.343988361651213</v>
      </c>
      <c r="L26" s="1">
        <f t="shared" ca="1" si="16"/>
        <v>76.635240372802812</v>
      </c>
      <c r="M26" s="1">
        <f t="shared" ca="1" si="17"/>
        <v>89.467890213205337</v>
      </c>
      <c r="N26" s="1">
        <f t="shared" ca="1" si="17"/>
        <v>109.59011396445703</v>
      </c>
      <c r="O26" s="1">
        <f t="shared" ca="1" si="17"/>
        <v>38.310033548855117</v>
      </c>
      <c r="P26" s="1">
        <f t="shared" ca="1" si="17"/>
        <v>77.431656465885737</v>
      </c>
      <c r="Q26" s="1">
        <f t="shared" ca="1" si="17"/>
        <v>144.84780946758883</v>
      </c>
      <c r="R26" s="1">
        <f t="shared" ca="1" si="17"/>
        <v>97.478410954025605</v>
      </c>
      <c r="S26" s="1">
        <f t="shared" ca="1" si="17"/>
        <v>98.368877512184469</v>
      </c>
      <c r="T26" s="1">
        <f t="shared" ca="1" si="17"/>
        <v>97.072442135036795</v>
      </c>
      <c r="U26" s="1">
        <f t="shared" ca="1" si="17"/>
        <v>133.25982676283638</v>
      </c>
      <c r="V26" s="1">
        <f t="shared" ca="1" si="17"/>
        <v>97.81111216517445</v>
      </c>
      <c r="W26" s="1">
        <f t="shared" ca="1" si="18"/>
        <v>102.77128718566203</v>
      </c>
      <c r="X26" s="1">
        <f t="shared" ca="1" si="18"/>
        <v>61.711179556460138</v>
      </c>
      <c r="Y26" s="1">
        <f t="shared" ca="1" si="18"/>
        <v>81.427093067234097</v>
      </c>
      <c r="Z26" s="1">
        <f t="shared" ca="1" si="18"/>
        <v>113.84661588864279</v>
      </c>
      <c r="AA26" s="1">
        <f t="shared" ca="1" si="18"/>
        <v>34.99679567220312</v>
      </c>
      <c r="AB26" s="1">
        <f t="shared" ca="1" si="18"/>
        <v>46.977723184184278</v>
      </c>
      <c r="AC26" s="1">
        <f t="shared" ca="1" si="18"/>
        <v>97.21441772750083</v>
      </c>
      <c r="AD26" s="1">
        <f t="shared" ca="1" si="18"/>
        <v>56.958079055905706</v>
      </c>
      <c r="AE26" s="1">
        <f t="shared" ca="1" si="18"/>
        <v>126.85336034892305</v>
      </c>
      <c r="AF26" s="1">
        <f t="shared" ca="1" si="18"/>
        <v>81.02225264898162</v>
      </c>
      <c r="AG26" s="1">
        <f t="shared" ca="1" si="19"/>
        <v>66.071503175089219</v>
      </c>
      <c r="AH26" s="1">
        <f t="shared" ca="1" si="19"/>
        <v>130.34165109021885</v>
      </c>
      <c r="AI26" s="1">
        <f t="shared" ca="1" si="19"/>
        <v>149.92947431353929</v>
      </c>
      <c r="AJ26" s="1">
        <f t="shared" ca="1" si="19"/>
        <v>75.53411221993305</v>
      </c>
      <c r="AK26" s="1">
        <f t="shared" ca="1" si="19"/>
        <v>66.329745293299823</v>
      </c>
      <c r="AL26" s="1">
        <f t="shared" ca="1" si="19"/>
        <v>83.472234209553051</v>
      </c>
      <c r="AM26" s="1">
        <f t="shared" ca="1" si="19"/>
        <v>133.22282329461183</v>
      </c>
      <c r="AN26" s="1">
        <f t="shared" ca="1" si="19"/>
        <v>143.96363278555174</v>
      </c>
      <c r="AO26" s="1">
        <f t="shared" ca="1" si="19"/>
        <v>130.9900074219195</v>
      </c>
      <c r="AP26" s="1">
        <f t="shared" ca="1" si="19"/>
        <v>126.64225859339783</v>
      </c>
      <c r="AQ26" s="1">
        <f t="shared" ca="1" si="20"/>
        <v>45.860668951072746</v>
      </c>
      <c r="AR26" s="1">
        <f t="shared" ca="1" si="20"/>
        <v>84.676551319070455</v>
      </c>
      <c r="AS26" s="1">
        <f t="shared" ca="1" si="20"/>
        <v>78.109396235879473</v>
      </c>
      <c r="AT26" s="1">
        <f t="shared" ca="1" si="20"/>
        <v>93.485123095063798</v>
      </c>
      <c r="AU26" s="1">
        <f t="shared" ca="1" si="20"/>
        <v>168.27667390434692</v>
      </c>
      <c r="AV26" s="1">
        <f t="shared" ca="1" si="20"/>
        <v>52.827993112484307</v>
      </c>
      <c r="AW26" s="1">
        <f t="shared" ca="1" si="20"/>
        <v>73.643029786065853</v>
      </c>
      <c r="AX26" s="1">
        <f t="shared" ca="1" si="20"/>
        <v>90.07407147588728</v>
      </c>
      <c r="AY26" s="1">
        <f t="shared" ca="1" si="20"/>
        <v>117.70892645424776</v>
      </c>
      <c r="AZ26" s="1">
        <f t="shared" ca="1" si="20"/>
        <v>129.71692642960903</v>
      </c>
      <c r="BA26" s="1">
        <f t="shared" ca="1" si="21"/>
        <v>142.03849777547165</v>
      </c>
      <c r="BB26" s="1">
        <f t="shared" ca="1" si="21"/>
        <v>68.490140648864269</v>
      </c>
      <c r="BC26" s="1">
        <f t="shared" ca="1" si="21"/>
        <v>62.17659847676962</v>
      </c>
      <c r="BD26" s="1">
        <f t="shared" ca="1" si="21"/>
        <v>52.044045875443842</v>
      </c>
      <c r="BE26" s="1">
        <f t="shared" ca="1" si="21"/>
        <v>33.619308830700412</v>
      </c>
      <c r="BF26" s="1">
        <f t="shared" ca="1" si="21"/>
        <v>41.779307211199935</v>
      </c>
      <c r="BG26" s="1">
        <f t="shared" ca="1" si="21"/>
        <v>56.243685066076019</v>
      </c>
      <c r="BH26" s="1">
        <f t="shared" ca="1" si="21"/>
        <v>55.995400179925142</v>
      </c>
      <c r="BI26" s="1">
        <f t="shared" ca="1" si="21"/>
        <v>110.76455295057302</v>
      </c>
      <c r="BJ26" s="1">
        <f t="shared" ca="1" si="21"/>
        <v>69.476315301377795</v>
      </c>
      <c r="BK26" s="1">
        <f t="shared" ca="1" si="22"/>
        <v>61.368175344226692</v>
      </c>
      <c r="BL26" s="1">
        <f t="shared" ca="1" si="22"/>
        <v>27.7086761589979</v>
      </c>
      <c r="BM26" s="1">
        <f t="shared" ca="1" si="22"/>
        <v>133.21902033954456</v>
      </c>
      <c r="BN26" s="1">
        <f t="shared" ca="1" si="22"/>
        <v>123.83479985431764</v>
      </c>
      <c r="BO26" s="1">
        <f t="shared" ca="1" si="22"/>
        <v>122.09985513293925</v>
      </c>
      <c r="BP26" s="1">
        <f t="shared" ca="1" si="22"/>
        <v>109.39882998167252</v>
      </c>
      <c r="BQ26" s="1">
        <f t="shared" ca="1" si="22"/>
        <v>114.05954962770731</v>
      </c>
      <c r="BR26" s="1">
        <f t="shared" ca="1" si="22"/>
        <v>71.876520356913176</v>
      </c>
      <c r="BS26" s="1">
        <f t="shared" ca="1" si="22"/>
        <v>49.3101738430463</v>
      </c>
      <c r="BT26" s="1">
        <f t="shared" ca="1" si="22"/>
        <v>145.30919963655583</v>
      </c>
      <c r="BU26" s="1">
        <f t="shared" ca="1" si="23"/>
        <v>141.45332193146095</v>
      </c>
      <c r="BV26" s="1">
        <f t="shared" ca="1" si="23"/>
        <v>91.603313862855146</v>
      </c>
      <c r="BW26" s="1">
        <f t="shared" ca="1" si="23"/>
        <v>123.21975125113619</v>
      </c>
      <c r="BX26" s="1">
        <f t="shared" ca="1" si="23"/>
        <v>134.29239571562567</v>
      </c>
      <c r="BY26" s="1">
        <f t="shared" ca="1" si="23"/>
        <v>174.93833106379029</v>
      </c>
      <c r="BZ26" s="1">
        <f t="shared" ca="1" si="23"/>
        <v>100.9087270284692</v>
      </c>
      <c r="CC26">
        <v>25</v>
      </c>
      <c r="CD26" s="54">
        <v>1</v>
      </c>
      <c r="CE26" s="54">
        <v>0</v>
      </c>
      <c r="CF26" s="54">
        <v>0</v>
      </c>
      <c r="CG26" s="54">
        <v>0</v>
      </c>
      <c r="CH26" s="54">
        <v>0</v>
      </c>
      <c r="CI26" s="54">
        <v>0</v>
      </c>
      <c r="CJ26" s="54">
        <v>0</v>
      </c>
      <c r="CK26" s="54">
        <v>0</v>
      </c>
      <c r="CL26" s="54">
        <v>0</v>
      </c>
      <c r="CM26" s="54">
        <v>0</v>
      </c>
      <c r="CN26" s="54">
        <v>0</v>
      </c>
      <c r="CO26">
        <v>0</v>
      </c>
    </row>
    <row r="27" spans="1:93" x14ac:dyDescent="0.25">
      <c r="A27" s="47">
        <v>2015</v>
      </c>
      <c r="B27" s="47" t="s">
        <v>13</v>
      </c>
      <c r="C27" s="1">
        <f t="shared" ca="1" si="16"/>
        <v>67.797184568198631</v>
      </c>
      <c r="D27" s="1">
        <f t="shared" ca="1" si="16"/>
        <v>161.7503727864769</v>
      </c>
      <c r="E27" s="1">
        <f t="shared" ca="1" si="16"/>
        <v>126.62923937650388</v>
      </c>
      <c r="F27" s="1">
        <f t="shared" ca="1" si="16"/>
        <v>99.896165343925659</v>
      </c>
      <c r="G27" s="1">
        <f t="shared" ca="1" si="16"/>
        <v>141.37122094887997</v>
      </c>
      <c r="H27" s="1">
        <f t="shared" ca="1" si="16"/>
        <v>122.54215991164529</v>
      </c>
      <c r="I27" s="1">
        <f t="shared" ca="1" si="16"/>
        <v>127.8289522788164</v>
      </c>
      <c r="J27" s="1">
        <f t="shared" ca="1" si="16"/>
        <v>76.738515177135355</v>
      </c>
      <c r="K27" s="1">
        <f t="shared" ca="1" si="16"/>
        <v>148.65747193739168</v>
      </c>
      <c r="L27" s="1">
        <f t="shared" ca="1" si="16"/>
        <v>105.30608882618915</v>
      </c>
      <c r="M27" s="1">
        <f t="shared" ca="1" si="17"/>
        <v>80.09412351343552</v>
      </c>
      <c r="N27" s="1">
        <f t="shared" ca="1" si="17"/>
        <v>81.136394560067387</v>
      </c>
      <c r="O27" s="1">
        <f t="shared" ca="1" si="17"/>
        <v>59.354746691561346</v>
      </c>
      <c r="P27" s="1">
        <f t="shared" ca="1" si="17"/>
        <v>96.695453536817269</v>
      </c>
      <c r="Q27" s="1">
        <f t="shared" ca="1" si="17"/>
        <v>111.47797868778029</v>
      </c>
      <c r="R27" s="1">
        <f t="shared" ca="1" si="17"/>
        <v>132.51220806160896</v>
      </c>
      <c r="S27" s="1">
        <f t="shared" ca="1" si="17"/>
        <v>92.594777244478763</v>
      </c>
      <c r="T27" s="1">
        <f t="shared" ca="1" si="17"/>
        <v>170.30688820383261</v>
      </c>
      <c r="U27" s="1">
        <f t="shared" ca="1" si="17"/>
        <v>129.00166560726859</v>
      </c>
      <c r="V27" s="1">
        <f t="shared" ca="1" si="17"/>
        <v>65.215283026972514</v>
      </c>
      <c r="W27" s="1">
        <f t="shared" ca="1" si="18"/>
        <v>130.58593127030153</v>
      </c>
      <c r="X27" s="1">
        <f t="shared" ca="1" si="18"/>
        <v>49.748494825880499</v>
      </c>
      <c r="Y27" s="1">
        <f t="shared" ca="1" si="18"/>
        <v>101.07200058853657</v>
      </c>
      <c r="Z27" s="1">
        <f t="shared" ca="1" si="18"/>
        <v>129.91417228883424</v>
      </c>
      <c r="AA27" s="1">
        <f t="shared" ca="1" si="18"/>
        <v>108.59314873199341</v>
      </c>
      <c r="AB27" s="1">
        <f t="shared" ca="1" si="18"/>
        <v>108.19391817236514</v>
      </c>
      <c r="AC27" s="1">
        <f t="shared" ca="1" si="18"/>
        <v>60.663645819432567</v>
      </c>
      <c r="AD27" s="1">
        <f t="shared" ca="1" si="18"/>
        <v>99.941921484137708</v>
      </c>
      <c r="AE27" s="1">
        <f t="shared" ca="1" si="18"/>
        <v>51.959209323159385</v>
      </c>
      <c r="AF27" s="1">
        <f t="shared" ca="1" si="18"/>
        <v>83.464622213508008</v>
      </c>
      <c r="AG27" s="1">
        <f t="shared" ca="1" si="19"/>
        <v>72.900232452114125</v>
      </c>
      <c r="AH27" s="1">
        <f t="shared" ca="1" si="19"/>
        <v>109.84983291284026</v>
      </c>
      <c r="AI27" s="1">
        <f t="shared" ca="1" si="19"/>
        <v>95.398427809111979</v>
      </c>
      <c r="AJ27" s="1">
        <f t="shared" ca="1" si="19"/>
        <v>123.48308675833599</v>
      </c>
      <c r="AK27" s="1">
        <f t="shared" ca="1" si="19"/>
        <v>73.576366635672684</v>
      </c>
      <c r="AL27" s="1">
        <f t="shared" ca="1" si="19"/>
        <v>99.597694516894208</v>
      </c>
      <c r="AM27" s="1">
        <f t="shared" ca="1" si="19"/>
        <v>125.64196426735536</v>
      </c>
      <c r="AN27" s="1">
        <f t="shared" ca="1" si="19"/>
        <v>90.912180335615943</v>
      </c>
      <c r="AO27" s="1">
        <f t="shared" ca="1" si="19"/>
        <v>149.21962726413668</v>
      </c>
      <c r="AP27" s="1">
        <f t="shared" ca="1" si="19"/>
        <v>111.02119554028215</v>
      </c>
      <c r="AQ27" s="1">
        <f t="shared" ca="1" si="20"/>
        <v>167.24357512955265</v>
      </c>
      <c r="AR27" s="1">
        <f t="shared" ca="1" si="20"/>
        <v>138.92911273229055</v>
      </c>
      <c r="AS27" s="1">
        <f t="shared" ca="1" si="20"/>
        <v>112.48190606701013</v>
      </c>
      <c r="AT27" s="1">
        <f t="shared" ca="1" si="20"/>
        <v>102.13553247982199</v>
      </c>
      <c r="AU27" s="1">
        <f t="shared" ca="1" si="20"/>
        <v>108.22462215856689</v>
      </c>
      <c r="AV27" s="1">
        <f t="shared" ca="1" si="20"/>
        <v>63.933864046848456</v>
      </c>
      <c r="AW27" s="1">
        <f t="shared" ca="1" si="20"/>
        <v>142.91280128177081</v>
      </c>
      <c r="AX27" s="1">
        <f t="shared" ca="1" si="20"/>
        <v>83.534100745914287</v>
      </c>
      <c r="AY27" s="1">
        <f t="shared" ca="1" si="20"/>
        <v>60.136672662782722</v>
      </c>
      <c r="AZ27" s="1">
        <f t="shared" ca="1" si="20"/>
        <v>93.289312490941001</v>
      </c>
      <c r="BA27" s="1">
        <f t="shared" ca="1" si="21"/>
        <v>104.49611947535865</v>
      </c>
      <c r="BB27" s="1">
        <f t="shared" ca="1" si="21"/>
        <v>130.45001713311248</v>
      </c>
      <c r="BC27" s="1">
        <f t="shared" ca="1" si="21"/>
        <v>112.39844366917902</v>
      </c>
      <c r="BD27" s="1">
        <f t="shared" ca="1" si="21"/>
        <v>136.73843041176102</v>
      </c>
      <c r="BE27" s="1">
        <f t="shared" ca="1" si="21"/>
        <v>35.709420769424185</v>
      </c>
      <c r="BF27" s="1">
        <f t="shared" ca="1" si="21"/>
        <v>79.254686402177455</v>
      </c>
      <c r="BG27" s="1">
        <f t="shared" ca="1" si="21"/>
        <v>99.611986266780079</v>
      </c>
      <c r="BH27" s="1">
        <f t="shared" ca="1" si="21"/>
        <v>135.24889178089012</v>
      </c>
      <c r="BI27" s="1">
        <f t="shared" ca="1" si="21"/>
        <v>54.632205743862826</v>
      </c>
      <c r="BJ27" s="1">
        <f t="shared" ca="1" si="21"/>
        <v>61.171073197304821</v>
      </c>
      <c r="BK27" s="1">
        <f t="shared" ca="1" si="22"/>
        <v>110.25520153856381</v>
      </c>
      <c r="BL27" s="1">
        <f t="shared" ca="1" si="22"/>
        <v>37.708238649734369</v>
      </c>
      <c r="BM27" s="1">
        <f t="shared" ca="1" si="22"/>
        <v>115.44019333320301</v>
      </c>
      <c r="BN27" s="1">
        <f t="shared" ca="1" si="22"/>
        <v>60.293875962443408</v>
      </c>
      <c r="BO27" s="1">
        <f t="shared" ca="1" si="22"/>
        <v>43.513405248183176</v>
      </c>
      <c r="BP27" s="1">
        <f t="shared" ca="1" si="22"/>
        <v>115.25303361049603</v>
      </c>
      <c r="BQ27" s="1">
        <f t="shared" ca="1" si="22"/>
        <v>113.59853129667309</v>
      </c>
      <c r="BR27" s="1">
        <f t="shared" ca="1" si="22"/>
        <v>97.971645774816665</v>
      </c>
      <c r="BS27" s="1">
        <f t="shared" ca="1" si="22"/>
        <v>96.124483320023899</v>
      </c>
      <c r="BT27" s="1">
        <f t="shared" ca="1" si="22"/>
        <v>78.448010214698982</v>
      </c>
      <c r="BU27" s="1">
        <f t="shared" ca="1" si="23"/>
        <v>75.733757792891765</v>
      </c>
      <c r="BV27" s="1">
        <f t="shared" ca="1" si="23"/>
        <v>37.421156400598065</v>
      </c>
      <c r="BW27" s="1">
        <f t="shared" ca="1" si="23"/>
        <v>119.28130364352143</v>
      </c>
      <c r="BX27" s="1">
        <f t="shared" ca="1" si="23"/>
        <v>78.649640124888336</v>
      </c>
      <c r="BY27" s="1">
        <f t="shared" ca="1" si="23"/>
        <v>123.72085070490154</v>
      </c>
      <c r="BZ27" s="1">
        <f t="shared" ca="1" si="23"/>
        <v>115.04914446957112</v>
      </c>
      <c r="CC27">
        <v>26</v>
      </c>
      <c r="CD27" s="54">
        <v>0</v>
      </c>
      <c r="CE27" s="54">
        <v>1</v>
      </c>
      <c r="CF27" s="54">
        <v>0</v>
      </c>
      <c r="CG27" s="54">
        <v>0</v>
      </c>
      <c r="CH27" s="54">
        <v>0</v>
      </c>
      <c r="CI27" s="54">
        <v>0</v>
      </c>
      <c r="CJ27" s="54">
        <v>0</v>
      </c>
      <c r="CK27" s="54">
        <v>0</v>
      </c>
      <c r="CL27" s="54">
        <v>0</v>
      </c>
      <c r="CM27" s="54">
        <v>0</v>
      </c>
      <c r="CN27" s="54">
        <v>0</v>
      </c>
      <c r="CO27">
        <v>0</v>
      </c>
    </row>
    <row r="28" spans="1:93" x14ac:dyDescent="0.25">
      <c r="A28" s="47">
        <v>2015</v>
      </c>
      <c r="B28" s="47" t="s">
        <v>3</v>
      </c>
      <c r="C28" s="1">
        <f t="shared" ca="1" si="16"/>
        <v>139.70376450139332</v>
      </c>
      <c r="D28" s="1">
        <f t="shared" ca="1" si="16"/>
        <v>104.73090237807442</v>
      </c>
      <c r="E28" s="1">
        <f t="shared" ca="1" si="16"/>
        <v>125.52779577982166</v>
      </c>
      <c r="F28" s="1">
        <f t="shared" ca="1" si="16"/>
        <v>137.00567117496661</v>
      </c>
      <c r="G28" s="1">
        <f t="shared" ca="1" si="16"/>
        <v>156.48942175090167</v>
      </c>
      <c r="H28" s="1">
        <f t="shared" ca="1" si="16"/>
        <v>108.71055092885254</v>
      </c>
      <c r="I28" s="1">
        <f t="shared" ca="1" si="16"/>
        <v>119.08147979382474</v>
      </c>
      <c r="J28" s="1">
        <f t="shared" ca="1" si="16"/>
        <v>116.53574877219724</v>
      </c>
      <c r="K28" s="1">
        <f t="shared" ca="1" si="16"/>
        <v>41.18330680851259</v>
      </c>
      <c r="L28" s="1">
        <f t="shared" ca="1" si="16"/>
        <v>117.3661514560436</v>
      </c>
      <c r="M28" s="1">
        <f t="shared" ca="1" si="17"/>
        <v>136.70951566433916</v>
      </c>
      <c r="N28" s="1">
        <f t="shared" ca="1" si="17"/>
        <v>133.34454319398634</v>
      </c>
      <c r="O28" s="1">
        <f t="shared" ca="1" si="17"/>
        <v>126.27563703199633</v>
      </c>
      <c r="P28" s="1">
        <f t="shared" ca="1" si="17"/>
        <v>94.098397916757619</v>
      </c>
      <c r="Q28" s="1">
        <f t="shared" ca="1" si="17"/>
        <v>147.54419705865467</v>
      </c>
      <c r="R28" s="1">
        <f t="shared" ca="1" si="17"/>
        <v>53.556609103432663</v>
      </c>
      <c r="S28" s="1">
        <f t="shared" ca="1" si="17"/>
        <v>98.950378825009253</v>
      </c>
      <c r="T28" s="1">
        <f t="shared" ca="1" si="17"/>
        <v>35.358822817624599</v>
      </c>
      <c r="U28" s="1">
        <f t="shared" ca="1" si="17"/>
        <v>115.20713367660484</v>
      </c>
      <c r="V28" s="1">
        <f t="shared" ca="1" si="17"/>
        <v>75.290064723685887</v>
      </c>
      <c r="W28" s="1">
        <f t="shared" ca="1" si="18"/>
        <v>84.390398407333763</v>
      </c>
      <c r="X28" s="1">
        <f t="shared" ca="1" si="18"/>
        <v>102.75307085853896</v>
      </c>
      <c r="Y28" s="1">
        <f t="shared" ca="1" si="18"/>
        <v>98.970964619556042</v>
      </c>
      <c r="Z28" s="1">
        <f t="shared" ca="1" si="18"/>
        <v>148.38699752309103</v>
      </c>
      <c r="AA28" s="1">
        <f t="shared" ca="1" si="18"/>
        <v>59.95896718744396</v>
      </c>
      <c r="AB28" s="1">
        <f t="shared" ca="1" si="18"/>
        <v>126.44973632421109</v>
      </c>
      <c r="AC28" s="1">
        <f t="shared" ca="1" si="18"/>
        <v>99.320729284152378</v>
      </c>
      <c r="AD28" s="1">
        <f t="shared" ca="1" si="18"/>
        <v>38.911300363766372</v>
      </c>
      <c r="AE28" s="1">
        <f t="shared" ca="1" si="18"/>
        <v>86.894359018311988</v>
      </c>
      <c r="AF28" s="1">
        <f t="shared" ca="1" si="18"/>
        <v>149.77331744170596</v>
      </c>
      <c r="AG28" s="1">
        <f t="shared" ca="1" si="19"/>
        <v>143.64653699842563</v>
      </c>
      <c r="AH28" s="1">
        <f t="shared" ca="1" si="19"/>
        <v>86.325504574635673</v>
      </c>
      <c r="AI28" s="1">
        <f t="shared" ca="1" si="19"/>
        <v>72.104699497401839</v>
      </c>
      <c r="AJ28" s="1">
        <f t="shared" ca="1" si="19"/>
        <v>87.822276837434231</v>
      </c>
      <c r="AK28" s="1">
        <f t="shared" ca="1" si="19"/>
        <v>87.766955798719238</v>
      </c>
      <c r="AL28" s="1">
        <f t="shared" ca="1" si="19"/>
        <v>69.870581542712387</v>
      </c>
      <c r="AM28" s="1">
        <f t="shared" ca="1" si="19"/>
        <v>138.15094142438707</v>
      </c>
      <c r="AN28" s="1">
        <f t="shared" ca="1" si="19"/>
        <v>126.85760520224518</v>
      </c>
      <c r="AO28" s="1">
        <f t="shared" ca="1" si="19"/>
        <v>47.926866837786662</v>
      </c>
      <c r="AP28" s="1">
        <f t="shared" ca="1" si="19"/>
        <v>135.2711930360027</v>
      </c>
      <c r="AQ28" s="1">
        <f t="shared" ca="1" si="20"/>
        <v>60.720614353658647</v>
      </c>
      <c r="AR28" s="1">
        <f t="shared" ca="1" si="20"/>
        <v>146.76077047741464</v>
      </c>
      <c r="AS28" s="1">
        <f t="shared" ca="1" si="20"/>
        <v>76.55909437515254</v>
      </c>
      <c r="AT28" s="1">
        <f t="shared" ca="1" si="20"/>
        <v>80.238772894190163</v>
      </c>
      <c r="AU28" s="1">
        <f t="shared" ca="1" si="20"/>
        <v>80.689527331143864</v>
      </c>
      <c r="AV28" s="1">
        <f t="shared" ca="1" si="20"/>
        <v>133.82420521079251</v>
      </c>
      <c r="AW28" s="1">
        <f t="shared" ca="1" si="20"/>
        <v>99.976876104482145</v>
      </c>
      <c r="AX28" s="1">
        <f t="shared" ca="1" si="20"/>
        <v>162.58319476256312</v>
      </c>
      <c r="AY28" s="1">
        <f t="shared" ca="1" si="20"/>
        <v>108.51821958885976</v>
      </c>
      <c r="AZ28" s="1">
        <f t="shared" ca="1" si="20"/>
        <v>84.688798106886765</v>
      </c>
      <c r="BA28" s="1">
        <f t="shared" ca="1" si="21"/>
        <v>113.43720228015597</v>
      </c>
      <c r="BB28" s="1">
        <f t="shared" ca="1" si="21"/>
        <v>97.694502264866827</v>
      </c>
      <c r="BC28" s="1">
        <f t="shared" ca="1" si="21"/>
        <v>57.759772027891671</v>
      </c>
      <c r="BD28" s="1">
        <f t="shared" ca="1" si="21"/>
        <v>110.56307716694008</v>
      </c>
      <c r="BE28" s="1">
        <f t="shared" ca="1" si="21"/>
        <v>85.134329902314121</v>
      </c>
      <c r="BF28" s="1">
        <f t="shared" ca="1" si="21"/>
        <v>163.27637053686016</v>
      </c>
      <c r="BG28" s="1">
        <f t="shared" ca="1" si="21"/>
        <v>104.51715795006638</v>
      </c>
      <c r="BH28" s="1">
        <f t="shared" ca="1" si="21"/>
        <v>120.85749686629931</v>
      </c>
      <c r="BI28" s="1">
        <f t="shared" ca="1" si="21"/>
        <v>103.42618158163785</v>
      </c>
      <c r="BJ28" s="1">
        <f t="shared" ca="1" si="21"/>
        <v>51.334859750807908</v>
      </c>
      <c r="BK28" s="1">
        <f t="shared" ca="1" si="22"/>
        <v>122.18109825930711</v>
      </c>
      <c r="BL28" s="1">
        <f t="shared" ca="1" si="22"/>
        <v>100.49742289612126</v>
      </c>
      <c r="BM28" s="1">
        <f t="shared" ca="1" si="22"/>
        <v>169.63899101708364</v>
      </c>
      <c r="BN28" s="1">
        <f t="shared" ca="1" si="22"/>
        <v>80.742110172346571</v>
      </c>
      <c r="BO28" s="1">
        <f t="shared" ca="1" si="22"/>
        <v>80.910276827956537</v>
      </c>
      <c r="BP28" s="1">
        <f t="shared" ca="1" si="22"/>
        <v>74.179977421850708</v>
      </c>
      <c r="BQ28" s="1">
        <f t="shared" ca="1" si="22"/>
        <v>111.98582210899029</v>
      </c>
      <c r="BR28" s="1">
        <f t="shared" ca="1" si="22"/>
        <v>90.639138639948555</v>
      </c>
      <c r="BS28" s="1">
        <f t="shared" ca="1" si="22"/>
        <v>96.121328023020098</v>
      </c>
      <c r="BT28" s="1">
        <f t="shared" ca="1" si="22"/>
        <v>86.574227020161047</v>
      </c>
      <c r="BU28" s="1">
        <f t="shared" ca="1" si="23"/>
        <v>60.252176247438079</v>
      </c>
      <c r="BV28" s="1">
        <f t="shared" ca="1" si="23"/>
        <v>98.625344841570723</v>
      </c>
      <c r="BW28" s="1">
        <f t="shared" ca="1" si="23"/>
        <v>88.022357383908101</v>
      </c>
      <c r="BX28" s="1">
        <f t="shared" ca="1" si="23"/>
        <v>78.896513383989017</v>
      </c>
      <c r="BY28" s="1">
        <f t="shared" ca="1" si="23"/>
        <v>99.998126793528542</v>
      </c>
      <c r="BZ28" s="1">
        <f t="shared" ca="1" si="23"/>
        <v>110.82681445932204</v>
      </c>
      <c r="CC28">
        <v>27</v>
      </c>
      <c r="CD28" s="54">
        <v>0</v>
      </c>
      <c r="CE28" s="54">
        <v>0</v>
      </c>
      <c r="CF28" s="54">
        <v>1</v>
      </c>
      <c r="CG28" s="54">
        <v>0</v>
      </c>
      <c r="CH28" s="54">
        <v>0</v>
      </c>
      <c r="CI28" s="54">
        <v>0</v>
      </c>
      <c r="CJ28" s="54">
        <v>0</v>
      </c>
      <c r="CK28" s="54">
        <v>0</v>
      </c>
      <c r="CL28" s="54">
        <v>0</v>
      </c>
      <c r="CM28" s="54">
        <v>0</v>
      </c>
      <c r="CN28" s="54">
        <v>0</v>
      </c>
      <c r="CO28">
        <v>0</v>
      </c>
    </row>
    <row r="29" spans="1:93" x14ac:dyDescent="0.25">
      <c r="A29" s="47">
        <v>2015</v>
      </c>
      <c r="B29" s="47" t="s">
        <v>4</v>
      </c>
      <c r="C29" s="1">
        <f t="shared" ca="1" si="16"/>
        <v>165.8916668677395</v>
      </c>
      <c r="D29" s="1">
        <f t="shared" ca="1" si="16"/>
        <v>44.663447561414024</v>
      </c>
      <c r="E29" s="1">
        <f t="shared" ca="1" si="16"/>
        <v>115.12561999568635</v>
      </c>
      <c r="F29" s="1">
        <f t="shared" ca="1" si="16"/>
        <v>81.127621762537871</v>
      </c>
      <c r="G29" s="1">
        <f t="shared" ca="1" si="16"/>
        <v>91.671352085418647</v>
      </c>
      <c r="H29" s="1">
        <f t="shared" ca="1" si="16"/>
        <v>94.110561777173118</v>
      </c>
      <c r="I29" s="1">
        <f t="shared" ca="1" si="16"/>
        <v>141.41318419859863</v>
      </c>
      <c r="J29" s="1">
        <f t="shared" ca="1" si="16"/>
        <v>101.29397281321508</v>
      </c>
      <c r="K29" s="1">
        <f t="shared" ca="1" si="16"/>
        <v>124.83462021058909</v>
      </c>
      <c r="L29" s="1">
        <f t="shared" ca="1" si="16"/>
        <v>63.309876213002021</v>
      </c>
      <c r="M29" s="1">
        <f t="shared" ca="1" si="17"/>
        <v>102.24919201700598</v>
      </c>
      <c r="N29" s="1">
        <f t="shared" ca="1" si="17"/>
        <v>122.95514319397306</v>
      </c>
      <c r="O29" s="1">
        <f t="shared" ca="1" si="17"/>
        <v>64.755375981366868</v>
      </c>
      <c r="P29" s="1">
        <f t="shared" ca="1" si="17"/>
        <v>152.58856736564894</v>
      </c>
      <c r="Q29" s="1">
        <f t="shared" ca="1" si="17"/>
        <v>112.19165014950704</v>
      </c>
      <c r="R29" s="1">
        <f t="shared" ca="1" si="17"/>
        <v>76.890454191276376</v>
      </c>
      <c r="S29" s="1">
        <f t="shared" ca="1" si="17"/>
        <v>99.269826891162595</v>
      </c>
      <c r="T29" s="1">
        <f t="shared" ca="1" si="17"/>
        <v>95.598056381709711</v>
      </c>
      <c r="U29" s="1">
        <f t="shared" ca="1" si="17"/>
        <v>45.933314937858299</v>
      </c>
      <c r="V29" s="1">
        <f t="shared" ca="1" si="17"/>
        <v>53.475573803058865</v>
      </c>
      <c r="W29" s="1">
        <f t="shared" ca="1" si="18"/>
        <v>80.160017426888388</v>
      </c>
      <c r="X29" s="1">
        <f t="shared" ca="1" si="18"/>
        <v>66.789665927850081</v>
      </c>
      <c r="Y29" s="1">
        <f t="shared" ca="1" si="18"/>
        <v>151.53421948996663</v>
      </c>
      <c r="Z29" s="1">
        <f t="shared" ca="1" si="18"/>
        <v>147.25442338454175</v>
      </c>
      <c r="AA29" s="1">
        <f t="shared" ca="1" si="18"/>
        <v>127.83323231400391</v>
      </c>
      <c r="AB29" s="1">
        <f t="shared" ca="1" si="18"/>
        <v>61.994140795421622</v>
      </c>
      <c r="AC29" s="1">
        <f t="shared" ca="1" si="18"/>
        <v>75.757135581177323</v>
      </c>
      <c r="AD29" s="1">
        <f t="shared" ca="1" si="18"/>
        <v>84.614977404529128</v>
      </c>
      <c r="AE29" s="1">
        <f t="shared" ca="1" si="18"/>
        <v>79.347912689558569</v>
      </c>
      <c r="AF29" s="1">
        <f t="shared" ca="1" si="18"/>
        <v>93.114370130671688</v>
      </c>
      <c r="AG29" s="1">
        <f t="shared" ca="1" si="19"/>
        <v>166.60311516920774</v>
      </c>
      <c r="AH29" s="1">
        <f t="shared" ca="1" si="19"/>
        <v>138.43516958292295</v>
      </c>
      <c r="AI29" s="1">
        <f t="shared" ca="1" si="19"/>
        <v>130.26703046242386</v>
      </c>
      <c r="AJ29" s="1">
        <f t="shared" ca="1" si="19"/>
        <v>79.038036723754942</v>
      </c>
      <c r="AK29" s="1">
        <f t="shared" ca="1" si="19"/>
        <v>173.07554542625363</v>
      </c>
      <c r="AL29" s="1">
        <f t="shared" ca="1" si="19"/>
        <v>65.688531954074733</v>
      </c>
      <c r="AM29" s="1">
        <f t="shared" ca="1" si="19"/>
        <v>47.380923948485112</v>
      </c>
      <c r="AN29" s="1">
        <f t="shared" ca="1" si="19"/>
        <v>102.00087946819532</v>
      </c>
      <c r="AO29" s="1">
        <f t="shared" ca="1" si="19"/>
        <v>153.27910995403988</v>
      </c>
      <c r="AP29" s="1">
        <f t="shared" ca="1" si="19"/>
        <v>167.16114553533907</v>
      </c>
      <c r="AQ29" s="1">
        <f t="shared" ca="1" si="20"/>
        <v>114.63177877724135</v>
      </c>
      <c r="AR29" s="1">
        <f t="shared" ca="1" si="20"/>
        <v>101.34329605552746</v>
      </c>
      <c r="AS29" s="1">
        <f t="shared" ca="1" si="20"/>
        <v>106.4151334383856</v>
      </c>
      <c r="AT29" s="1">
        <f t="shared" ca="1" si="20"/>
        <v>164.6797932797229</v>
      </c>
      <c r="AU29" s="1">
        <f t="shared" ca="1" si="20"/>
        <v>119.35300493166099</v>
      </c>
      <c r="AV29" s="1">
        <f t="shared" ca="1" si="20"/>
        <v>83.207109359541903</v>
      </c>
      <c r="AW29" s="1">
        <f t="shared" ca="1" si="20"/>
        <v>35.083690206682689</v>
      </c>
      <c r="AX29" s="1">
        <f t="shared" ca="1" si="20"/>
        <v>82.693581726848478</v>
      </c>
      <c r="AY29" s="1">
        <f t="shared" ca="1" si="20"/>
        <v>91.83935640205307</v>
      </c>
      <c r="AZ29" s="1">
        <f t="shared" ca="1" si="20"/>
        <v>80.352593094138371</v>
      </c>
      <c r="BA29" s="1">
        <f t="shared" ca="1" si="21"/>
        <v>80.983656283389877</v>
      </c>
      <c r="BB29" s="1">
        <f t="shared" ca="1" si="21"/>
        <v>56.862056543239383</v>
      </c>
      <c r="BC29" s="1">
        <f t="shared" ca="1" si="21"/>
        <v>44.343850799227191</v>
      </c>
      <c r="BD29" s="1">
        <f t="shared" ca="1" si="21"/>
        <v>84.545494405300786</v>
      </c>
      <c r="BE29" s="1">
        <f t="shared" ca="1" si="21"/>
        <v>88.309816368372807</v>
      </c>
      <c r="BF29" s="1">
        <f t="shared" ca="1" si="21"/>
        <v>119.2156142469009</v>
      </c>
      <c r="BG29" s="1">
        <f t="shared" ca="1" si="21"/>
        <v>101.98285027276854</v>
      </c>
      <c r="BH29" s="1">
        <f t="shared" ca="1" si="21"/>
        <v>130.59409001135919</v>
      </c>
      <c r="BI29" s="1">
        <f t="shared" ca="1" si="21"/>
        <v>64.33684195571675</v>
      </c>
      <c r="BJ29" s="1">
        <f t="shared" ca="1" si="21"/>
        <v>86.741177708990705</v>
      </c>
      <c r="BK29" s="1">
        <f t="shared" ca="1" si="22"/>
        <v>92.198698249022044</v>
      </c>
      <c r="BL29" s="1">
        <f t="shared" ca="1" si="22"/>
        <v>59.22879339529711</v>
      </c>
      <c r="BM29" s="1">
        <f t="shared" ca="1" si="22"/>
        <v>96.609213185560435</v>
      </c>
      <c r="BN29" s="1">
        <f t="shared" ca="1" si="22"/>
        <v>81.698536372302655</v>
      </c>
      <c r="BO29" s="1">
        <f t="shared" ca="1" si="22"/>
        <v>109.78932080827551</v>
      </c>
      <c r="BP29" s="1">
        <f t="shared" ca="1" si="22"/>
        <v>42.898768076339167</v>
      </c>
      <c r="BQ29" s="1">
        <f t="shared" ca="1" si="22"/>
        <v>127.04791899602536</v>
      </c>
      <c r="BR29" s="1">
        <f t="shared" ca="1" si="22"/>
        <v>146.62528115161376</v>
      </c>
      <c r="BS29" s="1">
        <f t="shared" ca="1" si="22"/>
        <v>164.645048608526</v>
      </c>
      <c r="BT29" s="1">
        <f t="shared" ca="1" si="22"/>
        <v>88.359412448648456</v>
      </c>
      <c r="BU29" s="1">
        <f t="shared" ca="1" si="23"/>
        <v>91.888296383215362</v>
      </c>
      <c r="BV29" s="1">
        <f t="shared" ca="1" si="23"/>
        <v>92.637881376385337</v>
      </c>
      <c r="BW29" s="1">
        <f t="shared" ca="1" si="23"/>
        <v>35.204752785214701</v>
      </c>
      <c r="BX29" s="1">
        <f t="shared" ca="1" si="23"/>
        <v>85.250052472577309</v>
      </c>
      <c r="BY29" s="1">
        <f t="shared" ca="1" si="23"/>
        <v>68.489757022659816</v>
      </c>
      <c r="BZ29" s="1">
        <f t="shared" ca="1" si="23"/>
        <v>113.86647425094034</v>
      </c>
      <c r="CC29">
        <v>28</v>
      </c>
      <c r="CD29" s="54">
        <v>0</v>
      </c>
      <c r="CE29" s="54">
        <v>0</v>
      </c>
      <c r="CF29" s="54">
        <v>0</v>
      </c>
      <c r="CG29" s="54">
        <v>1</v>
      </c>
      <c r="CH29" s="54">
        <v>0</v>
      </c>
      <c r="CI29" s="54">
        <v>0</v>
      </c>
      <c r="CJ29" s="54">
        <v>0</v>
      </c>
      <c r="CK29" s="54">
        <v>0</v>
      </c>
      <c r="CL29" s="54">
        <v>0</v>
      </c>
      <c r="CM29" s="54">
        <v>0</v>
      </c>
      <c r="CN29" s="54">
        <v>0</v>
      </c>
      <c r="CO29">
        <v>0</v>
      </c>
    </row>
    <row r="30" spans="1:93" x14ac:dyDescent="0.25">
      <c r="A30" s="47">
        <v>2015</v>
      </c>
      <c r="B30" s="47" t="s">
        <v>5</v>
      </c>
      <c r="C30" s="1">
        <f t="shared" ca="1" si="16"/>
        <v>60.47065954907189</v>
      </c>
      <c r="D30" s="1">
        <f t="shared" ca="1" si="16"/>
        <v>99.019893080341532</v>
      </c>
      <c r="E30" s="1">
        <f t="shared" ca="1" si="16"/>
        <v>106.75300499884668</v>
      </c>
      <c r="F30" s="1">
        <f t="shared" ca="1" si="16"/>
        <v>96.079974904432191</v>
      </c>
      <c r="G30" s="1">
        <f t="shared" ca="1" si="16"/>
        <v>89.027133640011897</v>
      </c>
      <c r="H30" s="1">
        <f t="shared" ca="1" si="16"/>
        <v>97.73279911021686</v>
      </c>
      <c r="I30" s="1">
        <f t="shared" ca="1" si="16"/>
        <v>80.461196673565453</v>
      </c>
      <c r="J30" s="1">
        <f t="shared" ca="1" si="16"/>
        <v>68.338381963955911</v>
      </c>
      <c r="K30" s="1">
        <f t="shared" ca="1" si="16"/>
        <v>159.86186401863722</v>
      </c>
      <c r="L30" s="1">
        <f t="shared" ca="1" si="16"/>
        <v>72.286848887738856</v>
      </c>
      <c r="M30" s="1">
        <f t="shared" ca="1" si="17"/>
        <v>73.956783622953935</v>
      </c>
      <c r="N30" s="1">
        <f t="shared" ca="1" si="17"/>
        <v>126.55120204809187</v>
      </c>
      <c r="O30" s="1">
        <f t="shared" ca="1" si="17"/>
        <v>98.500795278408901</v>
      </c>
      <c r="P30" s="1">
        <f t="shared" ca="1" si="17"/>
        <v>60.016636880859139</v>
      </c>
      <c r="Q30" s="1">
        <f t="shared" ca="1" si="17"/>
        <v>119.13432981465394</v>
      </c>
      <c r="R30" s="1">
        <f t="shared" ca="1" si="17"/>
        <v>64.40868147999231</v>
      </c>
      <c r="S30" s="1">
        <f t="shared" ca="1" si="17"/>
        <v>45.694811824363455</v>
      </c>
      <c r="T30" s="1">
        <f t="shared" ca="1" si="17"/>
        <v>49.367736063973879</v>
      </c>
      <c r="U30" s="1">
        <f t="shared" ca="1" si="17"/>
        <v>79.882429543220383</v>
      </c>
      <c r="V30" s="1">
        <f t="shared" ca="1" si="17"/>
        <v>113.21360625037312</v>
      </c>
      <c r="W30" s="1">
        <f t="shared" ca="1" si="18"/>
        <v>120.03013906676222</v>
      </c>
      <c r="X30" s="1">
        <f t="shared" ca="1" si="18"/>
        <v>74.069163398692268</v>
      </c>
      <c r="Y30" s="1">
        <f t="shared" ca="1" si="18"/>
        <v>94.091891500775461</v>
      </c>
      <c r="Z30" s="1">
        <f t="shared" ca="1" si="18"/>
        <v>99.240787105745085</v>
      </c>
      <c r="AA30" s="1">
        <f t="shared" ca="1" si="18"/>
        <v>70.415125731970562</v>
      </c>
      <c r="AB30" s="1">
        <f t="shared" ca="1" si="18"/>
        <v>109.94453467278106</v>
      </c>
      <c r="AC30" s="1">
        <f t="shared" ca="1" si="18"/>
        <v>59.4337971760324</v>
      </c>
      <c r="AD30" s="1">
        <f t="shared" ca="1" si="18"/>
        <v>94.749079283779139</v>
      </c>
      <c r="AE30" s="1">
        <f t="shared" ca="1" si="18"/>
        <v>106.81584573181992</v>
      </c>
      <c r="AF30" s="1">
        <f t="shared" ca="1" si="18"/>
        <v>159.15965601324746</v>
      </c>
      <c r="AG30" s="1">
        <f t="shared" ca="1" si="19"/>
        <v>63.809257436347394</v>
      </c>
      <c r="AH30" s="1">
        <f t="shared" ca="1" si="19"/>
        <v>69.053908487409728</v>
      </c>
      <c r="AI30" s="1">
        <f t="shared" ca="1" si="19"/>
        <v>92.260762330502104</v>
      </c>
      <c r="AJ30" s="1">
        <f t="shared" ca="1" si="19"/>
        <v>149.83654129497836</v>
      </c>
      <c r="AK30" s="1">
        <f t="shared" ca="1" si="19"/>
        <v>169.47816815688802</v>
      </c>
      <c r="AL30" s="1">
        <f t="shared" ca="1" si="19"/>
        <v>54.610482291195027</v>
      </c>
      <c r="AM30" s="1">
        <f t="shared" ca="1" si="19"/>
        <v>147.10432299548623</v>
      </c>
      <c r="AN30" s="1">
        <f t="shared" ca="1" si="19"/>
        <v>128.68932882991948</v>
      </c>
      <c r="AO30" s="1">
        <f t="shared" ca="1" si="19"/>
        <v>103.79813074544329</v>
      </c>
      <c r="AP30" s="1">
        <f t="shared" ca="1" si="19"/>
        <v>132.88705286317042</v>
      </c>
      <c r="AQ30" s="1">
        <f t="shared" ca="1" si="20"/>
        <v>95.40393445956181</v>
      </c>
      <c r="AR30" s="1">
        <f t="shared" ca="1" si="20"/>
        <v>49.850238558550757</v>
      </c>
      <c r="AS30" s="1">
        <f t="shared" ca="1" si="20"/>
        <v>74.445611718463169</v>
      </c>
      <c r="AT30" s="1">
        <f t="shared" ca="1" si="20"/>
        <v>84.755672583966685</v>
      </c>
      <c r="AU30" s="1">
        <f t="shared" ca="1" si="20"/>
        <v>47.70723519230652</v>
      </c>
      <c r="AV30" s="1">
        <f t="shared" ca="1" si="20"/>
        <v>44.903462839554436</v>
      </c>
      <c r="AW30" s="1">
        <f t="shared" ca="1" si="20"/>
        <v>75.697137972685908</v>
      </c>
      <c r="AX30" s="1">
        <f t="shared" ca="1" si="20"/>
        <v>93.880932291178055</v>
      </c>
      <c r="AY30" s="1">
        <f t="shared" ca="1" si="20"/>
        <v>141.08575194264341</v>
      </c>
      <c r="AZ30" s="1">
        <f t="shared" ca="1" si="20"/>
        <v>143.91692113001244</v>
      </c>
      <c r="BA30" s="1">
        <f t="shared" ca="1" si="21"/>
        <v>133.86389336275153</v>
      </c>
      <c r="BB30" s="1">
        <f t="shared" ca="1" si="21"/>
        <v>102.69452804382175</v>
      </c>
      <c r="BC30" s="1">
        <f t="shared" ca="1" si="21"/>
        <v>115.95044404586895</v>
      </c>
      <c r="BD30" s="1">
        <f t="shared" ca="1" si="21"/>
        <v>165.91334516783337</v>
      </c>
      <c r="BE30" s="1">
        <f t="shared" ca="1" si="21"/>
        <v>98.957920045989809</v>
      </c>
      <c r="BF30" s="1">
        <f t="shared" ca="1" si="21"/>
        <v>42.47413856398515</v>
      </c>
      <c r="BG30" s="1">
        <f t="shared" ca="1" si="21"/>
        <v>59.405651616466308</v>
      </c>
      <c r="BH30" s="1">
        <f t="shared" ca="1" si="21"/>
        <v>117.07474436023048</v>
      </c>
      <c r="BI30" s="1">
        <f t="shared" ca="1" si="21"/>
        <v>56.121410781716065</v>
      </c>
      <c r="BJ30" s="1">
        <f t="shared" ca="1" si="21"/>
        <v>124.61086291355022</v>
      </c>
      <c r="BK30" s="1">
        <f t="shared" ca="1" si="22"/>
        <v>126.22497586809013</v>
      </c>
      <c r="BL30" s="1">
        <f t="shared" ca="1" si="22"/>
        <v>127.83373894000928</v>
      </c>
      <c r="BM30" s="1">
        <f t="shared" ca="1" si="22"/>
        <v>88.740648676804454</v>
      </c>
      <c r="BN30" s="1">
        <f t="shared" ca="1" si="22"/>
        <v>79.31192566747896</v>
      </c>
      <c r="BO30" s="1">
        <f t="shared" ca="1" si="22"/>
        <v>90.427163229312086</v>
      </c>
      <c r="BP30" s="1">
        <f t="shared" ca="1" si="22"/>
        <v>80.581316542527176</v>
      </c>
      <c r="BQ30" s="1">
        <f t="shared" ca="1" si="22"/>
        <v>68.663797210608948</v>
      </c>
      <c r="BR30" s="1">
        <f t="shared" ca="1" si="22"/>
        <v>98.638651001359648</v>
      </c>
      <c r="BS30" s="1">
        <f t="shared" ca="1" si="22"/>
        <v>111.72630961507915</v>
      </c>
      <c r="BT30" s="1">
        <f t="shared" ca="1" si="22"/>
        <v>90.490056977160648</v>
      </c>
      <c r="BU30" s="1">
        <f t="shared" ca="1" si="23"/>
        <v>120.7285505247076</v>
      </c>
      <c r="BV30" s="1">
        <f t="shared" ca="1" si="23"/>
        <v>73.545452625747401</v>
      </c>
      <c r="BW30" s="1">
        <f t="shared" ca="1" si="23"/>
        <v>141.25626065964354</v>
      </c>
      <c r="BX30" s="1">
        <f t="shared" ca="1" si="23"/>
        <v>101.75823440056817</v>
      </c>
      <c r="BY30" s="1">
        <f t="shared" ca="1" si="23"/>
        <v>67.34121466580234</v>
      </c>
      <c r="BZ30" s="1">
        <f t="shared" ca="1" si="23"/>
        <v>121.17873974289927</v>
      </c>
      <c r="CC30">
        <v>29</v>
      </c>
      <c r="CD30" s="54">
        <v>0</v>
      </c>
      <c r="CE30" s="54">
        <v>0</v>
      </c>
      <c r="CF30" s="54">
        <v>0</v>
      </c>
      <c r="CG30" s="54">
        <v>0</v>
      </c>
      <c r="CH30" s="54">
        <v>1</v>
      </c>
      <c r="CI30" s="54">
        <v>0</v>
      </c>
      <c r="CJ30" s="54">
        <v>0</v>
      </c>
      <c r="CK30" s="54">
        <v>0</v>
      </c>
      <c r="CL30" s="54">
        <v>0</v>
      </c>
      <c r="CM30" s="54">
        <v>0</v>
      </c>
      <c r="CN30" s="54">
        <v>0</v>
      </c>
      <c r="CO30">
        <v>0</v>
      </c>
    </row>
    <row r="31" spans="1:93" x14ac:dyDescent="0.25">
      <c r="A31" s="47">
        <v>2015</v>
      </c>
      <c r="B31" s="47" t="s">
        <v>6</v>
      </c>
      <c r="C31" s="1">
        <f t="shared" ca="1" si="16"/>
        <v>46.997503121071766</v>
      </c>
      <c r="D31" s="1">
        <f t="shared" ca="1" si="16"/>
        <v>80.136192474894273</v>
      </c>
      <c r="E31" s="1">
        <f t="shared" ca="1" si="16"/>
        <v>25.777883343477427</v>
      </c>
      <c r="F31" s="1">
        <f t="shared" ca="1" si="16"/>
        <v>66.308460108702803</v>
      </c>
      <c r="G31" s="1">
        <f t="shared" ca="1" si="16"/>
        <v>56.780950863442051</v>
      </c>
      <c r="H31" s="1">
        <f t="shared" ca="1" si="16"/>
        <v>111.27711964206316</v>
      </c>
      <c r="I31" s="1">
        <f t="shared" ca="1" si="16"/>
        <v>76.859000403846949</v>
      </c>
      <c r="J31" s="1">
        <f t="shared" ca="1" si="16"/>
        <v>110.73886092146041</v>
      </c>
      <c r="K31" s="1">
        <f t="shared" ca="1" si="16"/>
        <v>124.91412756265069</v>
      </c>
      <c r="L31" s="1">
        <f t="shared" ca="1" si="16"/>
        <v>86.803577050117468</v>
      </c>
      <c r="M31" s="1">
        <f t="shared" ca="1" si="17"/>
        <v>143.79163915011497</v>
      </c>
      <c r="N31" s="1">
        <f t="shared" ca="1" si="17"/>
        <v>48.385473007630743</v>
      </c>
      <c r="O31" s="1">
        <f t="shared" ca="1" si="17"/>
        <v>138.45352817950268</v>
      </c>
      <c r="P31" s="1">
        <f t="shared" ca="1" si="17"/>
        <v>149.92059922593995</v>
      </c>
      <c r="Q31" s="1">
        <f t="shared" ca="1" si="17"/>
        <v>119.38408534783913</v>
      </c>
      <c r="R31" s="1">
        <f t="shared" ca="1" si="17"/>
        <v>73.061108415914816</v>
      </c>
      <c r="S31" s="1">
        <f t="shared" ca="1" si="17"/>
        <v>128.32607231070904</v>
      </c>
      <c r="T31" s="1">
        <f t="shared" ca="1" si="17"/>
        <v>92.628295274384996</v>
      </c>
      <c r="U31" s="1">
        <f t="shared" ca="1" si="17"/>
        <v>67.256687007710454</v>
      </c>
      <c r="V31" s="1">
        <f t="shared" ca="1" si="17"/>
        <v>76.442054324952963</v>
      </c>
      <c r="W31" s="1">
        <f t="shared" ca="1" si="18"/>
        <v>90.301713225033069</v>
      </c>
      <c r="X31" s="1">
        <f t="shared" ca="1" si="18"/>
        <v>126.77118715301148</v>
      </c>
      <c r="Y31" s="1">
        <f t="shared" ca="1" si="18"/>
        <v>95.750954917506334</v>
      </c>
      <c r="Z31" s="1">
        <f t="shared" ca="1" si="18"/>
        <v>138.05928283302683</v>
      </c>
      <c r="AA31" s="1">
        <f t="shared" ca="1" si="18"/>
        <v>123.45934762907839</v>
      </c>
      <c r="AB31" s="1">
        <f t="shared" ca="1" si="18"/>
        <v>50.356288675746598</v>
      </c>
      <c r="AC31" s="1">
        <f t="shared" ca="1" si="18"/>
        <v>54.172967371704402</v>
      </c>
      <c r="AD31" s="1">
        <f t="shared" ca="1" si="18"/>
        <v>152.24726908676456</v>
      </c>
      <c r="AE31" s="1">
        <f t="shared" ca="1" si="18"/>
        <v>86.307850681429002</v>
      </c>
      <c r="AF31" s="1">
        <f t="shared" ca="1" si="18"/>
        <v>99.070136555259126</v>
      </c>
      <c r="AG31" s="1">
        <f t="shared" ca="1" si="19"/>
        <v>106.13745754912749</v>
      </c>
      <c r="AH31" s="1">
        <f t="shared" ca="1" si="19"/>
        <v>45.026796758483769</v>
      </c>
      <c r="AI31" s="1">
        <f t="shared" ca="1" si="19"/>
        <v>106.39120650973921</v>
      </c>
      <c r="AJ31" s="1">
        <f t="shared" ca="1" si="19"/>
        <v>102.5529671330188</v>
      </c>
      <c r="AK31" s="1">
        <f t="shared" ca="1" si="19"/>
        <v>88.823417934517991</v>
      </c>
      <c r="AL31" s="1">
        <f t="shared" ca="1" si="19"/>
        <v>113.03356058357147</v>
      </c>
      <c r="AM31" s="1">
        <f t="shared" ca="1" si="19"/>
        <v>134.1809577131481</v>
      </c>
      <c r="AN31" s="1">
        <f t="shared" ca="1" si="19"/>
        <v>70.274877066298359</v>
      </c>
      <c r="AO31" s="1">
        <f t="shared" ca="1" si="19"/>
        <v>144.55959174136768</v>
      </c>
      <c r="AP31" s="1">
        <f t="shared" ca="1" si="19"/>
        <v>139.30128855050549</v>
      </c>
      <c r="AQ31" s="1">
        <f t="shared" ca="1" si="20"/>
        <v>65.944221044137109</v>
      </c>
      <c r="AR31" s="1">
        <f t="shared" ca="1" si="20"/>
        <v>159.45526729337797</v>
      </c>
      <c r="AS31" s="1">
        <f t="shared" ca="1" si="20"/>
        <v>119.18458386345434</v>
      </c>
      <c r="AT31" s="1">
        <f t="shared" ca="1" si="20"/>
        <v>71.162710549994259</v>
      </c>
      <c r="AU31" s="1">
        <f t="shared" ca="1" si="20"/>
        <v>79.873846874184636</v>
      </c>
      <c r="AV31" s="1">
        <f t="shared" ca="1" si="20"/>
        <v>141.94838352981066</v>
      </c>
      <c r="AW31" s="1">
        <f t="shared" ca="1" si="20"/>
        <v>116.21688375199813</v>
      </c>
      <c r="AX31" s="1">
        <f t="shared" ca="1" si="20"/>
        <v>73.710065025665642</v>
      </c>
      <c r="AY31" s="1">
        <f t="shared" ca="1" si="20"/>
        <v>47.452257099176293</v>
      </c>
      <c r="AZ31" s="1">
        <f t="shared" ca="1" si="20"/>
        <v>88.773080657521888</v>
      </c>
      <c r="BA31" s="1">
        <f t="shared" ca="1" si="21"/>
        <v>46.487570213416745</v>
      </c>
      <c r="BB31" s="1">
        <f t="shared" ca="1" si="21"/>
        <v>98.273012791402579</v>
      </c>
      <c r="BC31" s="1">
        <f t="shared" ca="1" si="21"/>
        <v>120.60906486439842</v>
      </c>
      <c r="BD31" s="1">
        <f t="shared" ca="1" si="21"/>
        <v>143.91545033301782</v>
      </c>
      <c r="BE31" s="1">
        <f t="shared" ca="1" si="21"/>
        <v>54.50860795089163</v>
      </c>
      <c r="BF31" s="1">
        <f t="shared" ca="1" si="21"/>
        <v>110.27995631337932</v>
      </c>
      <c r="BG31" s="1">
        <f t="shared" ca="1" si="21"/>
        <v>94.386618417751237</v>
      </c>
      <c r="BH31" s="1">
        <f t="shared" ca="1" si="21"/>
        <v>79.521508950143925</v>
      </c>
      <c r="BI31" s="1">
        <f t="shared" ca="1" si="21"/>
        <v>54.019230530342163</v>
      </c>
      <c r="BJ31" s="1">
        <f t="shared" ca="1" si="21"/>
        <v>116.64744042953922</v>
      </c>
      <c r="BK31" s="1">
        <f t="shared" ca="1" si="22"/>
        <v>95.655356104096256</v>
      </c>
      <c r="BL31" s="1">
        <f t="shared" ca="1" si="22"/>
        <v>70.868076469708342</v>
      </c>
      <c r="BM31" s="1">
        <f t="shared" ca="1" si="22"/>
        <v>140.74752595028832</v>
      </c>
      <c r="BN31" s="1">
        <f t="shared" ca="1" si="22"/>
        <v>108.76585346374237</v>
      </c>
      <c r="BO31" s="1">
        <f t="shared" ca="1" si="22"/>
        <v>68.06559390588211</v>
      </c>
      <c r="BP31" s="1">
        <f t="shared" ca="1" si="22"/>
        <v>89.711107161999749</v>
      </c>
      <c r="BQ31" s="1">
        <f t="shared" ca="1" si="22"/>
        <v>100.5678345673938</v>
      </c>
      <c r="BR31" s="1">
        <f t="shared" ca="1" si="22"/>
        <v>138.94249587121652</v>
      </c>
      <c r="BS31" s="1">
        <f t="shared" ca="1" si="22"/>
        <v>132.51779689280414</v>
      </c>
      <c r="BT31" s="1">
        <f t="shared" ca="1" si="22"/>
        <v>101.14265560783264</v>
      </c>
      <c r="BU31" s="1">
        <f t="shared" ca="1" si="23"/>
        <v>91.316019130696219</v>
      </c>
      <c r="BV31" s="1">
        <f t="shared" ca="1" si="23"/>
        <v>86.811962020701159</v>
      </c>
      <c r="BW31" s="1">
        <f t="shared" ca="1" si="23"/>
        <v>55.378961691843571</v>
      </c>
      <c r="BX31" s="1">
        <f t="shared" ca="1" si="23"/>
        <v>151.9985858873755</v>
      </c>
      <c r="BY31" s="1">
        <f t="shared" ca="1" si="23"/>
        <v>76.824333909231086</v>
      </c>
      <c r="BZ31" s="1">
        <f t="shared" ca="1" si="23"/>
        <v>131.91903684296196</v>
      </c>
      <c r="CC31">
        <v>30</v>
      </c>
      <c r="CD31" s="54">
        <v>0</v>
      </c>
      <c r="CE31" s="54">
        <v>0</v>
      </c>
      <c r="CF31" s="54">
        <v>0</v>
      </c>
      <c r="CG31" s="54">
        <v>0</v>
      </c>
      <c r="CH31" s="54">
        <v>0</v>
      </c>
      <c r="CI31" s="54">
        <v>1</v>
      </c>
      <c r="CJ31" s="54">
        <v>0</v>
      </c>
      <c r="CK31" s="54">
        <v>0</v>
      </c>
      <c r="CL31" s="54">
        <v>0</v>
      </c>
      <c r="CM31" s="54">
        <v>0</v>
      </c>
      <c r="CN31" s="54">
        <v>0</v>
      </c>
      <c r="CO31">
        <v>0</v>
      </c>
    </row>
    <row r="32" spans="1:93" x14ac:dyDescent="0.25">
      <c r="A32" s="47">
        <v>2015</v>
      </c>
      <c r="B32" s="47" t="s">
        <v>7</v>
      </c>
      <c r="C32" s="1">
        <f t="shared" ref="C32:L41" ca="1" si="24">RAND()*100+RANDBETWEEN(20,80)</f>
        <v>117.06554642474347</v>
      </c>
      <c r="D32" s="1">
        <f t="shared" ca="1" si="24"/>
        <v>102.35320137768193</v>
      </c>
      <c r="E32" s="1">
        <f t="shared" ca="1" si="24"/>
        <v>109.19147635311283</v>
      </c>
      <c r="F32" s="1">
        <f t="shared" ca="1" si="24"/>
        <v>127.69494800798493</v>
      </c>
      <c r="G32" s="1">
        <f t="shared" ca="1" si="24"/>
        <v>118.32915193669041</v>
      </c>
      <c r="H32" s="1">
        <f t="shared" ca="1" si="24"/>
        <v>148.30601597588588</v>
      </c>
      <c r="I32" s="1">
        <f t="shared" ca="1" si="24"/>
        <v>87.538696047173417</v>
      </c>
      <c r="J32" s="1">
        <f t="shared" ca="1" si="24"/>
        <v>153.12798971201931</v>
      </c>
      <c r="K32" s="1">
        <f t="shared" ca="1" si="24"/>
        <v>47.3306249589738</v>
      </c>
      <c r="L32" s="1">
        <f t="shared" ca="1" si="24"/>
        <v>107.93629873481035</v>
      </c>
      <c r="M32" s="1">
        <f t="shared" ref="M32:V41" ca="1" si="25">RAND()*100+RANDBETWEEN(20,80)</f>
        <v>70.762157193297412</v>
      </c>
      <c r="N32" s="1">
        <f t="shared" ca="1" si="25"/>
        <v>134.60399941481808</v>
      </c>
      <c r="O32" s="1">
        <f t="shared" ca="1" si="25"/>
        <v>72.34749351027385</v>
      </c>
      <c r="P32" s="1">
        <f t="shared" ca="1" si="25"/>
        <v>103.05284901879293</v>
      </c>
      <c r="Q32" s="1">
        <f t="shared" ca="1" si="25"/>
        <v>60.599143757217604</v>
      </c>
      <c r="R32" s="1">
        <f t="shared" ca="1" si="25"/>
        <v>53.886411984633384</v>
      </c>
      <c r="S32" s="1">
        <f t="shared" ca="1" si="25"/>
        <v>116.07185393341321</v>
      </c>
      <c r="T32" s="1">
        <f t="shared" ca="1" si="25"/>
        <v>89.285686792120643</v>
      </c>
      <c r="U32" s="1">
        <f t="shared" ca="1" si="25"/>
        <v>94.905580519882591</v>
      </c>
      <c r="V32" s="1">
        <f t="shared" ca="1" si="25"/>
        <v>136.32473097993056</v>
      </c>
      <c r="W32" s="1">
        <f t="shared" ref="W32:AF41" ca="1" si="26">RAND()*100+RANDBETWEEN(20,80)</f>
        <v>95.209419720788802</v>
      </c>
      <c r="X32" s="1">
        <f t="shared" ca="1" si="26"/>
        <v>63.158232363029171</v>
      </c>
      <c r="Y32" s="1">
        <f t="shared" ca="1" si="26"/>
        <v>89.065094198907815</v>
      </c>
      <c r="Z32" s="1">
        <f t="shared" ca="1" si="26"/>
        <v>161.6248987944133</v>
      </c>
      <c r="AA32" s="1">
        <f t="shared" ca="1" si="26"/>
        <v>86.905963913720015</v>
      </c>
      <c r="AB32" s="1">
        <f t="shared" ca="1" si="26"/>
        <v>135.00542247241077</v>
      </c>
      <c r="AC32" s="1">
        <f t="shared" ca="1" si="26"/>
        <v>109.79707813634437</v>
      </c>
      <c r="AD32" s="1">
        <f t="shared" ca="1" si="26"/>
        <v>121.53144198308492</v>
      </c>
      <c r="AE32" s="1">
        <f t="shared" ca="1" si="26"/>
        <v>48.015560433187304</v>
      </c>
      <c r="AF32" s="1">
        <f t="shared" ca="1" si="26"/>
        <v>160.67587282988546</v>
      </c>
      <c r="AG32" s="1">
        <f t="shared" ref="AG32:AP41" ca="1" si="27">RAND()*100+RANDBETWEEN(20,80)</f>
        <v>115.88186442456052</v>
      </c>
      <c r="AH32" s="1">
        <f t="shared" ca="1" si="27"/>
        <v>127.51868689532236</v>
      </c>
      <c r="AI32" s="1">
        <f t="shared" ca="1" si="27"/>
        <v>80.661049912740282</v>
      </c>
      <c r="AJ32" s="1">
        <f t="shared" ca="1" si="27"/>
        <v>140.56611218675764</v>
      </c>
      <c r="AK32" s="1">
        <f t="shared" ca="1" si="27"/>
        <v>120.88847894762164</v>
      </c>
      <c r="AL32" s="1">
        <f t="shared" ca="1" si="27"/>
        <v>92.02335998579764</v>
      </c>
      <c r="AM32" s="1">
        <f t="shared" ca="1" si="27"/>
        <v>127.83555657128505</v>
      </c>
      <c r="AN32" s="1">
        <f t="shared" ca="1" si="27"/>
        <v>48.578267062586718</v>
      </c>
      <c r="AO32" s="1">
        <f t="shared" ca="1" si="27"/>
        <v>94.674778820358199</v>
      </c>
      <c r="AP32" s="1">
        <f t="shared" ca="1" si="27"/>
        <v>85.532112812538585</v>
      </c>
      <c r="AQ32" s="1">
        <f t="shared" ref="AQ32:AZ41" ca="1" si="28">RAND()*100+RANDBETWEEN(20,80)</f>
        <v>108.60363242895519</v>
      </c>
      <c r="AR32" s="1">
        <f t="shared" ca="1" si="28"/>
        <v>105.21043584656127</v>
      </c>
      <c r="AS32" s="1">
        <f t="shared" ca="1" si="28"/>
        <v>118.94816997704181</v>
      </c>
      <c r="AT32" s="1">
        <f t="shared" ca="1" si="28"/>
        <v>101.80434740747668</v>
      </c>
      <c r="AU32" s="1">
        <f t="shared" ca="1" si="28"/>
        <v>53.245591338988774</v>
      </c>
      <c r="AV32" s="1">
        <f t="shared" ca="1" si="28"/>
        <v>73.18225006689957</v>
      </c>
      <c r="AW32" s="1">
        <f t="shared" ca="1" si="28"/>
        <v>63.394841861097703</v>
      </c>
      <c r="AX32" s="1">
        <f t="shared" ca="1" si="28"/>
        <v>74.53491593286256</v>
      </c>
      <c r="AY32" s="1">
        <f t="shared" ca="1" si="28"/>
        <v>71.330349452854193</v>
      </c>
      <c r="AZ32" s="1">
        <f t="shared" ca="1" si="28"/>
        <v>64.925584029291088</v>
      </c>
      <c r="BA32" s="1">
        <f t="shared" ref="BA32:BJ41" ca="1" si="29">RAND()*100+RANDBETWEEN(20,80)</f>
        <v>105.95854276374287</v>
      </c>
      <c r="BB32" s="1">
        <f t="shared" ca="1" si="29"/>
        <v>78.159634230129114</v>
      </c>
      <c r="BC32" s="1">
        <f t="shared" ca="1" si="29"/>
        <v>160.71608648625988</v>
      </c>
      <c r="BD32" s="1">
        <f t="shared" ca="1" si="29"/>
        <v>84.403642955102455</v>
      </c>
      <c r="BE32" s="1">
        <f t="shared" ca="1" si="29"/>
        <v>102.85445999184246</v>
      </c>
      <c r="BF32" s="1">
        <f t="shared" ca="1" si="29"/>
        <v>117.45969983142679</v>
      </c>
      <c r="BG32" s="1">
        <f t="shared" ca="1" si="29"/>
        <v>143.39066217203995</v>
      </c>
      <c r="BH32" s="1">
        <f t="shared" ca="1" si="29"/>
        <v>45.432716455744149</v>
      </c>
      <c r="BI32" s="1">
        <f t="shared" ca="1" si="29"/>
        <v>140.28340489408637</v>
      </c>
      <c r="BJ32" s="1">
        <f t="shared" ca="1" si="29"/>
        <v>129.80191875839722</v>
      </c>
      <c r="BK32" s="1">
        <f t="shared" ref="BK32:BT41" ca="1" si="30">RAND()*100+RANDBETWEEN(20,80)</f>
        <v>100.04802293727801</v>
      </c>
      <c r="BL32" s="1">
        <f t="shared" ca="1" si="30"/>
        <v>98.711957162486385</v>
      </c>
      <c r="BM32" s="1">
        <f t="shared" ca="1" si="30"/>
        <v>62.332078824802409</v>
      </c>
      <c r="BN32" s="1">
        <f t="shared" ca="1" si="30"/>
        <v>128.79387409709219</v>
      </c>
      <c r="BO32" s="1">
        <f t="shared" ca="1" si="30"/>
        <v>129.97917937940019</v>
      </c>
      <c r="BP32" s="1">
        <f t="shared" ca="1" si="30"/>
        <v>156.1750963113297</v>
      </c>
      <c r="BQ32" s="1">
        <f t="shared" ca="1" si="30"/>
        <v>137.56746781216626</v>
      </c>
      <c r="BR32" s="1">
        <f t="shared" ca="1" si="30"/>
        <v>69.427078441589373</v>
      </c>
      <c r="BS32" s="1">
        <f t="shared" ca="1" si="30"/>
        <v>86.309201368423174</v>
      </c>
      <c r="BT32" s="1">
        <f t="shared" ca="1" si="30"/>
        <v>123.39925052746604</v>
      </c>
      <c r="BU32" s="1">
        <f t="shared" ref="BU32:BZ41" ca="1" si="31">RAND()*100+RANDBETWEEN(20,80)</f>
        <v>56.369751680641812</v>
      </c>
      <c r="BV32" s="1">
        <f t="shared" ca="1" si="31"/>
        <v>101.77366071446095</v>
      </c>
      <c r="BW32" s="1">
        <f t="shared" ca="1" si="31"/>
        <v>85.786151407462711</v>
      </c>
      <c r="BX32" s="1">
        <f t="shared" ca="1" si="31"/>
        <v>100.07230364183184</v>
      </c>
      <c r="BY32" s="1">
        <f t="shared" ca="1" si="31"/>
        <v>145.26152570823513</v>
      </c>
      <c r="BZ32" s="1">
        <f t="shared" ca="1" si="31"/>
        <v>108.64525363498485</v>
      </c>
      <c r="CC32">
        <v>31</v>
      </c>
      <c r="CD32" s="54">
        <v>0</v>
      </c>
      <c r="CE32" s="54">
        <v>0</v>
      </c>
      <c r="CF32" s="54">
        <v>0</v>
      </c>
      <c r="CG32" s="54">
        <v>0</v>
      </c>
      <c r="CH32" s="54">
        <v>0</v>
      </c>
      <c r="CI32" s="54">
        <v>0</v>
      </c>
      <c r="CJ32" s="54">
        <v>1</v>
      </c>
      <c r="CK32" s="54">
        <v>0</v>
      </c>
      <c r="CL32" s="54">
        <v>0</v>
      </c>
      <c r="CM32" s="54">
        <v>0</v>
      </c>
      <c r="CN32" s="54">
        <v>0</v>
      </c>
      <c r="CO32">
        <v>0</v>
      </c>
    </row>
    <row r="33" spans="1:93" x14ac:dyDescent="0.25">
      <c r="A33" s="47">
        <v>2015</v>
      </c>
      <c r="B33" s="47" t="s">
        <v>8</v>
      </c>
      <c r="C33" s="1">
        <f t="shared" ca="1" si="24"/>
        <v>71.101172977441209</v>
      </c>
      <c r="D33" s="1">
        <f t="shared" ca="1" si="24"/>
        <v>78.38955729653982</v>
      </c>
      <c r="E33" s="1">
        <f t="shared" ca="1" si="24"/>
        <v>116.99821688763505</v>
      </c>
      <c r="F33" s="1">
        <f t="shared" ca="1" si="24"/>
        <v>54.21898881857004</v>
      </c>
      <c r="G33" s="1">
        <f t="shared" ca="1" si="24"/>
        <v>67.889310538883763</v>
      </c>
      <c r="H33" s="1">
        <f t="shared" ca="1" si="24"/>
        <v>123.02780035203588</v>
      </c>
      <c r="I33" s="1">
        <f t="shared" ca="1" si="24"/>
        <v>70.365999272206949</v>
      </c>
      <c r="J33" s="1">
        <f t="shared" ca="1" si="24"/>
        <v>105.70057946137564</v>
      </c>
      <c r="K33" s="1">
        <f t="shared" ca="1" si="24"/>
        <v>102.15503386199352</v>
      </c>
      <c r="L33" s="1">
        <f t="shared" ca="1" si="24"/>
        <v>43.094616523557576</v>
      </c>
      <c r="M33" s="1">
        <f t="shared" ca="1" si="25"/>
        <v>53.409163824683453</v>
      </c>
      <c r="N33" s="1">
        <f t="shared" ca="1" si="25"/>
        <v>116.0535298901125</v>
      </c>
      <c r="O33" s="1">
        <f t="shared" ca="1" si="25"/>
        <v>105.52244571606802</v>
      </c>
      <c r="P33" s="1">
        <f t="shared" ca="1" si="25"/>
        <v>93.610776175211498</v>
      </c>
      <c r="Q33" s="1">
        <f t="shared" ca="1" si="25"/>
        <v>121.63588324203633</v>
      </c>
      <c r="R33" s="1">
        <f t="shared" ca="1" si="25"/>
        <v>84.590528955878483</v>
      </c>
      <c r="S33" s="1">
        <f t="shared" ca="1" si="25"/>
        <v>39.125100172163556</v>
      </c>
      <c r="T33" s="1">
        <f t="shared" ca="1" si="25"/>
        <v>149.79835233636962</v>
      </c>
      <c r="U33" s="1">
        <f t="shared" ca="1" si="25"/>
        <v>74.697948450254557</v>
      </c>
      <c r="V33" s="1">
        <f t="shared" ca="1" si="25"/>
        <v>121.62137928060643</v>
      </c>
      <c r="W33" s="1">
        <f t="shared" ca="1" si="26"/>
        <v>155.34214504869715</v>
      </c>
      <c r="X33" s="1">
        <f t="shared" ca="1" si="26"/>
        <v>100.2121515916745</v>
      </c>
      <c r="Y33" s="1">
        <f t="shared" ca="1" si="26"/>
        <v>50.136856678646168</v>
      </c>
      <c r="Z33" s="1">
        <f t="shared" ca="1" si="26"/>
        <v>115.33528776828194</v>
      </c>
      <c r="AA33" s="1">
        <f t="shared" ca="1" si="26"/>
        <v>92.423549528447609</v>
      </c>
      <c r="AB33" s="1">
        <f t="shared" ca="1" si="26"/>
        <v>30.172000366325658</v>
      </c>
      <c r="AC33" s="1">
        <f t="shared" ca="1" si="26"/>
        <v>83.26471731544251</v>
      </c>
      <c r="AD33" s="1">
        <f t="shared" ca="1" si="26"/>
        <v>132.46777646355534</v>
      </c>
      <c r="AE33" s="1">
        <f t="shared" ca="1" si="26"/>
        <v>70.132775646037146</v>
      </c>
      <c r="AF33" s="1">
        <f t="shared" ca="1" si="26"/>
        <v>127.98882251011878</v>
      </c>
      <c r="AG33" s="1">
        <f t="shared" ca="1" si="27"/>
        <v>87.156386617956926</v>
      </c>
      <c r="AH33" s="1">
        <f t="shared" ca="1" si="27"/>
        <v>63.670252145373574</v>
      </c>
      <c r="AI33" s="1">
        <f t="shared" ca="1" si="27"/>
        <v>120.03321005847194</v>
      </c>
      <c r="AJ33" s="1">
        <f t="shared" ca="1" si="27"/>
        <v>103.02853264035119</v>
      </c>
      <c r="AK33" s="1">
        <f t="shared" ca="1" si="27"/>
        <v>149.9720197499509</v>
      </c>
      <c r="AL33" s="1">
        <f t="shared" ca="1" si="27"/>
        <v>71.614598744210056</v>
      </c>
      <c r="AM33" s="1">
        <f t="shared" ca="1" si="27"/>
        <v>140.22926470527972</v>
      </c>
      <c r="AN33" s="1">
        <f t="shared" ca="1" si="27"/>
        <v>128.71840492652257</v>
      </c>
      <c r="AO33" s="1">
        <f t="shared" ca="1" si="27"/>
        <v>126.49769880300528</v>
      </c>
      <c r="AP33" s="1">
        <f t="shared" ca="1" si="27"/>
        <v>41.238286262011329</v>
      </c>
      <c r="AQ33" s="1">
        <f t="shared" ca="1" si="28"/>
        <v>121.09889639925652</v>
      </c>
      <c r="AR33" s="1">
        <f t="shared" ca="1" si="28"/>
        <v>75.5468715282733</v>
      </c>
      <c r="AS33" s="1">
        <f t="shared" ca="1" si="28"/>
        <v>130.15523656741564</v>
      </c>
      <c r="AT33" s="1">
        <f t="shared" ca="1" si="28"/>
        <v>88.715167495632585</v>
      </c>
      <c r="AU33" s="1">
        <f t="shared" ca="1" si="28"/>
        <v>84.918810552788557</v>
      </c>
      <c r="AV33" s="1">
        <f t="shared" ca="1" si="28"/>
        <v>120.90531325092988</v>
      </c>
      <c r="AW33" s="1">
        <f t="shared" ca="1" si="28"/>
        <v>123.64211426624078</v>
      </c>
      <c r="AX33" s="1">
        <f t="shared" ca="1" si="28"/>
        <v>116.12291354676307</v>
      </c>
      <c r="AY33" s="1">
        <f t="shared" ca="1" si="28"/>
        <v>31.059350995493038</v>
      </c>
      <c r="AZ33" s="1">
        <f t="shared" ca="1" si="28"/>
        <v>72.973062730773719</v>
      </c>
      <c r="BA33" s="1">
        <f t="shared" ca="1" si="29"/>
        <v>169.7006317455234</v>
      </c>
      <c r="BB33" s="1">
        <f t="shared" ca="1" si="29"/>
        <v>136.49587547092733</v>
      </c>
      <c r="BC33" s="1">
        <f t="shared" ca="1" si="29"/>
        <v>126.37901198626088</v>
      </c>
      <c r="BD33" s="1">
        <f t="shared" ca="1" si="29"/>
        <v>123.2444224381637</v>
      </c>
      <c r="BE33" s="1">
        <f t="shared" ca="1" si="29"/>
        <v>92.38127321078494</v>
      </c>
      <c r="BF33" s="1">
        <f t="shared" ca="1" si="29"/>
        <v>96.711017497812207</v>
      </c>
      <c r="BG33" s="1">
        <f t="shared" ca="1" si="29"/>
        <v>91.230521328588111</v>
      </c>
      <c r="BH33" s="1">
        <f t="shared" ca="1" si="29"/>
        <v>73.937140338085669</v>
      </c>
      <c r="BI33" s="1">
        <f t="shared" ca="1" si="29"/>
        <v>83.000769781587678</v>
      </c>
      <c r="BJ33" s="1">
        <f t="shared" ca="1" si="29"/>
        <v>67.168680038282787</v>
      </c>
      <c r="BK33" s="1">
        <f t="shared" ca="1" si="30"/>
        <v>88.064423488547703</v>
      </c>
      <c r="BL33" s="1">
        <f t="shared" ca="1" si="30"/>
        <v>142.16757020399382</v>
      </c>
      <c r="BM33" s="1">
        <f t="shared" ca="1" si="30"/>
        <v>126.08614531712057</v>
      </c>
      <c r="BN33" s="1">
        <f t="shared" ca="1" si="30"/>
        <v>168.04634280737559</v>
      </c>
      <c r="BO33" s="1">
        <f t="shared" ca="1" si="30"/>
        <v>36.16137226514526</v>
      </c>
      <c r="BP33" s="1">
        <f t="shared" ca="1" si="30"/>
        <v>139.7437817468537</v>
      </c>
      <c r="BQ33" s="1">
        <f t="shared" ca="1" si="30"/>
        <v>113.69036765935148</v>
      </c>
      <c r="BR33" s="1">
        <f t="shared" ca="1" si="30"/>
        <v>67.487312398822709</v>
      </c>
      <c r="BS33" s="1">
        <f t="shared" ca="1" si="30"/>
        <v>93.316003204358879</v>
      </c>
      <c r="BT33" s="1">
        <f t="shared" ca="1" si="30"/>
        <v>62.363159404623211</v>
      </c>
      <c r="BU33" s="1">
        <f t="shared" ca="1" si="31"/>
        <v>23.710387664628943</v>
      </c>
      <c r="BV33" s="1">
        <f t="shared" ca="1" si="31"/>
        <v>123.03720306931284</v>
      </c>
      <c r="BW33" s="1">
        <f t="shared" ca="1" si="31"/>
        <v>104.19619408671331</v>
      </c>
      <c r="BX33" s="1">
        <f t="shared" ca="1" si="31"/>
        <v>121.76311500568332</v>
      </c>
      <c r="BY33" s="1">
        <f t="shared" ca="1" si="31"/>
        <v>52.51315993861629</v>
      </c>
      <c r="BZ33" s="1">
        <f t="shared" ca="1" si="31"/>
        <v>75.249029373046241</v>
      </c>
      <c r="CC33">
        <v>32</v>
      </c>
      <c r="CD33" s="54">
        <v>0</v>
      </c>
      <c r="CE33" s="54">
        <v>0</v>
      </c>
      <c r="CF33" s="54">
        <v>0</v>
      </c>
      <c r="CG33" s="54">
        <v>0</v>
      </c>
      <c r="CH33" s="54">
        <v>0</v>
      </c>
      <c r="CI33" s="54">
        <v>0</v>
      </c>
      <c r="CJ33" s="54">
        <v>0</v>
      </c>
      <c r="CK33" s="54">
        <v>1</v>
      </c>
      <c r="CL33" s="54">
        <v>0</v>
      </c>
      <c r="CM33" s="54">
        <v>0</v>
      </c>
      <c r="CN33" s="54">
        <v>0</v>
      </c>
      <c r="CO33">
        <v>0</v>
      </c>
    </row>
    <row r="34" spans="1:93" x14ac:dyDescent="0.25">
      <c r="A34" s="47">
        <v>2015</v>
      </c>
      <c r="B34" s="47" t="s">
        <v>9</v>
      </c>
      <c r="C34" s="1">
        <f t="shared" ca="1" si="24"/>
        <v>95.314690716977594</v>
      </c>
      <c r="D34" s="1">
        <f t="shared" ca="1" si="24"/>
        <v>127.49717415298198</v>
      </c>
      <c r="E34" s="1">
        <f t="shared" ca="1" si="24"/>
        <v>98.979073173347956</v>
      </c>
      <c r="F34" s="1">
        <f t="shared" ca="1" si="24"/>
        <v>75.78597815171122</v>
      </c>
      <c r="G34" s="1">
        <f t="shared" ca="1" si="24"/>
        <v>110.0885148497409</v>
      </c>
      <c r="H34" s="1">
        <f t="shared" ca="1" si="24"/>
        <v>101.981831677497</v>
      </c>
      <c r="I34" s="1">
        <f t="shared" ca="1" si="24"/>
        <v>60.929182610900909</v>
      </c>
      <c r="J34" s="1">
        <f t="shared" ca="1" si="24"/>
        <v>139.12885088768263</v>
      </c>
      <c r="K34" s="1">
        <f t="shared" ca="1" si="24"/>
        <v>64.78208493782094</v>
      </c>
      <c r="L34" s="1">
        <f t="shared" ca="1" si="24"/>
        <v>109.96705417454889</v>
      </c>
      <c r="M34" s="1">
        <f t="shared" ca="1" si="25"/>
        <v>76.677295890720927</v>
      </c>
      <c r="N34" s="1">
        <f t="shared" ca="1" si="25"/>
        <v>26.750230361554554</v>
      </c>
      <c r="O34" s="1">
        <f t="shared" ca="1" si="25"/>
        <v>45.751972733304775</v>
      </c>
      <c r="P34" s="1">
        <f t="shared" ca="1" si="25"/>
        <v>156.71779634891161</v>
      </c>
      <c r="Q34" s="1">
        <f t="shared" ca="1" si="25"/>
        <v>84.90254104621846</v>
      </c>
      <c r="R34" s="1">
        <f t="shared" ca="1" si="25"/>
        <v>133.46592721816074</v>
      </c>
      <c r="S34" s="1">
        <f t="shared" ca="1" si="25"/>
        <v>134.58107224359094</v>
      </c>
      <c r="T34" s="1">
        <f t="shared" ca="1" si="25"/>
        <v>103.84037104618118</v>
      </c>
      <c r="U34" s="1">
        <f t="shared" ca="1" si="25"/>
        <v>144.80089330865687</v>
      </c>
      <c r="V34" s="1">
        <f t="shared" ca="1" si="25"/>
        <v>72.361684960737207</v>
      </c>
      <c r="W34" s="1">
        <f t="shared" ca="1" si="26"/>
        <v>85.335001333069258</v>
      </c>
      <c r="X34" s="1">
        <f t="shared" ca="1" si="26"/>
        <v>31.965224524524263</v>
      </c>
      <c r="Y34" s="1">
        <f t="shared" ca="1" si="26"/>
        <v>42.036209040969631</v>
      </c>
      <c r="Z34" s="1">
        <f t="shared" ca="1" si="26"/>
        <v>98.262014912483068</v>
      </c>
      <c r="AA34" s="1">
        <f t="shared" ca="1" si="26"/>
        <v>95.894743220046934</v>
      </c>
      <c r="AB34" s="1">
        <f t="shared" ca="1" si="26"/>
        <v>52.002200693482926</v>
      </c>
      <c r="AC34" s="1">
        <f t="shared" ca="1" si="26"/>
        <v>36.540122587695279</v>
      </c>
      <c r="AD34" s="1">
        <f t="shared" ca="1" si="26"/>
        <v>168.5058729566199</v>
      </c>
      <c r="AE34" s="1">
        <f t="shared" ca="1" si="26"/>
        <v>130.71667080670966</v>
      </c>
      <c r="AF34" s="1">
        <f t="shared" ca="1" si="26"/>
        <v>56.805693304023194</v>
      </c>
      <c r="AG34" s="1">
        <f t="shared" ca="1" si="27"/>
        <v>69.10900722024877</v>
      </c>
      <c r="AH34" s="1">
        <f t="shared" ca="1" si="27"/>
        <v>74.213836270179698</v>
      </c>
      <c r="AI34" s="1">
        <f t="shared" ca="1" si="27"/>
        <v>77.424438637304888</v>
      </c>
      <c r="AJ34" s="1">
        <f t="shared" ca="1" si="27"/>
        <v>94.781868553593213</v>
      </c>
      <c r="AK34" s="1">
        <f t="shared" ca="1" si="27"/>
        <v>126.14106616685639</v>
      </c>
      <c r="AL34" s="1">
        <f t="shared" ca="1" si="27"/>
        <v>135.15763628087416</v>
      </c>
      <c r="AM34" s="1">
        <f t="shared" ca="1" si="27"/>
        <v>92.805948397708647</v>
      </c>
      <c r="AN34" s="1">
        <f t="shared" ca="1" si="27"/>
        <v>79.675710935453267</v>
      </c>
      <c r="AO34" s="1">
        <f t="shared" ca="1" si="27"/>
        <v>111.64644785316611</v>
      </c>
      <c r="AP34" s="1">
        <f t="shared" ca="1" si="27"/>
        <v>97.063753523202962</v>
      </c>
      <c r="AQ34" s="1">
        <f t="shared" ca="1" si="28"/>
        <v>135.23912555657787</v>
      </c>
      <c r="AR34" s="1">
        <f t="shared" ca="1" si="28"/>
        <v>65.282329513574297</v>
      </c>
      <c r="AS34" s="1">
        <f t="shared" ca="1" si="28"/>
        <v>123.59069854069651</v>
      </c>
      <c r="AT34" s="1">
        <f t="shared" ca="1" si="28"/>
        <v>136.972296654502</v>
      </c>
      <c r="AU34" s="1">
        <f t="shared" ca="1" si="28"/>
        <v>68.161116302355566</v>
      </c>
      <c r="AV34" s="1">
        <f t="shared" ca="1" si="28"/>
        <v>82.298510262347932</v>
      </c>
      <c r="AW34" s="1">
        <f t="shared" ca="1" si="28"/>
        <v>48.884546229821829</v>
      </c>
      <c r="AX34" s="1">
        <f t="shared" ca="1" si="28"/>
        <v>152.96482433800344</v>
      </c>
      <c r="AY34" s="1">
        <f t="shared" ca="1" si="28"/>
        <v>66.840776414459754</v>
      </c>
      <c r="AZ34" s="1">
        <f t="shared" ca="1" si="28"/>
        <v>87.919215572749721</v>
      </c>
      <c r="BA34" s="1">
        <f t="shared" ca="1" si="29"/>
        <v>95.00324752502641</v>
      </c>
      <c r="BB34" s="1">
        <f t="shared" ca="1" si="29"/>
        <v>73.720484215415041</v>
      </c>
      <c r="BC34" s="1">
        <f t="shared" ca="1" si="29"/>
        <v>146.68092645092403</v>
      </c>
      <c r="BD34" s="1">
        <f t="shared" ca="1" si="29"/>
        <v>106.58036794828521</v>
      </c>
      <c r="BE34" s="1">
        <f t="shared" ca="1" si="29"/>
        <v>103.47878721051886</v>
      </c>
      <c r="BF34" s="1">
        <f t="shared" ca="1" si="29"/>
        <v>133.07895805623997</v>
      </c>
      <c r="BG34" s="1">
        <f t="shared" ca="1" si="29"/>
        <v>107.74069794758101</v>
      </c>
      <c r="BH34" s="1">
        <f t="shared" ca="1" si="29"/>
        <v>137.39286618013386</v>
      </c>
      <c r="BI34" s="1">
        <f t="shared" ca="1" si="29"/>
        <v>114.29119391150965</v>
      </c>
      <c r="BJ34" s="1">
        <f t="shared" ca="1" si="29"/>
        <v>120.03866430617603</v>
      </c>
      <c r="BK34" s="1">
        <f t="shared" ca="1" si="30"/>
        <v>134.20804844976209</v>
      </c>
      <c r="BL34" s="1">
        <f t="shared" ca="1" si="30"/>
        <v>68.037613460168359</v>
      </c>
      <c r="BM34" s="1">
        <f t="shared" ca="1" si="30"/>
        <v>76.572092278002529</v>
      </c>
      <c r="BN34" s="1">
        <f t="shared" ca="1" si="30"/>
        <v>47.318754757679926</v>
      </c>
      <c r="BO34" s="1">
        <f t="shared" ca="1" si="30"/>
        <v>29.966959787700468</v>
      </c>
      <c r="BP34" s="1">
        <f t="shared" ca="1" si="30"/>
        <v>141.25705336094069</v>
      </c>
      <c r="BQ34" s="1">
        <f t="shared" ca="1" si="30"/>
        <v>140.13514092651593</v>
      </c>
      <c r="BR34" s="1">
        <f t="shared" ca="1" si="30"/>
        <v>76.34641248170108</v>
      </c>
      <c r="BS34" s="1">
        <f t="shared" ca="1" si="30"/>
        <v>154.94447343634056</v>
      </c>
      <c r="BT34" s="1">
        <f t="shared" ca="1" si="30"/>
        <v>166.38843974425254</v>
      </c>
      <c r="BU34" s="1">
        <f t="shared" ca="1" si="31"/>
        <v>103.28797192272577</v>
      </c>
      <c r="BV34" s="1">
        <f t="shared" ca="1" si="31"/>
        <v>55.082958639875997</v>
      </c>
      <c r="BW34" s="1">
        <f t="shared" ca="1" si="31"/>
        <v>63.938235396222638</v>
      </c>
      <c r="BX34" s="1">
        <f t="shared" ca="1" si="31"/>
        <v>66.784612729834663</v>
      </c>
      <c r="BY34" s="1">
        <f t="shared" ca="1" si="31"/>
        <v>78.401979712982396</v>
      </c>
      <c r="BZ34" s="1">
        <f t="shared" ca="1" si="31"/>
        <v>108.25962080437995</v>
      </c>
      <c r="CC34">
        <v>33</v>
      </c>
      <c r="CD34" s="54">
        <v>0</v>
      </c>
      <c r="CE34" s="54">
        <v>0</v>
      </c>
      <c r="CF34" s="54">
        <v>0</v>
      </c>
      <c r="CG34" s="54">
        <v>0</v>
      </c>
      <c r="CH34" s="54">
        <v>0</v>
      </c>
      <c r="CI34" s="54">
        <v>0</v>
      </c>
      <c r="CJ34" s="54">
        <v>0</v>
      </c>
      <c r="CK34" s="54">
        <v>0</v>
      </c>
      <c r="CL34" s="54">
        <v>1</v>
      </c>
      <c r="CM34" s="54">
        <v>0</v>
      </c>
      <c r="CN34" s="54">
        <v>0</v>
      </c>
      <c r="CO34">
        <v>0</v>
      </c>
    </row>
    <row r="35" spans="1:93" x14ac:dyDescent="0.25">
      <c r="A35" s="47">
        <v>2015</v>
      </c>
      <c r="B35" s="47" t="s">
        <v>10</v>
      </c>
      <c r="C35" s="1">
        <f t="shared" ca="1" si="24"/>
        <v>141.54926815426487</v>
      </c>
      <c r="D35" s="1">
        <f t="shared" ca="1" si="24"/>
        <v>68.234424640557577</v>
      </c>
      <c r="E35" s="1">
        <f t="shared" ca="1" si="24"/>
        <v>91.083686065571555</v>
      </c>
      <c r="F35" s="1">
        <f t="shared" ca="1" si="24"/>
        <v>153.91204378587508</v>
      </c>
      <c r="G35" s="1">
        <f t="shared" ca="1" si="24"/>
        <v>68.357862456624574</v>
      </c>
      <c r="H35" s="1">
        <f t="shared" ca="1" si="24"/>
        <v>115.77733022289655</v>
      </c>
      <c r="I35" s="1">
        <f t="shared" ca="1" si="24"/>
        <v>84.542887346378492</v>
      </c>
      <c r="J35" s="1">
        <f t="shared" ca="1" si="24"/>
        <v>76.555233741219752</v>
      </c>
      <c r="K35" s="1">
        <f t="shared" ca="1" si="24"/>
        <v>88.713892462868131</v>
      </c>
      <c r="L35" s="1">
        <f t="shared" ca="1" si="24"/>
        <v>82.436368447478827</v>
      </c>
      <c r="M35" s="1">
        <f t="shared" ca="1" si="25"/>
        <v>104.01925529010474</v>
      </c>
      <c r="N35" s="1">
        <f t="shared" ca="1" si="25"/>
        <v>76.663191454591512</v>
      </c>
      <c r="O35" s="1">
        <f t="shared" ca="1" si="25"/>
        <v>86.05240641664335</v>
      </c>
      <c r="P35" s="1">
        <f t="shared" ca="1" si="25"/>
        <v>121.87684095274588</v>
      </c>
      <c r="Q35" s="1">
        <f t="shared" ca="1" si="25"/>
        <v>126.76621287073974</v>
      </c>
      <c r="R35" s="1">
        <f t="shared" ca="1" si="25"/>
        <v>147.19192717738736</v>
      </c>
      <c r="S35" s="1">
        <f t="shared" ca="1" si="25"/>
        <v>143.90993879094779</v>
      </c>
      <c r="T35" s="1">
        <f t="shared" ca="1" si="25"/>
        <v>114.40241874507701</v>
      </c>
      <c r="U35" s="1">
        <f t="shared" ca="1" si="25"/>
        <v>73.217767666781924</v>
      </c>
      <c r="V35" s="1">
        <f t="shared" ca="1" si="25"/>
        <v>36.594163373129334</v>
      </c>
      <c r="W35" s="1">
        <f t="shared" ca="1" si="26"/>
        <v>109.54542716429233</v>
      </c>
      <c r="X35" s="1">
        <f t="shared" ca="1" si="26"/>
        <v>47.323431476303369</v>
      </c>
      <c r="Y35" s="1">
        <f t="shared" ca="1" si="26"/>
        <v>62.868027933825061</v>
      </c>
      <c r="Z35" s="1">
        <f t="shared" ca="1" si="26"/>
        <v>112.88253899245623</v>
      </c>
      <c r="AA35" s="1">
        <f t="shared" ca="1" si="26"/>
        <v>93.038525109317135</v>
      </c>
      <c r="AB35" s="1">
        <f t="shared" ca="1" si="26"/>
        <v>96.027102638387959</v>
      </c>
      <c r="AC35" s="1">
        <f t="shared" ca="1" si="26"/>
        <v>88.843539757554566</v>
      </c>
      <c r="AD35" s="1">
        <f t="shared" ca="1" si="26"/>
        <v>66.379689144668561</v>
      </c>
      <c r="AE35" s="1">
        <f t="shared" ca="1" si="26"/>
        <v>72.165480986912826</v>
      </c>
      <c r="AF35" s="1">
        <f t="shared" ca="1" si="26"/>
        <v>85.228612270103056</v>
      </c>
      <c r="AG35" s="1">
        <f t="shared" ca="1" si="27"/>
        <v>103.19891206086396</v>
      </c>
      <c r="AH35" s="1">
        <f t="shared" ca="1" si="27"/>
        <v>90.910209729775318</v>
      </c>
      <c r="AI35" s="1">
        <f t="shared" ca="1" si="27"/>
        <v>108.46134928958452</v>
      </c>
      <c r="AJ35" s="1">
        <f t="shared" ca="1" si="27"/>
        <v>58.634183471070891</v>
      </c>
      <c r="AK35" s="1">
        <f t="shared" ca="1" si="27"/>
        <v>164.96811361844613</v>
      </c>
      <c r="AL35" s="1">
        <f t="shared" ca="1" si="27"/>
        <v>74.487805793094282</v>
      </c>
      <c r="AM35" s="1">
        <f t="shared" ca="1" si="27"/>
        <v>112.74495210750302</v>
      </c>
      <c r="AN35" s="1">
        <f t="shared" ca="1" si="27"/>
        <v>117.40613363975224</v>
      </c>
      <c r="AO35" s="1">
        <f t="shared" ca="1" si="27"/>
        <v>136.15863254250871</v>
      </c>
      <c r="AP35" s="1">
        <f t="shared" ca="1" si="27"/>
        <v>112.49149810813252</v>
      </c>
      <c r="AQ35" s="1">
        <f t="shared" ca="1" si="28"/>
        <v>143.93536144488939</v>
      </c>
      <c r="AR35" s="1">
        <f t="shared" ca="1" si="28"/>
        <v>47.272522615237946</v>
      </c>
      <c r="AS35" s="1">
        <f t="shared" ca="1" si="28"/>
        <v>126.34241223905599</v>
      </c>
      <c r="AT35" s="1">
        <f t="shared" ca="1" si="28"/>
        <v>83.295060392998266</v>
      </c>
      <c r="AU35" s="1">
        <f t="shared" ca="1" si="28"/>
        <v>123.70574974222856</v>
      </c>
      <c r="AV35" s="1">
        <f t="shared" ca="1" si="28"/>
        <v>166.23110105485785</v>
      </c>
      <c r="AW35" s="1">
        <f t="shared" ca="1" si="28"/>
        <v>141.44630164003701</v>
      </c>
      <c r="AX35" s="1">
        <f t="shared" ca="1" si="28"/>
        <v>129.69804997241991</v>
      </c>
      <c r="AY35" s="1">
        <f t="shared" ca="1" si="28"/>
        <v>74.910805197024843</v>
      </c>
      <c r="AZ35" s="1">
        <f t="shared" ca="1" si="28"/>
        <v>150.92236324417595</v>
      </c>
      <c r="BA35" s="1">
        <f t="shared" ca="1" si="29"/>
        <v>72.955791643302973</v>
      </c>
      <c r="BB35" s="1">
        <f t="shared" ca="1" si="29"/>
        <v>47.80447860636766</v>
      </c>
      <c r="BC35" s="1">
        <f t="shared" ca="1" si="29"/>
        <v>143.26552139231546</v>
      </c>
      <c r="BD35" s="1">
        <f t="shared" ca="1" si="29"/>
        <v>159.02461281107591</v>
      </c>
      <c r="BE35" s="1">
        <f t="shared" ca="1" si="29"/>
        <v>38.70903947502137</v>
      </c>
      <c r="BF35" s="1">
        <f t="shared" ca="1" si="29"/>
        <v>130.3334558298144</v>
      </c>
      <c r="BG35" s="1">
        <f t="shared" ca="1" si="29"/>
        <v>150.60422587181017</v>
      </c>
      <c r="BH35" s="1">
        <f t="shared" ca="1" si="29"/>
        <v>84.018646117385998</v>
      </c>
      <c r="BI35" s="1">
        <f t="shared" ca="1" si="29"/>
        <v>97.746778351186933</v>
      </c>
      <c r="BJ35" s="1">
        <f t="shared" ca="1" si="29"/>
        <v>91.687736531952851</v>
      </c>
      <c r="BK35" s="1">
        <f t="shared" ca="1" si="30"/>
        <v>98.156839539528448</v>
      </c>
      <c r="BL35" s="1">
        <f t="shared" ca="1" si="30"/>
        <v>152.67391485858332</v>
      </c>
      <c r="BM35" s="1">
        <f t="shared" ca="1" si="30"/>
        <v>84.066813615150537</v>
      </c>
      <c r="BN35" s="1">
        <f t="shared" ca="1" si="30"/>
        <v>140.82850074949394</v>
      </c>
      <c r="BO35" s="1">
        <f t="shared" ca="1" si="30"/>
        <v>132.29360947339188</v>
      </c>
      <c r="BP35" s="1">
        <f t="shared" ca="1" si="30"/>
        <v>64.062570055827706</v>
      </c>
      <c r="BQ35" s="1">
        <f t="shared" ca="1" si="30"/>
        <v>124.94418270759378</v>
      </c>
      <c r="BR35" s="1">
        <f t="shared" ca="1" si="30"/>
        <v>73.980257079219285</v>
      </c>
      <c r="BS35" s="1">
        <f t="shared" ca="1" si="30"/>
        <v>65.823461092445896</v>
      </c>
      <c r="BT35" s="1">
        <f t="shared" ca="1" si="30"/>
        <v>113.70757160453726</v>
      </c>
      <c r="BU35" s="1">
        <f t="shared" ca="1" si="31"/>
        <v>170.95750028681388</v>
      </c>
      <c r="BV35" s="1">
        <f t="shared" ca="1" si="31"/>
        <v>102.71326825797584</v>
      </c>
      <c r="BW35" s="1">
        <f t="shared" ca="1" si="31"/>
        <v>71.532124223193676</v>
      </c>
      <c r="BX35" s="1">
        <f t="shared" ca="1" si="31"/>
        <v>151.00616932077924</v>
      </c>
      <c r="BY35" s="1">
        <f t="shared" ca="1" si="31"/>
        <v>147.88178229230147</v>
      </c>
      <c r="BZ35" s="1">
        <f t="shared" ca="1" si="31"/>
        <v>39.317053964140413</v>
      </c>
      <c r="CC35">
        <v>34</v>
      </c>
      <c r="CD35" s="54">
        <v>0</v>
      </c>
      <c r="CE35" s="54">
        <v>0</v>
      </c>
      <c r="CF35" s="54">
        <v>0</v>
      </c>
      <c r="CG35" s="54">
        <v>0</v>
      </c>
      <c r="CH35" s="54">
        <v>0</v>
      </c>
      <c r="CI35" s="54">
        <v>0</v>
      </c>
      <c r="CJ35" s="54">
        <v>0</v>
      </c>
      <c r="CK35" s="54">
        <v>0</v>
      </c>
      <c r="CL35" s="54">
        <v>0</v>
      </c>
      <c r="CM35" s="54">
        <v>1</v>
      </c>
      <c r="CN35" s="54">
        <v>0</v>
      </c>
      <c r="CO35">
        <v>0</v>
      </c>
    </row>
    <row r="36" spans="1:93" x14ac:dyDescent="0.25">
      <c r="A36" s="47">
        <v>2015</v>
      </c>
      <c r="B36" s="47" t="s">
        <v>11</v>
      </c>
      <c r="C36" s="1">
        <f t="shared" ca="1" si="24"/>
        <v>122.48799198862812</v>
      </c>
      <c r="D36" s="1">
        <f t="shared" ca="1" si="24"/>
        <v>145.04872583663851</v>
      </c>
      <c r="E36" s="1">
        <f t="shared" ca="1" si="24"/>
        <v>131.00019008843071</v>
      </c>
      <c r="F36" s="1">
        <f t="shared" ca="1" si="24"/>
        <v>128.23643874489937</v>
      </c>
      <c r="G36" s="1">
        <f t="shared" ca="1" si="24"/>
        <v>132.76879842776958</v>
      </c>
      <c r="H36" s="1">
        <f t="shared" ca="1" si="24"/>
        <v>118.83723453867788</v>
      </c>
      <c r="I36" s="1">
        <f t="shared" ca="1" si="24"/>
        <v>97.249655405611335</v>
      </c>
      <c r="J36" s="1">
        <f t="shared" ca="1" si="24"/>
        <v>95.832075549691609</v>
      </c>
      <c r="K36" s="1">
        <f t="shared" ca="1" si="24"/>
        <v>127.77166890660516</v>
      </c>
      <c r="L36" s="1">
        <f t="shared" ca="1" si="24"/>
        <v>56.261665387057491</v>
      </c>
      <c r="M36" s="1">
        <f t="shared" ca="1" si="25"/>
        <v>160.8147711459298</v>
      </c>
      <c r="N36" s="1">
        <f t="shared" ca="1" si="25"/>
        <v>102.15872413379651</v>
      </c>
      <c r="O36" s="1">
        <f t="shared" ca="1" si="25"/>
        <v>167.61724086674718</v>
      </c>
      <c r="P36" s="1">
        <f t="shared" ca="1" si="25"/>
        <v>135.81578703379193</v>
      </c>
      <c r="Q36" s="1">
        <f t="shared" ca="1" si="25"/>
        <v>97.880637469617625</v>
      </c>
      <c r="R36" s="1">
        <f t="shared" ca="1" si="25"/>
        <v>48.696558043905078</v>
      </c>
      <c r="S36" s="1">
        <f t="shared" ca="1" si="25"/>
        <v>81.142896255924882</v>
      </c>
      <c r="T36" s="1">
        <f t="shared" ca="1" si="25"/>
        <v>46.667188809182719</v>
      </c>
      <c r="U36" s="1">
        <f t="shared" ca="1" si="25"/>
        <v>104.05530142616099</v>
      </c>
      <c r="V36" s="1">
        <f t="shared" ca="1" si="25"/>
        <v>134.935132941061</v>
      </c>
      <c r="W36" s="1">
        <f t="shared" ca="1" si="26"/>
        <v>65.209717560859104</v>
      </c>
      <c r="X36" s="1">
        <f t="shared" ca="1" si="26"/>
        <v>90.549841186007455</v>
      </c>
      <c r="Y36" s="1">
        <f t="shared" ca="1" si="26"/>
        <v>112.40197729500542</v>
      </c>
      <c r="Z36" s="1">
        <f t="shared" ca="1" si="26"/>
        <v>121.02049134545891</v>
      </c>
      <c r="AA36" s="1">
        <f t="shared" ca="1" si="26"/>
        <v>120.08802610173068</v>
      </c>
      <c r="AB36" s="1">
        <f t="shared" ca="1" si="26"/>
        <v>90.092794957764085</v>
      </c>
      <c r="AC36" s="1">
        <f t="shared" ca="1" si="26"/>
        <v>65.491379382644297</v>
      </c>
      <c r="AD36" s="1">
        <f t="shared" ca="1" si="26"/>
        <v>114.62756383261464</v>
      </c>
      <c r="AE36" s="1">
        <f t="shared" ca="1" si="26"/>
        <v>145.01448960476807</v>
      </c>
      <c r="AF36" s="1">
        <f t="shared" ca="1" si="26"/>
        <v>131.70416062407531</v>
      </c>
      <c r="AG36" s="1">
        <f t="shared" ca="1" si="27"/>
        <v>74.274295438929258</v>
      </c>
      <c r="AH36" s="1">
        <f t="shared" ca="1" si="27"/>
        <v>38.678473240733744</v>
      </c>
      <c r="AI36" s="1">
        <f t="shared" ca="1" si="27"/>
        <v>112.63400639661678</v>
      </c>
      <c r="AJ36" s="1">
        <f t="shared" ca="1" si="27"/>
        <v>134.68794628431505</v>
      </c>
      <c r="AK36" s="1">
        <f t="shared" ca="1" si="27"/>
        <v>95.496883266580213</v>
      </c>
      <c r="AL36" s="1">
        <f t="shared" ca="1" si="27"/>
        <v>68.885278887604585</v>
      </c>
      <c r="AM36" s="1">
        <f t="shared" ca="1" si="27"/>
        <v>95.436628483011489</v>
      </c>
      <c r="AN36" s="1">
        <f t="shared" ca="1" si="27"/>
        <v>82.245608383789502</v>
      </c>
      <c r="AO36" s="1">
        <f t="shared" ca="1" si="27"/>
        <v>78.257558509960262</v>
      </c>
      <c r="AP36" s="1">
        <f t="shared" ca="1" si="27"/>
        <v>50.901515184972517</v>
      </c>
      <c r="AQ36" s="1">
        <f t="shared" ca="1" si="28"/>
        <v>119.73486760245197</v>
      </c>
      <c r="AR36" s="1">
        <f t="shared" ca="1" si="28"/>
        <v>22.64114588400821</v>
      </c>
      <c r="AS36" s="1">
        <f t="shared" ca="1" si="28"/>
        <v>141.55645626264777</v>
      </c>
      <c r="AT36" s="1">
        <f t="shared" ca="1" si="28"/>
        <v>86.823703682725977</v>
      </c>
      <c r="AU36" s="1">
        <f t="shared" ca="1" si="28"/>
        <v>155.32531062326314</v>
      </c>
      <c r="AV36" s="1">
        <f t="shared" ca="1" si="28"/>
        <v>129.95383514037329</v>
      </c>
      <c r="AW36" s="1">
        <f t="shared" ca="1" si="28"/>
        <v>114.7256489982249</v>
      </c>
      <c r="AX36" s="1">
        <f t="shared" ca="1" si="28"/>
        <v>89.873462683806878</v>
      </c>
      <c r="AY36" s="1">
        <f t="shared" ca="1" si="28"/>
        <v>37.303477771993897</v>
      </c>
      <c r="AZ36" s="1">
        <f t="shared" ca="1" si="28"/>
        <v>115.39073052782598</v>
      </c>
      <c r="BA36" s="1">
        <f t="shared" ca="1" si="29"/>
        <v>119.04225694220574</v>
      </c>
      <c r="BB36" s="1">
        <f t="shared" ca="1" si="29"/>
        <v>100.42364677674004</v>
      </c>
      <c r="BC36" s="1">
        <f t="shared" ca="1" si="29"/>
        <v>159.60208803344983</v>
      </c>
      <c r="BD36" s="1">
        <f t="shared" ca="1" si="29"/>
        <v>42.61732626145043</v>
      </c>
      <c r="BE36" s="1">
        <f t="shared" ca="1" si="29"/>
        <v>157.27550834081546</v>
      </c>
      <c r="BF36" s="1">
        <f t="shared" ca="1" si="29"/>
        <v>124.00976452282936</v>
      </c>
      <c r="BG36" s="1">
        <f t="shared" ca="1" si="29"/>
        <v>115.21668274678629</v>
      </c>
      <c r="BH36" s="1">
        <f t="shared" ca="1" si="29"/>
        <v>124.29704496702735</v>
      </c>
      <c r="BI36" s="1">
        <f t="shared" ca="1" si="29"/>
        <v>128.32734766674028</v>
      </c>
      <c r="BJ36" s="1">
        <f t="shared" ca="1" si="29"/>
        <v>103.34137970164028</v>
      </c>
      <c r="BK36" s="1">
        <f t="shared" ca="1" si="30"/>
        <v>118.59424360147007</v>
      </c>
      <c r="BL36" s="1">
        <f t="shared" ca="1" si="30"/>
        <v>88.107805269988646</v>
      </c>
      <c r="BM36" s="1">
        <f t="shared" ca="1" si="30"/>
        <v>126.89847839613483</v>
      </c>
      <c r="BN36" s="1">
        <f t="shared" ca="1" si="30"/>
        <v>109.15321792443603</v>
      </c>
      <c r="BO36" s="1">
        <f t="shared" ca="1" si="30"/>
        <v>85.90823701592771</v>
      </c>
      <c r="BP36" s="1">
        <f t="shared" ca="1" si="30"/>
        <v>55.523298712758312</v>
      </c>
      <c r="BQ36" s="1">
        <f t="shared" ca="1" si="30"/>
        <v>130.30526948985397</v>
      </c>
      <c r="BR36" s="1">
        <f t="shared" ca="1" si="30"/>
        <v>97.546224760836097</v>
      </c>
      <c r="BS36" s="1">
        <f t="shared" ca="1" si="30"/>
        <v>83.226474130957399</v>
      </c>
      <c r="BT36" s="1">
        <f t="shared" ca="1" si="30"/>
        <v>115.68481010307373</v>
      </c>
      <c r="BU36" s="1">
        <f t="shared" ca="1" si="31"/>
        <v>111.61930515927142</v>
      </c>
      <c r="BV36" s="1">
        <f t="shared" ca="1" si="31"/>
        <v>53.764718851959607</v>
      </c>
      <c r="BW36" s="1">
        <f t="shared" ca="1" si="31"/>
        <v>78.345836497414894</v>
      </c>
      <c r="BX36" s="1">
        <f t="shared" ca="1" si="31"/>
        <v>65.356286966230385</v>
      </c>
      <c r="BY36" s="1">
        <f t="shared" ca="1" si="31"/>
        <v>48.312261784421985</v>
      </c>
      <c r="BZ36" s="1">
        <f t="shared" ca="1" si="31"/>
        <v>73.379890405485753</v>
      </c>
      <c r="CC36">
        <v>35</v>
      </c>
      <c r="CD36" s="54">
        <v>0</v>
      </c>
      <c r="CE36" s="54">
        <v>0</v>
      </c>
      <c r="CF36" s="54">
        <v>0</v>
      </c>
      <c r="CG36" s="54">
        <v>0</v>
      </c>
      <c r="CH36" s="54">
        <v>0</v>
      </c>
      <c r="CI36" s="54">
        <v>0</v>
      </c>
      <c r="CJ36" s="54">
        <v>0</v>
      </c>
      <c r="CK36" s="54">
        <v>0</v>
      </c>
      <c r="CL36" s="54">
        <v>0</v>
      </c>
      <c r="CM36" s="54">
        <v>0</v>
      </c>
      <c r="CN36" s="54">
        <v>1</v>
      </c>
      <c r="CO36">
        <v>0</v>
      </c>
    </row>
    <row r="37" spans="1:93" x14ac:dyDescent="0.25">
      <c r="A37" s="47">
        <v>2015</v>
      </c>
      <c r="B37" s="47" t="s">
        <v>12</v>
      </c>
      <c r="C37" s="1">
        <f t="shared" ca="1" si="24"/>
        <v>73.327604695168333</v>
      </c>
      <c r="D37" s="1">
        <f t="shared" ca="1" si="24"/>
        <v>65.607019772396441</v>
      </c>
      <c r="E37" s="1">
        <f t="shared" ca="1" si="24"/>
        <v>87.596337805626021</v>
      </c>
      <c r="F37" s="1">
        <f t="shared" ca="1" si="24"/>
        <v>92.866074095684667</v>
      </c>
      <c r="G37" s="1">
        <f t="shared" ca="1" si="24"/>
        <v>141.93216258523441</v>
      </c>
      <c r="H37" s="1">
        <f t="shared" ca="1" si="24"/>
        <v>120.99351370729246</v>
      </c>
      <c r="I37" s="1">
        <f t="shared" ca="1" si="24"/>
        <v>85.764173358905538</v>
      </c>
      <c r="J37" s="1">
        <f t="shared" ca="1" si="24"/>
        <v>93.614737333063601</v>
      </c>
      <c r="K37" s="1">
        <f t="shared" ca="1" si="24"/>
        <v>127.77807750091533</v>
      </c>
      <c r="L37" s="1">
        <f t="shared" ca="1" si="24"/>
        <v>81.134145152269525</v>
      </c>
      <c r="M37" s="1">
        <f t="shared" ca="1" si="25"/>
        <v>104.67718060397888</v>
      </c>
      <c r="N37" s="1">
        <f t="shared" ca="1" si="25"/>
        <v>92.722610086326654</v>
      </c>
      <c r="O37" s="1">
        <f t="shared" ca="1" si="25"/>
        <v>78.549759368847958</v>
      </c>
      <c r="P37" s="1">
        <f t="shared" ca="1" si="25"/>
        <v>105.17965663946285</v>
      </c>
      <c r="Q37" s="1">
        <f t="shared" ca="1" si="25"/>
        <v>79.087908882099498</v>
      </c>
      <c r="R37" s="1">
        <f t="shared" ca="1" si="25"/>
        <v>86.933507299845473</v>
      </c>
      <c r="S37" s="1">
        <f t="shared" ca="1" si="25"/>
        <v>117.68840301279118</v>
      </c>
      <c r="T37" s="1">
        <f t="shared" ca="1" si="25"/>
        <v>99.757622145684792</v>
      </c>
      <c r="U37" s="1">
        <f t="shared" ca="1" si="25"/>
        <v>69.261442995960039</v>
      </c>
      <c r="V37" s="1">
        <f t="shared" ca="1" si="25"/>
        <v>83.171699901588141</v>
      </c>
      <c r="W37" s="1">
        <f t="shared" ca="1" si="26"/>
        <v>81.234052788569528</v>
      </c>
      <c r="X37" s="1">
        <f t="shared" ca="1" si="26"/>
        <v>79.460657365149729</v>
      </c>
      <c r="Y37" s="1">
        <f t="shared" ca="1" si="26"/>
        <v>127.53363739000984</v>
      </c>
      <c r="Z37" s="1">
        <f t="shared" ca="1" si="26"/>
        <v>50.228236703543892</v>
      </c>
      <c r="AA37" s="1">
        <f t="shared" ca="1" si="26"/>
        <v>128.0910230241505</v>
      </c>
      <c r="AB37" s="1">
        <f t="shared" ca="1" si="26"/>
        <v>72.761090820561023</v>
      </c>
      <c r="AC37" s="1">
        <f t="shared" ca="1" si="26"/>
        <v>85.781499501101763</v>
      </c>
      <c r="AD37" s="1">
        <f t="shared" ca="1" si="26"/>
        <v>153.31944645681304</v>
      </c>
      <c r="AE37" s="1">
        <f t="shared" ca="1" si="26"/>
        <v>104.21529119787985</v>
      </c>
      <c r="AF37" s="1">
        <f t="shared" ca="1" si="26"/>
        <v>54.55513386432164</v>
      </c>
      <c r="AG37" s="1">
        <f t="shared" ca="1" si="27"/>
        <v>104.63122820866974</v>
      </c>
      <c r="AH37" s="1">
        <f t="shared" ca="1" si="27"/>
        <v>52.378336238867519</v>
      </c>
      <c r="AI37" s="1">
        <f t="shared" ca="1" si="27"/>
        <v>101.46083951641316</v>
      </c>
      <c r="AJ37" s="1">
        <f t="shared" ca="1" si="27"/>
        <v>111.49724813389423</v>
      </c>
      <c r="AK37" s="1">
        <f t="shared" ca="1" si="27"/>
        <v>76.308079047654559</v>
      </c>
      <c r="AL37" s="1">
        <f t="shared" ca="1" si="27"/>
        <v>148.2611658694658</v>
      </c>
      <c r="AM37" s="1">
        <f t="shared" ca="1" si="27"/>
        <v>165.4273564541034</v>
      </c>
      <c r="AN37" s="1">
        <f t="shared" ca="1" si="27"/>
        <v>48.505637545190417</v>
      </c>
      <c r="AO37" s="1">
        <f t="shared" ca="1" si="27"/>
        <v>158.14605592023901</v>
      </c>
      <c r="AP37" s="1">
        <f t="shared" ca="1" si="27"/>
        <v>76.697471610501736</v>
      </c>
      <c r="AQ37" s="1">
        <f t="shared" ca="1" si="28"/>
        <v>127.48967297141948</v>
      </c>
      <c r="AR37" s="1">
        <f t="shared" ca="1" si="28"/>
        <v>91.277337299617415</v>
      </c>
      <c r="AS37" s="1">
        <f t="shared" ca="1" si="28"/>
        <v>94.744577249755082</v>
      </c>
      <c r="AT37" s="1">
        <f t="shared" ca="1" si="28"/>
        <v>95.735893134269517</v>
      </c>
      <c r="AU37" s="1">
        <f t="shared" ca="1" si="28"/>
        <v>92.515360737370031</v>
      </c>
      <c r="AV37" s="1">
        <f t="shared" ca="1" si="28"/>
        <v>46.699204083677657</v>
      </c>
      <c r="AW37" s="1">
        <f t="shared" ca="1" si="28"/>
        <v>155.44564230803365</v>
      </c>
      <c r="AX37" s="1">
        <f t="shared" ca="1" si="28"/>
        <v>134.96234512993544</v>
      </c>
      <c r="AY37" s="1">
        <f t="shared" ca="1" si="28"/>
        <v>113.045290815659</v>
      </c>
      <c r="AZ37" s="1">
        <f t="shared" ca="1" si="28"/>
        <v>124.03484730657118</v>
      </c>
      <c r="BA37" s="1">
        <f t="shared" ca="1" si="29"/>
        <v>87.404223572964966</v>
      </c>
      <c r="BB37" s="1">
        <f t="shared" ca="1" si="29"/>
        <v>98.596032903468981</v>
      </c>
      <c r="BC37" s="1">
        <f t="shared" ca="1" si="29"/>
        <v>84.682315008421128</v>
      </c>
      <c r="BD37" s="1">
        <f t="shared" ca="1" si="29"/>
        <v>63.774682932432668</v>
      </c>
      <c r="BE37" s="1">
        <f t="shared" ca="1" si="29"/>
        <v>96.04257898237941</v>
      </c>
      <c r="BF37" s="1">
        <f t="shared" ca="1" si="29"/>
        <v>81.592193990527107</v>
      </c>
      <c r="BG37" s="1">
        <f t="shared" ca="1" si="29"/>
        <v>76.857416435076061</v>
      </c>
      <c r="BH37" s="1">
        <f t="shared" ca="1" si="29"/>
        <v>102.83375326801952</v>
      </c>
      <c r="BI37" s="1">
        <f t="shared" ca="1" si="29"/>
        <v>107.74381695494876</v>
      </c>
      <c r="BJ37" s="1">
        <f t="shared" ca="1" si="29"/>
        <v>137.20218588212856</v>
      </c>
      <c r="BK37" s="1">
        <f t="shared" ca="1" si="30"/>
        <v>129.63447877057811</v>
      </c>
      <c r="BL37" s="1">
        <f t="shared" ca="1" si="30"/>
        <v>113.06475299624664</v>
      </c>
      <c r="BM37" s="1">
        <f t="shared" ca="1" si="30"/>
        <v>147.9818313462753</v>
      </c>
      <c r="BN37" s="1">
        <f t="shared" ca="1" si="30"/>
        <v>147.88904469084093</v>
      </c>
      <c r="BO37" s="1">
        <f t="shared" ca="1" si="30"/>
        <v>87.549783578374388</v>
      </c>
      <c r="BP37" s="1">
        <f t="shared" ca="1" si="30"/>
        <v>134.70857525268025</v>
      </c>
      <c r="BQ37" s="1">
        <f t="shared" ca="1" si="30"/>
        <v>40.760328070383522</v>
      </c>
      <c r="BR37" s="1">
        <f t="shared" ca="1" si="30"/>
        <v>25.163165953679073</v>
      </c>
      <c r="BS37" s="1">
        <f t="shared" ca="1" si="30"/>
        <v>159.68289419664137</v>
      </c>
      <c r="BT37" s="1">
        <f t="shared" ca="1" si="30"/>
        <v>113.96889821876628</v>
      </c>
      <c r="BU37" s="1">
        <f t="shared" ca="1" si="31"/>
        <v>94.144273328262273</v>
      </c>
      <c r="BV37" s="1">
        <f t="shared" ca="1" si="31"/>
        <v>175.10757259819746</v>
      </c>
      <c r="BW37" s="1">
        <f t="shared" ca="1" si="31"/>
        <v>73.88819171007637</v>
      </c>
      <c r="BX37" s="1">
        <f t="shared" ca="1" si="31"/>
        <v>78.910650946827047</v>
      </c>
      <c r="BY37" s="1">
        <f t="shared" ca="1" si="31"/>
        <v>79.260532352089598</v>
      </c>
      <c r="BZ37" s="1">
        <f t="shared" ca="1" si="31"/>
        <v>163.80309958197819</v>
      </c>
      <c r="CC37">
        <v>36</v>
      </c>
      <c r="CD37" s="54">
        <v>0</v>
      </c>
      <c r="CE37" s="54">
        <v>0</v>
      </c>
      <c r="CF37" s="54">
        <v>0</v>
      </c>
      <c r="CG37" s="54">
        <v>0</v>
      </c>
      <c r="CH37" s="54">
        <v>0</v>
      </c>
      <c r="CI37" s="54">
        <v>0</v>
      </c>
      <c r="CJ37" s="54">
        <v>0</v>
      </c>
      <c r="CK37" s="54">
        <v>0</v>
      </c>
      <c r="CL37" s="54">
        <v>0</v>
      </c>
      <c r="CM37" s="54">
        <v>0</v>
      </c>
      <c r="CN37" s="54">
        <v>0</v>
      </c>
      <c r="CO37" s="56">
        <v>1</v>
      </c>
    </row>
    <row r="38" spans="1:93" x14ac:dyDescent="0.25">
      <c r="A38">
        <v>2016</v>
      </c>
      <c r="B38" t="s">
        <v>1</v>
      </c>
      <c r="C38" s="1">
        <f t="shared" ca="1" si="24"/>
        <v>74.723284976080663</v>
      </c>
      <c r="D38" s="1">
        <f t="shared" ca="1" si="24"/>
        <v>88.338059534046266</v>
      </c>
      <c r="E38" s="1">
        <f t="shared" ca="1" si="24"/>
        <v>43.39698081550452</v>
      </c>
      <c r="F38" s="1">
        <f t="shared" ca="1" si="24"/>
        <v>79.955723980345823</v>
      </c>
      <c r="G38" s="1">
        <f t="shared" ca="1" si="24"/>
        <v>120.99625094838646</v>
      </c>
      <c r="H38" s="1">
        <f t="shared" ca="1" si="24"/>
        <v>117.01668274086838</v>
      </c>
      <c r="I38" s="1">
        <f t="shared" ca="1" si="24"/>
        <v>85.322769778302728</v>
      </c>
      <c r="J38" s="1">
        <f t="shared" ca="1" si="24"/>
        <v>129.6581590866038</v>
      </c>
      <c r="K38" s="1">
        <f t="shared" ca="1" si="24"/>
        <v>140.70749010473978</v>
      </c>
      <c r="L38" s="1">
        <f t="shared" ca="1" si="24"/>
        <v>77.040406513588351</v>
      </c>
      <c r="M38" s="1">
        <f t="shared" ca="1" si="25"/>
        <v>103.20139408975048</v>
      </c>
      <c r="N38" s="1">
        <f t="shared" ca="1" si="25"/>
        <v>114.18004022668603</v>
      </c>
      <c r="O38" s="1">
        <f t="shared" ca="1" si="25"/>
        <v>106.71782387199802</v>
      </c>
      <c r="P38" s="1">
        <f t="shared" ca="1" si="25"/>
        <v>102.98445019125666</v>
      </c>
      <c r="Q38" s="1">
        <f t="shared" ca="1" si="25"/>
        <v>139.28118686825627</v>
      </c>
      <c r="R38" s="1">
        <f t="shared" ca="1" si="25"/>
        <v>132.32005061979925</v>
      </c>
      <c r="S38" s="1">
        <f t="shared" ca="1" si="25"/>
        <v>149.69614954593129</v>
      </c>
      <c r="T38" s="1">
        <f t="shared" ca="1" si="25"/>
        <v>78.008257739971754</v>
      </c>
      <c r="U38" s="1">
        <f t="shared" ca="1" si="25"/>
        <v>40.846622515396021</v>
      </c>
      <c r="V38" s="1">
        <f t="shared" ca="1" si="25"/>
        <v>107.16515198957886</v>
      </c>
      <c r="W38" s="1">
        <f t="shared" ca="1" si="26"/>
        <v>70.312140715375804</v>
      </c>
      <c r="X38" s="1">
        <f t="shared" ca="1" si="26"/>
        <v>86.558223728634175</v>
      </c>
      <c r="Y38" s="1">
        <f t="shared" ca="1" si="26"/>
        <v>143.89131824672688</v>
      </c>
      <c r="Z38" s="1">
        <f t="shared" ca="1" si="26"/>
        <v>107.92804168603102</v>
      </c>
      <c r="AA38" s="1">
        <f t="shared" ca="1" si="26"/>
        <v>88.415784923242398</v>
      </c>
      <c r="AB38" s="1">
        <f t="shared" ca="1" si="26"/>
        <v>93.91559075574321</v>
      </c>
      <c r="AC38" s="1">
        <f t="shared" ca="1" si="26"/>
        <v>106.07924702053766</v>
      </c>
      <c r="AD38" s="1">
        <f t="shared" ca="1" si="26"/>
        <v>86.038362036842244</v>
      </c>
      <c r="AE38" s="1">
        <f t="shared" ca="1" si="26"/>
        <v>102.34654900653571</v>
      </c>
      <c r="AF38" s="1">
        <f t="shared" ca="1" si="26"/>
        <v>88.158106968540082</v>
      </c>
      <c r="AG38" s="1">
        <f t="shared" ca="1" si="27"/>
        <v>79.09068167714166</v>
      </c>
      <c r="AH38" s="1">
        <f t="shared" ca="1" si="27"/>
        <v>129.97930163808954</v>
      </c>
      <c r="AI38" s="1">
        <f t="shared" ca="1" si="27"/>
        <v>74.478343661092552</v>
      </c>
      <c r="AJ38" s="1">
        <f t="shared" ca="1" si="27"/>
        <v>79.90537565434829</v>
      </c>
      <c r="AK38" s="1">
        <f t="shared" ca="1" si="27"/>
        <v>71.599444442414281</v>
      </c>
      <c r="AL38" s="1">
        <f t="shared" ca="1" si="27"/>
        <v>46.529009779574373</v>
      </c>
      <c r="AM38" s="1">
        <f t="shared" ca="1" si="27"/>
        <v>123.70682732430919</v>
      </c>
      <c r="AN38" s="1">
        <f t="shared" ca="1" si="27"/>
        <v>50.732658879430602</v>
      </c>
      <c r="AO38" s="1">
        <f t="shared" ca="1" si="27"/>
        <v>36.816091705561149</v>
      </c>
      <c r="AP38" s="1">
        <f t="shared" ca="1" si="27"/>
        <v>155.96414666499089</v>
      </c>
      <c r="AQ38" s="1">
        <f t="shared" ca="1" si="28"/>
        <v>109.58487252822475</v>
      </c>
      <c r="AR38" s="1">
        <f t="shared" ca="1" si="28"/>
        <v>58.2238579843997</v>
      </c>
      <c r="AS38" s="1">
        <f t="shared" ca="1" si="28"/>
        <v>65.850266047815992</v>
      </c>
      <c r="AT38" s="1">
        <f t="shared" ca="1" si="28"/>
        <v>110.49398607946752</v>
      </c>
      <c r="AU38" s="1">
        <f t="shared" ca="1" si="28"/>
        <v>110.77438344999825</v>
      </c>
      <c r="AV38" s="1">
        <f t="shared" ca="1" si="28"/>
        <v>85.609588952622289</v>
      </c>
      <c r="AW38" s="1">
        <f t="shared" ca="1" si="28"/>
        <v>86.004781533283719</v>
      </c>
      <c r="AX38" s="1">
        <f t="shared" ca="1" si="28"/>
        <v>61.947696321073103</v>
      </c>
      <c r="AY38" s="1">
        <f t="shared" ca="1" si="28"/>
        <v>44.953460355099168</v>
      </c>
      <c r="AZ38" s="1">
        <f t="shared" ca="1" si="28"/>
        <v>146.98716775476743</v>
      </c>
      <c r="BA38" s="1">
        <f t="shared" ca="1" si="29"/>
        <v>96.477115734741574</v>
      </c>
      <c r="BB38" s="1">
        <f t="shared" ca="1" si="29"/>
        <v>128.5558391331561</v>
      </c>
      <c r="BC38" s="1">
        <f t="shared" ca="1" si="29"/>
        <v>142.96157342477352</v>
      </c>
      <c r="BD38" s="1">
        <f t="shared" ca="1" si="29"/>
        <v>106.91637049498277</v>
      </c>
      <c r="BE38" s="1">
        <f t="shared" ca="1" si="29"/>
        <v>95.981638104276158</v>
      </c>
      <c r="BF38" s="1">
        <f t="shared" ca="1" si="29"/>
        <v>86.504349200401094</v>
      </c>
      <c r="BG38" s="1">
        <f t="shared" ca="1" si="29"/>
        <v>101.74355374657493</v>
      </c>
      <c r="BH38" s="1">
        <f t="shared" ca="1" si="29"/>
        <v>131.43947181248558</v>
      </c>
      <c r="BI38" s="1">
        <f t="shared" ca="1" si="29"/>
        <v>29.449158570915618</v>
      </c>
      <c r="BJ38" s="1">
        <f t="shared" ca="1" si="29"/>
        <v>144.0220706180136</v>
      </c>
      <c r="BK38" s="1">
        <f t="shared" ca="1" si="30"/>
        <v>89.207544019031531</v>
      </c>
      <c r="BL38" s="1">
        <f t="shared" ca="1" si="30"/>
        <v>165.08465374114536</v>
      </c>
      <c r="BM38" s="1">
        <f t="shared" ca="1" si="30"/>
        <v>135.06584090700369</v>
      </c>
      <c r="BN38" s="1">
        <f t="shared" ca="1" si="30"/>
        <v>65.475918839756972</v>
      </c>
      <c r="BO38" s="1">
        <f t="shared" ca="1" si="30"/>
        <v>143.70593419761326</v>
      </c>
      <c r="BP38" s="1">
        <f t="shared" ca="1" si="30"/>
        <v>125.23484112308981</v>
      </c>
      <c r="BQ38" s="1">
        <f t="shared" ca="1" si="30"/>
        <v>101.50622199484404</v>
      </c>
      <c r="BR38" s="1">
        <f t="shared" ca="1" si="30"/>
        <v>79.335041534952694</v>
      </c>
      <c r="BS38" s="1">
        <f t="shared" ca="1" si="30"/>
        <v>151.27571479299323</v>
      </c>
      <c r="BT38" s="1">
        <f t="shared" ca="1" si="30"/>
        <v>111.2828616360798</v>
      </c>
      <c r="BU38" s="1">
        <f t="shared" ca="1" si="31"/>
        <v>63.904398546864257</v>
      </c>
      <c r="BV38" s="1">
        <f t="shared" ca="1" si="31"/>
        <v>67.330920912312891</v>
      </c>
      <c r="BW38" s="1">
        <f t="shared" ca="1" si="31"/>
        <v>140.59020123045758</v>
      </c>
      <c r="BX38" s="1">
        <f t="shared" ca="1" si="31"/>
        <v>55.425405821559593</v>
      </c>
      <c r="BY38" s="1">
        <f t="shared" ca="1" si="31"/>
        <v>153.04882911512914</v>
      </c>
      <c r="BZ38" s="1">
        <f t="shared" ca="1" si="31"/>
        <v>129.139392287253</v>
      </c>
      <c r="CC38">
        <v>37</v>
      </c>
      <c r="CD38" s="54">
        <v>1</v>
      </c>
      <c r="CE38" s="54">
        <v>0</v>
      </c>
      <c r="CF38" s="54">
        <v>0</v>
      </c>
      <c r="CG38" s="54">
        <v>0</v>
      </c>
      <c r="CH38" s="54">
        <v>0</v>
      </c>
      <c r="CI38" s="54">
        <v>0</v>
      </c>
      <c r="CJ38" s="54">
        <v>0</v>
      </c>
      <c r="CK38" s="54">
        <v>0</v>
      </c>
      <c r="CL38" s="54">
        <v>0</v>
      </c>
      <c r="CM38" s="54">
        <v>0</v>
      </c>
      <c r="CN38" s="54">
        <v>0</v>
      </c>
      <c r="CO38">
        <v>0</v>
      </c>
    </row>
    <row r="39" spans="1:93" x14ac:dyDescent="0.25">
      <c r="A39">
        <v>2016</v>
      </c>
      <c r="B39" t="s">
        <v>2</v>
      </c>
      <c r="C39" s="1">
        <f t="shared" ca="1" si="24"/>
        <v>58.414340406024685</v>
      </c>
      <c r="D39" s="1">
        <f t="shared" ca="1" si="24"/>
        <v>157.93070477355525</v>
      </c>
      <c r="E39" s="1">
        <f t="shared" ca="1" si="24"/>
        <v>122.77447462625807</v>
      </c>
      <c r="F39" s="1">
        <f t="shared" ca="1" si="24"/>
        <v>153.16782200337599</v>
      </c>
      <c r="G39" s="1">
        <f t="shared" ca="1" si="24"/>
        <v>33.293704981452436</v>
      </c>
      <c r="H39" s="1">
        <f t="shared" ca="1" si="24"/>
        <v>85.556576760104818</v>
      </c>
      <c r="I39" s="1">
        <f t="shared" ca="1" si="24"/>
        <v>81.727344565480834</v>
      </c>
      <c r="J39" s="1">
        <f t="shared" ca="1" si="24"/>
        <v>127.80881388903656</v>
      </c>
      <c r="K39" s="1">
        <f t="shared" ca="1" si="24"/>
        <v>133.4811879896142</v>
      </c>
      <c r="L39" s="1">
        <f t="shared" ca="1" si="24"/>
        <v>113.93519775100502</v>
      </c>
      <c r="M39" s="1">
        <f t="shared" ca="1" si="25"/>
        <v>85.464062695852107</v>
      </c>
      <c r="N39" s="1">
        <f t="shared" ca="1" si="25"/>
        <v>67.99778033476845</v>
      </c>
      <c r="O39" s="1">
        <f t="shared" ca="1" si="25"/>
        <v>72.439093833207053</v>
      </c>
      <c r="P39" s="1">
        <f t="shared" ca="1" si="25"/>
        <v>159.39130427117561</v>
      </c>
      <c r="Q39" s="1">
        <f t="shared" ca="1" si="25"/>
        <v>152.71757975306156</v>
      </c>
      <c r="R39" s="1">
        <f t="shared" ca="1" si="25"/>
        <v>54.097878748081335</v>
      </c>
      <c r="S39" s="1">
        <f t="shared" ca="1" si="25"/>
        <v>100.08346882835578</v>
      </c>
      <c r="T39" s="1">
        <f t="shared" ca="1" si="25"/>
        <v>39.823537199615174</v>
      </c>
      <c r="U39" s="1">
        <f t="shared" ca="1" si="25"/>
        <v>122.46859975800601</v>
      </c>
      <c r="V39" s="1">
        <f t="shared" ca="1" si="25"/>
        <v>58.248024872025496</v>
      </c>
      <c r="W39" s="1">
        <f t="shared" ca="1" si="26"/>
        <v>114.68166118458174</v>
      </c>
      <c r="X39" s="1">
        <f t="shared" ca="1" si="26"/>
        <v>121.90688375055907</v>
      </c>
      <c r="Y39" s="1">
        <f t="shared" ca="1" si="26"/>
        <v>69.681894973746921</v>
      </c>
      <c r="Z39" s="1">
        <f t="shared" ca="1" si="26"/>
        <v>58.457320173703295</v>
      </c>
      <c r="AA39" s="1">
        <f t="shared" ca="1" si="26"/>
        <v>70.284557296557892</v>
      </c>
      <c r="AB39" s="1">
        <f t="shared" ca="1" si="26"/>
        <v>119.55718314348672</v>
      </c>
      <c r="AC39" s="1">
        <f t="shared" ca="1" si="26"/>
        <v>145.13059366559605</v>
      </c>
      <c r="AD39" s="1">
        <f t="shared" ca="1" si="26"/>
        <v>113.13513956606218</v>
      </c>
      <c r="AE39" s="1">
        <f t="shared" ca="1" si="26"/>
        <v>119.43593346327286</v>
      </c>
      <c r="AF39" s="1">
        <f t="shared" ca="1" si="26"/>
        <v>125.61193892186425</v>
      </c>
      <c r="AG39" s="1">
        <f t="shared" ca="1" si="27"/>
        <v>74.60603712499659</v>
      </c>
      <c r="AH39" s="1">
        <f t="shared" ca="1" si="27"/>
        <v>118.90106917636956</v>
      </c>
      <c r="AI39" s="1">
        <f t="shared" ca="1" si="27"/>
        <v>114.73556616002944</v>
      </c>
      <c r="AJ39" s="1">
        <f t="shared" ca="1" si="27"/>
        <v>33.132030681827324</v>
      </c>
      <c r="AK39" s="1">
        <f t="shared" ca="1" si="27"/>
        <v>100.31243797607169</v>
      </c>
      <c r="AL39" s="1">
        <f t="shared" ca="1" si="27"/>
        <v>118.05892755133125</v>
      </c>
      <c r="AM39" s="1">
        <f t="shared" ca="1" si="27"/>
        <v>62.565175203891954</v>
      </c>
      <c r="AN39" s="1">
        <f t="shared" ca="1" si="27"/>
        <v>119.60077368951873</v>
      </c>
      <c r="AO39" s="1">
        <f t="shared" ca="1" si="27"/>
        <v>99.094824129343522</v>
      </c>
      <c r="AP39" s="1">
        <f t="shared" ca="1" si="27"/>
        <v>88.403814969733418</v>
      </c>
      <c r="AQ39" s="1">
        <f t="shared" ca="1" si="28"/>
        <v>108.73129619062607</v>
      </c>
      <c r="AR39" s="1">
        <f t="shared" ca="1" si="28"/>
        <v>77.125217785477076</v>
      </c>
      <c r="AS39" s="1">
        <f t="shared" ca="1" si="28"/>
        <v>161.4339204211972</v>
      </c>
      <c r="AT39" s="1">
        <f t="shared" ca="1" si="28"/>
        <v>56.941024294346477</v>
      </c>
      <c r="AU39" s="1">
        <f t="shared" ca="1" si="28"/>
        <v>122.86731843510779</v>
      </c>
      <c r="AV39" s="1">
        <f t="shared" ca="1" si="28"/>
        <v>83.198468877585711</v>
      </c>
      <c r="AW39" s="1">
        <f t="shared" ca="1" si="28"/>
        <v>80.450194450022877</v>
      </c>
      <c r="AX39" s="1">
        <f t="shared" ca="1" si="28"/>
        <v>99.806517038636727</v>
      </c>
      <c r="AY39" s="1">
        <f t="shared" ca="1" si="28"/>
        <v>50.880496942255633</v>
      </c>
      <c r="AZ39" s="1">
        <f t="shared" ca="1" si="28"/>
        <v>83.601532846394065</v>
      </c>
      <c r="BA39" s="1">
        <f t="shared" ca="1" si="29"/>
        <v>73.533473785420369</v>
      </c>
      <c r="BB39" s="1">
        <f t="shared" ca="1" si="29"/>
        <v>96.596527518844994</v>
      </c>
      <c r="BC39" s="1">
        <f t="shared" ca="1" si="29"/>
        <v>126.61921594035934</v>
      </c>
      <c r="BD39" s="1">
        <f t="shared" ca="1" si="29"/>
        <v>72.589329636770501</v>
      </c>
      <c r="BE39" s="1">
        <f t="shared" ca="1" si="29"/>
        <v>75.476274424288476</v>
      </c>
      <c r="BF39" s="1">
        <f t="shared" ca="1" si="29"/>
        <v>115.90510269213141</v>
      </c>
      <c r="BG39" s="1">
        <f t="shared" ca="1" si="29"/>
        <v>96.401211884544765</v>
      </c>
      <c r="BH39" s="1">
        <f t="shared" ca="1" si="29"/>
        <v>174.45785545875651</v>
      </c>
      <c r="BI39" s="1">
        <f t="shared" ca="1" si="29"/>
        <v>117.11039932598565</v>
      </c>
      <c r="BJ39" s="1">
        <f t="shared" ca="1" si="29"/>
        <v>151.26726176882681</v>
      </c>
      <c r="BK39" s="1">
        <f t="shared" ca="1" si="30"/>
        <v>111.43502457943478</v>
      </c>
      <c r="BL39" s="1">
        <f t="shared" ca="1" si="30"/>
        <v>116.10429452241817</v>
      </c>
      <c r="BM39" s="1">
        <f t="shared" ca="1" si="30"/>
        <v>59.029548469672704</v>
      </c>
      <c r="BN39" s="1">
        <f t="shared" ca="1" si="30"/>
        <v>96.812090174860074</v>
      </c>
      <c r="BO39" s="1">
        <f t="shared" ca="1" si="30"/>
        <v>133.82671398668703</v>
      </c>
      <c r="BP39" s="1">
        <f t="shared" ca="1" si="30"/>
        <v>52.706564934074137</v>
      </c>
      <c r="BQ39" s="1">
        <f t="shared" ca="1" si="30"/>
        <v>123.59437877046133</v>
      </c>
      <c r="BR39" s="1">
        <f t="shared" ca="1" si="30"/>
        <v>64.981944705805134</v>
      </c>
      <c r="BS39" s="1">
        <f t="shared" ca="1" si="30"/>
        <v>116.5340334193958</v>
      </c>
      <c r="BT39" s="1">
        <f t="shared" ca="1" si="30"/>
        <v>36.592270123335474</v>
      </c>
      <c r="BU39" s="1">
        <f t="shared" ca="1" si="31"/>
        <v>22.652281353026098</v>
      </c>
      <c r="BV39" s="1">
        <f t="shared" ca="1" si="31"/>
        <v>123.39756405659153</v>
      </c>
      <c r="BW39" s="1">
        <f t="shared" ca="1" si="31"/>
        <v>80.559247924625751</v>
      </c>
      <c r="BX39" s="1">
        <f t="shared" ca="1" si="31"/>
        <v>133.21222594206682</v>
      </c>
      <c r="BY39" s="1">
        <f t="shared" ca="1" si="31"/>
        <v>125.32111693485174</v>
      </c>
      <c r="BZ39" s="1">
        <f t="shared" ca="1" si="31"/>
        <v>135.82116864378327</v>
      </c>
      <c r="CC39">
        <v>38</v>
      </c>
      <c r="CD39" s="54">
        <v>0</v>
      </c>
      <c r="CE39" s="54">
        <v>1</v>
      </c>
      <c r="CF39" s="54">
        <v>0</v>
      </c>
      <c r="CG39" s="54">
        <v>0</v>
      </c>
      <c r="CH39" s="54">
        <v>0</v>
      </c>
      <c r="CI39" s="54">
        <v>0</v>
      </c>
      <c r="CJ39" s="54">
        <v>0</v>
      </c>
      <c r="CK39" s="54">
        <v>0</v>
      </c>
      <c r="CL39" s="54">
        <v>0</v>
      </c>
      <c r="CM39" s="54">
        <v>0</v>
      </c>
      <c r="CN39" s="54">
        <v>0</v>
      </c>
      <c r="CO39">
        <v>0</v>
      </c>
    </row>
    <row r="40" spans="1:93" x14ac:dyDescent="0.25">
      <c r="A40">
        <v>2016</v>
      </c>
      <c r="B40" t="s">
        <v>3</v>
      </c>
      <c r="C40" s="1">
        <f t="shared" ca="1" si="24"/>
        <v>170.30691528722906</v>
      </c>
      <c r="D40" s="1">
        <f t="shared" ca="1" si="24"/>
        <v>93.812080044582416</v>
      </c>
      <c r="E40" s="1">
        <f t="shared" ca="1" si="24"/>
        <v>143.39015901382396</v>
      </c>
      <c r="F40" s="1">
        <f t="shared" ca="1" si="24"/>
        <v>42.089381716062924</v>
      </c>
      <c r="G40" s="1">
        <f t="shared" ca="1" si="24"/>
        <v>76.636212469574645</v>
      </c>
      <c r="H40" s="1">
        <f t="shared" ca="1" si="24"/>
        <v>146.92798182966152</v>
      </c>
      <c r="I40" s="1">
        <f t="shared" ca="1" si="24"/>
        <v>56.88173100020478</v>
      </c>
      <c r="J40" s="1">
        <f t="shared" ca="1" si="24"/>
        <v>66.778694008288753</v>
      </c>
      <c r="K40" s="1">
        <f t="shared" ca="1" si="24"/>
        <v>78.446197618762739</v>
      </c>
      <c r="L40" s="1">
        <f t="shared" ca="1" si="24"/>
        <v>159.13817509010292</v>
      </c>
      <c r="M40" s="1">
        <f t="shared" ca="1" si="25"/>
        <v>110.99251207600776</v>
      </c>
      <c r="N40" s="1">
        <f t="shared" ca="1" si="25"/>
        <v>123.56060760416025</v>
      </c>
      <c r="O40" s="1">
        <f t="shared" ca="1" si="25"/>
        <v>168.75524198056712</v>
      </c>
      <c r="P40" s="1">
        <f t="shared" ca="1" si="25"/>
        <v>73.358220482040267</v>
      </c>
      <c r="Q40" s="1">
        <f t="shared" ca="1" si="25"/>
        <v>119.9229821138798</v>
      </c>
      <c r="R40" s="1">
        <f t="shared" ca="1" si="25"/>
        <v>54.452990600327013</v>
      </c>
      <c r="S40" s="1">
        <f t="shared" ca="1" si="25"/>
        <v>37.227182923444261</v>
      </c>
      <c r="T40" s="1">
        <f t="shared" ca="1" si="25"/>
        <v>138.66850484250864</v>
      </c>
      <c r="U40" s="1">
        <f t="shared" ca="1" si="25"/>
        <v>73.041596234696684</v>
      </c>
      <c r="V40" s="1">
        <f t="shared" ca="1" si="25"/>
        <v>165.87324260987259</v>
      </c>
      <c r="W40" s="1">
        <f t="shared" ca="1" si="26"/>
        <v>79.014449959705587</v>
      </c>
      <c r="X40" s="1">
        <f t="shared" ca="1" si="26"/>
        <v>83.770595828973768</v>
      </c>
      <c r="Y40" s="1">
        <f t="shared" ca="1" si="26"/>
        <v>128.2410258924412</v>
      </c>
      <c r="Z40" s="1">
        <f t="shared" ca="1" si="26"/>
        <v>83.523972271103105</v>
      </c>
      <c r="AA40" s="1">
        <f t="shared" ca="1" si="26"/>
        <v>48.783570153296083</v>
      </c>
      <c r="AB40" s="1">
        <f t="shared" ca="1" si="26"/>
        <v>105.67697206450451</v>
      </c>
      <c r="AC40" s="1">
        <f t="shared" ca="1" si="26"/>
        <v>136.16798314004589</v>
      </c>
      <c r="AD40" s="1">
        <f t="shared" ca="1" si="26"/>
        <v>79.061312326576655</v>
      </c>
      <c r="AE40" s="1">
        <f t="shared" ca="1" si="26"/>
        <v>114.62342184788142</v>
      </c>
      <c r="AF40" s="1">
        <f t="shared" ca="1" si="26"/>
        <v>72.881941812632704</v>
      </c>
      <c r="AG40" s="1">
        <f t="shared" ca="1" si="27"/>
        <v>62.016520976888629</v>
      </c>
      <c r="AH40" s="1">
        <f t="shared" ca="1" si="27"/>
        <v>97.590725561570252</v>
      </c>
      <c r="AI40" s="1">
        <f t="shared" ca="1" si="27"/>
        <v>55.358427261715043</v>
      </c>
      <c r="AJ40" s="1">
        <f t="shared" ca="1" si="27"/>
        <v>86.673723254672467</v>
      </c>
      <c r="AK40" s="1">
        <f t="shared" ca="1" si="27"/>
        <v>118.73447684799822</v>
      </c>
      <c r="AL40" s="1">
        <f t="shared" ca="1" si="27"/>
        <v>100.98902939873069</v>
      </c>
      <c r="AM40" s="1">
        <f t="shared" ca="1" si="27"/>
        <v>97.651155393310646</v>
      </c>
      <c r="AN40" s="1">
        <f t="shared" ca="1" si="27"/>
        <v>76.770474185100284</v>
      </c>
      <c r="AO40" s="1">
        <f t="shared" ca="1" si="27"/>
        <v>145.55375469639188</v>
      </c>
      <c r="AP40" s="1">
        <f t="shared" ca="1" si="27"/>
        <v>91.26172419356709</v>
      </c>
      <c r="AQ40" s="1">
        <f t="shared" ca="1" si="28"/>
        <v>86.250647551365589</v>
      </c>
      <c r="AR40" s="1">
        <f t="shared" ca="1" si="28"/>
        <v>34.384040938279803</v>
      </c>
      <c r="AS40" s="1">
        <f t="shared" ca="1" si="28"/>
        <v>121.77677261258482</v>
      </c>
      <c r="AT40" s="1">
        <f t="shared" ca="1" si="28"/>
        <v>112.88177789399023</v>
      </c>
      <c r="AU40" s="1">
        <f t="shared" ca="1" si="28"/>
        <v>117.66423326264743</v>
      </c>
      <c r="AV40" s="1">
        <f t="shared" ca="1" si="28"/>
        <v>89.128369890415385</v>
      </c>
      <c r="AW40" s="1">
        <f t="shared" ca="1" si="28"/>
        <v>97.293354689182365</v>
      </c>
      <c r="AX40" s="1">
        <f t="shared" ca="1" si="28"/>
        <v>123.8104233187093</v>
      </c>
      <c r="AY40" s="1">
        <f t="shared" ca="1" si="28"/>
        <v>90.762191921910301</v>
      </c>
      <c r="AZ40" s="1">
        <f t="shared" ca="1" si="28"/>
        <v>118.49110485281329</v>
      </c>
      <c r="BA40" s="1">
        <f t="shared" ca="1" si="29"/>
        <v>83.034279084866483</v>
      </c>
      <c r="BB40" s="1">
        <f t="shared" ca="1" si="29"/>
        <v>96.546607732281501</v>
      </c>
      <c r="BC40" s="1">
        <f t="shared" ca="1" si="29"/>
        <v>134.01760304254935</v>
      </c>
      <c r="BD40" s="1">
        <f t="shared" ca="1" si="29"/>
        <v>103.5179234009655</v>
      </c>
      <c r="BE40" s="1">
        <f t="shared" ca="1" si="29"/>
        <v>118.98266193174888</v>
      </c>
      <c r="BF40" s="1">
        <f t="shared" ca="1" si="29"/>
        <v>55.643122097736168</v>
      </c>
      <c r="BG40" s="1">
        <f t="shared" ca="1" si="29"/>
        <v>96.971303323008954</v>
      </c>
      <c r="BH40" s="1">
        <f t="shared" ca="1" si="29"/>
        <v>127.57337677065796</v>
      </c>
      <c r="BI40" s="1">
        <f t="shared" ca="1" si="29"/>
        <v>98.348920216024396</v>
      </c>
      <c r="BJ40" s="1">
        <f t="shared" ca="1" si="29"/>
        <v>138.86516954039215</v>
      </c>
      <c r="BK40" s="1">
        <f t="shared" ca="1" si="30"/>
        <v>144.34184067730189</v>
      </c>
      <c r="BL40" s="1">
        <f t="shared" ca="1" si="30"/>
        <v>130.50490442720175</v>
      </c>
      <c r="BM40" s="1">
        <f t="shared" ca="1" si="30"/>
        <v>105.2436400685191</v>
      </c>
      <c r="BN40" s="1">
        <f t="shared" ca="1" si="30"/>
        <v>74.080973408835689</v>
      </c>
      <c r="BO40" s="1">
        <f t="shared" ca="1" si="30"/>
        <v>89.056943559710348</v>
      </c>
      <c r="BP40" s="1">
        <f t="shared" ca="1" si="30"/>
        <v>74.437792286296983</v>
      </c>
      <c r="BQ40" s="1">
        <f t="shared" ca="1" si="30"/>
        <v>122.30725990126594</v>
      </c>
      <c r="BR40" s="1">
        <f t="shared" ca="1" si="30"/>
        <v>153.44271067526637</v>
      </c>
      <c r="BS40" s="1">
        <f t="shared" ca="1" si="30"/>
        <v>78.758407028253643</v>
      </c>
      <c r="BT40" s="1">
        <f t="shared" ca="1" si="30"/>
        <v>138.87564746853909</v>
      </c>
      <c r="BU40" s="1">
        <f t="shared" ca="1" si="31"/>
        <v>105.35565191546735</v>
      </c>
      <c r="BV40" s="1">
        <f t="shared" ca="1" si="31"/>
        <v>79.784985973014187</v>
      </c>
      <c r="BW40" s="1">
        <f t="shared" ca="1" si="31"/>
        <v>155.87201471565717</v>
      </c>
      <c r="BX40" s="1">
        <f t="shared" ca="1" si="31"/>
        <v>109.25922173486073</v>
      </c>
      <c r="BY40" s="1">
        <f t="shared" ca="1" si="31"/>
        <v>127.82644454232711</v>
      </c>
      <c r="BZ40" s="1">
        <f t="shared" ca="1" si="31"/>
        <v>123.56766739982109</v>
      </c>
      <c r="CC40">
        <v>39</v>
      </c>
      <c r="CD40" s="54">
        <v>0</v>
      </c>
      <c r="CE40" s="54">
        <v>0</v>
      </c>
      <c r="CF40" s="54">
        <v>1</v>
      </c>
      <c r="CG40" s="54">
        <v>0</v>
      </c>
      <c r="CH40" s="54">
        <v>0</v>
      </c>
      <c r="CI40" s="54">
        <v>0</v>
      </c>
      <c r="CJ40" s="54">
        <v>0</v>
      </c>
      <c r="CK40" s="54">
        <v>0</v>
      </c>
      <c r="CL40" s="54">
        <v>0</v>
      </c>
      <c r="CM40" s="54">
        <v>0</v>
      </c>
      <c r="CN40" s="54">
        <v>0</v>
      </c>
      <c r="CO40">
        <v>0</v>
      </c>
    </row>
    <row r="41" spans="1:93" x14ac:dyDescent="0.25">
      <c r="A41">
        <v>2016</v>
      </c>
      <c r="B41" t="s">
        <v>4</v>
      </c>
      <c r="C41" s="1">
        <f t="shared" ca="1" si="24"/>
        <v>130.21553276189161</v>
      </c>
      <c r="D41" s="1">
        <f t="shared" ca="1" si="24"/>
        <v>62.654939034865905</v>
      </c>
      <c r="E41" s="1">
        <f t="shared" ca="1" si="24"/>
        <v>106.62644398432553</v>
      </c>
      <c r="F41" s="1">
        <f t="shared" ca="1" si="24"/>
        <v>32.757281938451705</v>
      </c>
      <c r="G41" s="1">
        <f t="shared" ca="1" si="24"/>
        <v>90.909647251977773</v>
      </c>
      <c r="H41" s="1">
        <f t="shared" ca="1" si="24"/>
        <v>76.471874100413856</v>
      </c>
      <c r="I41" s="1">
        <f t="shared" ca="1" si="24"/>
        <v>119.65667286579932</v>
      </c>
      <c r="J41" s="1">
        <f t="shared" ca="1" si="24"/>
        <v>69.292507021282375</v>
      </c>
      <c r="K41" s="1">
        <f t="shared" ca="1" si="24"/>
        <v>85.241672503185256</v>
      </c>
      <c r="L41" s="1">
        <f t="shared" ca="1" si="24"/>
        <v>99.831531680301168</v>
      </c>
      <c r="M41" s="1">
        <f t="shared" ca="1" si="25"/>
        <v>85.548888870692451</v>
      </c>
      <c r="N41" s="1">
        <f t="shared" ca="1" si="25"/>
        <v>90.272350690812658</v>
      </c>
      <c r="O41" s="1">
        <f t="shared" ca="1" si="25"/>
        <v>51.473145368840896</v>
      </c>
      <c r="P41" s="1">
        <f t="shared" ca="1" si="25"/>
        <v>112.43684776900743</v>
      </c>
      <c r="Q41" s="1">
        <f t="shared" ca="1" si="25"/>
        <v>46.750338546999508</v>
      </c>
      <c r="R41" s="1">
        <f t="shared" ca="1" si="25"/>
        <v>86.473926529968921</v>
      </c>
      <c r="S41" s="1">
        <f t="shared" ca="1" si="25"/>
        <v>126.69076267604856</v>
      </c>
      <c r="T41" s="1">
        <f t="shared" ca="1" si="25"/>
        <v>99.920356464778379</v>
      </c>
      <c r="U41" s="1">
        <f t="shared" ca="1" si="25"/>
        <v>144.59265528650525</v>
      </c>
      <c r="V41" s="1">
        <f t="shared" ca="1" si="25"/>
        <v>102.53549342410963</v>
      </c>
      <c r="W41" s="1">
        <f t="shared" ca="1" si="26"/>
        <v>89.128360345470625</v>
      </c>
      <c r="X41" s="1">
        <f t="shared" ca="1" si="26"/>
        <v>116.7287664156925</v>
      </c>
      <c r="Y41" s="1">
        <f t="shared" ca="1" si="26"/>
        <v>112.24712529501667</v>
      </c>
      <c r="Z41" s="1">
        <f t="shared" ca="1" si="26"/>
        <v>98.459355299319981</v>
      </c>
      <c r="AA41" s="1">
        <f t="shared" ca="1" si="26"/>
        <v>134.59625835565598</v>
      </c>
      <c r="AB41" s="1">
        <f t="shared" ca="1" si="26"/>
        <v>118.84449349880403</v>
      </c>
      <c r="AC41" s="1">
        <f t="shared" ca="1" si="26"/>
        <v>165.76549572236169</v>
      </c>
      <c r="AD41" s="1">
        <f t="shared" ca="1" si="26"/>
        <v>119.91193586956467</v>
      </c>
      <c r="AE41" s="1">
        <f t="shared" ca="1" si="26"/>
        <v>125.26547905894742</v>
      </c>
      <c r="AF41" s="1">
        <f t="shared" ca="1" si="26"/>
        <v>85.267029428439599</v>
      </c>
      <c r="AG41" s="1">
        <f t="shared" ca="1" si="27"/>
        <v>66.36004677761963</v>
      </c>
      <c r="AH41" s="1">
        <f t="shared" ca="1" si="27"/>
        <v>106.00384816830112</v>
      </c>
      <c r="AI41" s="1">
        <f t="shared" ca="1" si="27"/>
        <v>125.61151884485446</v>
      </c>
      <c r="AJ41" s="1">
        <f t="shared" ca="1" si="27"/>
        <v>155.10152446394085</v>
      </c>
      <c r="AK41" s="1">
        <f t="shared" ca="1" si="27"/>
        <v>66.824394653777318</v>
      </c>
      <c r="AL41" s="1">
        <f t="shared" ca="1" si="27"/>
        <v>155.61892520622524</v>
      </c>
      <c r="AM41" s="1">
        <f t="shared" ca="1" si="27"/>
        <v>160.86875385683618</v>
      </c>
      <c r="AN41" s="1">
        <f t="shared" ca="1" si="27"/>
        <v>124.45910316769601</v>
      </c>
      <c r="AO41" s="1">
        <f t="shared" ca="1" si="27"/>
        <v>110.04335114044487</v>
      </c>
      <c r="AP41" s="1">
        <f t="shared" ca="1" si="27"/>
        <v>75.563841449732536</v>
      </c>
      <c r="AQ41" s="1">
        <f t="shared" ca="1" si="28"/>
        <v>141.16676884284274</v>
      </c>
      <c r="AR41" s="1">
        <f t="shared" ca="1" si="28"/>
        <v>68.775362739668623</v>
      </c>
      <c r="AS41" s="1">
        <f t="shared" ca="1" si="28"/>
        <v>24.012646430751253</v>
      </c>
      <c r="AT41" s="1">
        <f t="shared" ca="1" si="28"/>
        <v>73.16191419295383</v>
      </c>
      <c r="AU41" s="1">
        <f t="shared" ca="1" si="28"/>
        <v>113.07076495655735</v>
      </c>
      <c r="AV41" s="1">
        <f t="shared" ca="1" si="28"/>
        <v>102.80651571167671</v>
      </c>
      <c r="AW41" s="1">
        <f t="shared" ca="1" si="28"/>
        <v>85.179910513767595</v>
      </c>
      <c r="AX41" s="1">
        <f t="shared" ca="1" si="28"/>
        <v>124.70161561334822</v>
      </c>
      <c r="AY41" s="1">
        <f t="shared" ca="1" si="28"/>
        <v>95.792297339786529</v>
      </c>
      <c r="AZ41" s="1">
        <f t="shared" ca="1" si="28"/>
        <v>115.86454706403354</v>
      </c>
      <c r="BA41" s="1">
        <f t="shared" ca="1" si="29"/>
        <v>113.17828616912026</v>
      </c>
      <c r="BB41" s="1">
        <f t="shared" ca="1" si="29"/>
        <v>77.618478827329511</v>
      </c>
      <c r="BC41" s="1">
        <f t="shared" ca="1" si="29"/>
        <v>115.52075231825032</v>
      </c>
      <c r="BD41" s="1">
        <f t="shared" ca="1" si="29"/>
        <v>120.97054793589459</v>
      </c>
      <c r="BE41" s="1">
        <f t="shared" ca="1" si="29"/>
        <v>21.575564231418248</v>
      </c>
      <c r="BF41" s="1">
        <f t="shared" ca="1" si="29"/>
        <v>121.07180135240586</v>
      </c>
      <c r="BG41" s="1">
        <f t="shared" ca="1" si="29"/>
        <v>125.32506868126984</v>
      </c>
      <c r="BH41" s="1">
        <f t="shared" ca="1" si="29"/>
        <v>66.757680218014784</v>
      </c>
      <c r="BI41" s="1">
        <f t="shared" ca="1" si="29"/>
        <v>68.31102407310388</v>
      </c>
      <c r="BJ41" s="1">
        <f t="shared" ca="1" si="29"/>
        <v>115.25595515136156</v>
      </c>
      <c r="BK41" s="1">
        <f t="shared" ca="1" si="30"/>
        <v>84.008007972142877</v>
      </c>
      <c r="BL41" s="1">
        <f t="shared" ca="1" si="30"/>
        <v>82.014312696380557</v>
      </c>
      <c r="BM41" s="1">
        <f t="shared" ca="1" si="30"/>
        <v>58.973728435200286</v>
      </c>
      <c r="BN41" s="1">
        <f t="shared" ca="1" si="30"/>
        <v>81.703081186220885</v>
      </c>
      <c r="BO41" s="1">
        <f t="shared" ca="1" si="30"/>
        <v>102.67065716847677</v>
      </c>
      <c r="BP41" s="1">
        <f t="shared" ca="1" si="30"/>
        <v>92.973534075069395</v>
      </c>
      <c r="BQ41" s="1">
        <f t="shared" ca="1" si="30"/>
        <v>116.66380124730911</v>
      </c>
      <c r="BR41" s="1">
        <f t="shared" ca="1" si="30"/>
        <v>104.62178661164319</v>
      </c>
      <c r="BS41" s="1">
        <f t="shared" ca="1" si="30"/>
        <v>42.153944642608067</v>
      </c>
      <c r="BT41" s="1">
        <f t="shared" ca="1" si="30"/>
        <v>138.60983250164023</v>
      </c>
      <c r="BU41" s="1">
        <f t="shared" ca="1" si="31"/>
        <v>166.60029936720861</v>
      </c>
      <c r="BV41" s="1">
        <f t="shared" ca="1" si="31"/>
        <v>49.163762270019468</v>
      </c>
      <c r="BW41" s="1">
        <f t="shared" ca="1" si="31"/>
        <v>27.470532294871877</v>
      </c>
      <c r="BX41" s="1">
        <f t="shared" ca="1" si="31"/>
        <v>89.018669783204416</v>
      </c>
      <c r="BY41" s="1">
        <f t="shared" ca="1" si="31"/>
        <v>63.837636295445805</v>
      </c>
      <c r="BZ41" s="1">
        <f t="shared" ca="1" si="31"/>
        <v>110.99971894011694</v>
      </c>
      <c r="CC41">
        <v>40</v>
      </c>
      <c r="CD41" s="54">
        <v>0</v>
      </c>
      <c r="CE41" s="54">
        <v>0</v>
      </c>
      <c r="CF41" s="54">
        <v>0</v>
      </c>
      <c r="CG41" s="54">
        <v>1</v>
      </c>
      <c r="CH41" s="54">
        <v>0</v>
      </c>
      <c r="CI41" s="54">
        <v>0</v>
      </c>
      <c r="CJ41" s="54">
        <v>0</v>
      </c>
      <c r="CK41" s="54">
        <v>0</v>
      </c>
      <c r="CL41" s="54">
        <v>0</v>
      </c>
      <c r="CM41" s="54">
        <v>0</v>
      </c>
      <c r="CN41" s="54">
        <v>0</v>
      </c>
      <c r="CO41">
        <v>0</v>
      </c>
    </row>
    <row r="42" spans="1:93" x14ac:dyDescent="0.25">
      <c r="A42">
        <v>2016</v>
      </c>
      <c r="B42" t="s">
        <v>5</v>
      </c>
      <c r="C42" s="1">
        <f t="shared" ref="C42:L51" ca="1" si="32">RAND()*100+RANDBETWEEN(20,80)</f>
        <v>101.87663927413361</v>
      </c>
      <c r="D42" s="1">
        <f t="shared" ca="1" si="32"/>
        <v>142.32983595529225</v>
      </c>
      <c r="E42" s="1">
        <f t="shared" ca="1" si="32"/>
        <v>122.55306681280872</v>
      </c>
      <c r="F42" s="1">
        <f t="shared" ca="1" si="32"/>
        <v>34.002067080546453</v>
      </c>
      <c r="G42" s="1">
        <f t="shared" ca="1" si="32"/>
        <v>97.046660298692217</v>
      </c>
      <c r="H42" s="1">
        <f t="shared" ca="1" si="32"/>
        <v>83.776006328079035</v>
      </c>
      <c r="I42" s="1">
        <f t="shared" ca="1" si="32"/>
        <v>35.123303477469733</v>
      </c>
      <c r="J42" s="1">
        <f t="shared" ca="1" si="32"/>
        <v>55.108930776647227</v>
      </c>
      <c r="K42" s="1">
        <f t="shared" ca="1" si="32"/>
        <v>33.073913337745502</v>
      </c>
      <c r="L42" s="1">
        <f t="shared" ca="1" si="32"/>
        <v>124.21426375982901</v>
      </c>
      <c r="M42" s="1">
        <f t="shared" ref="M42:V51" ca="1" si="33">RAND()*100+RANDBETWEEN(20,80)</f>
        <v>122.52138308131099</v>
      </c>
      <c r="N42" s="1">
        <f t="shared" ca="1" si="33"/>
        <v>78.06453570878196</v>
      </c>
      <c r="O42" s="1">
        <f t="shared" ca="1" si="33"/>
        <v>42.12469142929077</v>
      </c>
      <c r="P42" s="1">
        <f t="shared" ca="1" si="33"/>
        <v>100.65940551036259</v>
      </c>
      <c r="Q42" s="1">
        <f t="shared" ca="1" si="33"/>
        <v>120.56788197589347</v>
      </c>
      <c r="R42" s="1">
        <f t="shared" ca="1" si="33"/>
        <v>78.240266313382975</v>
      </c>
      <c r="S42" s="1">
        <f t="shared" ca="1" si="33"/>
        <v>61.718681589162486</v>
      </c>
      <c r="T42" s="1">
        <f t="shared" ca="1" si="33"/>
        <v>60.608141190889043</v>
      </c>
      <c r="U42" s="1">
        <f t="shared" ca="1" si="33"/>
        <v>133.1302769865307</v>
      </c>
      <c r="V42" s="1">
        <f t="shared" ca="1" si="33"/>
        <v>138.02799163881423</v>
      </c>
      <c r="W42" s="1">
        <f t="shared" ref="W42:AF51" ca="1" si="34">RAND()*100+RANDBETWEEN(20,80)</f>
        <v>120.185355466112</v>
      </c>
      <c r="X42" s="1">
        <f t="shared" ca="1" si="34"/>
        <v>105.88081004812781</v>
      </c>
      <c r="Y42" s="1">
        <f t="shared" ca="1" si="34"/>
        <v>130.88016465901526</v>
      </c>
      <c r="Z42" s="1">
        <f t="shared" ca="1" si="34"/>
        <v>65.896417612837581</v>
      </c>
      <c r="AA42" s="1">
        <f t="shared" ca="1" si="34"/>
        <v>120.73778718914758</v>
      </c>
      <c r="AB42" s="1">
        <f t="shared" ca="1" si="34"/>
        <v>124.41235329447463</v>
      </c>
      <c r="AC42" s="1">
        <f t="shared" ca="1" si="34"/>
        <v>129.25088032290626</v>
      </c>
      <c r="AD42" s="1">
        <f t="shared" ca="1" si="34"/>
        <v>96.580775550061816</v>
      </c>
      <c r="AE42" s="1">
        <f t="shared" ca="1" si="34"/>
        <v>107.1330532389685</v>
      </c>
      <c r="AF42" s="1">
        <f t="shared" ca="1" si="34"/>
        <v>107.1620537084054</v>
      </c>
      <c r="AG42" s="1">
        <f t="shared" ref="AG42:AP51" ca="1" si="35">RAND()*100+RANDBETWEEN(20,80)</f>
        <v>79.110597896239739</v>
      </c>
      <c r="AH42" s="1">
        <f t="shared" ca="1" si="35"/>
        <v>123.59616577804468</v>
      </c>
      <c r="AI42" s="1">
        <f t="shared" ca="1" si="35"/>
        <v>76.082124925312826</v>
      </c>
      <c r="AJ42" s="1">
        <f t="shared" ca="1" si="35"/>
        <v>120.76395292970318</v>
      </c>
      <c r="AK42" s="1">
        <f t="shared" ca="1" si="35"/>
        <v>90.378550467978201</v>
      </c>
      <c r="AL42" s="1">
        <f t="shared" ca="1" si="35"/>
        <v>108.04400787534655</v>
      </c>
      <c r="AM42" s="1">
        <f t="shared" ca="1" si="35"/>
        <v>141.2271585714829</v>
      </c>
      <c r="AN42" s="1">
        <f t="shared" ca="1" si="35"/>
        <v>91.143652643687176</v>
      </c>
      <c r="AO42" s="1">
        <f t="shared" ca="1" si="35"/>
        <v>132.20426667131366</v>
      </c>
      <c r="AP42" s="1">
        <f t="shared" ca="1" si="35"/>
        <v>65.218853120805278</v>
      </c>
      <c r="AQ42" s="1">
        <f t="shared" ref="AQ42:AZ51" ca="1" si="36">RAND()*100+RANDBETWEEN(20,80)</f>
        <v>161.02253041400854</v>
      </c>
      <c r="AR42" s="1">
        <f t="shared" ca="1" si="36"/>
        <v>105.00934137953979</v>
      </c>
      <c r="AS42" s="1">
        <f t="shared" ca="1" si="36"/>
        <v>83.901596508772769</v>
      </c>
      <c r="AT42" s="1">
        <f t="shared" ca="1" si="36"/>
        <v>50.463536190589082</v>
      </c>
      <c r="AU42" s="1">
        <f t="shared" ca="1" si="36"/>
        <v>96.626897343340516</v>
      </c>
      <c r="AV42" s="1">
        <f t="shared" ca="1" si="36"/>
        <v>121.39211559314407</v>
      </c>
      <c r="AW42" s="1">
        <f t="shared" ca="1" si="36"/>
        <v>86.159393278097838</v>
      </c>
      <c r="AX42" s="1">
        <f t="shared" ca="1" si="36"/>
        <v>149.86780117181286</v>
      </c>
      <c r="AY42" s="1">
        <f t="shared" ca="1" si="36"/>
        <v>111.71330830298342</v>
      </c>
      <c r="AZ42" s="1">
        <f t="shared" ca="1" si="36"/>
        <v>40.830328417952799</v>
      </c>
      <c r="BA42" s="1">
        <f t="shared" ref="BA42:BJ51" ca="1" si="37">RAND()*100+RANDBETWEEN(20,80)</f>
        <v>94.952344172273968</v>
      </c>
      <c r="BB42" s="1">
        <f t="shared" ca="1" si="37"/>
        <v>96.452736211491555</v>
      </c>
      <c r="BC42" s="1">
        <f t="shared" ca="1" si="37"/>
        <v>99.573368186445137</v>
      </c>
      <c r="BD42" s="1">
        <f t="shared" ca="1" si="37"/>
        <v>95.938365868544082</v>
      </c>
      <c r="BE42" s="1">
        <f t="shared" ca="1" si="37"/>
        <v>107.93994306688886</v>
      </c>
      <c r="BF42" s="1">
        <f t="shared" ca="1" si="37"/>
        <v>55.613117396018289</v>
      </c>
      <c r="BG42" s="1">
        <f t="shared" ca="1" si="37"/>
        <v>60.183476311342815</v>
      </c>
      <c r="BH42" s="1">
        <f t="shared" ca="1" si="37"/>
        <v>154.72477378540526</v>
      </c>
      <c r="BI42" s="1">
        <f t="shared" ca="1" si="37"/>
        <v>64.551939980839876</v>
      </c>
      <c r="BJ42" s="1">
        <f t="shared" ca="1" si="37"/>
        <v>106.62629204852641</v>
      </c>
      <c r="BK42" s="1">
        <f t="shared" ref="BK42:BT51" ca="1" si="38">RAND()*100+RANDBETWEEN(20,80)</f>
        <v>64.108269835426356</v>
      </c>
      <c r="BL42" s="1">
        <f t="shared" ca="1" si="38"/>
        <v>70.25051252347825</v>
      </c>
      <c r="BM42" s="1">
        <f t="shared" ca="1" si="38"/>
        <v>100.43074471259968</v>
      </c>
      <c r="BN42" s="1">
        <f t="shared" ca="1" si="38"/>
        <v>135.5064332823724</v>
      </c>
      <c r="BO42" s="1">
        <f t="shared" ca="1" si="38"/>
        <v>82.152976254736359</v>
      </c>
      <c r="BP42" s="1">
        <f t="shared" ca="1" si="38"/>
        <v>78.375561108648213</v>
      </c>
      <c r="BQ42" s="1">
        <f t="shared" ca="1" si="38"/>
        <v>83.831906953001905</v>
      </c>
      <c r="BR42" s="1">
        <f t="shared" ca="1" si="38"/>
        <v>82.986700651749828</v>
      </c>
      <c r="BS42" s="1">
        <f t="shared" ca="1" si="38"/>
        <v>143.6297973005581</v>
      </c>
      <c r="BT42" s="1">
        <f t="shared" ca="1" si="38"/>
        <v>99.165073922979303</v>
      </c>
      <c r="BU42" s="1">
        <f t="shared" ref="BU42:BZ51" ca="1" si="39">RAND()*100+RANDBETWEEN(20,80)</f>
        <v>145.08129541601707</v>
      </c>
      <c r="BV42" s="1">
        <f t="shared" ca="1" si="39"/>
        <v>31.356848359985129</v>
      </c>
      <c r="BW42" s="1">
        <f t="shared" ca="1" si="39"/>
        <v>75.546413701940196</v>
      </c>
      <c r="BX42" s="1">
        <f t="shared" ca="1" si="39"/>
        <v>97.321905175803124</v>
      </c>
      <c r="BY42" s="1">
        <f t="shared" ca="1" si="39"/>
        <v>154.68487723874892</v>
      </c>
      <c r="BZ42" s="1">
        <f t="shared" ca="1" si="39"/>
        <v>117.50548234387585</v>
      </c>
      <c r="CC42">
        <v>41</v>
      </c>
      <c r="CD42" s="54">
        <v>0</v>
      </c>
      <c r="CE42" s="54">
        <v>0</v>
      </c>
      <c r="CF42" s="54">
        <v>0</v>
      </c>
      <c r="CG42" s="54">
        <v>0</v>
      </c>
      <c r="CH42" s="54">
        <v>1</v>
      </c>
      <c r="CI42" s="54">
        <v>0</v>
      </c>
      <c r="CJ42" s="54">
        <v>0</v>
      </c>
      <c r="CK42" s="54">
        <v>0</v>
      </c>
      <c r="CL42" s="54">
        <v>0</v>
      </c>
      <c r="CM42" s="54">
        <v>0</v>
      </c>
      <c r="CN42" s="54">
        <v>0</v>
      </c>
      <c r="CO42">
        <v>0</v>
      </c>
    </row>
    <row r="43" spans="1:93" x14ac:dyDescent="0.25">
      <c r="A43">
        <v>2016</v>
      </c>
      <c r="B43" t="s">
        <v>6</v>
      </c>
      <c r="C43" s="1">
        <f t="shared" ca="1" si="32"/>
        <v>122.3488057076153</v>
      </c>
      <c r="D43" s="1">
        <f t="shared" ca="1" si="32"/>
        <v>89.446489425267856</v>
      </c>
      <c r="E43" s="1">
        <f t="shared" ca="1" si="32"/>
        <v>120.48909219087849</v>
      </c>
      <c r="F43" s="1">
        <f t="shared" ca="1" si="32"/>
        <v>63.58331557924064</v>
      </c>
      <c r="G43" s="1">
        <f t="shared" ca="1" si="32"/>
        <v>120.8984860482465</v>
      </c>
      <c r="H43" s="1">
        <f t="shared" ca="1" si="32"/>
        <v>76.249914722399524</v>
      </c>
      <c r="I43" s="1">
        <f t="shared" ca="1" si="32"/>
        <v>125.91648965273357</v>
      </c>
      <c r="J43" s="1">
        <f t="shared" ca="1" si="32"/>
        <v>97.689489275804277</v>
      </c>
      <c r="K43" s="1">
        <f t="shared" ca="1" si="32"/>
        <v>85.917745460336477</v>
      </c>
      <c r="L43" s="1">
        <f t="shared" ca="1" si="32"/>
        <v>92.531361937662979</v>
      </c>
      <c r="M43" s="1">
        <f t="shared" ca="1" si="33"/>
        <v>156.23743843802146</v>
      </c>
      <c r="N43" s="1">
        <f t="shared" ca="1" si="33"/>
        <v>82.260186035406278</v>
      </c>
      <c r="O43" s="1">
        <f t="shared" ca="1" si="33"/>
        <v>118.85640065627354</v>
      </c>
      <c r="P43" s="1">
        <f t="shared" ca="1" si="33"/>
        <v>106.67921052969236</v>
      </c>
      <c r="Q43" s="1">
        <f t="shared" ca="1" si="33"/>
        <v>136.76160646054467</v>
      </c>
      <c r="R43" s="1">
        <f t="shared" ca="1" si="33"/>
        <v>107.11195467861268</v>
      </c>
      <c r="S43" s="1">
        <f t="shared" ca="1" si="33"/>
        <v>107.21298495939166</v>
      </c>
      <c r="T43" s="1">
        <f t="shared" ca="1" si="33"/>
        <v>107.51211526739388</v>
      </c>
      <c r="U43" s="1">
        <f t="shared" ca="1" si="33"/>
        <v>127.57273393164195</v>
      </c>
      <c r="V43" s="1">
        <f t="shared" ca="1" si="33"/>
        <v>105.06486974588083</v>
      </c>
      <c r="W43" s="1">
        <f t="shared" ca="1" si="34"/>
        <v>111.97655249164995</v>
      </c>
      <c r="X43" s="1">
        <f t="shared" ca="1" si="34"/>
        <v>144.53718821648704</v>
      </c>
      <c r="Y43" s="1">
        <f t="shared" ca="1" si="34"/>
        <v>108.35597868328146</v>
      </c>
      <c r="Z43" s="1">
        <f t="shared" ca="1" si="34"/>
        <v>133.55972594005428</v>
      </c>
      <c r="AA43" s="1">
        <f t="shared" ca="1" si="34"/>
        <v>151.89554947996535</v>
      </c>
      <c r="AB43" s="1">
        <f t="shared" ca="1" si="34"/>
        <v>129.82731748940583</v>
      </c>
      <c r="AC43" s="1">
        <f t="shared" ca="1" si="34"/>
        <v>56.273685323828175</v>
      </c>
      <c r="AD43" s="1">
        <f t="shared" ca="1" si="34"/>
        <v>155.84769623005721</v>
      </c>
      <c r="AE43" s="1">
        <f t="shared" ca="1" si="34"/>
        <v>167.6756801145807</v>
      </c>
      <c r="AF43" s="1">
        <f t="shared" ca="1" si="34"/>
        <v>76.062152664735635</v>
      </c>
      <c r="AG43" s="1">
        <f t="shared" ca="1" si="35"/>
        <v>48.479542012846039</v>
      </c>
      <c r="AH43" s="1">
        <f t="shared" ca="1" si="35"/>
        <v>90.769373101623927</v>
      </c>
      <c r="AI43" s="1">
        <f t="shared" ca="1" si="35"/>
        <v>116.21655682406974</v>
      </c>
      <c r="AJ43" s="1">
        <f t="shared" ca="1" si="35"/>
        <v>171.64705653981252</v>
      </c>
      <c r="AK43" s="1">
        <f t="shared" ca="1" si="35"/>
        <v>93.460387048220809</v>
      </c>
      <c r="AL43" s="1">
        <f t="shared" ca="1" si="35"/>
        <v>53.075652380247973</v>
      </c>
      <c r="AM43" s="1">
        <f t="shared" ca="1" si="35"/>
        <v>72.025241910789362</v>
      </c>
      <c r="AN43" s="1">
        <f t="shared" ca="1" si="35"/>
        <v>150.90765017466964</v>
      </c>
      <c r="AO43" s="1">
        <f t="shared" ca="1" si="35"/>
        <v>114.39867903413463</v>
      </c>
      <c r="AP43" s="1">
        <f t="shared" ca="1" si="35"/>
        <v>70.43587625562327</v>
      </c>
      <c r="AQ43" s="1">
        <f t="shared" ca="1" si="36"/>
        <v>104.50985935075371</v>
      </c>
      <c r="AR43" s="1">
        <f t="shared" ca="1" si="36"/>
        <v>78.764591497159486</v>
      </c>
      <c r="AS43" s="1">
        <f t="shared" ca="1" si="36"/>
        <v>104.21136041705674</v>
      </c>
      <c r="AT43" s="1">
        <f t="shared" ca="1" si="36"/>
        <v>141.69314600229723</v>
      </c>
      <c r="AU43" s="1">
        <f t="shared" ca="1" si="36"/>
        <v>95.412904099325317</v>
      </c>
      <c r="AV43" s="1">
        <f t="shared" ca="1" si="36"/>
        <v>83.557589512411781</v>
      </c>
      <c r="AW43" s="1">
        <f t="shared" ca="1" si="36"/>
        <v>77.889071475453818</v>
      </c>
      <c r="AX43" s="1">
        <f t="shared" ca="1" si="36"/>
        <v>31.343024970676662</v>
      </c>
      <c r="AY43" s="1">
        <f t="shared" ca="1" si="36"/>
        <v>119.11650886399877</v>
      </c>
      <c r="AZ43" s="1">
        <f t="shared" ca="1" si="36"/>
        <v>86.295528324659685</v>
      </c>
      <c r="BA43" s="1">
        <f t="shared" ca="1" si="37"/>
        <v>98.333320850229683</v>
      </c>
      <c r="BB43" s="1">
        <f t="shared" ca="1" si="37"/>
        <v>140.7198635229073</v>
      </c>
      <c r="BC43" s="1">
        <f t="shared" ca="1" si="37"/>
        <v>97.043653825857632</v>
      </c>
      <c r="BD43" s="1">
        <f t="shared" ca="1" si="37"/>
        <v>73.244927720297426</v>
      </c>
      <c r="BE43" s="1">
        <f t="shared" ca="1" si="37"/>
        <v>79.01381401730012</v>
      </c>
      <c r="BF43" s="1">
        <f t="shared" ca="1" si="37"/>
        <v>106.49911376130927</v>
      </c>
      <c r="BG43" s="1">
        <f t="shared" ca="1" si="37"/>
        <v>57.934352597056503</v>
      </c>
      <c r="BH43" s="1">
        <f t="shared" ca="1" si="37"/>
        <v>100.32337104695728</v>
      </c>
      <c r="BI43" s="1">
        <f t="shared" ca="1" si="37"/>
        <v>127.01877265685589</v>
      </c>
      <c r="BJ43" s="1">
        <f t="shared" ca="1" si="37"/>
        <v>73.372941984791424</v>
      </c>
      <c r="BK43" s="1">
        <f t="shared" ca="1" si="38"/>
        <v>128.28622453959755</v>
      </c>
      <c r="BL43" s="1">
        <f t="shared" ca="1" si="38"/>
        <v>135.06546474611383</v>
      </c>
      <c r="BM43" s="1">
        <f t="shared" ca="1" si="38"/>
        <v>53.571891375355627</v>
      </c>
      <c r="BN43" s="1">
        <f t="shared" ca="1" si="38"/>
        <v>51.839635050395103</v>
      </c>
      <c r="BO43" s="1">
        <f t="shared" ca="1" si="38"/>
        <v>85.411505640260657</v>
      </c>
      <c r="BP43" s="1">
        <f t="shared" ca="1" si="38"/>
        <v>129.05035327148511</v>
      </c>
      <c r="BQ43" s="1">
        <f t="shared" ca="1" si="38"/>
        <v>66.60391906568131</v>
      </c>
      <c r="BR43" s="1">
        <f t="shared" ca="1" si="38"/>
        <v>32.786905713329638</v>
      </c>
      <c r="BS43" s="1">
        <f t="shared" ca="1" si="38"/>
        <v>86.197760501936116</v>
      </c>
      <c r="BT43" s="1">
        <f t="shared" ca="1" si="38"/>
        <v>90.739508466421768</v>
      </c>
      <c r="BU43" s="1">
        <f t="shared" ca="1" si="39"/>
        <v>91.977647208951993</v>
      </c>
      <c r="BV43" s="1">
        <f t="shared" ca="1" si="39"/>
        <v>138.96163096098351</v>
      </c>
      <c r="BW43" s="1">
        <f t="shared" ca="1" si="39"/>
        <v>118.95968412762929</v>
      </c>
      <c r="BX43" s="1">
        <f t="shared" ca="1" si="39"/>
        <v>88.732992989421959</v>
      </c>
      <c r="BY43" s="1">
        <f t="shared" ca="1" si="39"/>
        <v>146.17392600545122</v>
      </c>
      <c r="BZ43" s="1">
        <f t="shared" ca="1" si="39"/>
        <v>105.24428218973712</v>
      </c>
      <c r="CC43">
        <v>42</v>
      </c>
      <c r="CD43" s="54">
        <v>0</v>
      </c>
      <c r="CE43" s="54">
        <v>0</v>
      </c>
      <c r="CF43" s="54">
        <v>0</v>
      </c>
      <c r="CG43" s="54">
        <v>0</v>
      </c>
      <c r="CH43" s="54">
        <v>0</v>
      </c>
      <c r="CI43" s="54">
        <v>1</v>
      </c>
      <c r="CJ43" s="54">
        <v>0</v>
      </c>
      <c r="CK43" s="54">
        <v>0</v>
      </c>
      <c r="CL43" s="54">
        <v>0</v>
      </c>
      <c r="CM43" s="54">
        <v>0</v>
      </c>
      <c r="CN43" s="54">
        <v>0</v>
      </c>
      <c r="CO43">
        <v>0</v>
      </c>
    </row>
    <row r="44" spans="1:93" x14ac:dyDescent="0.25">
      <c r="A44">
        <v>2016</v>
      </c>
      <c r="B44" t="s">
        <v>7</v>
      </c>
      <c r="C44" s="1">
        <f t="shared" ca="1" si="32"/>
        <v>115.39684847752693</v>
      </c>
      <c r="D44" s="1">
        <f t="shared" ca="1" si="32"/>
        <v>70.670476043617484</v>
      </c>
      <c r="E44" s="1">
        <f t="shared" ca="1" si="32"/>
        <v>165.97655973295375</v>
      </c>
      <c r="F44" s="1">
        <f t="shared" ca="1" si="32"/>
        <v>44.152339235008988</v>
      </c>
      <c r="G44" s="1">
        <f t="shared" ca="1" si="32"/>
        <v>114.99789119861575</v>
      </c>
      <c r="H44" s="1">
        <f t="shared" ca="1" si="32"/>
        <v>83.360407157243571</v>
      </c>
      <c r="I44" s="1">
        <f t="shared" ca="1" si="32"/>
        <v>107.29340825824768</v>
      </c>
      <c r="J44" s="1">
        <f t="shared" ca="1" si="32"/>
        <v>145.51066249713261</v>
      </c>
      <c r="K44" s="1">
        <f t="shared" ca="1" si="32"/>
        <v>29.614868835762813</v>
      </c>
      <c r="L44" s="1">
        <f t="shared" ca="1" si="32"/>
        <v>95.638662710516357</v>
      </c>
      <c r="M44" s="1">
        <f t="shared" ca="1" si="33"/>
        <v>122.83755274591061</v>
      </c>
      <c r="N44" s="1">
        <f t="shared" ca="1" si="33"/>
        <v>104.73850387068475</v>
      </c>
      <c r="O44" s="1">
        <f t="shared" ca="1" si="33"/>
        <v>111.73167562883594</v>
      </c>
      <c r="P44" s="1">
        <f t="shared" ca="1" si="33"/>
        <v>88.5371852169215</v>
      </c>
      <c r="Q44" s="1">
        <f t="shared" ca="1" si="33"/>
        <v>169.97824253188247</v>
      </c>
      <c r="R44" s="1">
        <f t="shared" ca="1" si="33"/>
        <v>145.23288742089787</v>
      </c>
      <c r="S44" s="1">
        <f t="shared" ca="1" si="33"/>
        <v>105.54830025651611</v>
      </c>
      <c r="T44" s="1">
        <f t="shared" ca="1" si="33"/>
        <v>93.834885915744863</v>
      </c>
      <c r="U44" s="1">
        <f t="shared" ca="1" si="33"/>
        <v>110.1629135889863</v>
      </c>
      <c r="V44" s="1">
        <f t="shared" ca="1" si="33"/>
        <v>69.558595482769562</v>
      </c>
      <c r="W44" s="1">
        <f t="shared" ca="1" si="34"/>
        <v>89.76180003484933</v>
      </c>
      <c r="X44" s="1">
        <f t="shared" ca="1" si="34"/>
        <v>138.99317170052649</v>
      </c>
      <c r="Y44" s="1">
        <f t="shared" ca="1" si="34"/>
        <v>86.787403959234652</v>
      </c>
      <c r="Z44" s="1">
        <f t="shared" ca="1" si="34"/>
        <v>71.012278548869006</v>
      </c>
      <c r="AA44" s="1">
        <f t="shared" ca="1" si="34"/>
        <v>136.98552411249707</v>
      </c>
      <c r="AB44" s="1">
        <f t="shared" ca="1" si="34"/>
        <v>129.71499242102163</v>
      </c>
      <c r="AC44" s="1">
        <f t="shared" ca="1" si="34"/>
        <v>70.62831662899805</v>
      </c>
      <c r="AD44" s="1">
        <f t="shared" ca="1" si="34"/>
        <v>142.96923419723936</v>
      </c>
      <c r="AE44" s="1">
        <f t="shared" ca="1" si="34"/>
        <v>95.639101912653302</v>
      </c>
      <c r="AF44" s="1">
        <f t="shared" ca="1" si="34"/>
        <v>115.26234881303203</v>
      </c>
      <c r="AG44" s="1">
        <f t="shared" ca="1" si="35"/>
        <v>112.18425889380012</v>
      </c>
      <c r="AH44" s="1">
        <f t="shared" ca="1" si="35"/>
        <v>70.355781271818245</v>
      </c>
      <c r="AI44" s="1">
        <f t="shared" ca="1" si="35"/>
        <v>130.18796980102849</v>
      </c>
      <c r="AJ44" s="1">
        <f t="shared" ca="1" si="35"/>
        <v>88.091939895697152</v>
      </c>
      <c r="AK44" s="1">
        <f t="shared" ca="1" si="35"/>
        <v>147.77659346602576</v>
      </c>
      <c r="AL44" s="1">
        <f t="shared" ca="1" si="35"/>
        <v>99.606492004217401</v>
      </c>
      <c r="AM44" s="1">
        <f t="shared" ca="1" si="35"/>
        <v>74.261287389904567</v>
      </c>
      <c r="AN44" s="1">
        <f t="shared" ca="1" si="35"/>
        <v>95.219890809023426</v>
      </c>
      <c r="AO44" s="1">
        <f t="shared" ca="1" si="35"/>
        <v>130.97496796388771</v>
      </c>
      <c r="AP44" s="1">
        <f t="shared" ca="1" si="35"/>
        <v>152.27575870051552</v>
      </c>
      <c r="AQ44" s="1">
        <f t="shared" ca="1" si="36"/>
        <v>34.714212269933398</v>
      </c>
      <c r="AR44" s="1">
        <f t="shared" ca="1" si="36"/>
        <v>85.543728094782949</v>
      </c>
      <c r="AS44" s="1">
        <f t="shared" ca="1" si="36"/>
        <v>79.301718067910869</v>
      </c>
      <c r="AT44" s="1">
        <f t="shared" ca="1" si="36"/>
        <v>128.75095492953233</v>
      </c>
      <c r="AU44" s="1">
        <f t="shared" ca="1" si="36"/>
        <v>151.04645269276659</v>
      </c>
      <c r="AV44" s="1">
        <f t="shared" ca="1" si="36"/>
        <v>147.11920095524971</v>
      </c>
      <c r="AW44" s="1">
        <f t="shared" ca="1" si="36"/>
        <v>140.49048761631894</v>
      </c>
      <c r="AX44" s="1">
        <f t="shared" ca="1" si="36"/>
        <v>141.82827535738784</v>
      </c>
      <c r="AY44" s="1">
        <f t="shared" ca="1" si="36"/>
        <v>141.82329004048231</v>
      </c>
      <c r="AZ44" s="1">
        <f t="shared" ca="1" si="36"/>
        <v>126.89046904165396</v>
      </c>
      <c r="BA44" s="1">
        <f t="shared" ca="1" si="37"/>
        <v>77.337981996998963</v>
      </c>
      <c r="BB44" s="1">
        <f t="shared" ca="1" si="37"/>
        <v>169.28341373781285</v>
      </c>
      <c r="BC44" s="1">
        <f t="shared" ca="1" si="37"/>
        <v>123.78413696775462</v>
      </c>
      <c r="BD44" s="1">
        <f t="shared" ca="1" si="37"/>
        <v>160.23186897618996</v>
      </c>
      <c r="BE44" s="1">
        <f t="shared" ca="1" si="37"/>
        <v>124.1438546993358</v>
      </c>
      <c r="BF44" s="1">
        <f t="shared" ca="1" si="37"/>
        <v>111.26518412333265</v>
      </c>
      <c r="BG44" s="1">
        <f t="shared" ca="1" si="37"/>
        <v>143.92950794676074</v>
      </c>
      <c r="BH44" s="1">
        <f t="shared" ca="1" si="37"/>
        <v>98.686249209580041</v>
      </c>
      <c r="BI44" s="1">
        <f t="shared" ca="1" si="37"/>
        <v>83.64591188837224</v>
      </c>
      <c r="BJ44" s="1">
        <f t="shared" ca="1" si="37"/>
        <v>91.538793643227066</v>
      </c>
      <c r="BK44" s="1">
        <f t="shared" ca="1" si="38"/>
        <v>158.68985543440206</v>
      </c>
      <c r="BL44" s="1">
        <f t="shared" ca="1" si="38"/>
        <v>76.086140528891008</v>
      </c>
      <c r="BM44" s="1">
        <f t="shared" ca="1" si="38"/>
        <v>98.966053361377647</v>
      </c>
      <c r="BN44" s="1">
        <f t="shared" ca="1" si="38"/>
        <v>141.77008384238323</v>
      </c>
      <c r="BO44" s="1">
        <f t="shared" ca="1" si="38"/>
        <v>86.240128854451001</v>
      </c>
      <c r="BP44" s="1">
        <f t="shared" ca="1" si="38"/>
        <v>68.357108081790528</v>
      </c>
      <c r="BQ44" s="1">
        <f t="shared" ca="1" si="38"/>
        <v>75.762289348754393</v>
      </c>
      <c r="BR44" s="1">
        <f t="shared" ca="1" si="38"/>
        <v>134.61418915429164</v>
      </c>
      <c r="BS44" s="1">
        <f t="shared" ca="1" si="38"/>
        <v>25.926836512248023</v>
      </c>
      <c r="BT44" s="1">
        <f t="shared" ca="1" si="38"/>
        <v>156.00255462187363</v>
      </c>
      <c r="BU44" s="1">
        <f t="shared" ca="1" si="39"/>
        <v>116.3463997683625</v>
      </c>
      <c r="BV44" s="1">
        <f t="shared" ca="1" si="39"/>
        <v>84.507468916186582</v>
      </c>
      <c r="BW44" s="1">
        <f t="shared" ca="1" si="39"/>
        <v>90.510242924380179</v>
      </c>
      <c r="BX44" s="1">
        <f t="shared" ca="1" si="39"/>
        <v>85.776725549914033</v>
      </c>
      <c r="BY44" s="1">
        <f t="shared" ca="1" si="39"/>
        <v>119.44895149023903</v>
      </c>
      <c r="BZ44" s="1">
        <f t="shared" ca="1" si="39"/>
        <v>80.404142218465338</v>
      </c>
      <c r="CC44">
        <v>43</v>
      </c>
      <c r="CD44" s="54">
        <v>0</v>
      </c>
      <c r="CE44" s="54">
        <v>0</v>
      </c>
      <c r="CF44" s="54">
        <v>0</v>
      </c>
      <c r="CG44" s="54">
        <v>0</v>
      </c>
      <c r="CH44" s="54">
        <v>0</v>
      </c>
      <c r="CI44" s="54">
        <v>0</v>
      </c>
      <c r="CJ44" s="54">
        <v>1</v>
      </c>
      <c r="CK44" s="54">
        <v>0</v>
      </c>
      <c r="CL44" s="54">
        <v>0</v>
      </c>
      <c r="CM44" s="54">
        <v>0</v>
      </c>
      <c r="CN44" s="54">
        <v>0</v>
      </c>
      <c r="CO44">
        <v>0</v>
      </c>
    </row>
    <row r="45" spans="1:93" x14ac:dyDescent="0.25">
      <c r="A45">
        <v>2016</v>
      </c>
      <c r="B45" t="s">
        <v>8</v>
      </c>
      <c r="C45" s="1">
        <f t="shared" ca="1" si="32"/>
        <v>56.990709940731776</v>
      </c>
      <c r="D45" s="1">
        <f t="shared" ca="1" si="32"/>
        <v>71.039443143780858</v>
      </c>
      <c r="E45" s="1">
        <f t="shared" ca="1" si="32"/>
        <v>120.84637636610628</v>
      </c>
      <c r="F45" s="1">
        <f t="shared" ca="1" si="32"/>
        <v>89.557746601043874</v>
      </c>
      <c r="G45" s="1">
        <f t="shared" ca="1" si="32"/>
        <v>95.541453133221012</v>
      </c>
      <c r="H45" s="1">
        <f t="shared" ca="1" si="32"/>
        <v>107.00317317712586</v>
      </c>
      <c r="I45" s="1">
        <f t="shared" ca="1" si="32"/>
        <v>96.177826656506113</v>
      </c>
      <c r="J45" s="1">
        <f t="shared" ca="1" si="32"/>
        <v>119.80742914832805</v>
      </c>
      <c r="K45" s="1">
        <f t="shared" ca="1" si="32"/>
        <v>160.70860786046882</v>
      </c>
      <c r="L45" s="1">
        <f t="shared" ca="1" si="32"/>
        <v>67.217211718064931</v>
      </c>
      <c r="M45" s="1">
        <f t="shared" ca="1" si="33"/>
        <v>78.57893815722484</v>
      </c>
      <c r="N45" s="1">
        <f t="shared" ca="1" si="33"/>
        <v>84.338490054444634</v>
      </c>
      <c r="O45" s="1">
        <f t="shared" ca="1" si="33"/>
        <v>123.95827342697794</v>
      </c>
      <c r="P45" s="1">
        <f t="shared" ca="1" si="33"/>
        <v>55.119393681792801</v>
      </c>
      <c r="Q45" s="1">
        <f t="shared" ca="1" si="33"/>
        <v>157.69195469723542</v>
      </c>
      <c r="R45" s="1">
        <f t="shared" ca="1" si="33"/>
        <v>77.439303240406929</v>
      </c>
      <c r="S45" s="1">
        <f t="shared" ca="1" si="33"/>
        <v>83.274701006631531</v>
      </c>
      <c r="T45" s="1">
        <f t="shared" ca="1" si="33"/>
        <v>53.484032696275875</v>
      </c>
      <c r="U45" s="1">
        <f t="shared" ca="1" si="33"/>
        <v>97.117838316152756</v>
      </c>
      <c r="V45" s="1">
        <f t="shared" ca="1" si="33"/>
        <v>95.606705619664979</v>
      </c>
      <c r="W45" s="1">
        <f t="shared" ca="1" si="34"/>
        <v>137.31262220097969</v>
      </c>
      <c r="X45" s="1">
        <f t="shared" ca="1" si="34"/>
        <v>118.8945944378717</v>
      </c>
      <c r="Y45" s="1">
        <f t="shared" ca="1" si="34"/>
        <v>69.515262937456825</v>
      </c>
      <c r="Z45" s="1">
        <f t="shared" ca="1" si="34"/>
        <v>122.62155657072394</v>
      </c>
      <c r="AA45" s="1">
        <f t="shared" ca="1" si="34"/>
        <v>56.119045877367007</v>
      </c>
      <c r="AB45" s="1">
        <f t="shared" ca="1" si="34"/>
        <v>30.608283102049306</v>
      </c>
      <c r="AC45" s="1">
        <f t="shared" ca="1" si="34"/>
        <v>105.67036053901253</v>
      </c>
      <c r="AD45" s="1">
        <f t="shared" ca="1" si="34"/>
        <v>125.01553605513283</v>
      </c>
      <c r="AE45" s="1">
        <f t="shared" ca="1" si="34"/>
        <v>93.664939175865555</v>
      </c>
      <c r="AF45" s="1">
        <f t="shared" ca="1" si="34"/>
        <v>73.378882359591259</v>
      </c>
      <c r="AG45" s="1">
        <f t="shared" ca="1" si="35"/>
        <v>40.762179241708878</v>
      </c>
      <c r="AH45" s="1">
        <f t="shared" ca="1" si="35"/>
        <v>157.22654340718032</v>
      </c>
      <c r="AI45" s="1">
        <f t="shared" ca="1" si="35"/>
        <v>102.09905064603969</v>
      </c>
      <c r="AJ45" s="1">
        <f t="shared" ca="1" si="35"/>
        <v>60.49450551274488</v>
      </c>
      <c r="AK45" s="1">
        <f t="shared" ca="1" si="35"/>
        <v>169.80078486059534</v>
      </c>
      <c r="AL45" s="1">
        <f t="shared" ca="1" si="35"/>
        <v>80.718151255487001</v>
      </c>
      <c r="AM45" s="1">
        <f t="shared" ca="1" si="35"/>
        <v>131.6722258303833</v>
      </c>
      <c r="AN45" s="1">
        <f t="shared" ca="1" si="35"/>
        <v>56.109345991262302</v>
      </c>
      <c r="AO45" s="1">
        <f t="shared" ca="1" si="35"/>
        <v>147.56695846451476</v>
      </c>
      <c r="AP45" s="1">
        <f t="shared" ca="1" si="35"/>
        <v>66.564419590524452</v>
      </c>
      <c r="AQ45" s="1">
        <f t="shared" ca="1" si="36"/>
        <v>173.77689172016019</v>
      </c>
      <c r="AR45" s="1">
        <f t="shared" ca="1" si="36"/>
        <v>91.701382171164042</v>
      </c>
      <c r="AS45" s="1">
        <f t="shared" ca="1" si="36"/>
        <v>85.366822582007131</v>
      </c>
      <c r="AT45" s="1">
        <f t="shared" ca="1" si="36"/>
        <v>150.10661634340596</v>
      </c>
      <c r="AU45" s="1">
        <f t="shared" ca="1" si="36"/>
        <v>66.877924915640918</v>
      </c>
      <c r="AV45" s="1">
        <f t="shared" ca="1" si="36"/>
        <v>98.090354033409852</v>
      </c>
      <c r="AW45" s="1">
        <f t="shared" ca="1" si="36"/>
        <v>136.33339968512192</v>
      </c>
      <c r="AX45" s="1">
        <f t="shared" ca="1" si="36"/>
        <v>132.0475375459452</v>
      </c>
      <c r="AY45" s="1">
        <f t="shared" ca="1" si="36"/>
        <v>101.88455738233293</v>
      </c>
      <c r="AZ45" s="1">
        <f t="shared" ca="1" si="36"/>
        <v>145.75345376420464</v>
      </c>
      <c r="BA45" s="1">
        <f t="shared" ca="1" si="37"/>
        <v>106.2359250328889</v>
      </c>
      <c r="BB45" s="1">
        <f t="shared" ca="1" si="37"/>
        <v>85.348023028252854</v>
      </c>
      <c r="BC45" s="1">
        <f t="shared" ca="1" si="37"/>
        <v>56.746541997267386</v>
      </c>
      <c r="BD45" s="1">
        <f t="shared" ca="1" si="37"/>
        <v>56.335420842027844</v>
      </c>
      <c r="BE45" s="1">
        <f t="shared" ca="1" si="37"/>
        <v>117.35265914890907</v>
      </c>
      <c r="BF45" s="1">
        <f t="shared" ca="1" si="37"/>
        <v>66.146155804924149</v>
      </c>
      <c r="BG45" s="1">
        <f t="shared" ca="1" si="37"/>
        <v>94.441296229746101</v>
      </c>
      <c r="BH45" s="1">
        <f t="shared" ca="1" si="37"/>
        <v>70.91496041669285</v>
      </c>
      <c r="BI45" s="1">
        <f t="shared" ca="1" si="37"/>
        <v>42.959379720851111</v>
      </c>
      <c r="BJ45" s="1">
        <f t="shared" ca="1" si="37"/>
        <v>118.44393221432259</v>
      </c>
      <c r="BK45" s="1">
        <f t="shared" ca="1" si="38"/>
        <v>93.549858666597999</v>
      </c>
      <c r="BL45" s="1">
        <f t="shared" ca="1" si="38"/>
        <v>143.44433338225966</v>
      </c>
      <c r="BM45" s="1">
        <f t="shared" ca="1" si="38"/>
        <v>59.047617923166293</v>
      </c>
      <c r="BN45" s="1">
        <f t="shared" ca="1" si="38"/>
        <v>130.0376992241373</v>
      </c>
      <c r="BO45" s="1">
        <f t="shared" ca="1" si="38"/>
        <v>76.81118167461581</v>
      </c>
      <c r="BP45" s="1">
        <f t="shared" ca="1" si="38"/>
        <v>97.834650031749263</v>
      </c>
      <c r="BQ45" s="1">
        <f t="shared" ca="1" si="38"/>
        <v>59.235678676140239</v>
      </c>
      <c r="BR45" s="1">
        <f t="shared" ca="1" si="38"/>
        <v>93.32163334346815</v>
      </c>
      <c r="BS45" s="1">
        <f t="shared" ca="1" si="38"/>
        <v>102.22901193218044</v>
      </c>
      <c r="BT45" s="1">
        <f t="shared" ca="1" si="38"/>
        <v>146.93173837226777</v>
      </c>
      <c r="BU45" s="1">
        <f t="shared" ca="1" si="39"/>
        <v>104.6920949288095</v>
      </c>
      <c r="BV45" s="1">
        <f t="shared" ca="1" si="39"/>
        <v>153.40610478677161</v>
      </c>
      <c r="BW45" s="1">
        <f t="shared" ca="1" si="39"/>
        <v>176.51390444823954</v>
      </c>
      <c r="BX45" s="1">
        <f t="shared" ca="1" si="39"/>
        <v>120.6239694081905</v>
      </c>
      <c r="BY45" s="1">
        <f t="shared" ca="1" si="39"/>
        <v>119.36858781089835</v>
      </c>
      <c r="BZ45" s="1">
        <f t="shared" ca="1" si="39"/>
        <v>142.56826990927607</v>
      </c>
      <c r="CC45">
        <v>44</v>
      </c>
      <c r="CD45" s="54">
        <v>0</v>
      </c>
      <c r="CE45" s="54">
        <v>0</v>
      </c>
      <c r="CF45" s="54">
        <v>0</v>
      </c>
      <c r="CG45" s="54">
        <v>0</v>
      </c>
      <c r="CH45" s="54">
        <v>0</v>
      </c>
      <c r="CI45" s="54">
        <v>0</v>
      </c>
      <c r="CJ45" s="54">
        <v>0</v>
      </c>
      <c r="CK45" s="54">
        <v>1</v>
      </c>
      <c r="CL45" s="54">
        <v>0</v>
      </c>
      <c r="CM45" s="54">
        <v>0</v>
      </c>
      <c r="CN45" s="54">
        <v>0</v>
      </c>
      <c r="CO45">
        <v>0</v>
      </c>
    </row>
    <row r="46" spans="1:93" x14ac:dyDescent="0.25">
      <c r="A46">
        <v>2016</v>
      </c>
      <c r="B46" t="s">
        <v>9</v>
      </c>
      <c r="C46" s="1">
        <f t="shared" ca="1" si="32"/>
        <v>34.300336953668328</v>
      </c>
      <c r="D46" s="1">
        <f t="shared" ca="1" si="32"/>
        <v>121.89787087990616</v>
      </c>
      <c r="E46" s="1">
        <f t="shared" ca="1" si="32"/>
        <v>149.82429323436867</v>
      </c>
      <c r="F46" s="1">
        <f t="shared" ca="1" si="32"/>
        <v>158.33454585672146</v>
      </c>
      <c r="G46" s="1">
        <f t="shared" ca="1" si="32"/>
        <v>131.58014885052273</v>
      </c>
      <c r="H46" s="1">
        <f t="shared" ca="1" si="32"/>
        <v>78.128313187646214</v>
      </c>
      <c r="I46" s="1">
        <f t="shared" ca="1" si="32"/>
        <v>78.83837056475258</v>
      </c>
      <c r="J46" s="1">
        <f t="shared" ca="1" si="32"/>
        <v>130.34996834033606</v>
      </c>
      <c r="K46" s="1">
        <f t="shared" ca="1" si="32"/>
        <v>66.200771420375574</v>
      </c>
      <c r="L46" s="1">
        <f t="shared" ca="1" si="32"/>
        <v>107.1045015371862</v>
      </c>
      <c r="M46" s="1">
        <f t="shared" ca="1" si="33"/>
        <v>166.09062135043644</v>
      </c>
      <c r="N46" s="1">
        <f t="shared" ca="1" si="33"/>
        <v>53.691485404266032</v>
      </c>
      <c r="O46" s="1">
        <f t="shared" ca="1" si="33"/>
        <v>114.97365342473677</v>
      </c>
      <c r="P46" s="1">
        <f t="shared" ca="1" si="33"/>
        <v>50.032703322504048</v>
      </c>
      <c r="Q46" s="1">
        <f t="shared" ca="1" si="33"/>
        <v>112.77849548270726</v>
      </c>
      <c r="R46" s="1">
        <f t="shared" ca="1" si="33"/>
        <v>93.497088268248262</v>
      </c>
      <c r="S46" s="1">
        <f t="shared" ca="1" si="33"/>
        <v>74.696988068057109</v>
      </c>
      <c r="T46" s="1">
        <f t="shared" ca="1" si="33"/>
        <v>79.063597368451639</v>
      </c>
      <c r="U46" s="1">
        <f t="shared" ca="1" si="33"/>
        <v>86.406772786505712</v>
      </c>
      <c r="V46" s="1">
        <f t="shared" ca="1" si="33"/>
        <v>87.710043177987444</v>
      </c>
      <c r="W46" s="1">
        <f t="shared" ca="1" si="34"/>
        <v>76.560766601251558</v>
      </c>
      <c r="X46" s="1">
        <f t="shared" ca="1" si="34"/>
        <v>114.86721213727313</v>
      </c>
      <c r="Y46" s="1">
        <f t="shared" ca="1" si="34"/>
        <v>128.41165253285851</v>
      </c>
      <c r="Z46" s="1">
        <f t="shared" ca="1" si="34"/>
        <v>93.95423831490865</v>
      </c>
      <c r="AA46" s="1">
        <f t="shared" ca="1" si="34"/>
        <v>126.91885182106442</v>
      </c>
      <c r="AB46" s="1">
        <f t="shared" ca="1" si="34"/>
        <v>101.67927028407703</v>
      </c>
      <c r="AC46" s="1">
        <f t="shared" ca="1" si="34"/>
        <v>48.909632998710357</v>
      </c>
      <c r="AD46" s="1">
        <f t="shared" ca="1" si="34"/>
        <v>93.95176145276622</v>
      </c>
      <c r="AE46" s="1">
        <f t="shared" ca="1" si="34"/>
        <v>60.401765442313902</v>
      </c>
      <c r="AF46" s="1">
        <f t="shared" ca="1" si="34"/>
        <v>110.83352527543879</v>
      </c>
      <c r="AG46" s="1">
        <f t="shared" ca="1" si="35"/>
        <v>119.45796285846421</v>
      </c>
      <c r="AH46" s="1">
        <f t="shared" ca="1" si="35"/>
        <v>64.818433274342539</v>
      </c>
      <c r="AI46" s="1">
        <f t="shared" ca="1" si="35"/>
        <v>99.244009746853237</v>
      </c>
      <c r="AJ46" s="1">
        <f t="shared" ca="1" si="35"/>
        <v>100.64777169183013</v>
      </c>
      <c r="AK46" s="1">
        <f t="shared" ca="1" si="35"/>
        <v>142.74230696140091</v>
      </c>
      <c r="AL46" s="1">
        <f t="shared" ca="1" si="35"/>
        <v>70.192874217132882</v>
      </c>
      <c r="AM46" s="1">
        <f t="shared" ca="1" si="35"/>
        <v>66.454217255364057</v>
      </c>
      <c r="AN46" s="1">
        <f t="shared" ca="1" si="35"/>
        <v>112.9479920709131</v>
      </c>
      <c r="AO46" s="1">
        <f t="shared" ca="1" si="35"/>
        <v>112.62276701097477</v>
      </c>
      <c r="AP46" s="1">
        <f t="shared" ca="1" si="35"/>
        <v>87.879646954772269</v>
      </c>
      <c r="AQ46" s="1">
        <f t="shared" ca="1" si="36"/>
        <v>68.064823708339304</v>
      </c>
      <c r="AR46" s="1">
        <f t="shared" ca="1" si="36"/>
        <v>139.27072485421436</v>
      </c>
      <c r="AS46" s="1">
        <f t="shared" ca="1" si="36"/>
        <v>167.06044172854888</v>
      </c>
      <c r="AT46" s="1">
        <f t="shared" ca="1" si="36"/>
        <v>171.47349346475926</v>
      </c>
      <c r="AU46" s="1">
        <f t="shared" ca="1" si="36"/>
        <v>63.673917015452915</v>
      </c>
      <c r="AV46" s="1">
        <f t="shared" ca="1" si="36"/>
        <v>60.611432204221984</v>
      </c>
      <c r="AW46" s="1">
        <f t="shared" ca="1" si="36"/>
        <v>118.780870453424</v>
      </c>
      <c r="AX46" s="1">
        <f t="shared" ca="1" si="36"/>
        <v>117.63305278070511</v>
      </c>
      <c r="AY46" s="1">
        <f t="shared" ca="1" si="36"/>
        <v>122.99195527589629</v>
      </c>
      <c r="AZ46" s="1">
        <f t="shared" ca="1" si="36"/>
        <v>84.752697229894409</v>
      </c>
      <c r="BA46" s="1">
        <f t="shared" ca="1" si="37"/>
        <v>104.26308189626707</v>
      </c>
      <c r="BB46" s="1">
        <f t="shared" ca="1" si="37"/>
        <v>113.2155557825953</v>
      </c>
      <c r="BC46" s="1">
        <f t="shared" ca="1" si="37"/>
        <v>158.48606953361497</v>
      </c>
      <c r="BD46" s="1">
        <f t="shared" ca="1" si="37"/>
        <v>81.385649270702061</v>
      </c>
      <c r="BE46" s="1">
        <f t="shared" ca="1" si="37"/>
        <v>113.47561573315789</v>
      </c>
      <c r="BF46" s="1">
        <f t="shared" ca="1" si="37"/>
        <v>71.373384680129746</v>
      </c>
      <c r="BG46" s="1">
        <f t="shared" ca="1" si="37"/>
        <v>102.74925178694856</v>
      </c>
      <c r="BH46" s="1">
        <f t="shared" ca="1" si="37"/>
        <v>145.81424937489126</v>
      </c>
      <c r="BI46" s="1">
        <f t="shared" ca="1" si="37"/>
        <v>121.12443283623458</v>
      </c>
      <c r="BJ46" s="1">
        <f t="shared" ca="1" si="37"/>
        <v>149.29717317745249</v>
      </c>
      <c r="BK46" s="1">
        <f t="shared" ca="1" si="38"/>
        <v>159.44881966776569</v>
      </c>
      <c r="BL46" s="1">
        <f t="shared" ca="1" si="38"/>
        <v>48.077711112822172</v>
      </c>
      <c r="BM46" s="1">
        <f t="shared" ca="1" si="38"/>
        <v>167.78162375308284</v>
      </c>
      <c r="BN46" s="1">
        <f t="shared" ca="1" si="38"/>
        <v>67.88765319260159</v>
      </c>
      <c r="BO46" s="1">
        <f t="shared" ca="1" si="38"/>
        <v>58.705359298699321</v>
      </c>
      <c r="BP46" s="1">
        <f t="shared" ca="1" si="38"/>
        <v>129.69845068706312</v>
      </c>
      <c r="BQ46" s="1">
        <f t="shared" ca="1" si="38"/>
        <v>110.41291113299208</v>
      </c>
      <c r="BR46" s="1">
        <f t="shared" ca="1" si="38"/>
        <v>63.799322064724429</v>
      </c>
      <c r="BS46" s="1">
        <f t="shared" ca="1" si="38"/>
        <v>128.39690845355091</v>
      </c>
      <c r="BT46" s="1">
        <f t="shared" ca="1" si="38"/>
        <v>88.63132157134271</v>
      </c>
      <c r="BU46" s="1">
        <f t="shared" ca="1" si="39"/>
        <v>157.56137018729913</v>
      </c>
      <c r="BV46" s="1">
        <f t="shared" ca="1" si="39"/>
        <v>155.68357081514574</v>
      </c>
      <c r="BW46" s="1">
        <f t="shared" ca="1" si="39"/>
        <v>58.710738288217428</v>
      </c>
      <c r="BX46" s="1">
        <f t="shared" ca="1" si="39"/>
        <v>54.087143343730105</v>
      </c>
      <c r="BY46" s="1">
        <f t="shared" ca="1" si="39"/>
        <v>74.610652459614215</v>
      </c>
      <c r="BZ46" s="1">
        <f t="shared" ca="1" si="39"/>
        <v>114.1763736536758</v>
      </c>
      <c r="CC46">
        <v>45</v>
      </c>
      <c r="CD46" s="54">
        <v>0</v>
      </c>
      <c r="CE46" s="54">
        <v>0</v>
      </c>
      <c r="CF46" s="54">
        <v>0</v>
      </c>
      <c r="CG46" s="54">
        <v>0</v>
      </c>
      <c r="CH46" s="54">
        <v>0</v>
      </c>
      <c r="CI46" s="54">
        <v>0</v>
      </c>
      <c r="CJ46" s="54">
        <v>0</v>
      </c>
      <c r="CK46" s="54">
        <v>0</v>
      </c>
      <c r="CL46" s="54">
        <v>1</v>
      </c>
      <c r="CM46" s="54">
        <v>0</v>
      </c>
      <c r="CN46" s="54">
        <v>0</v>
      </c>
      <c r="CO46">
        <v>0</v>
      </c>
    </row>
    <row r="47" spans="1:93" x14ac:dyDescent="0.25">
      <c r="A47">
        <v>2016</v>
      </c>
      <c r="B47" t="s">
        <v>10</v>
      </c>
      <c r="C47" s="1">
        <f t="shared" ca="1" si="32"/>
        <v>53.798680286224972</v>
      </c>
      <c r="D47" s="1">
        <f t="shared" ca="1" si="32"/>
        <v>74.96607188073088</v>
      </c>
      <c r="E47" s="1">
        <f t="shared" ca="1" si="32"/>
        <v>113.38114691498362</v>
      </c>
      <c r="F47" s="1">
        <f t="shared" ca="1" si="32"/>
        <v>93.21798844563817</v>
      </c>
      <c r="G47" s="1">
        <f t="shared" ca="1" si="32"/>
        <v>138.15232195360562</v>
      </c>
      <c r="H47" s="1">
        <f t="shared" ca="1" si="32"/>
        <v>34.272921548826197</v>
      </c>
      <c r="I47" s="1">
        <f t="shared" ca="1" si="32"/>
        <v>87.130854018141079</v>
      </c>
      <c r="J47" s="1">
        <f t="shared" ca="1" si="32"/>
        <v>101.5530821664381</v>
      </c>
      <c r="K47" s="1">
        <f t="shared" ca="1" si="32"/>
        <v>90.602185639389404</v>
      </c>
      <c r="L47" s="1">
        <f t="shared" ca="1" si="32"/>
        <v>47.25367052783858</v>
      </c>
      <c r="M47" s="1">
        <f t="shared" ca="1" si="33"/>
        <v>60.817293313226386</v>
      </c>
      <c r="N47" s="1">
        <f t="shared" ca="1" si="33"/>
        <v>152.74013118370181</v>
      </c>
      <c r="O47" s="1">
        <f t="shared" ca="1" si="33"/>
        <v>71.186291523058856</v>
      </c>
      <c r="P47" s="1">
        <f t="shared" ca="1" si="33"/>
        <v>127.14976415442617</v>
      </c>
      <c r="Q47" s="1">
        <f t="shared" ca="1" si="33"/>
        <v>108.4814765644187</v>
      </c>
      <c r="R47" s="1">
        <f t="shared" ca="1" si="33"/>
        <v>126.5690814950418</v>
      </c>
      <c r="S47" s="1">
        <f t="shared" ca="1" si="33"/>
        <v>115.21513726101472</v>
      </c>
      <c r="T47" s="1">
        <f t="shared" ca="1" si="33"/>
        <v>126.58759378596237</v>
      </c>
      <c r="U47" s="1">
        <f t="shared" ca="1" si="33"/>
        <v>67.077155650837369</v>
      </c>
      <c r="V47" s="1">
        <f t="shared" ca="1" si="33"/>
        <v>137.14556077196141</v>
      </c>
      <c r="W47" s="1">
        <f t="shared" ca="1" si="34"/>
        <v>65.23317849100917</v>
      </c>
      <c r="X47" s="1">
        <f t="shared" ca="1" si="34"/>
        <v>132.29484501720228</v>
      </c>
      <c r="Y47" s="1">
        <f t="shared" ca="1" si="34"/>
        <v>130.1633283949206</v>
      </c>
      <c r="Z47" s="1">
        <f t="shared" ca="1" si="34"/>
        <v>164.57038401494481</v>
      </c>
      <c r="AA47" s="1">
        <f t="shared" ca="1" si="34"/>
        <v>91.554202800032101</v>
      </c>
      <c r="AB47" s="1">
        <f t="shared" ca="1" si="34"/>
        <v>105.56877105516644</v>
      </c>
      <c r="AC47" s="1">
        <f t="shared" ca="1" si="34"/>
        <v>83.118500590304336</v>
      </c>
      <c r="AD47" s="1">
        <f t="shared" ca="1" si="34"/>
        <v>68.443520981245229</v>
      </c>
      <c r="AE47" s="1">
        <f t="shared" ca="1" si="34"/>
        <v>33.749139116152705</v>
      </c>
      <c r="AF47" s="1">
        <f t="shared" ca="1" si="34"/>
        <v>72.247150649974188</v>
      </c>
      <c r="AG47" s="1">
        <f t="shared" ca="1" si="35"/>
        <v>116.31395057595421</v>
      </c>
      <c r="AH47" s="1">
        <f t="shared" ca="1" si="35"/>
        <v>138.3210910566647</v>
      </c>
      <c r="AI47" s="1">
        <f t="shared" ca="1" si="35"/>
        <v>88.29282248061034</v>
      </c>
      <c r="AJ47" s="1">
        <f t="shared" ca="1" si="35"/>
        <v>100.93293235946778</v>
      </c>
      <c r="AK47" s="1">
        <f t="shared" ca="1" si="35"/>
        <v>92.762637471786974</v>
      </c>
      <c r="AL47" s="1">
        <f t="shared" ca="1" si="35"/>
        <v>97.967148334675954</v>
      </c>
      <c r="AM47" s="1">
        <f t="shared" ca="1" si="35"/>
        <v>133.54671924779944</v>
      </c>
      <c r="AN47" s="1">
        <f t="shared" ca="1" si="35"/>
        <v>103.17426776687221</v>
      </c>
      <c r="AO47" s="1">
        <f t="shared" ca="1" si="35"/>
        <v>62.8121860600112</v>
      </c>
      <c r="AP47" s="1">
        <f t="shared" ca="1" si="35"/>
        <v>95.297309211387926</v>
      </c>
      <c r="AQ47" s="1">
        <f t="shared" ca="1" si="36"/>
        <v>66.003186865191651</v>
      </c>
      <c r="AR47" s="1">
        <f t="shared" ca="1" si="36"/>
        <v>132.87546287609072</v>
      </c>
      <c r="AS47" s="1">
        <f t="shared" ca="1" si="36"/>
        <v>102.83672478967566</v>
      </c>
      <c r="AT47" s="1">
        <f t="shared" ca="1" si="36"/>
        <v>60.567519197262129</v>
      </c>
      <c r="AU47" s="1">
        <f t="shared" ca="1" si="36"/>
        <v>92.694943215428765</v>
      </c>
      <c r="AV47" s="1">
        <f t="shared" ca="1" si="36"/>
        <v>152.3981213155572</v>
      </c>
      <c r="AW47" s="1">
        <f t="shared" ca="1" si="36"/>
        <v>124.82017568610708</v>
      </c>
      <c r="AX47" s="1">
        <f t="shared" ca="1" si="36"/>
        <v>129.82920463178371</v>
      </c>
      <c r="AY47" s="1">
        <f t="shared" ca="1" si="36"/>
        <v>170.96532516067106</v>
      </c>
      <c r="AZ47" s="1">
        <f t="shared" ca="1" si="36"/>
        <v>62.260209196661236</v>
      </c>
      <c r="BA47" s="1">
        <f t="shared" ca="1" si="37"/>
        <v>166.91952144510057</v>
      </c>
      <c r="BB47" s="1">
        <f t="shared" ca="1" si="37"/>
        <v>99.164105991757012</v>
      </c>
      <c r="BC47" s="1">
        <f t="shared" ca="1" si="37"/>
        <v>52.008802709993191</v>
      </c>
      <c r="BD47" s="1">
        <f t="shared" ca="1" si="37"/>
        <v>90.185512895336927</v>
      </c>
      <c r="BE47" s="1">
        <f t="shared" ca="1" si="37"/>
        <v>111.46832823117421</v>
      </c>
      <c r="BF47" s="1">
        <f t="shared" ca="1" si="37"/>
        <v>89.696620929275525</v>
      </c>
      <c r="BG47" s="1">
        <f t="shared" ca="1" si="37"/>
        <v>42.299570750403433</v>
      </c>
      <c r="BH47" s="1">
        <f t="shared" ca="1" si="37"/>
        <v>159.17712165721611</v>
      </c>
      <c r="BI47" s="1">
        <f t="shared" ca="1" si="37"/>
        <v>91.531749951988431</v>
      </c>
      <c r="BJ47" s="1">
        <f t="shared" ca="1" si="37"/>
        <v>67.280676604471239</v>
      </c>
      <c r="BK47" s="1">
        <f t="shared" ca="1" si="38"/>
        <v>88.58424448899234</v>
      </c>
      <c r="BL47" s="1">
        <f t="shared" ca="1" si="38"/>
        <v>53.271295821485623</v>
      </c>
      <c r="BM47" s="1">
        <f t="shared" ca="1" si="38"/>
        <v>149.99074666569703</v>
      </c>
      <c r="BN47" s="1">
        <f t="shared" ca="1" si="38"/>
        <v>137.75453443417953</v>
      </c>
      <c r="BO47" s="1">
        <f t="shared" ca="1" si="38"/>
        <v>99.206883387168645</v>
      </c>
      <c r="BP47" s="1">
        <f t="shared" ca="1" si="38"/>
        <v>80.916727831492196</v>
      </c>
      <c r="BQ47" s="1">
        <f t="shared" ca="1" si="38"/>
        <v>117.77305213449424</v>
      </c>
      <c r="BR47" s="1">
        <f t="shared" ca="1" si="38"/>
        <v>81.398890001882179</v>
      </c>
      <c r="BS47" s="1">
        <f t="shared" ca="1" si="38"/>
        <v>83.182955448516196</v>
      </c>
      <c r="BT47" s="1">
        <f t="shared" ca="1" si="38"/>
        <v>151.7779709325082</v>
      </c>
      <c r="BU47" s="1">
        <f t="shared" ca="1" si="39"/>
        <v>76.75790597611487</v>
      </c>
      <c r="BV47" s="1">
        <f t="shared" ca="1" si="39"/>
        <v>119.73911671165122</v>
      </c>
      <c r="BW47" s="1">
        <f t="shared" ca="1" si="39"/>
        <v>142.19331721608575</v>
      </c>
      <c r="BX47" s="1">
        <f t="shared" ca="1" si="39"/>
        <v>57.949591739889847</v>
      </c>
      <c r="BY47" s="1">
        <f t="shared" ca="1" si="39"/>
        <v>104.37737608933652</v>
      </c>
      <c r="BZ47" s="1">
        <f t="shared" ca="1" si="39"/>
        <v>138.46066401327718</v>
      </c>
      <c r="CC47">
        <v>46</v>
      </c>
      <c r="CD47" s="54">
        <v>0</v>
      </c>
      <c r="CE47" s="54">
        <v>0</v>
      </c>
      <c r="CF47" s="54">
        <v>0</v>
      </c>
      <c r="CG47" s="54">
        <v>0</v>
      </c>
      <c r="CH47" s="54">
        <v>0</v>
      </c>
      <c r="CI47" s="54">
        <v>0</v>
      </c>
      <c r="CJ47" s="54">
        <v>0</v>
      </c>
      <c r="CK47" s="54">
        <v>0</v>
      </c>
      <c r="CL47" s="54">
        <v>0</v>
      </c>
      <c r="CM47" s="54">
        <v>1</v>
      </c>
      <c r="CN47" s="54">
        <v>0</v>
      </c>
      <c r="CO47">
        <v>0</v>
      </c>
    </row>
    <row r="48" spans="1:93" x14ac:dyDescent="0.25">
      <c r="A48">
        <v>2016</v>
      </c>
      <c r="B48" t="s">
        <v>11</v>
      </c>
      <c r="C48" s="1">
        <f t="shared" ca="1" si="32"/>
        <v>105.75569861053002</v>
      </c>
      <c r="D48" s="1">
        <f t="shared" ca="1" si="32"/>
        <v>55.021388288209046</v>
      </c>
      <c r="E48" s="1">
        <f t="shared" ca="1" si="32"/>
        <v>128.06536066333973</v>
      </c>
      <c r="F48" s="1">
        <f t="shared" ca="1" si="32"/>
        <v>80.354323093118012</v>
      </c>
      <c r="G48" s="1">
        <f t="shared" ca="1" si="32"/>
        <v>87.39499115503412</v>
      </c>
      <c r="H48" s="1">
        <f t="shared" ca="1" si="32"/>
        <v>151.37242912300343</v>
      </c>
      <c r="I48" s="1">
        <f t="shared" ca="1" si="32"/>
        <v>130.42396420274747</v>
      </c>
      <c r="J48" s="1">
        <f t="shared" ca="1" si="32"/>
        <v>123.17099302610565</v>
      </c>
      <c r="K48" s="1">
        <f t="shared" ca="1" si="32"/>
        <v>68.555187169780382</v>
      </c>
      <c r="L48" s="1">
        <f t="shared" ca="1" si="32"/>
        <v>152.63536408048287</v>
      </c>
      <c r="M48" s="1">
        <f t="shared" ca="1" si="33"/>
        <v>81.995095505894909</v>
      </c>
      <c r="N48" s="1">
        <f t="shared" ca="1" si="33"/>
        <v>151.96513700521399</v>
      </c>
      <c r="O48" s="1">
        <f t="shared" ca="1" si="33"/>
        <v>70.520510817956975</v>
      </c>
      <c r="P48" s="1">
        <f t="shared" ca="1" si="33"/>
        <v>114.2010615512672</v>
      </c>
      <c r="Q48" s="1">
        <f t="shared" ca="1" si="33"/>
        <v>123.22721827904952</v>
      </c>
      <c r="R48" s="1">
        <f t="shared" ca="1" si="33"/>
        <v>71.470270763983876</v>
      </c>
      <c r="S48" s="1">
        <f t="shared" ca="1" si="33"/>
        <v>44.919347780538445</v>
      </c>
      <c r="T48" s="1">
        <f t="shared" ca="1" si="33"/>
        <v>164.80295305576459</v>
      </c>
      <c r="U48" s="1">
        <f t="shared" ca="1" si="33"/>
        <v>90.984599924926897</v>
      </c>
      <c r="V48" s="1">
        <f t="shared" ca="1" si="33"/>
        <v>50.989269909897956</v>
      </c>
      <c r="W48" s="1">
        <f t="shared" ca="1" si="34"/>
        <v>73.022876818389477</v>
      </c>
      <c r="X48" s="1">
        <f t="shared" ca="1" si="34"/>
        <v>65.453351349829376</v>
      </c>
      <c r="Y48" s="1">
        <f t="shared" ca="1" si="34"/>
        <v>164.65184249762513</v>
      </c>
      <c r="Z48" s="1">
        <f t="shared" ca="1" si="34"/>
        <v>155.49211220447904</v>
      </c>
      <c r="AA48" s="1">
        <f t="shared" ca="1" si="34"/>
        <v>88.109699184454996</v>
      </c>
      <c r="AB48" s="1">
        <f t="shared" ca="1" si="34"/>
        <v>106.92034656930647</v>
      </c>
      <c r="AC48" s="1">
        <f t="shared" ca="1" si="34"/>
        <v>66.879471607003182</v>
      </c>
      <c r="AD48" s="1">
        <f t="shared" ca="1" si="34"/>
        <v>88.732744258950788</v>
      </c>
      <c r="AE48" s="1">
        <f t="shared" ca="1" si="34"/>
        <v>52.262616570552169</v>
      </c>
      <c r="AF48" s="1">
        <f t="shared" ca="1" si="34"/>
        <v>60.417339503749595</v>
      </c>
      <c r="AG48" s="1">
        <f t="shared" ca="1" si="35"/>
        <v>128.9109665807137</v>
      </c>
      <c r="AH48" s="1">
        <f t="shared" ca="1" si="35"/>
        <v>102.49059536958671</v>
      </c>
      <c r="AI48" s="1">
        <f t="shared" ca="1" si="35"/>
        <v>89.354520946804655</v>
      </c>
      <c r="AJ48" s="1">
        <f t="shared" ca="1" si="35"/>
        <v>125.16008424795673</v>
      </c>
      <c r="AK48" s="1">
        <f t="shared" ca="1" si="35"/>
        <v>88.315730860094035</v>
      </c>
      <c r="AL48" s="1">
        <f t="shared" ca="1" si="35"/>
        <v>65.01260694543204</v>
      </c>
      <c r="AM48" s="1">
        <f t="shared" ca="1" si="35"/>
        <v>173.65148243860725</v>
      </c>
      <c r="AN48" s="1">
        <f t="shared" ca="1" si="35"/>
        <v>94.184746929999392</v>
      </c>
      <c r="AO48" s="1">
        <f t="shared" ca="1" si="35"/>
        <v>143.1703782223646</v>
      </c>
      <c r="AP48" s="1">
        <f t="shared" ca="1" si="35"/>
        <v>75.791887957304837</v>
      </c>
      <c r="AQ48" s="1">
        <f t="shared" ca="1" si="36"/>
        <v>67.538828916979782</v>
      </c>
      <c r="AR48" s="1">
        <f t="shared" ca="1" si="36"/>
        <v>116.91118507189393</v>
      </c>
      <c r="AS48" s="1">
        <f t="shared" ca="1" si="36"/>
        <v>119.3539127101823</v>
      </c>
      <c r="AT48" s="1">
        <f t="shared" ca="1" si="36"/>
        <v>123.56875885795078</v>
      </c>
      <c r="AU48" s="1">
        <f t="shared" ca="1" si="36"/>
        <v>82.881581982346745</v>
      </c>
      <c r="AV48" s="1">
        <f t="shared" ca="1" si="36"/>
        <v>86.01686112981173</v>
      </c>
      <c r="AW48" s="1">
        <f t="shared" ca="1" si="36"/>
        <v>96.417066164041074</v>
      </c>
      <c r="AX48" s="1">
        <f t="shared" ca="1" si="36"/>
        <v>125.53537722844183</v>
      </c>
      <c r="AY48" s="1">
        <f t="shared" ca="1" si="36"/>
        <v>135.01635200142385</v>
      </c>
      <c r="AZ48" s="1">
        <f t="shared" ca="1" si="36"/>
        <v>161.22708247600229</v>
      </c>
      <c r="BA48" s="1">
        <f t="shared" ca="1" si="37"/>
        <v>136.69036065743518</v>
      </c>
      <c r="BB48" s="1">
        <f t="shared" ca="1" si="37"/>
        <v>117.95043060009772</v>
      </c>
      <c r="BC48" s="1">
        <f t="shared" ca="1" si="37"/>
        <v>85.473734927576132</v>
      </c>
      <c r="BD48" s="1">
        <f t="shared" ca="1" si="37"/>
        <v>107.92808895043927</v>
      </c>
      <c r="BE48" s="1">
        <f t="shared" ca="1" si="37"/>
        <v>67.565857350764887</v>
      </c>
      <c r="BF48" s="1">
        <f t="shared" ca="1" si="37"/>
        <v>32.189710591418766</v>
      </c>
      <c r="BG48" s="1">
        <f t="shared" ca="1" si="37"/>
        <v>97.171492617077547</v>
      </c>
      <c r="BH48" s="1">
        <f t="shared" ca="1" si="37"/>
        <v>152.13268508131722</v>
      </c>
      <c r="BI48" s="1">
        <f t="shared" ca="1" si="37"/>
        <v>161.26932404101282</v>
      </c>
      <c r="BJ48" s="1">
        <f t="shared" ca="1" si="37"/>
        <v>139.7423163107284</v>
      </c>
      <c r="BK48" s="1">
        <f t="shared" ca="1" si="38"/>
        <v>112.18486234486583</v>
      </c>
      <c r="BL48" s="1">
        <f t="shared" ca="1" si="38"/>
        <v>86.55468698825166</v>
      </c>
      <c r="BM48" s="1">
        <f t="shared" ca="1" si="38"/>
        <v>20.72637850155537</v>
      </c>
      <c r="BN48" s="1">
        <f t="shared" ca="1" si="38"/>
        <v>80.194022891329894</v>
      </c>
      <c r="BO48" s="1">
        <f t="shared" ca="1" si="38"/>
        <v>142.82394685880507</v>
      </c>
      <c r="BP48" s="1">
        <f t="shared" ca="1" si="38"/>
        <v>89.395196827820541</v>
      </c>
      <c r="BQ48" s="1">
        <f t="shared" ca="1" si="38"/>
        <v>102.83437639752999</v>
      </c>
      <c r="BR48" s="1">
        <f t="shared" ca="1" si="38"/>
        <v>118.46368461734444</v>
      </c>
      <c r="BS48" s="1">
        <f t="shared" ca="1" si="38"/>
        <v>115.68754750930243</v>
      </c>
      <c r="BT48" s="1">
        <f t="shared" ca="1" si="38"/>
        <v>30.441826057166079</v>
      </c>
      <c r="BU48" s="1">
        <f t="shared" ca="1" si="39"/>
        <v>111.26049141374637</v>
      </c>
      <c r="BV48" s="1">
        <f t="shared" ca="1" si="39"/>
        <v>90.801271095311208</v>
      </c>
      <c r="BW48" s="1">
        <f t="shared" ca="1" si="39"/>
        <v>112.86606575409505</v>
      </c>
      <c r="BX48" s="1">
        <f t="shared" ca="1" si="39"/>
        <v>84.270356813341976</v>
      </c>
      <c r="BY48" s="1">
        <f t="shared" ca="1" si="39"/>
        <v>107.41533686595477</v>
      </c>
      <c r="BZ48" s="1">
        <f t="shared" ca="1" si="39"/>
        <v>126.68757820449238</v>
      </c>
      <c r="CC48">
        <v>47</v>
      </c>
      <c r="CD48" s="54">
        <v>0</v>
      </c>
      <c r="CE48" s="54">
        <v>0</v>
      </c>
      <c r="CF48" s="54">
        <v>0</v>
      </c>
      <c r="CG48" s="54">
        <v>0</v>
      </c>
      <c r="CH48" s="54">
        <v>0</v>
      </c>
      <c r="CI48" s="54">
        <v>0</v>
      </c>
      <c r="CJ48" s="54">
        <v>0</v>
      </c>
      <c r="CK48" s="54">
        <v>0</v>
      </c>
      <c r="CL48" s="54">
        <v>0</v>
      </c>
      <c r="CM48" s="54">
        <v>0</v>
      </c>
      <c r="CN48" s="54">
        <v>1</v>
      </c>
      <c r="CO48">
        <v>0</v>
      </c>
    </row>
    <row r="49" spans="1:93" x14ac:dyDescent="0.25">
      <c r="A49">
        <v>2016</v>
      </c>
      <c r="B49" t="s">
        <v>12</v>
      </c>
      <c r="C49" s="1">
        <f t="shared" ca="1" si="32"/>
        <v>137.17608695545476</v>
      </c>
      <c r="D49" s="1">
        <f t="shared" ca="1" si="32"/>
        <v>47.821441875108377</v>
      </c>
      <c r="E49" s="1">
        <f t="shared" ca="1" si="32"/>
        <v>132.44847137590969</v>
      </c>
      <c r="F49" s="1">
        <f t="shared" ca="1" si="32"/>
        <v>74.734748617808862</v>
      </c>
      <c r="G49" s="1">
        <f t="shared" ca="1" si="32"/>
        <v>54.979658156051798</v>
      </c>
      <c r="H49" s="1">
        <f t="shared" ca="1" si="32"/>
        <v>59.608020332167904</v>
      </c>
      <c r="I49" s="1">
        <f t="shared" ca="1" si="32"/>
        <v>79.859268773509513</v>
      </c>
      <c r="J49" s="1">
        <f t="shared" ca="1" si="32"/>
        <v>67.267473643131538</v>
      </c>
      <c r="K49" s="1">
        <f t="shared" ca="1" si="32"/>
        <v>37.420746488735702</v>
      </c>
      <c r="L49" s="1">
        <f t="shared" ca="1" si="32"/>
        <v>121.33711131862644</v>
      </c>
      <c r="M49" s="1">
        <f t="shared" ca="1" si="33"/>
        <v>134.52677941024922</v>
      </c>
      <c r="N49" s="1">
        <f t="shared" ca="1" si="33"/>
        <v>65.522215175271455</v>
      </c>
      <c r="O49" s="1">
        <f t="shared" ca="1" si="33"/>
        <v>149.16886415160093</v>
      </c>
      <c r="P49" s="1">
        <f t="shared" ca="1" si="33"/>
        <v>91.200611216772515</v>
      </c>
      <c r="Q49" s="1">
        <f t="shared" ca="1" si="33"/>
        <v>144.51583769827295</v>
      </c>
      <c r="R49" s="1">
        <f t="shared" ca="1" si="33"/>
        <v>43.320568517435362</v>
      </c>
      <c r="S49" s="1">
        <f t="shared" ca="1" si="33"/>
        <v>53.233142127393336</v>
      </c>
      <c r="T49" s="1">
        <f t="shared" ca="1" si="33"/>
        <v>79.850423417670072</v>
      </c>
      <c r="U49" s="1">
        <f t="shared" ca="1" si="33"/>
        <v>132.3044114779448</v>
      </c>
      <c r="V49" s="1">
        <f t="shared" ca="1" si="33"/>
        <v>104.6633553846787</v>
      </c>
      <c r="W49" s="1">
        <f t="shared" ca="1" si="34"/>
        <v>63.102623671745619</v>
      </c>
      <c r="X49" s="1">
        <f t="shared" ca="1" si="34"/>
        <v>86.769640456064351</v>
      </c>
      <c r="Y49" s="1">
        <f t="shared" ca="1" si="34"/>
        <v>67.01318069200984</v>
      </c>
      <c r="Z49" s="1">
        <f t="shared" ca="1" si="34"/>
        <v>108.77284936633203</v>
      </c>
      <c r="AA49" s="1">
        <f t="shared" ca="1" si="34"/>
        <v>69.898041766670588</v>
      </c>
      <c r="AB49" s="1">
        <f t="shared" ca="1" si="34"/>
        <v>64.193743441933393</v>
      </c>
      <c r="AC49" s="1">
        <f t="shared" ca="1" si="34"/>
        <v>143.37260591700738</v>
      </c>
      <c r="AD49" s="1">
        <f t="shared" ca="1" si="34"/>
        <v>70.856530814503969</v>
      </c>
      <c r="AE49" s="1">
        <f t="shared" ca="1" si="34"/>
        <v>85.49200876892921</v>
      </c>
      <c r="AF49" s="1">
        <f t="shared" ca="1" si="34"/>
        <v>73.19658133265726</v>
      </c>
      <c r="AG49" s="1">
        <f t="shared" ca="1" si="35"/>
        <v>115.23278316528767</v>
      </c>
      <c r="AH49" s="1">
        <f t="shared" ca="1" si="35"/>
        <v>127.1607751045305</v>
      </c>
      <c r="AI49" s="1">
        <f t="shared" ca="1" si="35"/>
        <v>97.27823053670781</v>
      </c>
      <c r="AJ49" s="1">
        <f t="shared" ca="1" si="35"/>
        <v>146.40924539304046</v>
      </c>
      <c r="AK49" s="1">
        <f t="shared" ca="1" si="35"/>
        <v>108.9946924810591</v>
      </c>
      <c r="AL49" s="1">
        <f t="shared" ca="1" si="35"/>
        <v>103.75390594343823</v>
      </c>
      <c r="AM49" s="1">
        <f t="shared" ca="1" si="35"/>
        <v>123.66977981176655</v>
      </c>
      <c r="AN49" s="1">
        <f t="shared" ca="1" si="35"/>
        <v>94.67295694910149</v>
      </c>
      <c r="AO49" s="1">
        <f t="shared" ca="1" si="35"/>
        <v>169.93417147918501</v>
      </c>
      <c r="AP49" s="1">
        <f t="shared" ca="1" si="35"/>
        <v>110.73957620832003</v>
      </c>
      <c r="AQ49" s="1">
        <f t="shared" ca="1" si="36"/>
        <v>144.13016838828037</v>
      </c>
      <c r="AR49" s="1">
        <f t="shared" ca="1" si="36"/>
        <v>131.87114886726926</v>
      </c>
      <c r="AS49" s="1">
        <f t="shared" ca="1" si="36"/>
        <v>36.678545107750729</v>
      </c>
      <c r="AT49" s="1">
        <f t="shared" ca="1" si="36"/>
        <v>121.42050510904483</v>
      </c>
      <c r="AU49" s="1">
        <f t="shared" ca="1" si="36"/>
        <v>70.030683009076427</v>
      </c>
      <c r="AV49" s="1">
        <f t="shared" ca="1" si="36"/>
        <v>53.13590988623416</v>
      </c>
      <c r="AW49" s="1">
        <f t="shared" ca="1" si="36"/>
        <v>70.838387036876028</v>
      </c>
      <c r="AX49" s="1">
        <f t="shared" ca="1" si="36"/>
        <v>151.26860067585491</v>
      </c>
      <c r="AY49" s="1">
        <f t="shared" ca="1" si="36"/>
        <v>128.07596738443846</v>
      </c>
      <c r="AZ49" s="1">
        <f t="shared" ca="1" si="36"/>
        <v>105.82059606692764</v>
      </c>
      <c r="BA49" s="1">
        <f t="shared" ca="1" si="37"/>
        <v>111.30848794982462</v>
      </c>
      <c r="BB49" s="1">
        <f t="shared" ca="1" si="37"/>
        <v>149.00662284287051</v>
      </c>
      <c r="BC49" s="1">
        <f t="shared" ca="1" si="37"/>
        <v>88.119006106916913</v>
      </c>
      <c r="BD49" s="1">
        <f t="shared" ca="1" si="37"/>
        <v>118.02698398994497</v>
      </c>
      <c r="BE49" s="1">
        <f t="shared" ca="1" si="37"/>
        <v>138.63693967116899</v>
      </c>
      <c r="BF49" s="1">
        <f t="shared" ca="1" si="37"/>
        <v>76.846197070634204</v>
      </c>
      <c r="BG49" s="1">
        <f t="shared" ca="1" si="37"/>
        <v>58.568805966928849</v>
      </c>
      <c r="BH49" s="1">
        <f t="shared" ca="1" si="37"/>
        <v>68.079205586866294</v>
      </c>
      <c r="BI49" s="1">
        <f t="shared" ca="1" si="37"/>
        <v>96.102978497527687</v>
      </c>
      <c r="BJ49" s="1">
        <f t="shared" ca="1" si="37"/>
        <v>83.299275488021422</v>
      </c>
      <c r="BK49" s="1">
        <f t="shared" ca="1" si="38"/>
        <v>107.33036861374306</v>
      </c>
      <c r="BL49" s="1">
        <f t="shared" ca="1" si="38"/>
        <v>85.438150225293612</v>
      </c>
      <c r="BM49" s="1">
        <f t="shared" ca="1" si="38"/>
        <v>100.75340481524819</v>
      </c>
      <c r="BN49" s="1">
        <f t="shared" ca="1" si="38"/>
        <v>68.992247180852218</v>
      </c>
      <c r="BO49" s="1">
        <f t="shared" ca="1" si="38"/>
        <v>120.48357262977312</v>
      </c>
      <c r="BP49" s="1">
        <f t="shared" ca="1" si="38"/>
        <v>79.397242526940573</v>
      </c>
      <c r="BQ49" s="1">
        <f t="shared" ca="1" si="38"/>
        <v>70.20830789047983</v>
      </c>
      <c r="BR49" s="1">
        <f t="shared" ca="1" si="38"/>
        <v>67.488370896557996</v>
      </c>
      <c r="BS49" s="1">
        <f t="shared" ca="1" si="38"/>
        <v>67.8173263529509</v>
      </c>
      <c r="BT49" s="1">
        <f t="shared" ca="1" si="38"/>
        <v>123.59963472971768</v>
      </c>
      <c r="BU49" s="1">
        <f t="shared" ca="1" si="39"/>
        <v>102.06953245154511</v>
      </c>
      <c r="BV49" s="1">
        <f t="shared" ca="1" si="39"/>
        <v>142.22112399798749</v>
      </c>
      <c r="BW49" s="1">
        <f t="shared" ca="1" si="39"/>
        <v>118.06768676186488</v>
      </c>
      <c r="BX49" s="1">
        <f t="shared" ca="1" si="39"/>
        <v>137.92908922765048</v>
      </c>
      <c r="BY49" s="1">
        <f t="shared" ca="1" si="39"/>
        <v>76.726407665759083</v>
      </c>
      <c r="BZ49" s="1">
        <f t="shared" ca="1" si="39"/>
        <v>141.76960183919513</v>
      </c>
      <c r="CC49">
        <v>48</v>
      </c>
      <c r="CD49" s="54">
        <v>0</v>
      </c>
      <c r="CE49" s="54">
        <v>0</v>
      </c>
      <c r="CF49" s="54">
        <v>0</v>
      </c>
      <c r="CG49" s="54">
        <v>0</v>
      </c>
      <c r="CH49" s="54">
        <v>0</v>
      </c>
      <c r="CI49" s="54">
        <v>0</v>
      </c>
      <c r="CJ49" s="54">
        <v>0</v>
      </c>
      <c r="CK49" s="54">
        <v>0</v>
      </c>
      <c r="CL49" s="54">
        <v>0</v>
      </c>
      <c r="CM49" s="54">
        <v>0</v>
      </c>
      <c r="CN49" s="54">
        <v>0</v>
      </c>
      <c r="CO49" s="56">
        <v>1</v>
      </c>
    </row>
    <row r="50" spans="1:93" x14ac:dyDescent="0.25">
      <c r="A50">
        <v>2017</v>
      </c>
      <c r="B50" t="s">
        <v>1</v>
      </c>
      <c r="C50" s="1">
        <f t="shared" ca="1" si="32"/>
        <v>56.743946563956442</v>
      </c>
      <c r="D50" s="1">
        <f t="shared" ca="1" si="32"/>
        <v>113.14428627590756</v>
      </c>
      <c r="E50" s="1">
        <f t="shared" ca="1" si="32"/>
        <v>52.824092734901853</v>
      </c>
      <c r="F50" s="1">
        <f t="shared" ca="1" si="32"/>
        <v>79.325243195965129</v>
      </c>
      <c r="G50" s="1">
        <f t="shared" ca="1" si="32"/>
        <v>82.076367761484406</v>
      </c>
      <c r="H50" s="1">
        <f t="shared" ca="1" si="32"/>
        <v>78.512781424281201</v>
      </c>
      <c r="I50" s="1">
        <f t="shared" ca="1" si="32"/>
        <v>133.80771950471737</v>
      </c>
      <c r="J50" s="1">
        <f t="shared" ca="1" si="32"/>
        <v>123.17934061274087</v>
      </c>
      <c r="K50" s="1">
        <f t="shared" ca="1" si="32"/>
        <v>69.757916535334743</v>
      </c>
      <c r="L50" s="1">
        <f t="shared" ca="1" si="32"/>
        <v>117.15964926508668</v>
      </c>
      <c r="M50" s="1">
        <f t="shared" ca="1" si="33"/>
        <v>99.321684319937248</v>
      </c>
      <c r="N50" s="1">
        <f t="shared" ca="1" si="33"/>
        <v>57.414618837154848</v>
      </c>
      <c r="O50" s="1">
        <f t="shared" ca="1" si="33"/>
        <v>126.57137075682954</v>
      </c>
      <c r="P50" s="1">
        <f t="shared" ca="1" si="33"/>
        <v>94.471982666891321</v>
      </c>
      <c r="Q50" s="1">
        <f t="shared" ca="1" si="33"/>
        <v>125.87210390759866</v>
      </c>
      <c r="R50" s="1">
        <f t="shared" ca="1" si="33"/>
        <v>70.957352361477405</v>
      </c>
      <c r="S50" s="1">
        <f t="shared" ca="1" si="33"/>
        <v>92.873356838463792</v>
      </c>
      <c r="T50" s="1">
        <f t="shared" ca="1" si="33"/>
        <v>133.17001678656132</v>
      </c>
      <c r="U50" s="1">
        <f t="shared" ca="1" si="33"/>
        <v>100.48016928548974</v>
      </c>
      <c r="V50" s="1">
        <f t="shared" ca="1" si="33"/>
        <v>97.550530004995565</v>
      </c>
      <c r="W50" s="1">
        <f t="shared" ca="1" si="34"/>
        <v>89.551694427169622</v>
      </c>
      <c r="X50" s="1">
        <f t="shared" ca="1" si="34"/>
        <v>144.81157227786508</v>
      </c>
      <c r="Y50" s="1">
        <f t="shared" ca="1" si="34"/>
        <v>146.22740800836755</v>
      </c>
      <c r="Z50" s="1">
        <f t="shared" ca="1" si="34"/>
        <v>95.501447643888781</v>
      </c>
      <c r="AA50" s="1">
        <f t="shared" ca="1" si="34"/>
        <v>23.341113103783787</v>
      </c>
      <c r="AB50" s="1">
        <f t="shared" ca="1" si="34"/>
        <v>83.836787208110422</v>
      </c>
      <c r="AC50" s="1">
        <f t="shared" ca="1" si="34"/>
        <v>94.830020517905808</v>
      </c>
      <c r="AD50" s="1">
        <f t="shared" ca="1" si="34"/>
        <v>157.57060837547311</v>
      </c>
      <c r="AE50" s="1">
        <f t="shared" ca="1" si="34"/>
        <v>58.123489916536748</v>
      </c>
      <c r="AF50" s="1">
        <f t="shared" ca="1" si="34"/>
        <v>94.780424157621368</v>
      </c>
      <c r="AG50" s="1">
        <f t="shared" ca="1" si="35"/>
        <v>165.38077198690524</v>
      </c>
      <c r="AH50" s="1">
        <f t="shared" ca="1" si="35"/>
        <v>159.0764618875296</v>
      </c>
      <c r="AI50" s="1">
        <f t="shared" ca="1" si="35"/>
        <v>156.13051480771412</v>
      </c>
      <c r="AJ50" s="1">
        <f t="shared" ca="1" si="35"/>
        <v>84.663365600777283</v>
      </c>
      <c r="AK50" s="1">
        <f t="shared" ca="1" si="35"/>
        <v>127.89333278881566</v>
      </c>
      <c r="AL50" s="1">
        <f t="shared" ca="1" si="35"/>
        <v>105.06667889369135</v>
      </c>
      <c r="AM50" s="1">
        <f t="shared" ca="1" si="35"/>
        <v>142.06184641752975</v>
      </c>
      <c r="AN50" s="1">
        <f t="shared" ca="1" si="35"/>
        <v>93.591403610412584</v>
      </c>
      <c r="AO50" s="1">
        <f t="shared" ca="1" si="35"/>
        <v>129.38552192420863</v>
      </c>
      <c r="AP50" s="1">
        <f t="shared" ca="1" si="35"/>
        <v>55.844738503465109</v>
      </c>
      <c r="AQ50" s="1">
        <f t="shared" ca="1" si="36"/>
        <v>160.4011680147855</v>
      </c>
      <c r="AR50" s="1">
        <f t="shared" ca="1" si="36"/>
        <v>31.387128623955626</v>
      </c>
      <c r="AS50" s="1">
        <f t="shared" ca="1" si="36"/>
        <v>94.586417292235581</v>
      </c>
      <c r="AT50" s="1">
        <f t="shared" ca="1" si="36"/>
        <v>117.10739538542796</v>
      </c>
      <c r="AU50" s="1">
        <f t="shared" ca="1" si="36"/>
        <v>159.34595053530794</v>
      </c>
      <c r="AV50" s="1">
        <f t="shared" ca="1" si="36"/>
        <v>71.308992212574054</v>
      </c>
      <c r="AW50" s="1">
        <f t="shared" ca="1" si="36"/>
        <v>146.88945126933424</v>
      </c>
      <c r="AX50" s="1">
        <f t="shared" ca="1" si="36"/>
        <v>79.63575044329005</v>
      </c>
      <c r="AY50" s="1">
        <f t="shared" ca="1" si="36"/>
        <v>148.29551076068748</v>
      </c>
      <c r="AZ50" s="1">
        <f t="shared" ca="1" si="36"/>
        <v>130.06940811268987</v>
      </c>
      <c r="BA50" s="1">
        <f t="shared" ca="1" si="37"/>
        <v>62.947038963807728</v>
      </c>
      <c r="BB50" s="1">
        <f t="shared" ca="1" si="37"/>
        <v>85.492350198436057</v>
      </c>
      <c r="BC50" s="1">
        <f t="shared" ca="1" si="37"/>
        <v>120.37605460337673</v>
      </c>
      <c r="BD50" s="1">
        <f t="shared" ca="1" si="37"/>
        <v>141.36107331239262</v>
      </c>
      <c r="BE50" s="1">
        <f t="shared" ca="1" si="37"/>
        <v>73.263040100966379</v>
      </c>
      <c r="BF50" s="1">
        <f t="shared" ca="1" si="37"/>
        <v>121.74840999685269</v>
      </c>
      <c r="BG50" s="1">
        <f t="shared" ca="1" si="37"/>
        <v>131.21290458012373</v>
      </c>
      <c r="BH50" s="1">
        <f t="shared" ca="1" si="37"/>
        <v>93.510597323632652</v>
      </c>
      <c r="BI50" s="1">
        <f t="shared" ca="1" si="37"/>
        <v>65.882582698567276</v>
      </c>
      <c r="BJ50" s="1">
        <f t="shared" ca="1" si="37"/>
        <v>79.120184538390575</v>
      </c>
      <c r="BK50" s="1">
        <f t="shared" ca="1" si="38"/>
        <v>49.542750290474871</v>
      </c>
      <c r="BL50" s="1">
        <f t="shared" ca="1" si="38"/>
        <v>129.16693094813149</v>
      </c>
      <c r="BM50" s="1">
        <f t="shared" ca="1" si="38"/>
        <v>111.16555536923788</v>
      </c>
      <c r="BN50" s="1">
        <f t="shared" ca="1" si="38"/>
        <v>75.330858865071448</v>
      </c>
      <c r="BO50" s="1">
        <f t="shared" ca="1" si="38"/>
        <v>132.95323854625673</v>
      </c>
      <c r="BP50" s="1">
        <f t="shared" ca="1" si="38"/>
        <v>79.168541141876673</v>
      </c>
      <c r="BQ50" s="1">
        <f t="shared" ca="1" si="38"/>
        <v>153.92788621127457</v>
      </c>
      <c r="BR50" s="1">
        <f t="shared" ca="1" si="38"/>
        <v>130.91905900516474</v>
      </c>
      <c r="BS50" s="1">
        <f t="shared" ca="1" si="38"/>
        <v>82.313984589786543</v>
      </c>
      <c r="BT50" s="1">
        <f t="shared" ca="1" si="38"/>
        <v>105.14880906481005</v>
      </c>
      <c r="BU50" s="1">
        <f t="shared" ca="1" si="39"/>
        <v>141.94381229549464</v>
      </c>
      <c r="BV50" s="1">
        <f t="shared" ca="1" si="39"/>
        <v>150.6465556409818</v>
      </c>
      <c r="BW50" s="1">
        <f t="shared" ca="1" si="39"/>
        <v>146.93401789958477</v>
      </c>
      <c r="BX50" s="1">
        <f t="shared" ca="1" si="39"/>
        <v>77.687706536205852</v>
      </c>
      <c r="BY50" s="1">
        <f t="shared" ca="1" si="39"/>
        <v>62.550395574893656</v>
      </c>
      <c r="BZ50" s="1">
        <f t="shared" ca="1" si="39"/>
        <v>94.096123717130212</v>
      </c>
      <c r="CC50">
        <v>49</v>
      </c>
      <c r="CD50" s="54">
        <v>1</v>
      </c>
      <c r="CE50" s="54">
        <v>0</v>
      </c>
      <c r="CF50" s="54">
        <v>0</v>
      </c>
      <c r="CG50" s="54">
        <v>0</v>
      </c>
      <c r="CH50" s="54">
        <v>0</v>
      </c>
      <c r="CI50" s="54">
        <v>0</v>
      </c>
      <c r="CJ50" s="54">
        <v>0</v>
      </c>
      <c r="CK50" s="54">
        <v>0</v>
      </c>
      <c r="CL50" s="54">
        <v>0</v>
      </c>
      <c r="CM50" s="54">
        <v>0</v>
      </c>
      <c r="CN50" s="54">
        <v>0</v>
      </c>
      <c r="CO50">
        <v>0</v>
      </c>
    </row>
    <row r="51" spans="1:93" x14ac:dyDescent="0.25">
      <c r="A51">
        <v>2017</v>
      </c>
      <c r="B51" t="s">
        <v>13</v>
      </c>
      <c r="C51" s="1">
        <f t="shared" ca="1" si="32"/>
        <v>132.00612209172212</v>
      </c>
      <c r="D51" s="1">
        <f t="shared" ca="1" si="32"/>
        <v>135.77390158356781</v>
      </c>
      <c r="E51" s="1">
        <f t="shared" ca="1" si="32"/>
        <v>121.73528496671921</v>
      </c>
      <c r="F51" s="1">
        <f t="shared" ca="1" si="32"/>
        <v>154.11140888853248</v>
      </c>
      <c r="G51" s="1">
        <f t="shared" ca="1" si="32"/>
        <v>82.047841250195717</v>
      </c>
      <c r="H51" s="1">
        <f t="shared" ca="1" si="32"/>
        <v>54.947722998067363</v>
      </c>
      <c r="I51" s="1">
        <f t="shared" ca="1" si="32"/>
        <v>104.09097723622156</v>
      </c>
      <c r="J51" s="1">
        <f t="shared" ca="1" si="32"/>
        <v>124.4708713242875</v>
      </c>
      <c r="K51" s="1">
        <f t="shared" ca="1" si="32"/>
        <v>100.99502250183323</v>
      </c>
      <c r="L51" s="1">
        <f t="shared" ca="1" si="32"/>
        <v>114.4640122295355</v>
      </c>
      <c r="M51" s="1">
        <f t="shared" ca="1" si="33"/>
        <v>82.99191903344456</v>
      </c>
      <c r="N51" s="1">
        <f t="shared" ca="1" si="33"/>
        <v>85.219464101268926</v>
      </c>
      <c r="O51" s="1">
        <f t="shared" ca="1" si="33"/>
        <v>77.349339467744045</v>
      </c>
      <c r="P51" s="1">
        <f t="shared" ca="1" si="33"/>
        <v>145.066986370113</v>
      </c>
      <c r="Q51" s="1">
        <f t="shared" ca="1" si="33"/>
        <v>158.52315765853785</v>
      </c>
      <c r="R51" s="1">
        <f t="shared" ca="1" si="33"/>
        <v>80.28532571408283</v>
      </c>
      <c r="S51" s="1">
        <f t="shared" ca="1" si="33"/>
        <v>64.085642930955657</v>
      </c>
      <c r="T51" s="1">
        <f t="shared" ca="1" si="33"/>
        <v>98.360141766288791</v>
      </c>
      <c r="U51" s="1">
        <f t="shared" ca="1" si="33"/>
        <v>149.93983584966406</v>
      </c>
      <c r="V51" s="1">
        <f t="shared" ca="1" si="33"/>
        <v>139.84246156545299</v>
      </c>
      <c r="W51" s="1">
        <f t="shared" ca="1" si="34"/>
        <v>68.748795844173628</v>
      </c>
      <c r="X51" s="1">
        <f t="shared" ca="1" si="34"/>
        <v>100.55236174224181</v>
      </c>
      <c r="Y51" s="1">
        <f t="shared" ca="1" si="34"/>
        <v>30.538143942378127</v>
      </c>
      <c r="Z51" s="1">
        <f t="shared" ca="1" si="34"/>
        <v>88.429202762154972</v>
      </c>
      <c r="AA51" s="1">
        <f t="shared" ca="1" si="34"/>
        <v>120.038338325903</v>
      </c>
      <c r="AB51" s="1">
        <f t="shared" ca="1" si="34"/>
        <v>67.305865229933772</v>
      </c>
      <c r="AC51" s="1">
        <f t="shared" ca="1" si="34"/>
        <v>102.52129119514402</v>
      </c>
      <c r="AD51" s="1">
        <f t="shared" ca="1" si="34"/>
        <v>119.87036993113139</v>
      </c>
      <c r="AE51" s="1">
        <f t="shared" ca="1" si="34"/>
        <v>122.91470412601727</v>
      </c>
      <c r="AF51" s="1">
        <f t="shared" ca="1" si="34"/>
        <v>87.835173525715987</v>
      </c>
      <c r="AG51" s="1">
        <f t="shared" ca="1" si="35"/>
        <v>146.96537911418233</v>
      </c>
      <c r="AH51" s="1">
        <f t="shared" ca="1" si="35"/>
        <v>75.708113220275891</v>
      </c>
      <c r="AI51" s="1">
        <f t="shared" ca="1" si="35"/>
        <v>64.116081214681202</v>
      </c>
      <c r="AJ51" s="1">
        <f t="shared" ca="1" si="35"/>
        <v>40.621020744758766</v>
      </c>
      <c r="AK51" s="1">
        <f t="shared" ca="1" si="35"/>
        <v>153.21966824726431</v>
      </c>
      <c r="AL51" s="1">
        <f t="shared" ca="1" si="35"/>
        <v>103.66239108166268</v>
      </c>
      <c r="AM51" s="1">
        <f t="shared" ca="1" si="35"/>
        <v>109.38058835671133</v>
      </c>
      <c r="AN51" s="1">
        <f t="shared" ca="1" si="35"/>
        <v>140.77635655557594</v>
      </c>
      <c r="AO51" s="1">
        <f t="shared" ca="1" si="35"/>
        <v>139.0421221715292</v>
      </c>
      <c r="AP51" s="1">
        <f t="shared" ca="1" si="35"/>
        <v>73.096066609770688</v>
      </c>
      <c r="AQ51" s="1">
        <f t="shared" ca="1" si="36"/>
        <v>59.959969967888746</v>
      </c>
      <c r="AR51" s="1">
        <f t="shared" ca="1" si="36"/>
        <v>75.485194162566629</v>
      </c>
      <c r="AS51" s="1">
        <f t="shared" ca="1" si="36"/>
        <v>120.15324607140647</v>
      </c>
      <c r="AT51" s="1">
        <f t="shared" ca="1" si="36"/>
        <v>107.06907751919128</v>
      </c>
      <c r="AU51" s="1">
        <f t="shared" ca="1" si="36"/>
        <v>116.10345379470881</v>
      </c>
      <c r="AV51" s="1">
        <f t="shared" ca="1" si="36"/>
        <v>122.3188556937456</v>
      </c>
      <c r="AW51" s="1">
        <f t="shared" ca="1" si="36"/>
        <v>103.78943798733759</v>
      </c>
      <c r="AX51" s="1">
        <f t="shared" ca="1" si="36"/>
        <v>149.02173077106093</v>
      </c>
      <c r="AY51" s="1">
        <f t="shared" ca="1" si="36"/>
        <v>121.13367010592093</v>
      </c>
      <c r="AZ51" s="1">
        <f t="shared" ca="1" si="36"/>
        <v>84.594428929225558</v>
      </c>
      <c r="BA51" s="1">
        <f t="shared" ca="1" si="37"/>
        <v>125.53292408709162</v>
      </c>
      <c r="BB51" s="1">
        <f t="shared" ca="1" si="37"/>
        <v>55.472483988351129</v>
      </c>
      <c r="BC51" s="1">
        <f t="shared" ca="1" si="37"/>
        <v>122.37733469841413</v>
      </c>
      <c r="BD51" s="1">
        <f t="shared" ca="1" si="37"/>
        <v>119.83288840311486</v>
      </c>
      <c r="BE51" s="1">
        <f t="shared" ca="1" si="37"/>
        <v>119.90515788554649</v>
      </c>
      <c r="BF51" s="1">
        <f t="shared" ca="1" si="37"/>
        <v>67.000775545926572</v>
      </c>
      <c r="BG51" s="1">
        <f t="shared" ca="1" si="37"/>
        <v>41.670042192029669</v>
      </c>
      <c r="BH51" s="1">
        <f t="shared" ca="1" si="37"/>
        <v>111.9792715336674</v>
      </c>
      <c r="BI51" s="1">
        <f t="shared" ca="1" si="37"/>
        <v>159.38217201211506</v>
      </c>
      <c r="BJ51" s="1">
        <f t="shared" ca="1" si="37"/>
        <v>74.911844049161573</v>
      </c>
      <c r="BK51" s="1">
        <f t="shared" ca="1" si="38"/>
        <v>114.27958727144423</v>
      </c>
      <c r="BL51" s="1">
        <f t="shared" ca="1" si="38"/>
        <v>119.51900655442078</v>
      </c>
      <c r="BM51" s="1">
        <f t="shared" ca="1" si="38"/>
        <v>84.317330467617978</v>
      </c>
      <c r="BN51" s="1">
        <f t="shared" ca="1" si="38"/>
        <v>81.941706779691501</v>
      </c>
      <c r="BO51" s="1">
        <f t="shared" ca="1" si="38"/>
        <v>103.1544921042603</v>
      </c>
      <c r="BP51" s="1">
        <f t="shared" ca="1" si="38"/>
        <v>136.79689302233456</v>
      </c>
      <c r="BQ51" s="1">
        <f t="shared" ca="1" si="38"/>
        <v>42.041971254335323</v>
      </c>
      <c r="BR51" s="1">
        <f t="shared" ca="1" si="38"/>
        <v>77.037566866671952</v>
      </c>
      <c r="BS51" s="1">
        <f t="shared" ca="1" si="38"/>
        <v>112.42940290434522</v>
      </c>
      <c r="BT51" s="1">
        <f t="shared" ca="1" si="38"/>
        <v>97.782303946494295</v>
      </c>
      <c r="BU51" s="1">
        <f t="shared" ca="1" si="39"/>
        <v>87.621514400200127</v>
      </c>
      <c r="BV51" s="1">
        <f t="shared" ca="1" si="39"/>
        <v>93.10143404296727</v>
      </c>
      <c r="BW51" s="1">
        <f t="shared" ca="1" si="39"/>
        <v>161.37793649526736</v>
      </c>
      <c r="BX51" s="1">
        <f t="shared" ca="1" si="39"/>
        <v>119.67697201169885</v>
      </c>
      <c r="BY51" s="1">
        <f t="shared" ca="1" si="39"/>
        <v>109.98920599343889</v>
      </c>
      <c r="BZ51" s="1">
        <f t="shared" ca="1" si="39"/>
        <v>136.36214605981553</v>
      </c>
      <c r="CC51">
        <v>50</v>
      </c>
      <c r="CD51" s="54">
        <v>0</v>
      </c>
      <c r="CE51" s="54">
        <v>1</v>
      </c>
      <c r="CF51" s="54">
        <v>0</v>
      </c>
      <c r="CG51" s="54">
        <v>0</v>
      </c>
      <c r="CH51" s="54">
        <v>0</v>
      </c>
      <c r="CI51" s="54">
        <v>0</v>
      </c>
      <c r="CJ51" s="54">
        <v>0</v>
      </c>
      <c r="CK51" s="54">
        <v>0</v>
      </c>
      <c r="CL51" s="54">
        <v>0</v>
      </c>
      <c r="CM51" s="54">
        <v>0</v>
      </c>
      <c r="CN51" s="54">
        <v>0</v>
      </c>
      <c r="CO51">
        <v>0</v>
      </c>
    </row>
    <row r="52" spans="1:93" x14ac:dyDescent="0.25">
      <c r="A52">
        <v>2017</v>
      </c>
      <c r="B52" t="s">
        <v>3</v>
      </c>
      <c r="C52" s="1">
        <f t="shared" ref="C52:L61" ca="1" si="40">RAND()*100+RANDBETWEEN(20,80)</f>
        <v>128.47472249643369</v>
      </c>
      <c r="D52" s="1">
        <f t="shared" ca="1" si="40"/>
        <v>66.079585120946803</v>
      </c>
      <c r="E52" s="1">
        <f t="shared" ca="1" si="40"/>
        <v>117.59470573236182</v>
      </c>
      <c r="F52" s="1">
        <f t="shared" ca="1" si="40"/>
        <v>143.96991157027321</v>
      </c>
      <c r="G52" s="1">
        <f t="shared" ca="1" si="40"/>
        <v>50.634912226059257</v>
      </c>
      <c r="H52" s="1">
        <f t="shared" ca="1" si="40"/>
        <v>92.313675791286727</v>
      </c>
      <c r="I52" s="1">
        <f t="shared" ca="1" si="40"/>
        <v>94.681262566092542</v>
      </c>
      <c r="J52" s="1">
        <f t="shared" ca="1" si="40"/>
        <v>88.494173274535427</v>
      </c>
      <c r="K52" s="1">
        <f t="shared" ca="1" si="40"/>
        <v>84.209910093365721</v>
      </c>
      <c r="L52" s="1">
        <f t="shared" ca="1" si="40"/>
        <v>85.695154610501476</v>
      </c>
      <c r="M52" s="1">
        <f t="shared" ref="M52:V61" ca="1" si="41">RAND()*100+RANDBETWEEN(20,80)</f>
        <v>123.950016616711</v>
      </c>
      <c r="N52" s="1">
        <f t="shared" ca="1" si="41"/>
        <v>125.64911432327742</v>
      </c>
      <c r="O52" s="1">
        <f t="shared" ca="1" si="41"/>
        <v>63.52194645987494</v>
      </c>
      <c r="P52" s="1">
        <f t="shared" ca="1" si="41"/>
        <v>122.02335659168878</v>
      </c>
      <c r="Q52" s="1">
        <f t="shared" ca="1" si="41"/>
        <v>49.552112392168659</v>
      </c>
      <c r="R52" s="1">
        <f t="shared" ca="1" si="41"/>
        <v>103.47259971252426</v>
      </c>
      <c r="S52" s="1">
        <f t="shared" ca="1" si="41"/>
        <v>136.33975425307554</v>
      </c>
      <c r="T52" s="1">
        <f t="shared" ca="1" si="41"/>
        <v>110.58380505904586</v>
      </c>
      <c r="U52" s="1">
        <f t="shared" ca="1" si="41"/>
        <v>106.64550837790529</v>
      </c>
      <c r="V52" s="1">
        <f t="shared" ca="1" si="41"/>
        <v>126.20149658067993</v>
      </c>
      <c r="W52" s="1">
        <f t="shared" ref="W52:AF61" ca="1" si="42">RAND()*100+RANDBETWEEN(20,80)</f>
        <v>82.843621470043445</v>
      </c>
      <c r="X52" s="1">
        <f t="shared" ca="1" si="42"/>
        <v>126.63084878068072</v>
      </c>
      <c r="Y52" s="1">
        <f t="shared" ca="1" si="42"/>
        <v>85.16683704498935</v>
      </c>
      <c r="Z52" s="1">
        <f t="shared" ca="1" si="42"/>
        <v>59.852485182106591</v>
      </c>
      <c r="AA52" s="1">
        <f t="shared" ca="1" si="42"/>
        <v>105.25227414857676</v>
      </c>
      <c r="AB52" s="1">
        <f t="shared" ca="1" si="42"/>
        <v>102.98612829840482</v>
      </c>
      <c r="AC52" s="1">
        <f t="shared" ca="1" si="42"/>
        <v>130.2626734409663</v>
      </c>
      <c r="AD52" s="1">
        <f t="shared" ca="1" si="42"/>
        <v>119.02768557242511</v>
      </c>
      <c r="AE52" s="1">
        <f t="shared" ca="1" si="42"/>
        <v>107.93954146008556</v>
      </c>
      <c r="AF52" s="1">
        <f t="shared" ca="1" si="42"/>
        <v>67.805219602844574</v>
      </c>
      <c r="AG52" s="1">
        <f t="shared" ref="AG52:AP61" ca="1" si="43">RAND()*100+RANDBETWEEN(20,80)</f>
        <v>103.34203391253789</v>
      </c>
      <c r="AH52" s="1">
        <f t="shared" ca="1" si="43"/>
        <v>111.90767704275935</v>
      </c>
      <c r="AI52" s="1">
        <f t="shared" ca="1" si="43"/>
        <v>130.50795391164201</v>
      </c>
      <c r="AJ52" s="1">
        <f t="shared" ca="1" si="43"/>
        <v>99.11053242074901</v>
      </c>
      <c r="AK52" s="1">
        <f t="shared" ca="1" si="43"/>
        <v>72.2024067486402</v>
      </c>
      <c r="AL52" s="1">
        <f t="shared" ca="1" si="43"/>
        <v>81.939866349070144</v>
      </c>
      <c r="AM52" s="1">
        <f t="shared" ca="1" si="43"/>
        <v>120.47053030093075</v>
      </c>
      <c r="AN52" s="1">
        <f t="shared" ca="1" si="43"/>
        <v>112.49985760070891</v>
      </c>
      <c r="AO52" s="1">
        <f t="shared" ca="1" si="43"/>
        <v>83.083916816364493</v>
      </c>
      <c r="AP52" s="1">
        <f t="shared" ca="1" si="43"/>
        <v>101.12404849889845</v>
      </c>
      <c r="AQ52" s="1">
        <f t="shared" ref="AQ52:AZ61" ca="1" si="44">RAND()*100+RANDBETWEEN(20,80)</f>
        <v>94.224144070919465</v>
      </c>
      <c r="AR52" s="1">
        <f t="shared" ca="1" si="44"/>
        <v>104.82081394517326</v>
      </c>
      <c r="AS52" s="1">
        <f t="shared" ca="1" si="44"/>
        <v>89.521833669275651</v>
      </c>
      <c r="AT52" s="1">
        <f t="shared" ca="1" si="44"/>
        <v>104.69214549998483</v>
      </c>
      <c r="AU52" s="1">
        <f t="shared" ca="1" si="44"/>
        <v>79.573246841183405</v>
      </c>
      <c r="AV52" s="1">
        <f t="shared" ca="1" si="44"/>
        <v>103.78845534304298</v>
      </c>
      <c r="AW52" s="1">
        <f t="shared" ca="1" si="44"/>
        <v>119.35255596638295</v>
      </c>
      <c r="AX52" s="1">
        <f t="shared" ca="1" si="44"/>
        <v>96.594086486736543</v>
      </c>
      <c r="AY52" s="1">
        <f t="shared" ca="1" si="44"/>
        <v>136.9117334758096</v>
      </c>
      <c r="AZ52" s="1">
        <f t="shared" ca="1" si="44"/>
        <v>129.08562495259767</v>
      </c>
      <c r="BA52" s="1">
        <f t="shared" ref="BA52:BJ61" ca="1" si="45">RAND()*100+RANDBETWEEN(20,80)</f>
        <v>61.878002090129655</v>
      </c>
      <c r="BB52" s="1">
        <f t="shared" ca="1" si="45"/>
        <v>69.142225275701506</v>
      </c>
      <c r="BC52" s="1">
        <f t="shared" ca="1" si="45"/>
        <v>97.952811172051568</v>
      </c>
      <c r="BD52" s="1">
        <f t="shared" ca="1" si="45"/>
        <v>124.5845370512244</v>
      </c>
      <c r="BE52" s="1">
        <f t="shared" ca="1" si="45"/>
        <v>101.48959755949252</v>
      </c>
      <c r="BF52" s="1">
        <f t="shared" ca="1" si="45"/>
        <v>122.32742999415139</v>
      </c>
      <c r="BG52" s="1">
        <f t="shared" ca="1" si="45"/>
        <v>98.395887691001946</v>
      </c>
      <c r="BH52" s="1">
        <f t="shared" ca="1" si="45"/>
        <v>133.86817825884108</v>
      </c>
      <c r="BI52" s="1">
        <f t="shared" ca="1" si="45"/>
        <v>55.731645170016655</v>
      </c>
      <c r="BJ52" s="1">
        <f t="shared" ca="1" si="45"/>
        <v>68.086446993871832</v>
      </c>
      <c r="BK52" s="1">
        <f t="shared" ref="BK52:BT61" ca="1" si="46">RAND()*100+RANDBETWEEN(20,80)</f>
        <v>99.411577255107773</v>
      </c>
      <c r="BL52" s="1">
        <f t="shared" ca="1" si="46"/>
        <v>48.722233541812841</v>
      </c>
      <c r="BM52" s="1">
        <f t="shared" ca="1" si="46"/>
        <v>77.417801507763585</v>
      </c>
      <c r="BN52" s="1">
        <f t="shared" ca="1" si="46"/>
        <v>152.42771082305751</v>
      </c>
      <c r="BO52" s="1">
        <f t="shared" ca="1" si="46"/>
        <v>101.77153515191972</v>
      </c>
      <c r="BP52" s="1">
        <f t="shared" ca="1" si="46"/>
        <v>73.182865336289012</v>
      </c>
      <c r="BQ52" s="1">
        <f t="shared" ca="1" si="46"/>
        <v>59.642980239458296</v>
      </c>
      <c r="BR52" s="1">
        <f t="shared" ca="1" si="46"/>
        <v>133.33784977956401</v>
      </c>
      <c r="BS52" s="1">
        <f t="shared" ca="1" si="46"/>
        <v>123.17355549722441</v>
      </c>
      <c r="BT52" s="1">
        <f t="shared" ca="1" si="46"/>
        <v>103.37519322512161</v>
      </c>
      <c r="BU52" s="1">
        <f t="shared" ref="BU52:BZ61" ca="1" si="47">RAND()*100+RANDBETWEEN(20,80)</f>
        <v>86.192270668489698</v>
      </c>
      <c r="BV52" s="1">
        <f t="shared" ca="1" si="47"/>
        <v>95.244199378812596</v>
      </c>
      <c r="BW52" s="1">
        <f t="shared" ca="1" si="47"/>
        <v>101.79657969147092</v>
      </c>
      <c r="BX52" s="1">
        <f t="shared" ca="1" si="47"/>
        <v>123.92714046780179</v>
      </c>
      <c r="BY52" s="1">
        <f t="shared" ca="1" si="47"/>
        <v>88.505673715353595</v>
      </c>
      <c r="BZ52" s="1">
        <f t="shared" ca="1" si="47"/>
        <v>122.47153826613874</v>
      </c>
      <c r="CC52">
        <v>51</v>
      </c>
      <c r="CD52" s="54">
        <v>0</v>
      </c>
      <c r="CE52" s="54">
        <v>0</v>
      </c>
      <c r="CF52" s="54">
        <v>1</v>
      </c>
      <c r="CG52" s="54">
        <v>0</v>
      </c>
      <c r="CH52" s="54">
        <v>0</v>
      </c>
      <c r="CI52" s="54">
        <v>0</v>
      </c>
      <c r="CJ52" s="54">
        <v>0</v>
      </c>
      <c r="CK52" s="54">
        <v>0</v>
      </c>
      <c r="CL52" s="54">
        <v>0</v>
      </c>
      <c r="CM52" s="54">
        <v>0</v>
      </c>
      <c r="CN52" s="54">
        <v>0</v>
      </c>
      <c r="CO52">
        <v>0</v>
      </c>
    </row>
    <row r="53" spans="1:93" x14ac:dyDescent="0.25">
      <c r="A53">
        <v>2017</v>
      </c>
      <c r="B53" t="s">
        <v>4</v>
      </c>
      <c r="C53" s="1">
        <f t="shared" ca="1" si="40"/>
        <v>119.71401048180181</v>
      </c>
      <c r="D53" s="1">
        <f t="shared" ca="1" si="40"/>
        <v>157.35832332300458</v>
      </c>
      <c r="E53" s="1">
        <f t="shared" ca="1" si="40"/>
        <v>93.014746840805046</v>
      </c>
      <c r="F53" s="1">
        <f t="shared" ca="1" si="40"/>
        <v>34.123959433654953</v>
      </c>
      <c r="G53" s="1">
        <f t="shared" ca="1" si="40"/>
        <v>54.044794898745693</v>
      </c>
      <c r="H53" s="1">
        <f t="shared" ca="1" si="40"/>
        <v>130.51826920625726</v>
      </c>
      <c r="I53" s="1">
        <f t="shared" ca="1" si="40"/>
        <v>146.26690830537771</v>
      </c>
      <c r="J53" s="1">
        <f t="shared" ca="1" si="40"/>
        <v>113.88385251412092</v>
      </c>
      <c r="K53" s="1">
        <f t="shared" ca="1" si="40"/>
        <v>158.40056886005146</v>
      </c>
      <c r="L53" s="1">
        <f t="shared" ca="1" si="40"/>
        <v>81.753543504820655</v>
      </c>
      <c r="M53" s="1">
        <f t="shared" ca="1" si="41"/>
        <v>127.4173145370365</v>
      </c>
      <c r="N53" s="1">
        <f t="shared" ca="1" si="41"/>
        <v>43.260041632133493</v>
      </c>
      <c r="O53" s="1">
        <f t="shared" ca="1" si="41"/>
        <v>86.749075841091553</v>
      </c>
      <c r="P53" s="1">
        <f t="shared" ca="1" si="41"/>
        <v>97.672374578611752</v>
      </c>
      <c r="Q53" s="1">
        <f t="shared" ca="1" si="41"/>
        <v>24.19179550545492</v>
      </c>
      <c r="R53" s="1">
        <f t="shared" ca="1" si="41"/>
        <v>63.493752581736501</v>
      </c>
      <c r="S53" s="1">
        <f t="shared" ca="1" si="41"/>
        <v>153.96385006833719</v>
      </c>
      <c r="T53" s="1">
        <f t="shared" ca="1" si="41"/>
        <v>119.8136855789233</v>
      </c>
      <c r="U53" s="1">
        <f t="shared" ca="1" si="41"/>
        <v>81.288791170155861</v>
      </c>
      <c r="V53" s="1">
        <f t="shared" ca="1" si="41"/>
        <v>72.520421746994145</v>
      </c>
      <c r="W53" s="1">
        <f t="shared" ca="1" si="42"/>
        <v>82.621967596379946</v>
      </c>
      <c r="X53" s="1">
        <f t="shared" ca="1" si="42"/>
        <v>135.97912142956048</v>
      </c>
      <c r="Y53" s="1">
        <f t="shared" ca="1" si="42"/>
        <v>115.90098344331253</v>
      </c>
      <c r="Z53" s="1">
        <f t="shared" ca="1" si="42"/>
        <v>50.427108284854185</v>
      </c>
      <c r="AA53" s="1">
        <f t="shared" ca="1" si="42"/>
        <v>123.17906325123155</v>
      </c>
      <c r="AB53" s="1">
        <f t="shared" ca="1" si="42"/>
        <v>59.076801939574871</v>
      </c>
      <c r="AC53" s="1">
        <f t="shared" ca="1" si="42"/>
        <v>101.37124324741121</v>
      </c>
      <c r="AD53" s="1">
        <f t="shared" ca="1" si="42"/>
        <v>88.086724877661155</v>
      </c>
      <c r="AE53" s="1">
        <f t="shared" ca="1" si="42"/>
        <v>84.567550699246539</v>
      </c>
      <c r="AF53" s="1">
        <f t="shared" ca="1" si="42"/>
        <v>95.07841903879762</v>
      </c>
      <c r="AG53" s="1">
        <f t="shared" ca="1" si="43"/>
        <v>116.68111413678591</v>
      </c>
      <c r="AH53" s="1">
        <f t="shared" ca="1" si="43"/>
        <v>83.939776511060572</v>
      </c>
      <c r="AI53" s="1">
        <f t="shared" ca="1" si="43"/>
        <v>128.50271018520539</v>
      </c>
      <c r="AJ53" s="1">
        <f t="shared" ca="1" si="43"/>
        <v>95.056236594021044</v>
      </c>
      <c r="AK53" s="1">
        <f t="shared" ca="1" si="43"/>
        <v>124.26142233173192</v>
      </c>
      <c r="AL53" s="1">
        <f t="shared" ca="1" si="43"/>
        <v>151.85395379111958</v>
      </c>
      <c r="AM53" s="1">
        <f t="shared" ca="1" si="43"/>
        <v>145.87984897780495</v>
      </c>
      <c r="AN53" s="1">
        <f t="shared" ca="1" si="43"/>
        <v>148.63099656090665</v>
      </c>
      <c r="AO53" s="1">
        <f t="shared" ca="1" si="43"/>
        <v>89.786462006565472</v>
      </c>
      <c r="AP53" s="1">
        <f t="shared" ca="1" si="43"/>
        <v>98.170978054693109</v>
      </c>
      <c r="AQ53" s="1">
        <f t="shared" ca="1" si="44"/>
        <v>100.40856762002795</v>
      </c>
      <c r="AR53" s="1">
        <f t="shared" ca="1" si="44"/>
        <v>146.25715322917026</v>
      </c>
      <c r="AS53" s="1">
        <f t="shared" ca="1" si="44"/>
        <v>176.7140169787881</v>
      </c>
      <c r="AT53" s="1">
        <f t="shared" ca="1" si="44"/>
        <v>56.780164315780041</v>
      </c>
      <c r="AU53" s="1">
        <f t="shared" ca="1" si="44"/>
        <v>115.81876148613638</v>
      </c>
      <c r="AV53" s="1">
        <f t="shared" ca="1" si="44"/>
        <v>102.82956085126281</v>
      </c>
      <c r="AW53" s="1">
        <f t="shared" ca="1" si="44"/>
        <v>133.27046176943745</v>
      </c>
      <c r="AX53" s="1">
        <f t="shared" ca="1" si="44"/>
        <v>94.995401333379021</v>
      </c>
      <c r="AY53" s="1">
        <f t="shared" ca="1" si="44"/>
        <v>49.698289133138161</v>
      </c>
      <c r="AZ53" s="1">
        <f t="shared" ca="1" si="44"/>
        <v>168.6339889174975</v>
      </c>
      <c r="BA53" s="1">
        <f t="shared" ca="1" si="45"/>
        <v>61.358530596214663</v>
      </c>
      <c r="BB53" s="1">
        <f t="shared" ca="1" si="45"/>
        <v>162.20692299585119</v>
      </c>
      <c r="BC53" s="1">
        <f t="shared" ca="1" si="45"/>
        <v>75.843804695198955</v>
      </c>
      <c r="BD53" s="1">
        <f t="shared" ca="1" si="45"/>
        <v>37.420094733401818</v>
      </c>
      <c r="BE53" s="1">
        <f t="shared" ca="1" si="45"/>
        <v>125.6525781607543</v>
      </c>
      <c r="BF53" s="1">
        <f t="shared" ca="1" si="45"/>
        <v>110.45195680521481</v>
      </c>
      <c r="BG53" s="1">
        <f t="shared" ca="1" si="45"/>
        <v>88.102030466273945</v>
      </c>
      <c r="BH53" s="1">
        <f t="shared" ca="1" si="45"/>
        <v>152.11422589542894</v>
      </c>
      <c r="BI53" s="1">
        <f t="shared" ca="1" si="45"/>
        <v>154.65086449614677</v>
      </c>
      <c r="BJ53" s="1">
        <f t="shared" ca="1" si="45"/>
        <v>162.65448278722772</v>
      </c>
      <c r="BK53" s="1">
        <f t="shared" ca="1" si="46"/>
        <v>150.39044453754954</v>
      </c>
      <c r="BL53" s="1">
        <f t="shared" ca="1" si="46"/>
        <v>99.171704031728382</v>
      </c>
      <c r="BM53" s="1">
        <f t="shared" ca="1" si="46"/>
        <v>75.596652507652436</v>
      </c>
      <c r="BN53" s="1">
        <f t="shared" ca="1" si="46"/>
        <v>153.23807413272482</v>
      </c>
      <c r="BO53" s="1">
        <f t="shared" ca="1" si="46"/>
        <v>58.018773598258839</v>
      </c>
      <c r="BP53" s="1">
        <f t="shared" ca="1" si="46"/>
        <v>153.38380163661347</v>
      </c>
      <c r="BQ53" s="1">
        <f t="shared" ca="1" si="46"/>
        <v>76.699662073473789</v>
      </c>
      <c r="BR53" s="1">
        <f t="shared" ca="1" si="46"/>
        <v>117.42356070711563</v>
      </c>
      <c r="BS53" s="1">
        <f t="shared" ca="1" si="46"/>
        <v>75.42226087788562</v>
      </c>
      <c r="BT53" s="1">
        <f t="shared" ca="1" si="46"/>
        <v>121.13187850437714</v>
      </c>
      <c r="BU53" s="1">
        <f t="shared" ca="1" si="47"/>
        <v>108.06014053388279</v>
      </c>
      <c r="BV53" s="1">
        <f t="shared" ca="1" si="47"/>
        <v>168.94295728102202</v>
      </c>
      <c r="BW53" s="1">
        <f t="shared" ca="1" si="47"/>
        <v>81.765160676199869</v>
      </c>
      <c r="BX53" s="1">
        <f t="shared" ca="1" si="47"/>
        <v>77.832224598096246</v>
      </c>
      <c r="BY53" s="1">
        <f t="shared" ca="1" si="47"/>
        <v>98.699643974802825</v>
      </c>
      <c r="BZ53" s="1">
        <f t="shared" ca="1" si="47"/>
        <v>108.71390555439034</v>
      </c>
      <c r="CC53">
        <v>52</v>
      </c>
      <c r="CD53" s="54">
        <v>0</v>
      </c>
      <c r="CE53" s="54">
        <v>0</v>
      </c>
      <c r="CF53" s="54">
        <v>0</v>
      </c>
      <c r="CG53" s="54">
        <v>1</v>
      </c>
      <c r="CH53" s="54">
        <v>0</v>
      </c>
      <c r="CI53" s="54">
        <v>0</v>
      </c>
      <c r="CJ53" s="54">
        <v>0</v>
      </c>
      <c r="CK53" s="54">
        <v>0</v>
      </c>
      <c r="CL53" s="54">
        <v>0</v>
      </c>
      <c r="CM53" s="54">
        <v>0</v>
      </c>
      <c r="CN53" s="54">
        <v>0</v>
      </c>
      <c r="CO53">
        <v>0</v>
      </c>
    </row>
    <row r="54" spans="1:93" x14ac:dyDescent="0.25">
      <c r="A54">
        <v>2017</v>
      </c>
      <c r="B54" t="s">
        <v>5</v>
      </c>
      <c r="C54" s="1">
        <f t="shared" ca="1" si="40"/>
        <v>159.26248989874927</v>
      </c>
      <c r="D54" s="1">
        <f t="shared" ca="1" si="40"/>
        <v>87.598541311171857</v>
      </c>
      <c r="E54" s="1">
        <f t="shared" ca="1" si="40"/>
        <v>127.97664022147158</v>
      </c>
      <c r="F54" s="1">
        <f t="shared" ca="1" si="40"/>
        <v>105.20203205807806</v>
      </c>
      <c r="G54" s="1">
        <f t="shared" ca="1" si="40"/>
        <v>38.7621677502149</v>
      </c>
      <c r="H54" s="1">
        <f t="shared" ca="1" si="40"/>
        <v>71.915486762817082</v>
      </c>
      <c r="I54" s="1">
        <f t="shared" ca="1" si="40"/>
        <v>104.5430166013721</v>
      </c>
      <c r="J54" s="1">
        <f t="shared" ca="1" si="40"/>
        <v>73.392322998499395</v>
      </c>
      <c r="K54" s="1">
        <f t="shared" ca="1" si="40"/>
        <v>135.942641621403</v>
      </c>
      <c r="L54" s="1">
        <f t="shared" ca="1" si="40"/>
        <v>96.312140010229683</v>
      </c>
      <c r="M54" s="1">
        <f t="shared" ca="1" si="41"/>
        <v>86.617438003722938</v>
      </c>
      <c r="N54" s="1">
        <f t="shared" ca="1" si="41"/>
        <v>165.47895797797207</v>
      </c>
      <c r="O54" s="1">
        <f t="shared" ca="1" si="41"/>
        <v>92.994492583242703</v>
      </c>
      <c r="P54" s="1">
        <f t="shared" ca="1" si="41"/>
        <v>115.99231453510752</v>
      </c>
      <c r="Q54" s="1">
        <f t="shared" ca="1" si="41"/>
        <v>81.32934723187627</v>
      </c>
      <c r="R54" s="1">
        <f t="shared" ca="1" si="41"/>
        <v>95.978241819050595</v>
      </c>
      <c r="S54" s="1">
        <f t="shared" ca="1" si="41"/>
        <v>117.55297668689187</v>
      </c>
      <c r="T54" s="1">
        <f t="shared" ca="1" si="41"/>
        <v>93.051274801280201</v>
      </c>
      <c r="U54" s="1">
        <f t="shared" ca="1" si="41"/>
        <v>78.321706553571062</v>
      </c>
      <c r="V54" s="1">
        <f t="shared" ca="1" si="41"/>
        <v>118.28791946286113</v>
      </c>
      <c r="W54" s="1">
        <f t="shared" ca="1" si="42"/>
        <v>111.47606751720396</v>
      </c>
      <c r="X54" s="1">
        <f t="shared" ca="1" si="42"/>
        <v>71.503596744751903</v>
      </c>
      <c r="Y54" s="1">
        <f t="shared" ca="1" si="42"/>
        <v>104.6020726168731</v>
      </c>
      <c r="Z54" s="1">
        <f t="shared" ca="1" si="42"/>
        <v>91.466806687141684</v>
      </c>
      <c r="AA54" s="1">
        <f t="shared" ca="1" si="42"/>
        <v>57.425678793194308</v>
      </c>
      <c r="AB54" s="1">
        <f t="shared" ca="1" si="42"/>
        <v>126.90137855138107</v>
      </c>
      <c r="AC54" s="1">
        <f t="shared" ca="1" si="42"/>
        <v>151.11719237518713</v>
      </c>
      <c r="AD54" s="1">
        <f t="shared" ca="1" si="42"/>
        <v>67.040580749873953</v>
      </c>
      <c r="AE54" s="1">
        <f t="shared" ca="1" si="42"/>
        <v>133.96971433280765</v>
      </c>
      <c r="AF54" s="1">
        <f t="shared" ca="1" si="42"/>
        <v>89.216900335290575</v>
      </c>
      <c r="AG54" s="1">
        <f t="shared" ca="1" si="43"/>
        <v>136.67158359602726</v>
      </c>
      <c r="AH54" s="1">
        <f t="shared" ca="1" si="43"/>
        <v>60.235762422073151</v>
      </c>
      <c r="AI54" s="1">
        <f t="shared" ca="1" si="43"/>
        <v>31.064078636728134</v>
      </c>
      <c r="AJ54" s="1">
        <f t="shared" ca="1" si="43"/>
        <v>94.726702926858707</v>
      </c>
      <c r="AK54" s="1">
        <f t="shared" ca="1" si="43"/>
        <v>103.24862077498716</v>
      </c>
      <c r="AL54" s="1">
        <f t="shared" ca="1" si="43"/>
        <v>136.22517295653725</v>
      </c>
      <c r="AM54" s="1">
        <f t="shared" ca="1" si="43"/>
        <v>146.0687391761048</v>
      </c>
      <c r="AN54" s="1">
        <f t="shared" ca="1" si="43"/>
        <v>101.95689975840014</v>
      </c>
      <c r="AO54" s="1">
        <f t="shared" ca="1" si="43"/>
        <v>105.92154268911271</v>
      </c>
      <c r="AP54" s="1">
        <f t="shared" ca="1" si="43"/>
        <v>123.83884578765407</v>
      </c>
      <c r="AQ54" s="1">
        <f t="shared" ca="1" si="44"/>
        <v>101.66421059225355</v>
      </c>
      <c r="AR54" s="1">
        <f t="shared" ca="1" si="44"/>
        <v>118.91878673903042</v>
      </c>
      <c r="AS54" s="1">
        <f t="shared" ca="1" si="44"/>
        <v>83.104845087427549</v>
      </c>
      <c r="AT54" s="1">
        <f t="shared" ca="1" si="44"/>
        <v>47.787116177118179</v>
      </c>
      <c r="AU54" s="1">
        <f t="shared" ca="1" si="44"/>
        <v>121.05680169208102</v>
      </c>
      <c r="AV54" s="1">
        <f t="shared" ca="1" si="44"/>
        <v>84.521764067431207</v>
      </c>
      <c r="AW54" s="1">
        <f t="shared" ca="1" si="44"/>
        <v>125.57363177428799</v>
      </c>
      <c r="AX54" s="1">
        <f t="shared" ca="1" si="44"/>
        <v>52.182525807689771</v>
      </c>
      <c r="AY54" s="1">
        <f t="shared" ca="1" si="44"/>
        <v>129.41410561049059</v>
      </c>
      <c r="AZ54" s="1">
        <f t="shared" ca="1" si="44"/>
        <v>160.66954398466885</v>
      </c>
      <c r="BA54" s="1">
        <f t="shared" ca="1" si="45"/>
        <v>96.152279677503628</v>
      </c>
      <c r="BB54" s="1">
        <f t="shared" ca="1" si="45"/>
        <v>94.048461369620696</v>
      </c>
      <c r="BC54" s="1">
        <f t="shared" ca="1" si="45"/>
        <v>62.772377004148439</v>
      </c>
      <c r="BD54" s="1">
        <f t="shared" ca="1" si="45"/>
        <v>89.741822238677827</v>
      </c>
      <c r="BE54" s="1">
        <f t="shared" ca="1" si="45"/>
        <v>81.436925194977633</v>
      </c>
      <c r="BF54" s="1">
        <f t="shared" ca="1" si="45"/>
        <v>126.61609547681735</v>
      </c>
      <c r="BG54" s="1">
        <f t="shared" ca="1" si="45"/>
        <v>59.143959696280803</v>
      </c>
      <c r="BH54" s="1">
        <f t="shared" ca="1" si="45"/>
        <v>117.51823269450193</v>
      </c>
      <c r="BI54" s="1">
        <f t="shared" ca="1" si="45"/>
        <v>139.59362660780505</v>
      </c>
      <c r="BJ54" s="1">
        <f t="shared" ca="1" si="45"/>
        <v>98.982211955566299</v>
      </c>
      <c r="BK54" s="1">
        <f t="shared" ca="1" si="46"/>
        <v>48.635854214493264</v>
      </c>
      <c r="BL54" s="1">
        <f t="shared" ca="1" si="46"/>
        <v>147.77429055752873</v>
      </c>
      <c r="BM54" s="1">
        <f t="shared" ca="1" si="46"/>
        <v>98.126658413026718</v>
      </c>
      <c r="BN54" s="1">
        <f t="shared" ca="1" si="46"/>
        <v>79.212489475052891</v>
      </c>
      <c r="BO54" s="1">
        <f t="shared" ca="1" si="46"/>
        <v>60.84630308753303</v>
      </c>
      <c r="BP54" s="1">
        <f t="shared" ca="1" si="46"/>
        <v>27.556390380271381</v>
      </c>
      <c r="BQ54" s="1">
        <f t="shared" ca="1" si="46"/>
        <v>119.59005362741557</v>
      </c>
      <c r="BR54" s="1">
        <f t="shared" ca="1" si="46"/>
        <v>38.589646133267763</v>
      </c>
      <c r="BS54" s="1">
        <f t="shared" ca="1" si="46"/>
        <v>90.058182778868897</v>
      </c>
      <c r="BT54" s="1">
        <f t="shared" ca="1" si="46"/>
        <v>126.06345852950344</v>
      </c>
      <c r="BU54" s="1">
        <f t="shared" ca="1" si="47"/>
        <v>109.11761347235327</v>
      </c>
      <c r="BV54" s="1">
        <f t="shared" ca="1" si="47"/>
        <v>66.463461802103652</v>
      </c>
      <c r="BW54" s="1">
        <f t="shared" ca="1" si="47"/>
        <v>157.41052456824838</v>
      </c>
      <c r="BX54" s="1">
        <f t="shared" ca="1" si="47"/>
        <v>148.47673737381535</v>
      </c>
      <c r="BY54" s="1">
        <f t="shared" ca="1" si="47"/>
        <v>71.968847998567583</v>
      </c>
      <c r="BZ54" s="1">
        <f t="shared" ca="1" si="47"/>
        <v>99.838181904494277</v>
      </c>
      <c r="CC54">
        <v>53</v>
      </c>
      <c r="CD54" s="54">
        <v>0</v>
      </c>
      <c r="CE54" s="54">
        <v>0</v>
      </c>
      <c r="CF54" s="54">
        <v>0</v>
      </c>
      <c r="CG54" s="54">
        <v>0</v>
      </c>
      <c r="CH54" s="54">
        <v>1</v>
      </c>
      <c r="CI54" s="54">
        <v>0</v>
      </c>
      <c r="CJ54" s="54">
        <v>0</v>
      </c>
      <c r="CK54" s="54">
        <v>0</v>
      </c>
      <c r="CL54" s="54">
        <v>0</v>
      </c>
      <c r="CM54" s="54">
        <v>0</v>
      </c>
      <c r="CN54" s="54">
        <v>0</v>
      </c>
      <c r="CO54">
        <v>0</v>
      </c>
    </row>
    <row r="55" spans="1:93" x14ac:dyDescent="0.25">
      <c r="A55">
        <v>2017</v>
      </c>
      <c r="B55" t="s">
        <v>6</v>
      </c>
      <c r="C55" s="1">
        <f t="shared" ca="1" si="40"/>
        <v>149.37334057086974</v>
      </c>
      <c r="D55" s="1">
        <f t="shared" ca="1" si="40"/>
        <v>98.276247890676714</v>
      </c>
      <c r="E55" s="1">
        <f t="shared" ca="1" si="40"/>
        <v>168.44840044602262</v>
      </c>
      <c r="F55" s="1">
        <f t="shared" ca="1" si="40"/>
        <v>30.316989386699355</v>
      </c>
      <c r="G55" s="1">
        <f t="shared" ca="1" si="40"/>
        <v>100.82311434029484</v>
      </c>
      <c r="H55" s="1">
        <f t="shared" ca="1" si="40"/>
        <v>95.74651070055576</v>
      </c>
      <c r="I55" s="1">
        <f t="shared" ca="1" si="40"/>
        <v>77.77059437931581</v>
      </c>
      <c r="J55" s="1">
        <f t="shared" ca="1" si="40"/>
        <v>121.90505860632967</v>
      </c>
      <c r="K55" s="1">
        <f t="shared" ca="1" si="40"/>
        <v>119.74329130182959</v>
      </c>
      <c r="L55" s="1">
        <f t="shared" ca="1" si="40"/>
        <v>105.06955088308794</v>
      </c>
      <c r="M55" s="1">
        <f t="shared" ca="1" si="41"/>
        <v>67.884241624318705</v>
      </c>
      <c r="N55" s="1">
        <f t="shared" ca="1" si="41"/>
        <v>146.75030422879547</v>
      </c>
      <c r="O55" s="1">
        <f t="shared" ca="1" si="41"/>
        <v>113.35505769857284</v>
      </c>
      <c r="P55" s="1">
        <f t="shared" ca="1" si="41"/>
        <v>129.80530824199286</v>
      </c>
      <c r="Q55" s="1">
        <f t="shared" ca="1" si="41"/>
        <v>123.21101013670145</v>
      </c>
      <c r="R55" s="1">
        <f t="shared" ca="1" si="41"/>
        <v>139.12973789143967</v>
      </c>
      <c r="S55" s="1">
        <f t="shared" ca="1" si="41"/>
        <v>104.89508577401629</v>
      </c>
      <c r="T55" s="1">
        <f t="shared" ca="1" si="41"/>
        <v>80.586819447725688</v>
      </c>
      <c r="U55" s="1">
        <f t="shared" ca="1" si="41"/>
        <v>132.7481767740463</v>
      </c>
      <c r="V55" s="1">
        <f t="shared" ca="1" si="41"/>
        <v>72.814159565539299</v>
      </c>
      <c r="W55" s="1">
        <f t="shared" ca="1" si="42"/>
        <v>83.77358873750407</v>
      </c>
      <c r="X55" s="1">
        <f t="shared" ca="1" si="42"/>
        <v>74.799797582980133</v>
      </c>
      <c r="Y55" s="1">
        <f t="shared" ca="1" si="42"/>
        <v>136.18180904695828</v>
      </c>
      <c r="Z55" s="1">
        <f t="shared" ca="1" si="42"/>
        <v>41.300468314697625</v>
      </c>
      <c r="AA55" s="1">
        <f t="shared" ca="1" si="42"/>
        <v>52.364084607952634</v>
      </c>
      <c r="AB55" s="1">
        <f t="shared" ca="1" si="42"/>
        <v>113.610986006879</v>
      </c>
      <c r="AC55" s="1">
        <f t="shared" ca="1" si="42"/>
        <v>137.99291178879088</v>
      </c>
      <c r="AD55" s="1">
        <f t="shared" ca="1" si="42"/>
        <v>45.877828086150316</v>
      </c>
      <c r="AE55" s="1">
        <f t="shared" ca="1" si="42"/>
        <v>131.56182360438351</v>
      </c>
      <c r="AF55" s="1">
        <f t="shared" ca="1" si="42"/>
        <v>73.162152798697505</v>
      </c>
      <c r="AG55" s="1">
        <f t="shared" ca="1" si="43"/>
        <v>145.49442582660981</v>
      </c>
      <c r="AH55" s="1">
        <f t="shared" ca="1" si="43"/>
        <v>83.53662385453714</v>
      </c>
      <c r="AI55" s="1">
        <f t="shared" ca="1" si="43"/>
        <v>83.532568033607461</v>
      </c>
      <c r="AJ55" s="1">
        <f t="shared" ca="1" si="43"/>
        <v>73.841495974687533</v>
      </c>
      <c r="AK55" s="1">
        <f t="shared" ca="1" si="43"/>
        <v>70.48658061815658</v>
      </c>
      <c r="AL55" s="1">
        <f t="shared" ca="1" si="43"/>
        <v>70.910418751731086</v>
      </c>
      <c r="AM55" s="1">
        <f t="shared" ca="1" si="43"/>
        <v>93.261223791752442</v>
      </c>
      <c r="AN55" s="1">
        <f t="shared" ca="1" si="43"/>
        <v>55.554521668778222</v>
      </c>
      <c r="AO55" s="1">
        <f t="shared" ca="1" si="43"/>
        <v>113.28377265736414</v>
      </c>
      <c r="AP55" s="1">
        <f t="shared" ca="1" si="43"/>
        <v>46.759568619781206</v>
      </c>
      <c r="AQ55" s="1">
        <f t="shared" ca="1" si="44"/>
        <v>44.229995240935764</v>
      </c>
      <c r="AR55" s="1">
        <f t="shared" ca="1" si="44"/>
        <v>92.266064008449334</v>
      </c>
      <c r="AS55" s="1">
        <f t="shared" ca="1" si="44"/>
        <v>105.47731320476454</v>
      </c>
      <c r="AT55" s="1">
        <f t="shared" ca="1" si="44"/>
        <v>96.769373514784974</v>
      </c>
      <c r="AU55" s="1">
        <f t="shared" ca="1" si="44"/>
        <v>67.647363428527328</v>
      </c>
      <c r="AV55" s="1">
        <f t="shared" ca="1" si="44"/>
        <v>119.7729267258852</v>
      </c>
      <c r="AW55" s="1">
        <f t="shared" ca="1" si="44"/>
        <v>87.44778895682424</v>
      </c>
      <c r="AX55" s="1">
        <f t="shared" ca="1" si="44"/>
        <v>94.717222752343289</v>
      </c>
      <c r="AY55" s="1">
        <f t="shared" ca="1" si="44"/>
        <v>43.296393612328771</v>
      </c>
      <c r="AZ55" s="1">
        <f t="shared" ca="1" si="44"/>
        <v>86.084040829669974</v>
      </c>
      <c r="BA55" s="1">
        <f t="shared" ca="1" si="45"/>
        <v>136.81271665549491</v>
      </c>
      <c r="BB55" s="1">
        <f t="shared" ca="1" si="45"/>
        <v>94.297668367869392</v>
      </c>
      <c r="BC55" s="1">
        <f t="shared" ca="1" si="45"/>
        <v>144.45605861222128</v>
      </c>
      <c r="BD55" s="1">
        <f t="shared" ca="1" si="45"/>
        <v>46.862049617602118</v>
      </c>
      <c r="BE55" s="1">
        <f t="shared" ca="1" si="45"/>
        <v>122.12997479141892</v>
      </c>
      <c r="BF55" s="1">
        <f t="shared" ca="1" si="45"/>
        <v>96.753412854395492</v>
      </c>
      <c r="BG55" s="1">
        <f t="shared" ca="1" si="45"/>
        <v>121.27307764883476</v>
      </c>
      <c r="BH55" s="1">
        <f t="shared" ca="1" si="45"/>
        <v>105.06468850991217</v>
      </c>
      <c r="BI55" s="1">
        <f t="shared" ca="1" si="45"/>
        <v>139.33437182686714</v>
      </c>
      <c r="BJ55" s="1">
        <f t="shared" ca="1" si="45"/>
        <v>130.38925596787925</v>
      </c>
      <c r="BK55" s="1">
        <f t="shared" ca="1" si="46"/>
        <v>114.22240010367432</v>
      </c>
      <c r="BL55" s="1">
        <f t="shared" ca="1" si="46"/>
        <v>70.034018752823499</v>
      </c>
      <c r="BM55" s="1">
        <f t="shared" ca="1" si="46"/>
        <v>100.4567373711041</v>
      </c>
      <c r="BN55" s="1">
        <f t="shared" ca="1" si="46"/>
        <v>160.01596280740338</v>
      </c>
      <c r="BO55" s="1">
        <f t="shared" ca="1" si="46"/>
        <v>59.031853124499555</v>
      </c>
      <c r="BP55" s="1">
        <f t="shared" ca="1" si="46"/>
        <v>35.87515538563116</v>
      </c>
      <c r="BQ55" s="1">
        <f t="shared" ca="1" si="46"/>
        <v>151.18963131632086</v>
      </c>
      <c r="BR55" s="1">
        <f t="shared" ca="1" si="46"/>
        <v>160.21694992367836</v>
      </c>
      <c r="BS55" s="1">
        <f t="shared" ca="1" si="46"/>
        <v>63.376419663416087</v>
      </c>
      <c r="BT55" s="1">
        <f t="shared" ca="1" si="46"/>
        <v>82.783773134915648</v>
      </c>
      <c r="BU55" s="1">
        <f t="shared" ca="1" si="47"/>
        <v>132.92864679432211</v>
      </c>
      <c r="BV55" s="1">
        <f t="shared" ca="1" si="47"/>
        <v>113.57098069539961</v>
      </c>
      <c r="BW55" s="1">
        <f t="shared" ca="1" si="47"/>
        <v>139.67901070177055</v>
      </c>
      <c r="BX55" s="1">
        <f t="shared" ca="1" si="47"/>
        <v>66.19340803584609</v>
      </c>
      <c r="BY55" s="1">
        <f t="shared" ca="1" si="47"/>
        <v>54.987986468869508</v>
      </c>
      <c r="BZ55" s="1">
        <f t="shared" ca="1" si="47"/>
        <v>145.15347275142256</v>
      </c>
      <c r="CC55">
        <v>54</v>
      </c>
      <c r="CD55" s="54">
        <v>0</v>
      </c>
      <c r="CE55" s="54">
        <v>0</v>
      </c>
      <c r="CF55" s="54">
        <v>0</v>
      </c>
      <c r="CG55" s="54">
        <v>0</v>
      </c>
      <c r="CH55" s="54">
        <v>0</v>
      </c>
      <c r="CI55" s="54">
        <v>1</v>
      </c>
      <c r="CJ55" s="54">
        <v>0</v>
      </c>
      <c r="CK55" s="54">
        <v>0</v>
      </c>
      <c r="CL55" s="54">
        <v>0</v>
      </c>
      <c r="CM55" s="54">
        <v>0</v>
      </c>
      <c r="CN55" s="54">
        <v>0</v>
      </c>
      <c r="CO55">
        <v>0</v>
      </c>
    </row>
    <row r="56" spans="1:93" x14ac:dyDescent="0.25">
      <c r="A56">
        <v>2017</v>
      </c>
      <c r="B56" t="s">
        <v>7</v>
      </c>
      <c r="C56" s="1">
        <f t="shared" ca="1" si="40"/>
        <v>113.69470079618014</v>
      </c>
      <c r="D56" s="1">
        <f t="shared" ca="1" si="40"/>
        <v>87.284927903328651</v>
      </c>
      <c r="E56" s="1">
        <f t="shared" ca="1" si="40"/>
        <v>107.5255916714533</v>
      </c>
      <c r="F56" s="1">
        <f t="shared" ca="1" si="40"/>
        <v>48.391985993716403</v>
      </c>
      <c r="G56" s="1">
        <f t="shared" ca="1" si="40"/>
        <v>85.5885176277516</v>
      </c>
      <c r="H56" s="1">
        <f t="shared" ca="1" si="40"/>
        <v>95.398300623350323</v>
      </c>
      <c r="I56" s="1">
        <f t="shared" ca="1" si="40"/>
        <v>141.34140141920687</v>
      </c>
      <c r="J56" s="1">
        <f t="shared" ca="1" si="40"/>
        <v>98.562887064996659</v>
      </c>
      <c r="K56" s="1">
        <f t="shared" ca="1" si="40"/>
        <v>83.441018111073959</v>
      </c>
      <c r="L56" s="1">
        <f t="shared" ca="1" si="40"/>
        <v>82.596680193816908</v>
      </c>
      <c r="M56" s="1">
        <f t="shared" ca="1" si="41"/>
        <v>47.8557965270859</v>
      </c>
      <c r="N56" s="1">
        <f t="shared" ca="1" si="41"/>
        <v>141.17975613556359</v>
      </c>
      <c r="O56" s="1">
        <f t="shared" ca="1" si="41"/>
        <v>163.00291104044953</v>
      </c>
      <c r="P56" s="1">
        <f t="shared" ca="1" si="41"/>
        <v>70.420614121533717</v>
      </c>
      <c r="Q56" s="1">
        <f t="shared" ca="1" si="41"/>
        <v>114.83347421889123</v>
      </c>
      <c r="R56" s="1">
        <f t="shared" ca="1" si="41"/>
        <v>95.655608284468116</v>
      </c>
      <c r="S56" s="1">
        <f t="shared" ca="1" si="41"/>
        <v>64.199503988750607</v>
      </c>
      <c r="T56" s="1">
        <f t="shared" ca="1" si="41"/>
        <v>110.50519096326214</v>
      </c>
      <c r="U56" s="1">
        <f t="shared" ca="1" si="41"/>
        <v>103.8545052741102</v>
      </c>
      <c r="V56" s="1">
        <f t="shared" ca="1" si="41"/>
        <v>43.760639523082034</v>
      </c>
      <c r="W56" s="1">
        <f t="shared" ca="1" si="42"/>
        <v>109.11467422045084</v>
      </c>
      <c r="X56" s="1">
        <f t="shared" ca="1" si="42"/>
        <v>62.680023208096088</v>
      </c>
      <c r="Y56" s="1">
        <f t="shared" ca="1" si="42"/>
        <v>141.57891113291876</v>
      </c>
      <c r="Z56" s="1">
        <f t="shared" ca="1" si="42"/>
        <v>75.476499453866566</v>
      </c>
      <c r="AA56" s="1">
        <f t="shared" ca="1" si="42"/>
        <v>101.32086358762882</v>
      </c>
      <c r="AB56" s="1">
        <f t="shared" ca="1" si="42"/>
        <v>118.71388600531651</v>
      </c>
      <c r="AC56" s="1">
        <f t="shared" ca="1" si="42"/>
        <v>91.696945715070115</v>
      </c>
      <c r="AD56" s="1">
        <f t="shared" ca="1" si="42"/>
        <v>92.841359064776782</v>
      </c>
      <c r="AE56" s="1">
        <f t="shared" ca="1" si="42"/>
        <v>93.546773768898603</v>
      </c>
      <c r="AF56" s="1">
        <f t="shared" ca="1" si="42"/>
        <v>94.5486429708439</v>
      </c>
      <c r="AG56" s="1">
        <f t="shared" ca="1" si="43"/>
        <v>85.209619141265165</v>
      </c>
      <c r="AH56" s="1">
        <f t="shared" ca="1" si="43"/>
        <v>43.1489469309846</v>
      </c>
      <c r="AI56" s="1">
        <f t="shared" ca="1" si="43"/>
        <v>127.76327898068774</v>
      </c>
      <c r="AJ56" s="1">
        <f t="shared" ca="1" si="43"/>
        <v>49.017526948663473</v>
      </c>
      <c r="AK56" s="1">
        <f t="shared" ca="1" si="43"/>
        <v>150.1013786379259</v>
      </c>
      <c r="AL56" s="1">
        <f t="shared" ca="1" si="43"/>
        <v>103.71190129964751</v>
      </c>
      <c r="AM56" s="1">
        <f t="shared" ca="1" si="43"/>
        <v>103.49959500119833</v>
      </c>
      <c r="AN56" s="1">
        <f t="shared" ca="1" si="43"/>
        <v>52.434495736203978</v>
      </c>
      <c r="AO56" s="1">
        <f t="shared" ca="1" si="43"/>
        <v>95.794525497995082</v>
      </c>
      <c r="AP56" s="1">
        <f t="shared" ca="1" si="43"/>
        <v>110.40956205853979</v>
      </c>
      <c r="AQ56" s="1">
        <f t="shared" ca="1" si="44"/>
        <v>154.09700976706648</v>
      </c>
      <c r="AR56" s="1">
        <f t="shared" ca="1" si="44"/>
        <v>124.19722774980103</v>
      </c>
      <c r="AS56" s="1">
        <f t="shared" ca="1" si="44"/>
        <v>100.70413235256993</v>
      </c>
      <c r="AT56" s="1">
        <f t="shared" ca="1" si="44"/>
        <v>154.73954759692509</v>
      </c>
      <c r="AU56" s="1">
        <f t="shared" ca="1" si="44"/>
        <v>124.4886040341996</v>
      </c>
      <c r="AV56" s="1">
        <f t="shared" ca="1" si="44"/>
        <v>92.838855290773466</v>
      </c>
      <c r="AW56" s="1">
        <f t="shared" ca="1" si="44"/>
        <v>98.438759637879514</v>
      </c>
      <c r="AX56" s="1">
        <f t="shared" ca="1" si="44"/>
        <v>66.335907300069778</v>
      </c>
      <c r="AY56" s="1">
        <f t="shared" ca="1" si="44"/>
        <v>79.521790126287314</v>
      </c>
      <c r="AZ56" s="1">
        <f t="shared" ca="1" si="44"/>
        <v>76.97817779048728</v>
      </c>
      <c r="BA56" s="1">
        <f t="shared" ca="1" si="45"/>
        <v>97.96623969147268</v>
      </c>
      <c r="BB56" s="1">
        <f t="shared" ca="1" si="45"/>
        <v>148.58855586848517</v>
      </c>
      <c r="BC56" s="1">
        <f t="shared" ca="1" si="45"/>
        <v>81.716112616387534</v>
      </c>
      <c r="BD56" s="1">
        <f t="shared" ca="1" si="45"/>
        <v>76.969069395948964</v>
      </c>
      <c r="BE56" s="1">
        <f t="shared" ca="1" si="45"/>
        <v>138.18814325510851</v>
      </c>
      <c r="BF56" s="1">
        <f t="shared" ca="1" si="45"/>
        <v>87.291807745914781</v>
      </c>
      <c r="BG56" s="1">
        <f t="shared" ca="1" si="45"/>
        <v>96.475798809991929</v>
      </c>
      <c r="BH56" s="1">
        <f t="shared" ca="1" si="45"/>
        <v>126.14184327580037</v>
      </c>
      <c r="BI56" s="1">
        <f t="shared" ca="1" si="45"/>
        <v>80.668428999430205</v>
      </c>
      <c r="BJ56" s="1">
        <f t="shared" ca="1" si="45"/>
        <v>95.928062686446935</v>
      </c>
      <c r="BK56" s="1">
        <f t="shared" ca="1" si="46"/>
        <v>124.01323858796127</v>
      </c>
      <c r="BL56" s="1">
        <f t="shared" ca="1" si="46"/>
        <v>161.15793307288664</v>
      </c>
      <c r="BM56" s="1">
        <f t="shared" ca="1" si="46"/>
        <v>127.67992166560832</v>
      </c>
      <c r="BN56" s="1">
        <f t="shared" ca="1" si="46"/>
        <v>124.39917442647682</v>
      </c>
      <c r="BO56" s="1">
        <f t="shared" ca="1" si="46"/>
        <v>84.481419078127388</v>
      </c>
      <c r="BP56" s="1">
        <f t="shared" ca="1" si="46"/>
        <v>54.982396814247672</v>
      </c>
      <c r="BQ56" s="1">
        <f t="shared" ca="1" si="46"/>
        <v>166.77823506849097</v>
      </c>
      <c r="BR56" s="1">
        <f t="shared" ca="1" si="46"/>
        <v>106.66854360998238</v>
      </c>
      <c r="BS56" s="1">
        <f t="shared" ca="1" si="46"/>
        <v>60.116583164042211</v>
      </c>
      <c r="BT56" s="1">
        <f t="shared" ca="1" si="46"/>
        <v>146.22299936156855</v>
      </c>
      <c r="BU56" s="1">
        <f t="shared" ca="1" si="47"/>
        <v>93.770697388758734</v>
      </c>
      <c r="BV56" s="1">
        <f t="shared" ca="1" si="47"/>
        <v>74.858818506523079</v>
      </c>
      <c r="BW56" s="1">
        <f t="shared" ca="1" si="47"/>
        <v>141.10612162668446</v>
      </c>
      <c r="BX56" s="1">
        <f t="shared" ca="1" si="47"/>
        <v>92.135620801851701</v>
      </c>
      <c r="BY56" s="1">
        <f t="shared" ca="1" si="47"/>
        <v>140.61948130605694</v>
      </c>
      <c r="BZ56" s="1">
        <f t="shared" ca="1" si="47"/>
        <v>128.26097760560972</v>
      </c>
      <c r="CC56">
        <v>55</v>
      </c>
      <c r="CD56" s="54">
        <v>0</v>
      </c>
      <c r="CE56" s="54">
        <v>0</v>
      </c>
      <c r="CF56" s="54">
        <v>0</v>
      </c>
      <c r="CG56" s="54">
        <v>0</v>
      </c>
      <c r="CH56" s="54">
        <v>0</v>
      </c>
      <c r="CI56" s="54">
        <v>0</v>
      </c>
      <c r="CJ56" s="54">
        <v>1</v>
      </c>
      <c r="CK56" s="54">
        <v>0</v>
      </c>
      <c r="CL56" s="54">
        <v>0</v>
      </c>
      <c r="CM56" s="54">
        <v>0</v>
      </c>
      <c r="CN56" s="54">
        <v>0</v>
      </c>
      <c r="CO56">
        <v>0</v>
      </c>
    </row>
    <row r="57" spans="1:93" x14ac:dyDescent="0.25">
      <c r="A57">
        <v>2017</v>
      </c>
      <c r="B57" t="s">
        <v>8</v>
      </c>
      <c r="C57" s="1">
        <f t="shared" ca="1" si="40"/>
        <v>105.8411003474767</v>
      </c>
      <c r="D57" s="1">
        <f t="shared" ca="1" si="40"/>
        <v>71.395549285427762</v>
      </c>
      <c r="E57" s="1">
        <f t="shared" ca="1" si="40"/>
        <v>169.01300108150892</v>
      </c>
      <c r="F57" s="1">
        <f t="shared" ca="1" si="40"/>
        <v>125.974470356298</v>
      </c>
      <c r="G57" s="1">
        <f t="shared" ca="1" si="40"/>
        <v>98.030929340196735</v>
      </c>
      <c r="H57" s="1">
        <f t="shared" ca="1" si="40"/>
        <v>91.218044347600184</v>
      </c>
      <c r="I57" s="1">
        <f t="shared" ca="1" si="40"/>
        <v>108.24044227374371</v>
      </c>
      <c r="J57" s="1">
        <f t="shared" ca="1" si="40"/>
        <v>128.0383389865105</v>
      </c>
      <c r="K57" s="1">
        <f t="shared" ca="1" si="40"/>
        <v>56.153264916040428</v>
      </c>
      <c r="L57" s="1">
        <f t="shared" ca="1" si="40"/>
        <v>94.674989098934304</v>
      </c>
      <c r="M57" s="1">
        <f t="shared" ca="1" si="41"/>
        <v>141.95258120147705</v>
      </c>
      <c r="N57" s="1">
        <f t="shared" ca="1" si="41"/>
        <v>109.43938266097442</v>
      </c>
      <c r="O57" s="1">
        <f t="shared" ca="1" si="41"/>
        <v>138.31234969431313</v>
      </c>
      <c r="P57" s="1">
        <f t="shared" ca="1" si="41"/>
        <v>77.488092150211401</v>
      </c>
      <c r="Q57" s="1">
        <f t="shared" ca="1" si="41"/>
        <v>139.44806239403812</v>
      </c>
      <c r="R57" s="1">
        <f t="shared" ca="1" si="41"/>
        <v>89.809889249655981</v>
      </c>
      <c r="S57" s="1">
        <f t="shared" ca="1" si="41"/>
        <v>70.650347614353421</v>
      </c>
      <c r="T57" s="1">
        <f t="shared" ca="1" si="41"/>
        <v>44.801615464482211</v>
      </c>
      <c r="U57" s="1">
        <f t="shared" ca="1" si="41"/>
        <v>109.28446249194671</v>
      </c>
      <c r="V57" s="1">
        <f t="shared" ca="1" si="41"/>
        <v>112.53767295217283</v>
      </c>
      <c r="W57" s="1">
        <f t="shared" ca="1" si="42"/>
        <v>102.57465485646426</v>
      </c>
      <c r="X57" s="1">
        <f t="shared" ca="1" si="42"/>
        <v>51.829780219661927</v>
      </c>
      <c r="Y57" s="1">
        <f t="shared" ca="1" si="42"/>
        <v>106.44680685458188</v>
      </c>
      <c r="Z57" s="1">
        <f t="shared" ca="1" si="42"/>
        <v>93.13637778342283</v>
      </c>
      <c r="AA57" s="1">
        <f t="shared" ca="1" si="42"/>
        <v>89.494726774695962</v>
      </c>
      <c r="AB57" s="1">
        <f t="shared" ca="1" si="42"/>
        <v>138.58775448162885</v>
      </c>
      <c r="AC57" s="1">
        <f t="shared" ca="1" si="42"/>
        <v>84.758234224953171</v>
      </c>
      <c r="AD57" s="1">
        <f t="shared" ca="1" si="42"/>
        <v>163.80180803009011</v>
      </c>
      <c r="AE57" s="1">
        <f t="shared" ca="1" si="42"/>
        <v>111.09555746622364</v>
      </c>
      <c r="AF57" s="1">
        <f t="shared" ca="1" si="42"/>
        <v>84.319210663911093</v>
      </c>
      <c r="AG57" s="1">
        <f t="shared" ca="1" si="43"/>
        <v>103.45927388266723</v>
      </c>
      <c r="AH57" s="1">
        <f t="shared" ca="1" si="43"/>
        <v>114.08238804333388</v>
      </c>
      <c r="AI57" s="1">
        <f t="shared" ca="1" si="43"/>
        <v>127.18627288959604</v>
      </c>
      <c r="AJ57" s="1">
        <f t="shared" ca="1" si="43"/>
        <v>62.067328276402414</v>
      </c>
      <c r="AK57" s="1">
        <f t="shared" ca="1" si="43"/>
        <v>69.878021520040136</v>
      </c>
      <c r="AL57" s="1">
        <f t="shared" ca="1" si="43"/>
        <v>73.458231710364231</v>
      </c>
      <c r="AM57" s="1">
        <f t="shared" ca="1" si="43"/>
        <v>149.08934503602458</v>
      </c>
      <c r="AN57" s="1">
        <f t="shared" ca="1" si="43"/>
        <v>50.249577710759823</v>
      </c>
      <c r="AO57" s="1">
        <f t="shared" ca="1" si="43"/>
        <v>149.13783589892262</v>
      </c>
      <c r="AP57" s="1">
        <f t="shared" ca="1" si="43"/>
        <v>95.807446321981402</v>
      </c>
      <c r="AQ57" s="1">
        <f t="shared" ca="1" si="44"/>
        <v>112.92871710472053</v>
      </c>
      <c r="AR57" s="1">
        <f t="shared" ca="1" si="44"/>
        <v>150.62494320450236</v>
      </c>
      <c r="AS57" s="1">
        <f t="shared" ca="1" si="44"/>
        <v>128.0228234532652</v>
      </c>
      <c r="AT57" s="1">
        <f t="shared" ca="1" si="44"/>
        <v>73.488755761315261</v>
      </c>
      <c r="AU57" s="1">
        <f t="shared" ca="1" si="44"/>
        <v>55.992923553667019</v>
      </c>
      <c r="AV57" s="1">
        <f t="shared" ca="1" si="44"/>
        <v>100.03182811714369</v>
      </c>
      <c r="AW57" s="1">
        <f t="shared" ca="1" si="44"/>
        <v>113.28970852839984</v>
      </c>
      <c r="AX57" s="1">
        <f t="shared" ca="1" si="44"/>
        <v>109.51678997805244</v>
      </c>
      <c r="AY57" s="1">
        <f t="shared" ca="1" si="44"/>
        <v>131.22885153113396</v>
      </c>
      <c r="AZ57" s="1">
        <f t="shared" ca="1" si="44"/>
        <v>141.73127362699779</v>
      </c>
      <c r="BA57" s="1">
        <f t="shared" ca="1" si="45"/>
        <v>93.929243764182033</v>
      </c>
      <c r="BB57" s="1">
        <f t="shared" ca="1" si="45"/>
        <v>78.862327787665095</v>
      </c>
      <c r="BC57" s="1">
        <f t="shared" ca="1" si="45"/>
        <v>90.264728244720573</v>
      </c>
      <c r="BD57" s="1">
        <f t="shared" ca="1" si="45"/>
        <v>71.648601655155247</v>
      </c>
      <c r="BE57" s="1">
        <f t="shared" ca="1" si="45"/>
        <v>55.874197336792747</v>
      </c>
      <c r="BF57" s="1">
        <f t="shared" ca="1" si="45"/>
        <v>87.358658637984206</v>
      </c>
      <c r="BG57" s="1">
        <f t="shared" ca="1" si="45"/>
        <v>89.657826617246911</v>
      </c>
      <c r="BH57" s="1">
        <f t="shared" ca="1" si="45"/>
        <v>119.06999521968291</v>
      </c>
      <c r="BI57" s="1">
        <f t="shared" ca="1" si="45"/>
        <v>142.33412673833442</v>
      </c>
      <c r="BJ57" s="1">
        <f t="shared" ca="1" si="45"/>
        <v>148.90273829266005</v>
      </c>
      <c r="BK57" s="1">
        <f t="shared" ca="1" si="46"/>
        <v>67.372198539110926</v>
      </c>
      <c r="BL57" s="1">
        <f t="shared" ca="1" si="46"/>
        <v>137.98967828050519</v>
      </c>
      <c r="BM57" s="1">
        <f t="shared" ca="1" si="46"/>
        <v>78.186442388567414</v>
      </c>
      <c r="BN57" s="1">
        <f t="shared" ca="1" si="46"/>
        <v>107.31425776384006</v>
      </c>
      <c r="BO57" s="1">
        <f t="shared" ca="1" si="46"/>
        <v>92.94710004468439</v>
      </c>
      <c r="BP57" s="1">
        <f t="shared" ca="1" si="46"/>
        <v>106.19780484432816</v>
      </c>
      <c r="BQ57" s="1">
        <f t="shared" ca="1" si="46"/>
        <v>62.452397248782177</v>
      </c>
      <c r="BR57" s="1">
        <f t="shared" ca="1" si="46"/>
        <v>136.1889672176668</v>
      </c>
      <c r="BS57" s="1">
        <f t="shared" ca="1" si="46"/>
        <v>154.88437881715544</v>
      </c>
      <c r="BT57" s="1">
        <f t="shared" ca="1" si="46"/>
        <v>156.38234962872929</v>
      </c>
      <c r="BU57" s="1">
        <f t="shared" ca="1" si="47"/>
        <v>136.96109267477578</v>
      </c>
      <c r="BV57" s="1">
        <f t="shared" ca="1" si="47"/>
        <v>96.426259625438291</v>
      </c>
      <c r="BW57" s="1">
        <f t="shared" ca="1" si="47"/>
        <v>95.758702513759587</v>
      </c>
      <c r="BX57" s="1">
        <f t="shared" ca="1" si="47"/>
        <v>73.982792801183365</v>
      </c>
      <c r="BY57" s="1">
        <f t="shared" ca="1" si="47"/>
        <v>31.756977852093073</v>
      </c>
      <c r="BZ57" s="1">
        <f t="shared" ca="1" si="47"/>
        <v>78.259828767491229</v>
      </c>
      <c r="CC57">
        <v>56</v>
      </c>
      <c r="CD57" s="54">
        <v>0</v>
      </c>
      <c r="CE57" s="54">
        <v>0</v>
      </c>
      <c r="CF57" s="54">
        <v>0</v>
      </c>
      <c r="CG57" s="54">
        <v>0</v>
      </c>
      <c r="CH57" s="54">
        <v>0</v>
      </c>
      <c r="CI57" s="54">
        <v>0</v>
      </c>
      <c r="CJ57" s="54">
        <v>0</v>
      </c>
      <c r="CK57" s="54">
        <v>1</v>
      </c>
      <c r="CL57" s="54">
        <v>0</v>
      </c>
      <c r="CM57" s="54">
        <v>0</v>
      </c>
      <c r="CN57" s="54">
        <v>0</v>
      </c>
      <c r="CO57">
        <v>0</v>
      </c>
    </row>
    <row r="58" spans="1:93" x14ac:dyDescent="0.25">
      <c r="A58">
        <v>2017</v>
      </c>
      <c r="B58" t="s">
        <v>9</v>
      </c>
      <c r="C58" s="1">
        <f t="shared" ca="1" si="40"/>
        <v>132.49639379185282</v>
      </c>
      <c r="D58" s="1">
        <f t="shared" ca="1" si="40"/>
        <v>137.88375840446946</v>
      </c>
      <c r="E58" s="1">
        <f t="shared" ca="1" si="40"/>
        <v>149.31674025729143</v>
      </c>
      <c r="F58" s="1">
        <f t="shared" ca="1" si="40"/>
        <v>71.602102417719934</v>
      </c>
      <c r="G58" s="1">
        <f t="shared" ca="1" si="40"/>
        <v>94.144655929423891</v>
      </c>
      <c r="H58" s="1">
        <f t="shared" ca="1" si="40"/>
        <v>104.55680464164075</v>
      </c>
      <c r="I58" s="1">
        <f t="shared" ca="1" si="40"/>
        <v>73.010413611703228</v>
      </c>
      <c r="J58" s="1">
        <f t="shared" ca="1" si="40"/>
        <v>154.23050620784954</v>
      </c>
      <c r="K58" s="1">
        <f t="shared" ca="1" si="40"/>
        <v>120.03933661877697</v>
      </c>
      <c r="L58" s="1">
        <f t="shared" ca="1" si="40"/>
        <v>118.68903795628593</v>
      </c>
      <c r="M58" s="1">
        <f t="shared" ca="1" si="41"/>
        <v>76.146052706981692</v>
      </c>
      <c r="N58" s="1">
        <f t="shared" ca="1" si="41"/>
        <v>113.73204072687315</v>
      </c>
      <c r="O58" s="1">
        <f t="shared" ca="1" si="41"/>
        <v>116.06118280059157</v>
      </c>
      <c r="P58" s="1">
        <f t="shared" ca="1" si="41"/>
        <v>127.97483302090089</v>
      </c>
      <c r="Q58" s="1">
        <f t="shared" ca="1" si="41"/>
        <v>64.114666687494591</v>
      </c>
      <c r="R58" s="1">
        <f t="shared" ca="1" si="41"/>
        <v>138.84950154723529</v>
      </c>
      <c r="S58" s="1">
        <f t="shared" ca="1" si="41"/>
        <v>75.819080598819752</v>
      </c>
      <c r="T58" s="1">
        <f t="shared" ca="1" si="41"/>
        <v>50.551277333867986</v>
      </c>
      <c r="U58" s="1">
        <f t="shared" ca="1" si="41"/>
        <v>111.88186493320231</v>
      </c>
      <c r="V58" s="1">
        <f t="shared" ca="1" si="41"/>
        <v>100.53259925074889</v>
      </c>
      <c r="W58" s="1">
        <f t="shared" ca="1" si="42"/>
        <v>35.496548868709745</v>
      </c>
      <c r="X58" s="1">
        <f t="shared" ca="1" si="42"/>
        <v>134.42436206051477</v>
      </c>
      <c r="Y58" s="1">
        <f t="shared" ca="1" si="42"/>
        <v>72.411978883865729</v>
      </c>
      <c r="Z58" s="1">
        <f t="shared" ca="1" si="42"/>
        <v>75.158563839711363</v>
      </c>
      <c r="AA58" s="1">
        <f t="shared" ca="1" si="42"/>
        <v>170.7795509519207</v>
      </c>
      <c r="AB58" s="1">
        <f t="shared" ca="1" si="42"/>
        <v>47.301011898756187</v>
      </c>
      <c r="AC58" s="1">
        <f t="shared" ca="1" si="42"/>
        <v>63.275311639305926</v>
      </c>
      <c r="AD58" s="1">
        <f t="shared" ca="1" si="42"/>
        <v>86.121795690037004</v>
      </c>
      <c r="AE58" s="1">
        <f t="shared" ca="1" si="42"/>
        <v>87.992626701880951</v>
      </c>
      <c r="AF58" s="1">
        <f t="shared" ca="1" si="42"/>
        <v>75.767637164158728</v>
      </c>
      <c r="AG58" s="1">
        <f t="shared" ca="1" si="43"/>
        <v>134.73110750666234</v>
      </c>
      <c r="AH58" s="1">
        <f t="shared" ca="1" si="43"/>
        <v>169.29832771471916</v>
      </c>
      <c r="AI58" s="1">
        <f t="shared" ca="1" si="43"/>
        <v>140.78416889682597</v>
      </c>
      <c r="AJ58" s="1">
        <f t="shared" ca="1" si="43"/>
        <v>148.16300926567723</v>
      </c>
      <c r="AK58" s="1">
        <f t="shared" ca="1" si="43"/>
        <v>126.89262467102785</v>
      </c>
      <c r="AL58" s="1">
        <f t="shared" ca="1" si="43"/>
        <v>114.15704316008811</v>
      </c>
      <c r="AM58" s="1">
        <f t="shared" ca="1" si="43"/>
        <v>57.106081421338523</v>
      </c>
      <c r="AN58" s="1">
        <f t="shared" ca="1" si="43"/>
        <v>127.43174743847544</v>
      </c>
      <c r="AO58" s="1">
        <f t="shared" ca="1" si="43"/>
        <v>144.05955673657587</v>
      </c>
      <c r="AP58" s="1">
        <f t="shared" ca="1" si="43"/>
        <v>139.72071783725363</v>
      </c>
      <c r="AQ58" s="1">
        <f t="shared" ca="1" si="44"/>
        <v>87.27857823609898</v>
      </c>
      <c r="AR58" s="1">
        <f t="shared" ca="1" si="44"/>
        <v>121.21572586084262</v>
      </c>
      <c r="AS58" s="1">
        <f t="shared" ca="1" si="44"/>
        <v>70.635670040602122</v>
      </c>
      <c r="AT58" s="1">
        <f t="shared" ca="1" si="44"/>
        <v>116.33769075601307</v>
      </c>
      <c r="AU58" s="1">
        <f t="shared" ca="1" si="44"/>
        <v>157.62047506678272</v>
      </c>
      <c r="AV58" s="1">
        <f t="shared" ca="1" si="44"/>
        <v>105.43072175425947</v>
      </c>
      <c r="AW58" s="1">
        <f t="shared" ca="1" si="44"/>
        <v>122.1723465257224</v>
      </c>
      <c r="AX58" s="1">
        <f t="shared" ca="1" si="44"/>
        <v>53.641916631288268</v>
      </c>
      <c r="AY58" s="1">
        <f t="shared" ca="1" si="44"/>
        <v>105.36083710753084</v>
      </c>
      <c r="AZ58" s="1">
        <f t="shared" ca="1" si="44"/>
        <v>66.653269768869023</v>
      </c>
      <c r="BA58" s="1">
        <f t="shared" ca="1" si="45"/>
        <v>122.4495787798147</v>
      </c>
      <c r="BB58" s="1">
        <f t="shared" ca="1" si="45"/>
        <v>133.28279826110705</v>
      </c>
      <c r="BC58" s="1">
        <f t="shared" ca="1" si="45"/>
        <v>129.10245098163725</v>
      </c>
      <c r="BD58" s="1">
        <f t="shared" ca="1" si="45"/>
        <v>169.17628631055237</v>
      </c>
      <c r="BE58" s="1">
        <f t="shared" ca="1" si="45"/>
        <v>142.08581496549442</v>
      </c>
      <c r="BF58" s="1">
        <f t="shared" ca="1" si="45"/>
        <v>83.511091103522205</v>
      </c>
      <c r="BG58" s="1">
        <f t="shared" ca="1" si="45"/>
        <v>78.063030856691</v>
      </c>
      <c r="BH58" s="1">
        <f t="shared" ca="1" si="45"/>
        <v>41.024862529355723</v>
      </c>
      <c r="BI58" s="1">
        <f t="shared" ca="1" si="45"/>
        <v>67.181196358276267</v>
      </c>
      <c r="BJ58" s="1">
        <f t="shared" ca="1" si="45"/>
        <v>156.07211915737878</v>
      </c>
      <c r="BK58" s="1">
        <f t="shared" ca="1" si="46"/>
        <v>76.221809660667162</v>
      </c>
      <c r="BL58" s="1">
        <f t="shared" ca="1" si="46"/>
        <v>126.38024989962051</v>
      </c>
      <c r="BM58" s="1">
        <f t="shared" ca="1" si="46"/>
        <v>64.613675316801675</v>
      </c>
      <c r="BN58" s="1">
        <f t="shared" ca="1" si="46"/>
        <v>91.82862061362168</v>
      </c>
      <c r="BO58" s="1">
        <f t="shared" ca="1" si="46"/>
        <v>82.46758361544633</v>
      </c>
      <c r="BP58" s="1">
        <f t="shared" ca="1" si="46"/>
        <v>71.470804595755325</v>
      </c>
      <c r="BQ58" s="1">
        <f t="shared" ca="1" si="46"/>
        <v>149.73894007220159</v>
      </c>
      <c r="BR58" s="1">
        <f t="shared" ca="1" si="46"/>
        <v>146.88483328566485</v>
      </c>
      <c r="BS58" s="1">
        <f t="shared" ca="1" si="46"/>
        <v>56.693426929724438</v>
      </c>
      <c r="BT58" s="1">
        <f t="shared" ca="1" si="46"/>
        <v>109.10633053234052</v>
      </c>
      <c r="BU58" s="1">
        <f t="shared" ca="1" si="47"/>
        <v>130.0105270783867</v>
      </c>
      <c r="BV58" s="1">
        <f t="shared" ca="1" si="47"/>
        <v>88.028696696423324</v>
      </c>
      <c r="BW58" s="1">
        <f t="shared" ca="1" si="47"/>
        <v>61.51851494196044</v>
      </c>
      <c r="BX58" s="1">
        <f t="shared" ca="1" si="47"/>
        <v>120.76718115060805</v>
      </c>
      <c r="BY58" s="1">
        <f t="shared" ca="1" si="47"/>
        <v>67.848121172527442</v>
      </c>
      <c r="BZ58" s="1">
        <f t="shared" ca="1" si="47"/>
        <v>68.082413139436824</v>
      </c>
      <c r="CC58">
        <v>57</v>
      </c>
      <c r="CD58" s="54">
        <v>0</v>
      </c>
      <c r="CE58" s="54">
        <v>0</v>
      </c>
      <c r="CF58" s="54">
        <v>0</v>
      </c>
      <c r="CG58" s="54">
        <v>0</v>
      </c>
      <c r="CH58" s="54">
        <v>0</v>
      </c>
      <c r="CI58" s="54">
        <v>0</v>
      </c>
      <c r="CJ58" s="54">
        <v>0</v>
      </c>
      <c r="CK58" s="54">
        <v>0</v>
      </c>
      <c r="CL58" s="54">
        <v>1</v>
      </c>
      <c r="CM58" s="54">
        <v>0</v>
      </c>
      <c r="CN58" s="54">
        <v>0</v>
      </c>
      <c r="CO58">
        <v>0</v>
      </c>
    </row>
    <row r="59" spans="1:93" x14ac:dyDescent="0.25">
      <c r="A59">
        <v>2017</v>
      </c>
      <c r="B59" t="s">
        <v>10</v>
      </c>
      <c r="C59" s="1">
        <f t="shared" ca="1" si="40"/>
        <v>143.81025880190506</v>
      </c>
      <c r="D59" s="1">
        <f t="shared" ca="1" si="40"/>
        <v>77.749347326991213</v>
      </c>
      <c r="E59" s="1">
        <f t="shared" ca="1" si="40"/>
        <v>83.047766074314069</v>
      </c>
      <c r="F59" s="1">
        <f t="shared" ca="1" si="40"/>
        <v>47.446693168739422</v>
      </c>
      <c r="G59" s="1">
        <f t="shared" ca="1" si="40"/>
        <v>32.27893570853476</v>
      </c>
      <c r="H59" s="1">
        <f t="shared" ca="1" si="40"/>
        <v>99.847305143133212</v>
      </c>
      <c r="I59" s="1">
        <f t="shared" ca="1" si="40"/>
        <v>68.976743989798905</v>
      </c>
      <c r="J59" s="1">
        <f t="shared" ca="1" si="40"/>
        <v>89.5300001142339</v>
      </c>
      <c r="K59" s="1">
        <f t="shared" ca="1" si="40"/>
        <v>106.30723702586917</v>
      </c>
      <c r="L59" s="1">
        <f t="shared" ca="1" si="40"/>
        <v>110.72034918200291</v>
      </c>
      <c r="M59" s="1">
        <f t="shared" ca="1" si="41"/>
        <v>77.516318111195574</v>
      </c>
      <c r="N59" s="1">
        <f t="shared" ca="1" si="41"/>
        <v>150.25867802062584</v>
      </c>
      <c r="O59" s="1">
        <f t="shared" ca="1" si="41"/>
        <v>159.26973433473583</v>
      </c>
      <c r="P59" s="1">
        <f t="shared" ca="1" si="41"/>
        <v>34.606995125545112</v>
      </c>
      <c r="Q59" s="1">
        <f t="shared" ca="1" si="41"/>
        <v>120.13066472125554</v>
      </c>
      <c r="R59" s="1">
        <f t="shared" ca="1" si="41"/>
        <v>103.66791702146183</v>
      </c>
      <c r="S59" s="1">
        <f t="shared" ca="1" si="41"/>
        <v>134.07972638196992</v>
      </c>
      <c r="T59" s="1">
        <f t="shared" ca="1" si="41"/>
        <v>93.946302969400108</v>
      </c>
      <c r="U59" s="1">
        <f t="shared" ca="1" si="41"/>
        <v>142.53662684682422</v>
      </c>
      <c r="V59" s="1">
        <f t="shared" ca="1" si="41"/>
        <v>56.498516145615923</v>
      </c>
      <c r="W59" s="1">
        <f t="shared" ca="1" si="42"/>
        <v>157.7718780183279</v>
      </c>
      <c r="X59" s="1">
        <f t="shared" ca="1" si="42"/>
        <v>147.94734159828482</v>
      </c>
      <c r="Y59" s="1">
        <f t="shared" ca="1" si="42"/>
        <v>66.297639146078012</v>
      </c>
      <c r="Z59" s="1">
        <f t="shared" ca="1" si="42"/>
        <v>115.90105760083327</v>
      </c>
      <c r="AA59" s="1">
        <f t="shared" ca="1" si="42"/>
        <v>156.05439975560728</v>
      </c>
      <c r="AB59" s="1">
        <f t="shared" ca="1" si="42"/>
        <v>83.44236021489661</v>
      </c>
      <c r="AC59" s="1">
        <f t="shared" ca="1" si="42"/>
        <v>150.0166757749983</v>
      </c>
      <c r="AD59" s="1">
        <f t="shared" ca="1" si="42"/>
        <v>82.154810625414427</v>
      </c>
      <c r="AE59" s="1">
        <f t="shared" ca="1" si="42"/>
        <v>51.1606585479134</v>
      </c>
      <c r="AF59" s="1">
        <f t="shared" ca="1" si="42"/>
        <v>52.807489989663246</v>
      </c>
      <c r="AG59" s="1">
        <f t="shared" ca="1" si="43"/>
        <v>145.98768039315183</v>
      </c>
      <c r="AH59" s="1">
        <f t="shared" ca="1" si="43"/>
        <v>117.57006609616555</v>
      </c>
      <c r="AI59" s="1">
        <f t="shared" ca="1" si="43"/>
        <v>49.497698294782147</v>
      </c>
      <c r="AJ59" s="1">
        <f t="shared" ca="1" si="43"/>
        <v>128.35430665476252</v>
      </c>
      <c r="AK59" s="1">
        <f t="shared" ca="1" si="43"/>
        <v>126.34328541723062</v>
      </c>
      <c r="AL59" s="1">
        <f t="shared" ca="1" si="43"/>
        <v>86.898295706829273</v>
      </c>
      <c r="AM59" s="1">
        <f t="shared" ca="1" si="43"/>
        <v>141.09594672564177</v>
      </c>
      <c r="AN59" s="1">
        <f t="shared" ca="1" si="43"/>
        <v>94.070638700944301</v>
      </c>
      <c r="AO59" s="1">
        <f t="shared" ca="1" si="43"/>
        <v>108.62930965671003</v>
      </c>
      <c r="AP59" s="1">
        <f t="shared" ca="1" si="43"/>
        <v>107.82834371753543</v>
      </c>
      <c r="AQ59" s="1">
        <f t="shared" ca="1" si="44"/>
        <v>90.260333036939841</v>
      </c>
      <c r="AR59" s="1">
        <f t="shared" ca="1" si="44"/>
        <v>126.88279424771353</v>
      </c>
      <c r="AS59" s="1">
        <f t="shared" ca="1" si="44"/>
        <v>102.52025336015095</v>
      </c>
      <c r="AT59" s="1">
        <f t="shared" ca="1" si="44"/>
        <v>110.07425189862529</v>
      </c>
      <c r="AU59" s="1">
        <f t="shared" ca="1" si="44"/>
        <v>97.326834933597056</v>
      </c>
      <c r="AV59" s="1">
        <f t="shared" ca="1" si="44"/>
        <v>110.766703599332</v>
      </c>
      <c r="AW59" s="1">
        <f t="shared" ca="1" si="44"/>
        <v>129.9675585008913</v>
      </c>
      <c r="AX59" s="1">
        <f t="shared" ca="1" si="44"/>
        <v>166.7602114491894</v>
      </c>
      <c r="AY59" s="1">
        <f t="shared" ca="1" si="44"/>
        <v>86.269145627808854</v>
      </c>
      <c r="AZ59" s="1">
        <f t="shared" ca="1" si="44"/>
        <v>141.8852643789304</v>
      </c>
      <c r="BA59" s="1">
        <f t="shared" ca="1" si="45"/>
        <v>73.855727054888234</v>
      </c>
      <c r="BB59" s="1">
        <f t="shared" ca="1" si="45"/>
        <v>29.637028662740974</v>
      </c>
      <c r="BC59" s="1">
        <f t="shared" ca="1" si="45"/>
        <v>139.32392056898027</v>
      </c>
      <c r="BD59" s="1">
        <f t="shared" ca="1" si="45"/>
        <v>85.025816039640603</v>
      </c>
      <c r="BE59" s="1">
        <f t="shared" ca="1" si="45"/>
        <v>90.242505113653849</v>
      </c>
      <c r="BF59" s="1">
        <f t="shared" ca="1" si="45"/>
        <v>103.36479262395487</v>
      </c>
      <c r="BG59" s="1">
        <f t="shared" ca="1" si="45"/>
        <v>108.0142213334241</v>
      </c>
      <c r="BH59" s="1">
        <f t="shared" ca="1" si="45"/>
        <v>153.74906704130683</v>
      </c>
      <c r="BI59" s="1">
        <f t="shared" ca="1" si="45"/>
        <v>115.8260968131988</v>
      </c>
      <c r="BJ59" s="1">
        <f t="shared" ca="1" si="45"/>
        <v>57.062053636830626</v>
      </c>
      <c r="BK59" s="1">
        <f t="shared" ca="1" si="46"/>
        <v>98.596448951096775</v>
      </c>
      <c r="BL59" s="1">
        <f t="shared" ca="1" si="46"/>
        <v>26.667490361637007</v>
      </c>
      <c r="BM59" s="1">
        <f t="shared" ca="1" si="46"/>
        <v>111.26747920587999</v>
      </c>
      <c r="BN59" s="1">
        <f t="shared" ca="1" si="46"/>
        <v>68.775416016405075</v>
      </c>
      <c r="BO59" s="1">
        <f t="shared" ca="1" si="46"/>
        <v>122.02673452312594</v>
      </c>
      <c r="BP59" s="1">
        <f t="shared" ca="1" si="46"/>
        <v>98.668397062087578</v>
      </c>
      <c r="BQ59" s="1">
        <f t="shared" ca="1" si="46"/>
        <v>67.499958924535662</v>
      </c>
      <c r="BR59" s="1">
        <f t="shared" ca="1" si="46"/>
        <v>125.93429563549682</v>
      </c>
      <c r="BS59" s="1">
        <f t="shared" ca="1" si="46"/>
        <v>112.45234646704141</v>
      </c>
      <c r="BT59" s="1">
        <f t="shared" ca="1" si="46"/>
        <v>63.833339609685197</v>
      </c>
      <c r="BU59" s="1">
        <f t="shared" ca="1" si="47"/>
        <v>96.11966477302424</v>
      </c>
      <c r="BV59" s="1">
        <f t="shared" ca="1" si="47"/>
        <v>105.7850057305011</v>
      </c>
      <c r="BW59" s="1">
        <f t="shared" ca="1" si="47"/>
        <v>157.68852474199784</v>
      </c>
      <c r="BX59" s="1">
        <f t="shared" ca="1" si="47"/>
        <v>133.60803957059917</v>
      </c>
      <c r="BY59" s="1">
        <f t="shared" ca="1" si="47"/>
        <v>63.41973017622005</v>
      </c>
      <c r="BZ59" s="1">
        <f t="shared" ca="1" si="47"/>
        <v>98.742623398563026</v>
      </c>
      <c r="CC59">
        <v>58</v>
      </c>
      <c r="CD59" s="54">
        <v>0</v>
      </c>
      <c r="CE59" s="54">
        <v>0</v>
      </c>
      <c r="CF59" s="54">
        <v>0</v>
      </c>
      <c r="CG59" s="54">
        <v>0</v>
      </c>
      <c r="CH59" s="54">
        <v>0</v>
      </c>
      <c r="CI59" s="54">
        <v>0</v>
      </c>
      <c r="CJ59" s="54">
        <v>0</v>
      </c>
      <c r="CK59" s="54">
        <v>0</v>
      </c>
      <c r="CL59" s="54">
        <v>0</v>
      </c>
      <c r="CM59" s="54">
        <v>1</v>
      </c>
      <c r="CN59" s="54">
        <v>0</v>
      </c>
      <c r="CO59">
        <v>0</v>
      </c>
    </row>
    <row r="60" spans="1:93" x14ac:dyDescent="0.25">
      <c r="A60">
        <v>2017</v>
      </c>
      <c r="B60" t="s">
        <v>11</v>
      </c>
      <c r="C60" s="1">
        <f t="shared" ca="1" si="40"/>
        <v>134.32963534522213</v>
      </c>
      <c r="D60" s="1">
        <f t="shared" ca="1" si="40"/>
        <v>97.974555108140009</v>
      </c>
      <c r="E60" s="1">
        <f t="shared" ca="1" si="40"/>
        <v>139.41051486769737</v>
      </c>
      <c r="F60" s="1">
        <f t="shared" ca="1" si="40"/>
        <v>94.826880605768153</v>
      </c>
      <c r="G60" s="1">
        <f t="shared" ca="1" si="40"/>
        <v>126.41038452330879</v>
      </c>
      <c r="H60" s="1">
        <f t="shared" ca="1" si="40"/>
        <v>106.74179252976307</v>
      </c>
      <c r="I60" s="1">
        <f t="shared" ca="1" si="40"/>
        <v>100.05300980051817</v>
      </c>
      <c r="J60" s="1">
        <f t="shared" ca="1" si="40"/>
        <v>147.70353634605013</v>
      </c>
      <c r="K60" s="1">
        <f t="shared" ca="1" si="40"/>
        <v>159.37269157700158</v>
      </c>
      <c r="L60" s="1">
        <f t="shared" ca="1" si="40"/>
        <v>69.363602469448395</v>
      </c>
      <c r="M60" s="1">
        <f t="shared" ca="1" si="41"/>
        <v>89.77354659465189</v>
      </c>
      <c r="N60" s="1">
        <f t="shared" ca="1" si="41"/>
        <v>78.700534634420464</v>
      </c>
      <c r="O60" s="1">
        <f t="shared" ca="1" si="41"/>
        <v>103.06102395765396</v>
      </c>
      <c r="P60" s="1">
        <f t="shared" ca="1" si="41"/>
        <v>112.93885518236748</v>
      </c>
      <c r="Q60" s="1">
        <f t="shared" ca="1" si="41"/>
        <v>52.482498233853889</v>
      </c>
      <c r="R60" s="1">
        <f t="shared" ca="1" si="41"/>
        <v>101.91233182486113</v>
      </c>
      <c r="S60" s="1">
        <f t="shared" ca="1" si="41"/>
        <v>55.135901910808755</v>
      </c>
      <c r="T60" s="1">
        <f t="shared" ca="1" si="41"/>
        <v>128.60387027372505</v>
      </c>
      <c r="U60" s="1">
        <f t="shared" ca="1" si="41"/>
        <v>138.14158540256301</v>
      </c>
      <c r="V60" s="1">
        <f t="shared" ca="1" si="41"/>
        <v>143.27804207163672</v>
      </c>
      <c r="W60" s="1">
        <f t="shared" ca="1" si="42"/>
        <v>91.261355411593172</v>
      </c>
      <c r="X60" s="1">
        <f t="shared" ca="1" si="42"/>
        <v>75.768987423032272</v>
      </c>
      <c r="Y60" s="1">
        <f t="shared" ca="1" si="42"/>
        <v>169.89997500867491</v>
      </c>
      <c r="Z60" s="1">
        <f t="shared" ca="1" si="42"/>
        <v>127.48531638926643</v>
      </c>
      <c r="AA60" s="1">
        <f t="shared" ca="1" si="42"/>
        <v>87.08994913997779</v>
      </c>
      <c r="AB60" s="1">
        <f t="shared" ca="1" si="42"/>
        <v>55.696606984841431</v>
      </c>
      <c r="AC60" s="1">
        <f t="shared" ca="1" si="42"/>
        <v>127.16960968715586</v>
      </c>
      <c r="AD60" s="1">
        <f t="shared" ca="1" si="42"/>
        <v>119.2655034403785</v>
      </c>
      <c r="AE60" s="1">
        <f t="shared" ca="1" si="42"/>
        <v>65.47417002099877</v>
      </c>
      <c r="AF60" s="1">
        <f t="shared" ca="1" si="42"/>
        <v>142.74182863152183</v>
      </c>
      <c r="AG60" s="1">
        <f t="shared" ca="1" si="43"/>
        <v>59.821849507456534</v>
      </c>
      <c r="AH60" s="1">
        <f t="shared" ca="1" si="43"/>
        <v>83.269846755790525</v>
      </c>
      <c r="AI60" s="1">
        <f t="shared" ca="1" si="43"/>
        <v>134.90699769749688</v>
      </c>
      <c r="AJ60" s="1">
        <f t="shared" ca="1" si="43"/>
        <v>62.65150719094558</v>
      </c>
      <c r="AK60" s="1">
        <f t="shared" ca="1" si="43"/>
        <v>76.79533962563201</v>
      </c>
      <c r="AL60" s="1">
        <f t="shared" ca="1" si="43"/>
        <v>91.48123035236182</v>
      </c>
      <c r="AM60" s="1">
        <f t="shared" ca="1" si="43"/>
        <v>87.003776627235851</v>
      </c>
      <c r="AN60" s="1">
        <f t="shared" ca="1" si="43"/>
        <v>44.756129482225262</v>
      </c>
      <c r="AO60" s="1">
        <f t="shared" ca="1" si="43"/>
        <v>156.78290088245194</v>
      </c>
      <c r="AP60" s="1">
        <f t="shared" ca="1" si="43"/>
        <v>113.87972096698624</v>
      </c>
      <c r="AQ60" s="1">
        <f t="shared" ca="1" si="44"/>
        <v>99.585931315580126</v>
      </c>
      <c r="AR60" s="1">
        <f t="shared" ca="1" si="44"/>
        <v>61.807665537522837</v>
      </c>
      <c r="AS60" s="1">
        <f t="shared" ca="1" si="44"/>
        <v>67.195424352404899</v>
      </c>
      <c r="AT60" s="1">
        <f t="shared" ca="1" si="44"/>
        <v>93.147835457385412</v>
      </c>
      <c r="AU60" s="1">
        <f t="shared" ca="1" si="44"/>
        <v>151.28926226576297</v>
      </c>
      <c r="AV60" s="1">
        <f t="shared" ca="1" si="44"/>
        <v>112.86627466539846</v>
      </c>
      <c r="AW60" s="1">
        <f t="shared" ca="1" si="44"/>
        <v>79.669989993413381</v>
      </c>
      <c r="AX60" s="1">
        <f t="shared" ca="1" si="44"/>
        <v>128.86886773649107</v>
      </c>
      <c r="AY60" s="1">
        <f t="shared" ca="1" si="44"/>
        <v>150.40394824271553</v>
      </c>
      <c r="AZ60" s="1">
        <f t="shared" ca="1" si="44"/>
        <v>43.365884787650032</v>
      </c>
      <c r="BA60" s="1">
        <f t="shared" ca="1" si="45"/>
        <v>62.338486608726363</v>
      </c>
      <c r="BB60" s="1">
        <f t="shared" ca="1" si="45"/>
        <v>65.5457912203955</v>
      </c>
      <c r="BC60" s="1">
        <f t="shared" ca="1" si="45"/>
        <v>113.71399213800346</v>
      </c>
      <c r="BD60" s="1">
        <f t="shared" ca="1" si="45"/>
        <v>116.10863005994649</v>
      </c>
      <c r="BE60" s="1">
        <f t="shared" ca="1" si="45"/>
        <v>147.68165069571378</v>
      </c>
      <c r="BF60" s="1">
        <f t="shared" ca="1" si="45"/>
        <v>40.037483381121909</v>
      </c>
      <c r="BG60" s="1">
        <f t="shared" ca="1" si="45"/>
        <v>105.88764558668369</v>
      </c>
      <c r="BH60" s="1">
        <f t="shared" ca="1" si="45"/>
        <v>139.03528609494725</v>
      </c>
      <c r="BI60" s="1">
        <f t="shared" ca="1" si="45"/>
        <v>138.89245567239578</v>
      </c>
      <c r="BJ60" s="1">
        <f t="shared" ca="1" si="45"/>
        <v>105.90054970519657</v>
      </c>
      <c r="BK60" s="1">
        <f t="shared" ca="1" si="46"/>
        <v>89.228008017188543</v>
      </c>
      <c r="BL60" s="1">
        <f t="shared" ca="1" si="46"/>
        <v>108.63579975770907</v>
      </c>
      <c r="BM60" s="1">
        <f t="shared" ca="1" si="46"/>
        <v>67.725641302091901</v>
      </c>
      <c r="BN60" s="1">
        <f t="shared" ca="1" si="46"/>
        <v>128.86746325862191</v>
      </c>
      <c r="BO60" s="1">
        <f t="shared" ca="1" si="46"/>
        <v>73.276599209457061</v>
      </c>
      <c r="BP60" s="1">
        <f t="shared" ca="1" si="46"/>
        <v>92.885087666810549</v>
      </c>
      <c r="BQ60" s="1">
        <f t="shared" ca="1" si="46"/>
        <v>70.937101535042189</v>
      </c>
      <c r="BR60" s="1">
        <f t="shared" ca="1" si="46"/>
        <v>91.28318049894736</v>
      </c>
      <c r="BS60" s="1">
        <f t="shared" ca="1" si="46"/>
        <v>70.353233340087883</v>
      </c>
      <c r="BT60" s="1">
        <f t="shared" ca="1" si="46"/>
        <v>122.32187639252163</v>
      </c>
      <c r="BU60" s="1">
        <f t="shared" ca="1" si="47"/>
        <v>155.03000627797459</v>
      </c>
      <c r="BV60" s="1">
        <f t="shared" ca="1" si="47"/>
        <v>58.774675514107592</v>
      </c>
      <c r="BW60" s="1">
        <f t="shared" ca="1" si="47"/>
        <v>63.230557576797331</v>
      </c>
      <c r="BX60" s="1">
        <f t="shared" ca="1" si="47"/>
        <v>140.48192079705024</v>
      </c>
      <c r="BY60" s="1">
        <f t="shared" ca="1" si="47"/>
        <v>154.20322590535227</v>
      </c>
      <c r="BZ60" s="1">
        <f t="shared" ca="1" si="47"/>
        <v>168.55814336722926</v>
      </c>
      <c r="CC60">
        <v>59</v>
      </c>
      <c r="CD60" s="54">
        <v>0</v>
      </c>
      <c r="CE60" s="54">
        <v>0</v>
      </c>
      <c r="CF60" s="54">
        <v>0</v>
      </c>
      <c r="CG60" s="54">
        <v>0</v>
      </c>
      <c r="CH60" s="54">
        <v>0</v>
      </c>
      <c r="CI60" s="54">
        <v>0</v>
      </c>
      <c r="CJ60" s="54">
        <v>0</v>
      </c>
      <c r="CK60" s="54">
        <v>0</v>
      </c>
      <c r="CL60" s="54">
        <v>0</v>
      </c>
      <c r="CM60" s="54">
        <v>0</v>
      </c>
      <c r="CN60" s="54">
        <v>1</v>
      </c>
      <c r="CO60">
        <v>0</v>
      </c>
    </row>
    <row r="61" spans="1:93" x14ac:dyDescent="0.25">
      <c r="A61">
        <v>2017</v>
      </c>
      <c r="B61" t="s">
        <v>12</v>
      </c>
      <c r="C61" s="1">
        <f t="shared" ca="1" si="40"/>
        <v>44.401462425165846</v>
      </c>
      <c r="D61" s="1">
        <f t="shared" ca="1" si="40"/>
        <v>114.71234021831407</v>
      </c>
      <c r="E61" s="1">
        <f t="shared" ca="1" si="40"/>
        <v>80.786831831508209</v>
      </c>
      <c r="F61" s="1">
        <f t="shared" ca="1" si="40"/>
        <v>167.84980984759483</v>
      </c>
      <c r="G61" s="1">
        <f t="shared" ca="1" si="40"/>
        <v>80.217180061143011</v>
      </c>
      <c r="H61" s="1">
        <f t="shared" ca="1" si="40"/>
        <v>136.98340152433008</v>
      </c>
      <c r="I61" s="1">
        <f t="shared" ca="1" si="40"/>
        <v>40.368235656628528</v>
      </c>
      <c r="J61" s="1">
        <f t="shared" ca="1" si="40"/>
        <v>55.603400207541213</v>
      </c>
      <c r="K61" s="1">
        <f t="shared" ca="1" si="40"/>
        <v>120.13035829615922</v>
      </c>
      <c r="L61" s="1">
        <f t="shared" ca="1" si="40"/>
        <v>134.92367959491972</v>
      </c>
      <c r="M61" s="1">
        <f t="shared" ca="1" si="41"/>
        <v>58.365266032142088</v>
      </c>
      <c r="N61" s="1">
        <f t="shared" ca="1" si="41"/>
        <v>117.8817573281049</v>
      </c>
      <c r="O61" s="1">
        <f t="shared" ca="1" si="41"/>
        <v>107.07665078874267</v>
      </c>
      <c r="P61" s="1">
        <f t="shared" ca="1" si="41"/>
        <v>82.180942848605412</v>
      </c>
      <c r="Q61" s="1">
        <f t="shared" ca="1" si="41"/>
        <v>129.60447983441964</v>
      </c>
      <c r="R61" s="1">
        <f t="shared" ca="1" si="41"/>
        <v>129.57134100180321</v>
      </c>
      <c r="S61" s="1">
        <f t="shared" ca="1" si="41"/>
        <v>165.61451166265863</v>
      </c>
      <c r="T61" s="1">
        <f t="shared" ca="1" si="41"/>
        <v>112.07410759505147</v>
      </c>
      <c r="U61" s="1">
        <f t="shared" ca="1" si="41"/>
        <v>161.66144521336059</v>
      </c>
      <c r="V61" s="1">
        <f t="shared" ca="1" si="41"/>
        <v>117.01699969257776</v>
      </c>
      <c r="W61" s="1">
        <f t="shared" ca="1" si="42"/>
        <v>97.815181962916469</v>
      </c>
      <c r="X61" s="1">
        <f t="shared" ca="1" si="42"/>
        <v>117.11353252230269</v>
      </c>
      <c r="Y61" s="1">
        <f t="shared" ca="1" si="42"/>
        <v>79.81714580215683</v>
      </c>
      <c r="Z61" s="1">
        <f t="shared" ca="1" si="42"/>
        <v>113.13251983595985</v>
      </c>
      <c r="AA61" s="1">
        <f t="shared" ca="1" si="42"/>
        <v>79.997199317403584</v>
      </c>
      <c r="AB61" s="1">
        <f t="shared" ca="1" si="42"/>
        <v>116.6508769518708</v>
      </c>
      <c r="AC61" s="1">
        <f t="shared" ca="1" si="42"/>
        <v>25.097168609722942</v>
      </c>
      <c r="AD61" s="1">
        <f t="shared" ca="1" si="42"/>
        <v>131.00310134445698</v>
      </c>
      <c r="AE61" s="1">
        <f t="shared" ca="1" si="42"/>
        <v>150.90313913032105</v>
      </c>
      <c r="AF61" s="1">
        <f t="shared" ca="1" si="42"/>
        <v>68.408816384102835</v>
      </c>
      <c r="AG61" s="1">
        <f t="shared" ca="1" si="43"/>
        <v>102.15731258155114</v>
      </c>
      <c r="AH61" s="1">
        <f t="shared" ca="1" si="43"/>
        <v>75.064600353097987</v>
      </c>
      <c r="AI61" s="1">
        <f t="shared" ca="1" si="43"/>
        <v>150.67526090661408</v>
      </c>
      <c r="AJ61" s="1">
        <f t="shared" ca="1" si="43"/>
        <v>108.90733169604869</v>
      </c>
      <c r="AK61" s="1">
        <f t="shared" ca="1" si="43"/>
        <v>158.47407143815775</v>
      </c>
      <c r="AL61" s="1">
        <f t="shared" ca="1" si="43"/>
        <v>129.2538772658973</v>
      </c>
      <c r="AM61" s="1">
        <f t="shared" ca="1" si="43"/>
        <v>84.919402721840726</v>
      </c>
      <c r="AN61" s="1">
        <f t="shared" ca="1" si="43"/>
        <v>81.48092876939657</v>
      </c>
      <c r="AO61" s="1">
        <f t="shared" ca="1" si="43"/>
        <v>100.16276105568653</v>
      </c>
      <c r="AP61" s="1">
        <f t="shared" ca="1" si="43"/>
        <v>84.418232429094815</v>
      </c>
      <c r="AQ61" s="1">
        <f t="shared" ca="1" si="44"/>
        <v>101.66419240413842</v>
      </c>
      <c r="AR61" s="1">
        <f t="shared" ca="1" si="44"/>
        <v>123.15370060484111</v>
      </c>
      <c r="AS61" s="1">
        <f t="shared" ca="1" si="44"/>
        <v>118.88342512691783</v>
      </c>
      <c r="AT61" s="1">
        <f t="shared" ca="1" si="44"/>
        <v>114.17032637294905</v>
      </c>
      <c r="AU61" s="1">
        <f t="shared" ca="1" si="44"/>
        <v>141.03485429239322</v>
      </c>
      <c r="AV61" s="1">
        <f t="shared" ca="1" si="44"/>
        <v>107.47104110820716</v>
      </c>
      <c r="AW61" s="1">
        <f t="shared" ca="1" si="44"/>
        <v>45.148427446164945</v>
      </c>
      <c r="AX61" s="1">
        <f t="shared" ca="1" si="44"/>
        <v>42.952293007299083</v>
      </c>
      <c r="AY61" s="1">
        <f t="shared" ca="1" si="44"/>
        <v>82.856303045582905</v>
      </c>
      <c r="AZ61" s="1">
        <f t="shared" ca="1" si="44"/>
        <v>113.94344053808319</v>
      </c>
      <c r="BA61" s="1">
        <f t="shared" ca="1" si="45"/>
        <v>107.71386038143575</v>
      </c>
      <c r="BB61" s="1">
        <f t="shared" ca="1" si="45"/>
        <v>65.816166845135172</v>
      </c>
      <c r="BC61" s="1">
        <f t="shared" ca="1" si="45"/>
        <v>51.280172936561996</v>
      </c>
      <c r="BD61" s="1">
        <f t="shared" ca="1" si="45"/>
        <v>126.84873567540494</v>
      </c>
      <c r="BE61" s="1">
        <f t="shared" ca="1" si="45"/>
        <v>115.05079161870231</v>
      </c>
      <c r="BF61" s="1">
        <f t="shared" ca="1" si="45"/>
        <v>77.905904798858913</v>
      </c>
      <c r="BG61" s="1">
        <f t="shared" ca="1" si="45"/>
        <v>127.99039030112267</v>
      </c>
      <c r="BH61" s="1">
        <f t="shared" ca="1" si="45"/>
        <v>162.90236655448953</v>
      </c>
      <c r="BI61" s="1">
        <f t="shared" ca="1" si="45"/>
        <v>138.59132363589606</v>
      </c>
      <c r="BJ61" s="1">
        <f t="shared" ca="1" si="45"/>
        <v>124.80224079077678</v>
      </c>
      <c r="BK61" s="1">
        <f t="shared" ca="1" si="46"/>
        <v>157.70438929482282</v>
      </c>
      <c r="BL61" s="1">
        <f t="shared" ca="1" si="46"/>
        <v>133.13087612687917</v>
      </c>
      <c r="BM61" s="1">
        <f t="shared" ca="1" si="46"/>
        <v>63.298248269241796</v>
      </c>
      <c r="BN61" s="1">
        <f t="shared" ca="1" si="46"/>
        <v>81.208119942184922</v>
      </c>
      <c r="BO61" s="1">
        <f t="shared" ca="1" si="46"/>
        <v>60.238744749901883</v>
      </c>
      <c r="BP61" s="1">
        <f t="shared" ca="1" si="46"/>
        <v>60.399978069904016</v>
      </c>
      <c r="BQ61" s="1">
        <f t="shared" ca="1" si="46"/>
        <v>108.61835986605243</v>
      </c>
      <c r="BR61" s="1">
        <f t="shared" ca="1" si="46"/>
        <v>32.188261897652538</v>
      </c>
      <c r="BS61" s="1">
        <f t="shared" ca="1" si="46"/>
        <v>137.8955563172297</v>
      </c>
      <c r="BT61" s="1">
        <f t="shared" ca="1" si="46"/>
        <v>50.601584146685212</v>
      </c>
      <c r="BU61" s="1">
        <f t="shared" ca="1" si="47"/>
        <v>88.649154568799631</v>
      </c>
      <c r="BV61" s="1">
        <f t="shared" ca="1" si="47"/>
        <v>100.87980003128062</v>
      </c>
      <c r="BW61" s="1">
        <f t="shared" ca="1" si="47"/>
        <v>124.42726511156879</v>
      </c>
      <c r="BX61" s="1">
        <f t="shared" ca="1" si="47"/>
        <v>52.789313628189973</v>
      </c>
      <c r="BY61" s="1">
        <f t="shared" ca="1" si="47"/>
        <v>115.59503007240397</v>
      </c>
      <c r="BZ61" s="1">
        <f t="shared" ca="1" si="47"/>
        <v>98.764823613258386</v>
      </c>
      <c r="CC61">
        <v>60</v>
      </c>
      <c r="CD61" s="54">
        <v>0</v>
      </c>
      <c r="CE61" s="54">
        <v>0</v>
      </c>
      <c r="CF61" s="54">
        <v>0</v>
      </c>
      <c r="CG61" s="54">
        <v>0</v>
      </c>
      <c r="CH61" s="54">
        <v>0</v>
      </c>
      <c r="CI61" s="54">
        <v>0</v>
      </c>
      <c r="CJ61" s="54">
        <v>0</v>
      </c>
      <c r="CK61" s="54">
        <v>0</v>
      </c>
      <c r="CL61" s="54">
        <v>0</v>
      </c>
      <c r="CM61" s="54">
        <v>0</v>
      </c>
      <c r="CN61" s="54">
        <v>0</v>
      </c>
      <c r="CO61" s="56">
        <v>1</v>
      </c>
    </row>
    <row r="62" spans="1:93" x14ac:dyDescent="0.25">
      <c r="A62">
        <v>2018</v>
      </c>
      <c r="B62" t="s">
        <v>1</v>
      </c>
      <c r="C62" s="1">
        <f t="shared" ref="C62:L73" ca="1" si="48">RAND()*100+RANDBETWEEN(20,80)</f>
        <v>80.784448406743479</v>
      </c>
      <c r="D62" s="1">
        <f t="shared" ca="1" si="48"/>
        <v>149.8044211866146</v>
      </c>
      <c r="E62" s="1">
        <f t="shared" ca="1" si="48"/>
        <v>71.625984006478802</v>
      </c>
      <c r="F62" s="1">
        <f t="shared" ca="1" si="48"/>
        <v>115.93801736602298</v>
      </c>
      <c r="G62" s="1">
        <f t="shared" ca="1" si="48"/>
        <v>109.37416243172341</v>
      </c>
      <c r="H62" s="1">
        <f t="shared" ca="1" si="48"/>
        <v>129.8272473247747</v>
      </c>
      <c r="I62" s="1">
        <f t="shared" ca="1" si="48"/>
        <v>54.348594461007025</v>
      </c>
      <c r="J62" s="1">
        <f t="shared" ca="1" si="48"/>
        <v>125.65763176931969</v>
      </c>
      <c r="K62" s="1">
        <f t="shared" ca="1" si="48"/>
        <v>138.40871395507099</v>
      </c>
      <c r="L62" s="1">
        <f t="shared" ca="1" si="48"/>
        <v>133.23150352628411</v>
      </c>
      <c r="M62" s="1">
        <f t="shared" ref="M62:V73" ca="1" si="49">RAND()*100+RANDBETWEEN(20,80)</f>
        <v>66.110907508650442</v>
      </c>
      <c r="N62" s="1">
        <f t="shared" ca="1" si="49"/>
        <v>95.313169134768174</v>
      </c>
      <c r="O62" s="1">
        <f t="shared" ca="1" si="49"/>
        <v>95.873971375193619</v>
      </c>
      <c r="P62" s="1">
        <f t="shared" ca="1" si="49"/>
        <v>144.10288853713806</v>
      </c>
      <c r="Q62" s="1">
        <f t="shared" ca="1" si="49"/>
        <v>88.153846887489266</v>
      </c>
      <c r="R62" s="1">
        <f t="shared" ca="1" si="49"/>
        <v>115.12735090438653</v>
      </c>
      <c r="S62" s="1">
        <f t="shared" ca="1" si="49"/>
        <v>129.63591644507562</v>
      </c>
      <c r="T62" s="1">
        <f t="shared" ca="1" si="49"/>
        <v>77.531347684250818</v>
      </c>
      <c r="U62" s="1">
        <f t="shared" ca="1" si="49"/>
        <v>42.762054729697439</v>
      </c>
      <c r="V62" s="1">
        <f t="shared" ca="1" si="49"/>
        <v>99.493482850286085</v>
      </c>
      <c r="W62" s="1">
        <f t="shared" ref="W62:AF73" ca="1" si="50">RAND()*100+RANDBETWEEN(20,80)</f>
        <v>95.861051428759652</v>
      </c>
      <c r="X62" s="1">
        <f t="shared" ca="1" si="50"/>
        <v>39.714686736418557</v>
      </c>
      <c r="Y62" s="1">
        <f t="shared" ca="1" si="50"/>
        <v>52.270061848678004</v>
      </c>
      <c r="Z62" s="1">
        <f t="shared" ca="1" si="50"/>
        <v>129.17875050219314</v>
      </c>
      <c r="AA62" s="1">
        <f t="shared" ca="1" si="50"/>
        <v>104.61497709805124</v>
      </c>
      <c r="AB62" s="1">
        <f t="shared" ca="1" si="50"/>
        <v>91.427426228098184</v>
      </c>
      <c r="AC62" s="1">
        <f t="shared" ca="1" si="50"/>
        <v>72.063707666567666</v>
      </c>
      <c r="AD62" s="1">
        <f t="shared" ca="1" si="50"/>
        <v>54.58809908548254</v>
      </c>
      <c r="AE62" s="1">
        <f t="shared" ca="1" si="50"/>
        <v>71.835742456910012</v>
      </c>
      <c r="AF62" s="1">
        <f t="shared" ca="1" si="50"/>
        <v>112.39909552207556</v>
      </c>
      <c r="AG62" s="1">
        <f t="shared" ref="AG62:AP73" ca="1" si="51">RAND()*100+RANDBETWEEN(20,80)</f>
        <v>85.286369865381999</v>
      </c>
      <c r="AH62" s="1">
        <f t="shared" ca="1" si="51"/>
        <v>59.861642725415635</v>
      </c>
      <c r="AI62" s="1">
        <f t="shared" ca="1" si="51"/>
        <v>50.712088434966688</v>
      </c>
      <c r="AJ62" s="1">
        <f t="shared" ca="1" si="51"/>
        <v>143.22691879052508</v>
      </c>
      <c r="AK62" s="1">
        <f t="shared" ca="1" si="51"/>
        <v>95.742237418477444</v>
      </c>
      <c r="AL62" s="1">
        <f t="shared" ca="1" si="51"/>
        <v>110.9643097359864</v>
      </c>
      <c r="AM62" s="1">
        <f t="shared" ca="1" si="51"/>
        <v>98.572546488164562</v>
      </c>
      <c r="AN62" s="1">
        <f t="shared" ca="1" si="51"/>
        <v>92.099253697181467</v>
      </c>
      <c r="AO62" s="1">
        <f t="shared" ca="1" si="51"/>
        <v>68.617568248908924</v>
      </c>
      <c r="AP62" s="1">
        <f t="shared" ca="1" si="51"/>
        <v>137.24717423730362</v>
      </c>
      <c r="AQ62" s="1">
        <f t="shared" ref="AQ62:AZ73" ca="1" si="52">RAND()*100+RANDBETWEEN(20,80)</f>
        <v>137.13833457152171</v>
      </c>
      <c r="AR62" s="1">
        <f t="shared" ca="1" si="52"/>
        <v>73.101828281147704</v>
      </c>
      <c r="AS62" s="1">
        <f t="shared" ca="1" si="52"/>
        <v>110.44987624114384</v>
      </c>
      <c r="AT62" s="1">
        <f t="shared" ca="1" si="52"/>
        <v>79.704112493570022</v>
      </c>
      <c r="AU62" s="1">
        <f t="shared" ca="1" si="52"/>
        <v>125.44135805332431</v>
      </c>
      <c r="AV62" s="1">
        <f t="shared" ca="1" si="52"/>
        <v>156.82989734721576</v>
      </c>
      <c r="AW62" s="1">
        <f t="shared" ca="1" si="52"/>
        <v>70.643070211982163</v>
      </c>
      <c r="AX62" s="1">
        <f t="shared" ca="1" si="52"/>
        <v>84.227991163716638</v>
      </c>
      <c r="AY62" s="1">
        <f t="shared" ca="1" si="52"/>
        <v>149.27845172658934</v>
      </c>
      <c r="AZ62" s="1">
        <f t="shared" ca="1" si="52"/>
        <v>135.87706922753455</v>
      </c>
      <c r="BA62" s="1">
        <f t="shared" ref="BA62:BJ73" ca="1" si="53">RAND()*100+RANDBETWEEN(20,80)</f>
        <v>144.74585664327424</v>
      </c>
      <c r="BB62" s="1">
        <f t="shared" ca="1" si="53"/>
        <v>172.12069461759722</v>
      </c>
      <c r="BC62" s="1">
        <f t="shared" ca="1" si="53"/>
        <v>125.25110856315513</v>
      </c>
      <c r="BD62" s="1">
        <f t="shared" ca="1" si="53"/>
        <v>104.23870732234414</v>
      </c>
      <c r="BE62" s="1">
        <f t="shared" ca="1" si="53"/>
        <v>67.866706020904104</v>
      </c>
      <c r="BF62" s="1">
        <f t="shared" ca="1" si="53"/>
        <v>131.02452492719675</v>
      </c>
      <c r="BG62" s="1">
        <f t="shared" ca="1" si="53"/>
        <v>103.09405052119186</v>
      </c>
      <c r="BH62" s="1">
        <f t="shared" ca="1" si="53"/>
        <v>70.501373706065522</v>
      </c>
      <c r="BI62" s="1">
        <f t="shared" ca="1" si="53"/>
        <v>63.261937661278779</v>
      </c>
      <c r="BJ62" s="1">
        <f t="shared" ca="1" si="53"/>
        <v>48.481027353681057</v>
      </c>
      <c r="BK62" s="1">
        <f t="shared" ref="BK62:BT73" ca="1" si="54">RAND()*100+RANDBETWEEN(20,80)</f>
        <v>94.625359661612862</v>
      </c>
      <c r="BL62" s="1">
        <f t="shared" ca="1" si="54"/>
        <v>58.969330118333261</v>
      </c>
      <c r="BM62" s="1">
        <f t="shared" ca="1" si="54"/>
        <v>58.09238519833788</v>
      </c>
      <c r="BN62" s="1">
        <f t="shared" ca="1" si="54"/>
        <v>76.956512770804935</v>
      </c>
      <c r="BO62" s="1">
        <f t="shared" ca="1" si="54"/>
        <v>107.89923909431903</v>
      </c>
      <c r="BP62" s="1">
        <f t="shared" ca="1" si="54"/>
        <v>72.538362968259889</v>
      </c>
      <c r="BQ62" s="1">
        <f t="shared" ca="1" si="54"/>
        <v>175.39886247592267</v>
      </c>
      <c r="BR62" s="1">
        <f t="shared" ca="1" si="54"/>
        <v>123.09514276340342</v>
      </c>
      <c r="BS62" s="1">
        <f t="shared" ca="1" si="54"/>
        <v>80.620748483652804</v>
      </c>
      <c r="BT62" s="1">
        <f t="shared" ca="1" si="54"/>
        <v>124.31160372485853</v>
      </c>
      <c r="BU62" s="1">
        <f t="shared" ref="BU62:BZ73" ca="1" si="55">RAND()*100+RANDBETWEEN(20,80)</f>
        <v>98.479815383902547</v>
      </c>
      <c r="BV62" s="1">
        <f t="shared" ca="1" si="55"/>
        <v>107.76626962203008</v>
      </c>
      <c r="BW62" s="1">
        <f t="shared" ca="1" si="55"/>
        <v>80.141094844320335</v>
      </c>
      <c r="BX62" s="1">
        <f t="shared" ca="1" si="55"/>
        <v>103.97307849635888</v>
      </c>
      <c r="BY62" s="1">
        <f t="shared" ca="1" si="55"/>
        <v>90.41995770214514</v>
      </c>
      <c r="BZ62" s="1">
        <f t="shared" ca="1" si="55"/>
        <v>82.695857453783901</v>
      </c>
      <c r="CC62">
        <v>61</v>
      </c>
      <c r="CD62" s="54">
        <v>1</v>
      </c>
      <c r="CE62" s="54">
        <v>0</v>
      </c>
      <c r="CF62" s="54">
        <v>0</v>
      </c>
      <c r="CG62" s="54">
        <v>0</v>
      </c>
      <c r="CH62" s="54">
        <v>0</v>
      </c>
      <c r="CI62" s="54">
        <v>0</v>
      </c>
      <c r="CJ62" s="54">
        <v>0</v>
      </c>
      <c r="CK62" s="54">
        <v>0</v>
      </c>
      <c r="CL62" s="54">
        <v>0</v>
      </c>
      <c r="CM62" s="54">
        <v>0</v>
      </c>
      <c r="CN62" s="54">
        <v>0</v>
      </c>
      <c r="CO62">
        <v>0</v>
      </c>
    </row>
    <row r="63" spans="1:93" x14ac:dyDescent="0.25">
      <c r="A63">
        <v>2018</v>
      </c>
      <c r="B63" t="s">
        <v>13</v>
      </c>
      <c r="C63" s="1">
        <f t="shared" ca="1" si="48"/>
        <v>92.768212263052817</v>
      </c>
      <c r="D63" s="1">
        <f t="shared" ca="1" si="48"/>
        <v>154.43552777825531</v>
      </c>
      <c r="E63" s="1">
        <f t="shared" ca="1" si="48"/>
        <v>92.132147781685006</v>
      </c>
      <c r="F63" s="1">
        <f t="shared" ca="1" si="48"/>
        <v>97.994446880504086</v>
      </c>
      <c r="G63" s="1">
        <f t="shared" ca="1" si="48"/>
        <v>77.592310546395396</v>
      </c>
      <c r="H63" s="1">
        <f t="shared" ca="1" si="48"/>
        <v>139.67611775296692</v>
      </c>
      <c r="I63" s="1">
        <f t="shared" ca="1" si="48"/>
        <v>103.39815355060065</v>
      </c>
      <c r="J63" s="1">
        <f t="shared" ca="1" si="48"/>
        <v>54.515588824013932</v>
      </c>
      <c r="K63" s="1">
        <f t="shared" ca="1" si="48"/>
        <v>43.184766554780381</v>
      </c>
      <c r="L63" s="1">
        <f t="shared" ca="1" si="48"/>
        <v>56.644822076228216</v>
      </c>
      <c r="M63" s="1">
        <f t="shared" ca="1" si="49"/>
        <v>68.599945471505322</v>
      </c>
      <c r="N63" s="1">
        <f t="shared" ca="1" si="49"/>
        <v>63.900408696353495</v>
      </c>
      <c r="O63" s="1">
        <f t="shared" ca="1" si="49"/>
        <v>132.70785943688873</v>
      </c>
      <c r="P63" s="1">
        <f t="shared" ca="1" si="49"/>
        <v>144.04639693288345</v>
      </c>
      <c r="Q63" s="1">
        <f t="shared" ca="1" si="49"/>
        <v>54.957634773447538</v>
      </c>
      <c r="R63" s="1">
        <f t="shared" ca="1" si="49"/>
        <v>156.64971269176931</v>
      </c>
      <c r="S63" s="1">
        <f t="shared" ca="1" si="49"/>
        <v>119.20827004315468</v>
      </c>
      <c r="T63" s="1">
        <f t="shared" ca="1" si="49"/>
        <v>141.58414087794233</v>
      </c>
      <c r="U63" s="1">
        <f t="shared" ca="1" si="49"/>
        <v>135.01575791607615</v>
      </c>
      <c r="V63" s="1">
        <f t="shared" ca="1" si="49"/>
        <v>59.644826447760849</v>
      </c>
      <c r="W63" s="1">
        <f t="shared" ca="1" si="50"/>
        <v>101.58485145116437</v>
      </c>
      <c r="X63" s="1">
        <f t="shared" ca="1" si="50"/>
        <v>64.371757493424425</v>
      </c>
      <c r="Y63" s="1">
        <f t="shared" ca="1" si="50"/>
        <v>54.772023502373692</v>
      </c>
      <c r="Z63" s="1">
        <f t="shared" ca="1" si="50"/>
        <v>136.53218369071152</v>
      </c>
      <c r="AA63" s="1">
        <f t="shared" ca="1" si="50"/>
        <v>56.477484716691876</v>
      </c>
      <c r="AB63" s="1">
        <f t="shared" ca="1" si="50"/>
        <v>160.17849447716702</v>
      </c>
      <c r="AC63" s="1">
        <f t="shared" ca="1" si="50"/>
        <v>94.607153456277771</v>
      </c>
      <c r="AD63" s="1">
        <f t="shared" ca="1" si="50"/>
        <v>119.50493170879176</v>
      </c>
      <c r="AE63" s="1">
        <f t="shared" ca="1" si="50"/>
        <v>61.446244823581424</v>
      </c>
      <c r="AF63" s="1">
        <f t="shared" ca="1" si="50"/>
        <v>55.074372512533941</v>
      </c>
      <c r="AG63" s="1">
        <f t="shared" ca="1" si="51"/>
        <v>94.248841101439396</v>
      </c>
      <c r="AH63" s="1">
        <f t="shared" ca="1" si="51"/>
        <v>99.065211015589014</v>
      </c>
      <c r="AI63" s="1">
        <f t="shared" ca="1" si="51"/>
        <v>145.56874066718535</v>
      </c>
      <c r="AJ63" s="1">
        <f t="shared" ca="1" si="51"/>
        <v>108.26025076578819</v>
      </c>
      <c r="AK63" s="1">
        <f t="shared" ca="1" si="51"/>
        <v>73.925193943442352</v>
      </c>
      <c r="AL63" s="1">
        <f t="shared" ca="1" si="51"/>
        <v>88.038793306044369</v>
      </c>
      <c r="AM63" s="1">
        <f t="shared" ca="1" si="51"/>
        <v>72.641768203753486</v>
      </c>
      <c r="AN63" s="1">
        <f t="shared" ca="1" si="51"/>
        <v>78.99565789839869</v>
      </c>
      <c r="AO63" s="1">
        <f t="shared" ca="1" si="51"/>
        <v>70.93586054567217</v>
      </c>
      <c r="AP63" s="1">
        <f t="shared" ca="1" si="51"/>
        <v>110.26238048516171</v>
      </c>
      <c r="AQ63" s="1">
        <f t="shared" ca="1" si="52"/>
        <v>109.82887511571192</v>
      </c>
      <c r="AR63" s="1">
        <f t="shared" ca="1" si="52"/>
        <v>143.29682881831053</v>
      </c>
      <c r="AS63" s="1">
        <f t="shared" ca="1" si="52"/>
        <v>164.48865708273559</v>
      </c>
      <c r="AT63" s="1">
        <f t="shared" ca="1" si="52"/>
        <v>100.35460788364101</v>
      </c>
      <c r="AU63" s="1">
        <f t="shared" ca="1" si="52"/>
        <v>88.23751612136958</v>
      </c>
      <c r="AV63" s="1">
        <f t="shared" ca="1" si="52"/>
        <v>154.79308963852304</v>
      </c>
      <c r="AW63" s="1">
        <f t="shared" ca="1" si="52"/>
        <v>92.439141304382474</v>
      </c>
      <c r="AX63" s="1">
        <f t="shared" ca="1" si="52"/>
        <v>58.091286975724316</v>
      </c>
      <c r="AY63" s="1">
        <f t="shared" ca="1" si="52"/>
        <v>111.52237041634828</v>
      </c>
      <c r="AZ63" s="1">
        <f t="shared" ca="1" si="52"/>
        <v>150.90721743942029</v>
      </c>
      <c r="BA63" s="1">
        <f t="shared" ca="1" si="53"/>
        <v>70.365691957195565</v>
      </c>
      <c r="BB63" s="1">
        <f t="shared" ca="1" si="53"/>
        <v>77.503633971868027</v>
      </c>
      <c r="BC63" s="1">
        <f t="shared" ca="1" si="53"/>
        <v>82.393869790860379</v>
      </c>
      <c r="BD63" s="1">
        <f t="shared" ca="1" si="53"/>
        <v>130.26259536371589</v>
      </c>
      <c r="BE63" s="1">
        <f t="shared" ca="1" si="53"/>
        <v>121.07096428002569</v>
      </c>
      <c r="BF63" s="1">
        <f t="shared" ca="1" si="53"/>
        <v>139.0725391443774</v>
      </c>
      <c r="BG63" s="1">
        <f t="shared" ca="1" si="53"/>
        <v>84.827894789758489</v>
      </c>
      <c r="BH63" s="1">
        <f t="shared" ca="1" si="53"/>
        <v>144.61318429862209</v>
      </c>
      <c r="BI63" s="1">
        <f t="shared" ca="1" si="53"/>
        <v>74.407055109198907</v>
      </c>
      <c r="BJ63" s="1">
        <f t="shared" ca="1" si="53"/>
        <v>97.476446256911458</v>
      </c>
      <c r="BK63" s="1">
        <f t="shared" ca="1" si="54"/>
        <v>45.879826932808996</v>
      </c>
      <c r="BL63" s="1">
        <f t="shared" ca="1" si="54"/>
        <v>101.54785220218068</v>
      </c>
      <c r="BM63" s="1">
        <f t="shared" ca="1" si="54"/>
        <v>110.01712026165541</v>
      </c>
      <c r="BN63" s="1">
        <f t="shared" ca="1" si="54"/>
        <v>170.91065344560786</v>
      </c>
      <c r="BO63" s="1">
        <f t="shared" ca="1" si="54"/>
        <v>125.76788325054086</v>
      </c>
      <c r="BP63" s="1">
        <f t="shared" ca="1" si="54"/>
        <v>90.03906596954252</v>
      </c>
      <c r="BQ63" s="1">
        <f t="shared" ca="1" si="54"/>
        <v>55.441894814689149</v>
      </c>
      <c r="BR63" s="1">
        <f t="shared" ca="1" si="54"/>
        <v>98.717258236716773</v>
      </c>
      <c r="BS63" s="1">
        <f t="shared" ca="1" si="54"/>
        <v>51.805401821398405</v>
      </c>
      <c r="BT63" s="1">
        <f t="shared" ca="1" si="54"/>
        <v>60.187087745771734</v>
      </c>
      <c r="BU63" s="1">
        <f t="shared" ca="1" si="55"/>
        <v>102.44433130464201</v>
      </c>
      <c r="BV63" s="1">
        <f t="shared" ca="1" si="55"/>
        <v>91.942108024902296</v>
      </c>
      <c r="BW63" s="1">
        <f t="shared" ca="1" si="55"/>
        <v>139.85028710218518</v>
      </c>
      <c r="BX63" s="1">
        <f t="shared" ca="1" si="55"/>
        <v>119.32333620675492</v>
      </c>
      <c r="BY63" s="1">
        <f t="shared" ca="1" si="55"/>
        <v>91.481900922974603</v>
      </c>
      <c r="BZ63" s="1">
        <f t="shared" ca="1" si="55"/>
        <v>117.39495290731003</v>
      </c>
      <c r="CC63">
        <v>62</v>
      </c>
      <c r="CD63" s="54">
        <v>0</v>
      </c>
      <c r="CE63" s="54">
        <v>1</v>
      </c>
      <c r="CF63" s="54">
        <v>0</v>
      </c>
      <c r="CG63" s="54">
        <v>0</v>
      </c>
      <c r="CH63" s="54">
        <v>0</v>
      </c>
      <c r="CI63" s="54">
        <v>0</v>
      </c>
      <c r="CJ63" s="54">
        <v>0</v>
      </c>
      <c r="CK63" s="54">
        <v>0</v>
      </c>
      <c r="CL63" s="54">
        <v>0</v>
      </c>
      <c r="CM63" s="54">
        <v>0</v>
      </c>
      <c r="CN63" s="54">
        <v>0</v>
      </c>
      <c r="CO63">
        <v>0</v>
      </c>
    </row>
    <row r="64" spans="1:93" x14ac:dyDescent="0.25">
      <c r="A64" s="16">
        <v>2018</v>
      </c>
      <c r="B64" s="16" t="s">
        <v>3</v>
      </c>
      <c r="C64" s="57">
        <f t="shared" ca="1" si="48"/>
        <v>40.05935331994084</v>
      </c>
      <c r="D64" s="57">
        <f t="shared" ca="1" si="48"/>
        <v>91.038516764423335</v>
      </c>
      <c r="E64" s="57">
        <f t="shared" ca="1" si="48"/>
        <v>56.31180492612971</v>
      </c>
      <c r="F64" s="57">
        <f t="shared" ca="1" si="48"/>
        <v>66.207068424370902</v>
      </c>
      <c r="G64" s="57">
        <f t="shared" ca="1" si="48"/>
        <v>132.89700045494834</v>
      </c>
      <c r="H64" s="57">
        <f t="shared" ca="1" si="48"/>
        <v>91.940322946653708</v>
      </c>
      <c r="I64" s="57">
        <f t="shared" ca="1" si="48"/>
        <v>76.389186686714126</v>
      </c>
      <c r="J64" s="57">
        <f t="shared" ca="1" si="48"/>
        <v>66.790302596240338</v>
      </c>
      <c r="K64" s="57">
        <f t="shared" ca="1" si="48"/>
        <v>131.65513257053772</v>
      </c>
      <c r="L64" s="57">
        <f t="shared" ca="1" si="48"/>
        <v>134.55046909680166</v>
      </c>
      <c r="M64" s="57">
        <f t="shared" ca="1" si="49"/>
        <v>65.556142599848442</v>
      </c>
      <c r="N64" s="57">
        <f t="shared" ca="1" si="49"/>
        <v>82.536242836882622</v>
      </c>
      <c r="O64" s="57">
        <f t="shared" ca="1" si="49"/>
        <v>123.24640903763178</v>
      </c>
      <c r="P64" s="57">
        <f t="shared" ca="1" si="49"/>
        <v>86.193946614907475</v>
      </c>
      <c r="Q64" s="57">
        <f t="shared" ca="1" si="49"/>
        <v>122.11243980822225</v>
      </c>
      <c r="R64" s="57">
        <f t="shared" ca="1" si="49"/>
        <v>70.531513640971781</v>
      </c>
      <c r="S64" s="57">
        <f t="shared" ca="1" si="49"/>
        <v>129.67474089874764</v>
      </c>
      <c r="T64" s="57">
        <f t="shared" ca="1" si="49"/>
        <v>111.58262583767346</v>
      </c>
      <c r="U64" s="57">
        <f t="shared" ca="1" si="49"/>
        <v>99.86394386646657</v>
      </c>
      <c r="V64" s="57">
        <f t="shared" ca="1" si="49"/>
        <v>118.96446535815934</v>
      </c>
      <c r="W64" s="57">
        <f t="shared" ca="1" si="50"/>
        <v>126.45834084112828</v>
      </c>
      <c r="X64" s="57">
        <f t="shared" ca="1" si="50"/>
        <v>166.45867094781957</v>
      </c>
      <c r="Y64" s="57">
        <f t="shared" ca="1" si="50"/>
        <v>139.37337561806996</v>
      </c>
      <c r="Z64" s="57">
        <f t="shared" ca="1" si="50"/>
        <v>120.3986342319435</v>
      </c>
      <c r="AA64" s="57">
        <f t="shared" ca="1" si="50"/>
        <v>123.2087331723055</v>
      </c>
      <c r="AB64" s="57">
        <f t="shared" ca="1" si="50"/>
        <v>98.116765900711073</v>
      </c>
      <c r="AC64" s="57">
        <f t="shared" ca="1" si="50"/>
        <v>99.967289982449202</v>
      </c>
      <c r="AD64" s="57">
        <f t="shared" ca="1" si="50"/>
        <v>63.389140640391496</v>
      </c>
      <c r="AE64" s="57">
        <f t="shared" ca="1" si="50"/>
        <v>84.521449628070371</v>
      </c>
      <c r="AF64" s="57">
        <f t="shared" ca="1" si="50"/>
        <v>65.252850027625968</v>
      </c>
      <c r="AG64" s="57">
        <f t="shared" ca="1" si="51"/>
        <v>136.08643562969144</v>
      </c>
      <c r="AH64" s="57">
        <f t="shared" ca="1" si="51"/>
        <v>70.226205085805759</v>
      </c>
      <c r="AI64" s="57">
        <f t="shared" ca="1" si="51"/>
        <v>100.47841952698646</v>
      </c>
      <c r="AJ64" s="57">
        <f t="shared" ca="1" si="51"/>
        <v>166.16765405614524</v>
      </c>
      <c r="AK64" s="57">
        <f t="shared" ca="1" si="51"/>
        <v>125.91153860358173</v>
      </c>
      <c r="AL64" s="57">
        <f t="shared" ca="1" si="51"/>
        <v>30.842927366186878</v>
      </c>
      <c r="AM64" s="57">
        <f t="shared" ca="1" si="51"/>
        <v>83.529835692612494</v>
      </c>
      <c r="AN64" s="57">
        <f t="shared" ca="1" si="51"/>
        <v>48.392133822069013</v>
      </c>
      <c r="AO64" s="57">
        <f t="shared" ca="1" si="51"/>
        <v>97.22047820879763</v>
      </c>
      <c r="AP64" s="57">
        <f t="shared" ca="1" si="51"/>
        <v>90.86677629751992</v>
      </c>
      <c r="AQ64" s="57">
        <f t="shared" ca="1" si="52"/>
        <v>117.2017441918637</v>
      </c>
      <c r="AR64" s="57">
        <f t="shared" ca="1" si="52"/>
        <v>56.977912957971533</v>
      </c>
      <c r="AS64" s="57">
        <f t="shared" ca="1" si="52"/>
        <v>130.16882336160248</v>
      </c>
      <c r="AT64" s="57">
        <f t="shared" ca="1" si="52"/>
        <v>101.79185412575603</v>
      </c>
      <c r="AU64" s="57">
        <f t="shared" ca="1" si="52"/>
        <v>106.09126090767361</v>
      </c>
      <c r="AV64" s="57">
        <f t="shared" ca="1" si="52"/>
        <v>140.18751549371282</v>
      </c>
      <c r="AW64" s="57">
        <f t="shared" ca="1" si="52"/>
        <v>65.15433439524071</v>
      </c>
      <c r="AX64" s="57">
        <f t="shared" ca="1" si="52"/>
        <v>127.26785366733024</v>
      </c>
      <c r="AY64" s="57">
        <f t="shared" ca="1" si="52"/>
        <v>87.159684155306095</v>
      </c>
      <c r="AZ64" s="57">
        <f t="shared" ca="1" si="52"/>
        <v>113.28102559447166</v>
      </c>
      <c r="BA64" s="57">
        <f t="shared" ca="1" si="53"/>
        <v>35.898707845091593</v>
      </c>
      <c r="BB64" s="57">
        <f t="shared" ca="1" si="53"/>
        <v>68.227974234156704</v>
      </c>
      <c r="BC64" s="57">
        <f t="shared" ca="1" si="53"/>
        <v>160.40170921438258</v>
      </c>
      <c r="BD64" s="57">
        <f t="shared" ca="1" si="53"/>
        <v>76.112147066601253</v>
      </c>
      <c r="BE64" s="57">
        <f t="shared" ca="1" si="53"/>
        <v>94.343814648225532</v>
      </c>
      <c r="BF64" s="57">
        <f t="shared" ca="1" si="53"/>
        <v>96.273730776486161</v>
      </c>
      <c r="BG64" s="57">
        <f t="shared" ca="1" si="53"/>
        <v>101.27407039674318</v>
      </c>
      <c r="BH64" s="57">
        <f t="shared" ca="1" si="53"/>
        <v>34.475667422455921</v>
      </c>
      <c r="BI64" s="57">
        <f t="shared" ca="1" si="53"/>
        <v>90.53971496650756</v>
      </c>
      <c r="BJ64" s="57">
        <f t="shared" ca="1" si="53"/>
        <v>131.02413189568057</v>
      </c>
      <c r="BK64" s="57">
        <f t="shared" ca="1" si="54"/>
        <v>80.396163958735059</v>
      </c>
      <c r="BL64" s="57">
        <f t="shared" ca="1" si="54"/>
        <v>97.388358322964635</v>
      </c>
      <c r="BM64" s="57">
        <f t="shared" ca="1" si="54"/>
        <v>115.80911087970939</v>
      </c>
      <c r="BN64" s="57">
        <f t="shared" ca="1" si="54"/>
        <v>33.224880131591966</v>
      </c>
      <c r="BO64" s="57">
        <f t="shared" ca="1" si="54"/>
        <v>31.906887419586894</v>
      </c>
      <c r="BP64" s="57">
        <f t="shared" ca="1" si="54"/>
        <v>114.25768945161549</v>
      </c>
      <c r="BQ64" s="57">
        <f t="shared" ca="1" si="54"/>
        <v>91.591959046779635</v>
      </c>
      <c r="BR64" s="57">
        <f t="shared" ca="1" si="54"/>
        <v>101.92296624866498</v>
      </c>
      <c r="BS64" s="57">
        <f t="shared" ca="1" si="54"/>
        <v>148.78518757928163</v>
      </c>
      <c r="BT64" s="57">
        <f t="shared" ca="1" si="54"/>
        <v>127.24150465692635</v>
      </c>
      <c r="BU64" s="57">
        <f t="shared" ca="1" si="55"/>
        <v>82.030809436806535</v>
      </c>
      <c r="BV64" s="57">
        <f t="shared" ca="1" si="55"/>
        <v>147.61223861885699</v>
      </c>
      <c r="BW64" s="57">
        <f t="shared" ca="1" si="55"/>
        <v>51.464322138219813</v>
      </c>
      <c r="BX64" s="57">
        <f t="shared" ca="1" si="55"/>
        <v>36.721255514560063</v>
      </c>
      <c r="BY64" s="57">
        <f t="shared" ca="1" si="55"/>
        <v>97.66079019449009</v>
      </c>
      <c r="BZ64" s="57">
        <f t="shared" ca="1" si="55"/>
        <v>53.188490702526217</v>
      </c>
      <c r="CA64" s="16"/>
      <c r="CB64" s="16"/>
      <c r="CC64" s="16">
        <v>63</v>
      </c>
      <c r="CD64" s="59">
        <v>0</v>
      </c>
      <c r="CE64" s="59">
        <v>0</v>
      </c>
      <c r="CF64" s="59">
        <v>1</v>
      </c>
      <c r="CG64" s="59">
        <v>0</v>
      </c>
      <c r="CH64" s="59">
        <v>0</v>
      </c>
      <c r="CI64" s="59">
        <v>0</v>
      </c>
      <c r="CJ64" s="59">
        <v>0</v>
      </c>
      <c r="CK64" s="59">
        <v>0</v>
      </c>
      <c r="CL64" s="59">
        <v>0</v>
      </c>
      <c r="CM64" s="59">
        <v>0</v>
      </c>
      <c r="CN64" s="59">
        <v>0</v>
      </c>
      <c r="CO64" s="16">
        <v>0</v>
      </c>
    </row>
    <row r="65" spans="1:93" x14ac:dyDescent="0.25">
      <c r="A65">
        <v>2018</v>
      </c>
      <c r="B65" t="s">
        <v>4</v>
      </c>
      <c r="C65" s="1">
        <f t="shared" ca="1" si="48"/>
        <v>83.819781043375997</v>
      </c>
      <c r="D65" s="1">
        <f t="shared" ca="1" si="48"/>
        <v>104.38417443229538</v>
      </c>
      <c r="E65" s="1">
        <f t="shared" ca="1" si="48"/>
        <v>132.71134179200328</v>
      </c>
      <c r="F65" s="1">
        <f t="shared" ca="1" si="48"/>
        <v>101.2809894154246</v>
      </c>
      <c r="G65" s="1">
        <f t="shared" ca="1" si="48"/>
        <v>72.925703113558541</v>
      </c>
      <c r="H65" s="1">
        <f t="shared" ca="1" si="48"/>
        <v>54.362174360834523</v>
      </c>
      <c r="I65" s="1">
        <f t="shared" ca="1" si="48"/>
        <v>130.75185607356491</v>
      </c>
      <c r="J65" s="1">
        <f t="shared" ca="1" si="48"/>
        <v>116.72196038514363</v>
      </c>
      <c r="K65" s="1">
        <f t="shared" ca="1" si="48"/>
        <v>142.29904789010149</v>
      </c>
      <c r="L65" s="1">
        <f t="shared" ca="1" si="48"/>
        <v>76.882961268474716</v>
      </c>
      <c r="M65" s="1">
        <f t="shared" ca="1" si="49"/>
        <v>148.16585877237225</v>
      </c>
      <c r="N65" s="1">
        <f t="shared" ca="1" si="49"/>
        <v>79.374881778308747</v>
      </c>
      <c r="O65" s="1">
        <f t="shared" ca="1" si="49"/>
        <v>148.74128464836122</v>
      </c>
      <c r="P65" s="1">
        <f t="shared" ca="1" si="49"/>
        <v>148.96607044731581</v>
      </c>
      <c r="Q65" s="1">
        <f t="shared" ca="1" si="49"/>
        <v>139.93018028325403</v>
      </c>
      <c r="R65" s="1">
        <f t="shared" ca="1" si="49"/>
        <v>73.453306647657655</v>
      </c>
      <c r="S65" s="1">
        <f t="shared" ca="1" si="49"/>
        <v>87.643585675571728</v>
      </c>
      <c r="T65" s="1">
        <f t="shared" ca="1" si="49"/>
        <v>109.17953480257086</v>
      </c>
      <c r="U65" s="1">
        <f t="shared" ca="1" si="49"/>
        <v>83.479708214372408</v>
      </c>
      <c r="V65" s="1">
        <f t="shared" ca="1" si="49"/>
        <v>113.365237647386</v>
      </c>
      <c r="W65" s="1">
        <f t="shared" ca="1" si="50"/>
        <v>69.675887601807574</v>
      </c>
      <c r="X65" s="1">
        <f t="shared" ca="1" si="50"/>
        <v>81.197695003278696</v>
      </c>
      <c r="Y65" s="1">
        <f t="shared" ca="1" si="50"/>
        <v>101.17791822492507</v>
      </c>
      <c r="Z65" s="1">
        <f t="shared" ca="1" si="50"/>
        <v>122.61929370829515</v>
      </c>
      <c r="AA65" s="1">
        <f t="shared" ca="1" si="50"/>
        <v>105.1048384331488</v>
      </c>
      <c r="AB65" s="1">
        <f t="shared" ca="1" si="50"/>
        <v>51.01636200983139</v>
      </c>
      <c r="AC65" s="1">
        <f t="shared" ca="1" si="50"/>
        <v>77.929891492701344</v>
      </c>
      <c r="AD65" s="1">
        <f t="shared" ca="1" si="50"/>
        <v>67.082293936399111</v>
      </c>
      <c r="AE65" s="1">
        <f t="shared" ca="1" si="50"/>
        <v>55.912316412835445</v>
      </c>
      <c r="AF65" s="1">
        <f t="shared" ca="1" si="50"/>
        <v>113.97324252207711</v>
      </c>
      <c r="AG65" s="1">
        <f t="shared" ca="1" si="51"/>
        <v>111.4973639808785</v>
      </c>
      <c r="AH65" s="1">
        <f t="shared" ca="1" si="51"/>
        <v>143.25462915836988</v>
      </c>
      <c r="AI65" s="1">
        <f t="shared" ca="1" si="51"/>
        <v>169.34961480787692</v>
      </c>
      <c r="AJ65" s="1">
        <f t="shared" ca="1" si="51"/>
        <v>83.65635316519311</v>
      </c>
      <c r="AK65" s="1">
        <f t="shared" ca="1" si="51"/>
        <v>118.18169696045217</v>
      </c>
      <c r="AL65" s="1">
        <f t="shared" ca="1" si="51"/>
        <v>97.539207547764192</v>
      </c>
      <c r="AM65" s="1">
        <f t="shared" ca="1" si="51"/>
        <v>26.428560979849294</v>
      </c>
      <c r="AN65" s="1">
        <f t="shared" ca="1" si="51"/>
        <v>41.714730595326202</v>
      </c>
      <c r="AO65" s="1">
        <f t="shared" ca="1" si="51"/>
        <v>159.94429709071227</v>
      </c>
      <c r="AP65" s="1">
        <f t="shared" ca="1" si="51"/>
        <v>97.41757391612316</v>
      </c>
      <c r="AQ65" s="1">
        <f t="shared" ca="1" si="52"/>
        <v>46.39245414628089</v>
      </c>
      <c r="AR65" s="1">
        <f t="shared" ca="1" si="52"/>
        <v>53.819439707504017</v>
      </c>
      <c r="AS65" s="1">
        <f t="shared" ca="1" si="52"/>
        <v>136.81581716116079</v>
      </c>
      <c r="AT65" s="1">
        <f t="shared" ca="1" si="52"/>
        <v>130.59224125322294</v>
      </c>
      <c r="AU65" s="1">
        <f t="shared" ca="1" si="52"/>
        <v>61.515138254805954</v>
      </c>
      <c r="AV65" s="1">
        <f t="shared" ca="1" si="52"/>
        <v>108.75672820918157</v>
      </c>
      <c r="AW65" s="1">
        <f t="shared" ca="1" si="52"/>
        <v>130.91291070792852</v>
      </c>
      <c r="AX65" s="1">
        <f t="shared" ca="1" si="52"/>
        <v>118.71857098841993</v>
      </c>
      <c r="AY65" s="1">
        <f t="shared" ca="1" si="52"/>
        <v>93.209223756466344</v>
      </c>
      <c r="AZ65" s="1">
        <f t="shared" ca="1" si="52"/>
        <v>137.13300177363948</v>
      </c>
      <c r="BA65" s="1">
        <f t="shared" ca="1" si="53"/>
        <v>147.38743081983938</v>
      </c>
      <c r="BB65" s="1">
        <f t="shared" ca="1" si="53"/>
        <v>71.548968968327785</v>
      </c>
      <c r="BC65" s="1">
        <f t="shared" ca="1" si="53"/>
        <v>161.57612242422212</v>
      </c>
      <c r="BD65" s="1">
        <f t="shared" ca="1" si="53"/>
        <v>142.02752377656236</v>
      </c>
      <c r="BE65" s="1">
        <f t="shared" ca="1" si="53"/>
        <v>80.341878451838156</v>
      </c>
      <c r="BF65" s="1">
        <f t="shared" ca="1" si="53"/>
        <v>58.664191520529563</v>
      </c>
      <c r="BG65" s="1">
        <f t="shared" ca="1" si="53"/>
        <v>84.240960083274899</v>
      </c>
      <c r="BH65" s="1">
        <f t="shared" ca="1" si="53"/>
        <v>66.257358326822214</v>
      </c>
      <c r="BI65" s="1">
        <f t="shared" ca="1" si="53"/>
        <v>138.68270737490394</v>
      </c>
      <c r="BJ65" s="1">
        <f t="shared" ca="1" si="53"/>
        <v>152.64981719178627</v>
      </c>
      <c r="BK65" s="1">
        <f t="shared" ca="1" si="54"/>
        <v>127.87957481884303</v>
      </c>
      <c r="BL65" s="1">
        <f t="shared" ca="1" si="54"/>
        <v>94.855433446123499</v>
      </c>
      <c r="BM65" s="1">
        <f t="shared" ca="1" si="54"/>
        <v>88.278634361694742</v>
      </c>
      <c r="BN65" s="1">
        <f t="shared" ca="1" si="54"/>
        <v>83.28557697151561</v>
      </c>
      <c r="BO65" s="1">
        <f t="shared" ca="1" si="54"/>
        <v>92.984164647792596</v>
      </c>
      <c r="BP65" s="1">
        <f t="shared" ca="1" si="54"/>
        <v>164.24182432405439</v>
      </c>
      <c r="BQ65" s="1">
        <f t="shared" ca="1" si="54"/>
        <v>93.986923081011227</v>
      </c>
      <c r="BR65" s="1">
        <f t="shared" ca="1" si="54"/>
        <v>102.8070293188317</v>
      </c>
      <c r="BS65" s="1">
        <f t="shared" ca="1" si="54"/>
        <v>54.698089223529493</v>
      </c>
      <c r="BT65" s="1">
        <f t="shared" ca="1" si="54"/>
        <v>56.957576933203498</v>
      </c>
      <c r="BU65" s="1">
        <f t="shared" ca="1" si="55"/>
        <v>123.15057059728223</v>
      </c>
      <c r="BV65" s="1">
        <f t="shared" ca="1" si="55"/>
        <v>122.46457201856462</v>
      </c>
      <c r="BW65" s="1">
        <f t="shared" ca="1" si="55"/>
        <v>138.01418387872528</v>
      </c>
      <c r="BX65" s="1">
        <f t="shared" ca="1" si="55"/>
        <v>114.67691024374828</v>
      </c>
      <c r="BY65" s="1">
        <f t="shared" ca="1" si="55"/>
        <v>28.050581950126194</v>
      </c>
      <c r="BZ65" s="1">
        <f t="shared" ca="1" si="55"/>
        <v>54.879149427410525</v>
      </c>
      <c r="CC65" s="60">
        <f>CC64+1</f>
        <v>64</v>
      </c>
      <c r="CD65">
        <v>0</v>
      </c>
      <c r="CE65">
        <v>0</v>
      </c>
      <c r="CF65">
        <v>0</v>
      </c>
      <c r="CG65">
        <v>1</v>
      </c>
      <c r="CH65">
        <v>0</v>
      </c>
      <c r="CI65">
        <v>0</v>
      </c>
      <c r="CJ65">
        <v>0</v>
      </c>
      <c r="CK65">
        <v>0</v>
      </c>
      <c r="CL65">
        <v>0</v>
      </c>
      <c r="CM65">
        <v>0</v>
      </c>
      <c r="CN65">
        <v>0</v>
      </c>
      <c r="CO65">
        <v>0</v>
      </c>
    </row>
    <row r="66" spans="1:93" x14ac:dyDescent="0.25">
      <c r="A66">
        <v>2018</v>
      </c>
      <c r="B66" t="s">
        <v>5</v>
      </c>
      <c r="C66" s="1">
        <f t="shared" ca="1" si="48"/>
        <v>86.794734058718149</v>
      </c>
      <c r="D66" s="1">
        <f t="shared" ca="1" si="48"/>
        <v>79.10978635669106</v>
      </c>
      <c r="E66" s="1">
        <f t="shared" ca="1" si="48"/>
        <v>72.46620530557027</v>
      </c>
      <c r="F66" s="1">
        <f t="shared" ca="1" si="48"/>
        <v>144.65816940332974</v>
      </c>
      <c r="G66" s="1">
        <f t="shared" ca="1" si="48"/>
        <v>133.7921427075724</v>
      </c>
      <c r="H66" s="1">
        <f t="shared" ca="1" si="48"/>
        <v>119.75603193699916</v>
      </c>
      <c r="I66" s="1">
        <f t="shared" ca="1" si="48"/>
        <v>151.52406876651489</v>
      </c>
      <c r="J66" s="1">
        <f t="shared" ca="1" si="48"/>
        <v>92.225912937681812</v>
      </c>
      <c r="K66" s="1">
        <f t="shared" ca="1" si="48"/>
        <v>140.54100358113621</v>
      </c>
      <c r="L66" s="1">
        <f t="shared" ca="1" si="48"/>
        <v>111.50451105988836</v>
      </c>
      <c r="M66" s="1">
        <f t="shared" ca="1" si="49"/>
        <v>71.058603609867347</v>
      </c>
      <c r="N66" s="1">
        <f t="shared" ca="1" si="49"/>
        <v>106.74076329813384</v>
      </c>
      <c r="O66" s="1">
        <f t="shared" ca="1" si="49"/>
        <v>93.123537799591503</v>
      </c>
      <c r="P66" s="1">
        <f t="shared" ca="1" si="49"/>
        <v>132.00609145974317</v>
      </c>
      <c r="Q66" s="1">
        <f t="shared" ca="1" si="49"/>
        <v>82.877896724373954</v>
      </c>
      <c r="R66" s="1">
        <f t="shared" ca="1" si="49"/>
        <v>39.068881316132028</v>
      </c>
      <c r="S66" s="1">
        <f t="shared" ca="1" si="49"/>
        <v>97.478938444991741</v>
      </c>
      <c r="T66" s="1">
        <f t="shared" ca="1" si="49"/>
        <v>120.53663749629575</v>
      </c>
      <c r="U66" s="1">
        <f t="shared" ca="1" si="49"/>
        <v>60.811218039298709</v>
      </c>
      <c r="V66" s="1">
        <f t="shared" ca="1" si="49"/>
        <v>158.81662766987617</v>
      </c>
      <c r="W66" s="1">
        <f t="shared" ca="1" si="50"/>
        <v>77.556309675472761</v>
      </c>
      <c r="X66" s="1">
        <f t="shared" ca="1" si="50"/>
        <v>45.196223230518527</v>
      </c>
      <c r="Y66" s="1">
        <f t="shared" ca="1" si="50"/>
        <v>119.61878741128027</v>
      </c>
      <c r="Z66" s="1">
        <f t="shared" ca="1" si="50"/>
        <v>157.01224056586102</v>
      </c>
      <c r="AA66" s="1">
        <f t="shared" ca="1" si="50"/>
        <v>137.07381626297339</v>
      </c>
      <c r="AB66" s="1">
        <f t="shared" ca="1" si="50"/>
        <v>105.19786975939472</v>
      </c>
      <c r="AC66" s="1">
        <f t="shared" ca="1" si="50"/>
        <v>94.909428482709302</v>
      </c>
      <c r="AD66" s="1">
        <f t="shared" ca="1" si="50"/>
        <v>84.111168856814587</v>
      </c>
      <c r="AE66" s="1">
        <f t="shared" ca="1" si="50"/>
        <v>134.31729202186926</v>
      </c>
      <c r="AF66" s="1">
        <f t="shared" ca="1" si="50"/>
        <v>57.886473920547374</v>
      </c>
      <c r="AG66" s="1">
        <f t="shared" ca="1" si="51"/>
        <v>66.530067740212672</v>
      </c>
      <c r="AH66" s="1">
        <f t="shared" ca="1" si="51"/>
        <v>118.09863597384627</v>
      </c>
      <c r="AI66" s="1">
        <f t="shared" ca="1" si="51"/>
        <v>146.82956369905261</v>
      </c>
      <c r="AJ66" s="1">
        <f t="shared" ca="1" si="51"/>
        <v>90.616644835441448</v>
      </c>
      <c r="AK66" s="1">
        <f t="shared" ca="1" si="51"/>
        <v>115.24607564347826</v>
      </c>
      <c r="AL66" s="1">
        <f t="shared" ca="1" si="51"/>
        <v>165.56072285695103</v>
      </c>
      <c r="AM66" s="1">
        <f t="shared" ca="1" si="51"/>
        <v>118.24901257025614</v>
      </c>
      <c r="AN66" s="1">
        <f t="shared" ca="1" si="51"/>
        <v>125.80406019122356</v>
      </c>
      <c r="AO66" s="1">
        <f t="shared" ca="1" si="51"/>
        <v>108.64843053898737</v>
      </c>
      <c r="AP66" s="1">
        <f t="shared" ca="1" si="51"/>
        <v>155.7028322570693</v>
      </c>
      <c r="AQ66" s="1">
        <f t="shared" ca="1" si="52"/>
        <v>147.89900306205442</v>
      </c>
      <c r="AR66" s="1">
        <f t="shared" ca="1" si="52"/>
        <v>110.9377545861924</v>
      </c>
      <c r="AS66" s="1">
        <f t="shared" ca="1" si="52"/>
        <v>152.28943262287703</v>
      </c>
      <c r="AT66" s="1">
        <f t="shared" ca="1" si="52"/>
        <v>75.131521917295899</v>
      </c>
      <c r="AU66" s="1">
        <f t="shared" ca="1" si="52"/>
        <v>105.24583263713831</v>
      </c>
      <c r="AV66" s="1">
        <f t="shared" ca="1" si="52"/>
        <v>84.928802115663558</v>
      </c>
      <c r="AW66" s="1">
        <f t="shared" ca="1" si="52"/>
        <v>119.94577742454076</v>
      </c>
      <c r="AX66" s="1">
        <f t="shared" ca="1" si="52"/>
        <v>93.687544505963601</v>
      </c>
      <c r="AY66" s="1">
        <f t="shared" ca="1" si="52"/>
        <v>66.843347223636641</v>
      </c>
      <c r="AZ66" s="1">
        <f t="shared" ca="1" si="52"/>
        <v>97.095112739977921</v>
      </c>
      <c r="BA66" s="1">
        <f t="shared" ca="1" si="53"/>
        <v>124.12822888032684</v>
      </c>
      <c r="BB66" s="1">
        <f t="shared" ca="1" si="53"/>
        <v>151.01930479610911</v>
      </c>
      <c r="BC66" s="1">
        <f t="shared" ca="1" si="53"/>
        <v>103.12598098540263</v>
      </c>
      <c r="BD66" s="1">
        <f t="shared" ca="1" si="53"/>
        <v>135.23054155413746</v>
      </c>
      <c r="BE66" s="1">
        <f t="shared" ca="1" si="53"/>
        <v>123.20998323943826</v>
      </c>
      <c r="BF66" s="1">
        <f t="shared" ca="1" si="53"/>
        <v>126.93415294561208</v>
      </c>
      <c r="BG66" s="1">
        <f t="shared" ca="1" si="53"/>
        <v>90.197898413602218</v>
      </c>
      <c r="BH66" s="1">
        <f t="shared" ca="1" si="53"/>
        <v>95.144067698738866</v>
      </c>
      <c r="BI66" s="1">
        <f t="shared" ca="1" si="53"/>
        <v>42.568556198852086</v>
      </c>
      <c r="BJ66" s="1">
        <f t="shared" ca="1" si="53"/>
        <v>65.045350106115094</v>
      </c>
      <c r="BK66" s="1">
        <f t="shared" ca="1" si="54"/>
        <v>58.161641691439577</v>
      </c>
      <c r="BL66" s="1">
        <f t="shared" ca="1" si="54"/>
        <v>91.547950132844136</v>
      </c>
      <c r="BM66" s="1">
        <f t="shared" ca="1" si="54"/>
        <v>101.67934214050567</v>
      </c>
      <c r="BN66" s="1">
        <f t="shared" ca="1" si="54"/>
        <v>61.981230356800999</v>
      </c>
      <c r="BO66" s="1">
        <f t="shared" ca="1" si="54"/>
        <v>118.1553543158696</v>
      </c>
      <c r="BP66" s="1">
        <f t="shared" ca="1" si="54"/>
        <v>79.127645937848143</v>
      </c>
      <c r="BQ66" s="1">
        <f t="shared" ca="1" si="54"/>
        <v>78.01337270895381</v>
      </c>
      <c r="BR66" s="1">
        <f t="shared" ca="1" si="54"/>
        <v>82.466692421704977</v>
      </c>
      <c r="BS66" s="1">
        <f t="shared" ca="1" si="54"/>
        <v>30.001228785067816</v>
      </c>
      <c r="BT66" s="1">
        <f t="shared" ca="1" si="54"/>
        <v>100.31844401896376</v>
      </c>
      <c r="BU66" s="1">
        <f t="shared" ca="1" si="55"/>
        <v>123.48173257707967</v>
      </c>
      <c r="BV66" s="1">
        <f t="shared" ca="1" si="55"/>
        <v>102.95288394082885</v>
      </c>
      <c r="BW66" s="1">
        <f t="shared" ca="1" si="55"/>
        <v>88.843365288770229</v>
      </c>
      <c r="BX66" s="1">
        <f t="shared" ca="1" si="55"/>
        <v>124.01167040838158</v>
      </c>
      <c r="BY66" s="1">
        <f t="shared" ca="1" si="55"/>
        <v>70.201844172860504</v>
      </c>
      <c r="BZ66" s="1">
        <f t="shared" ca="1" si="55"/>
        <v>65.888343663592892</v>
      </c>
      <c r="CC66" s="60">
        <f t="shared" ref="CC66:CC73" si="56">CC65+1</f>
        <v>65</v>
      </c>
      <c r="CD66">
        <v>0</v>
      </c>
      <c r="CE66">
        <v>0</v>
      </c>
      <c r="CF66">
        <v>0</v>
      </c>
      <c r="CG66">
        <v>0</v>
      </c>
      <c r="CH66">
        <v>1</v>
      </c>
      <c r="CI66">
        <v>0</v>
      </c>
      <c r="CJ66">
        <v>0</v>
      </c>
      <c r="CK66">
        <v>0</v>
      </c>
      <c r="CL66">
        <v>0</v>
      </c>
      <c r="CM66">
        <v>0</v>
      </c>
      <c r="CN66">
        <v>0</v>
      </c>
      <c r="CO66">
        <v>0</v>
      </c>
    </row>
    <row r="67" spans="1:93" x14ac:dyDescent="0.25">
      <c r="A67">
        <v>2018</v>
      </c>
      <c r="B67" t="s">
        <v>6</v>
      </c>
      <c r="C67" s="1">
        <f t="shared" ca="1" si="48"/>
        <v>74.025926925467516</v>
      </c>
      <c r="D67" s="1">
        <f t="shared" ca="1" si="48"/>
        <v>150.28828480259682</v>
      </c>
      <c r="E67" s="1">
        <f t="shared" ca="1" si="48"/>
        <v>69.688145873461963</v>
      </c>
      <c r="F67" s="1">
        <f t="shared" ca="1" si="48"/>
        <v>149.82071666267919</v>
      </c>
      <c r="G67" s="1">
        <f t="shared" ca="1" si="48"/>
        <v>173.15579951916442</v>
      </c>
      <c r="H67" s="1">
        <f t="shared" ca="1" si="48"/>
        <v>73.809216017294531</v>
      </c>
      <c r="I67" s="1">
        <f t="shared" ca="1" si="48"/>
        <v>143.10490969493702</v>
      </c>
      <c r="J67" s="1">
        <f t="shared" ca="1" si="48"/>
        <v>130.25150889480443</v>
      </c>
      <c r="K67" s="1">
        <f t="shared" ca="1" si="48"/>
        <v>41.795582959936567</v>
      </c>
      <c r="L67" s="1">
        <f t="shared" ca="1" si="48"/>
        <v>105.63149755400826</v>
      </c>
      <c r="M67" s="1">
        <f t="shared" ca="1" si="49"/>
        <v>48.015211625642614</v>
      </c>
      <c r="N67" s="1">
        <f t="shared" ca="1" si="49"/>
        <v>100.9230801329922</v>
      </c>
      <c r="O67" s="1">
        <f t="shared" ca="1" si="49"/>
        <v>70.081239815136044</v>
      </c>
      <c r="P67" s="1">
        <f t="shared" ca="1" si="49"/>
        <v>39.705447776015902</v>
      </c>
      <c r="Q67" s="1">
        <f t="shared" ca="1" si="49"/>
        <v>121.28443464136282</v>
      </c>
      <c r="R67" s="1">
        <f t="shared" ca="1" si="49"/>
        <v>80.8803680341301</v>
      </c>
      <c r="S67" s="1">
        <f t="shared" ca="1" si="49"/>
        <v>123.4813162736119</v>
      </c>
      <c r="T67" s="1">
        <f t="shared" ca="1" si="49"/>
        <v>50.403885932875085</v>
      </c>
      <c r="U67" s="1">
        <f t="shared" ca="1" si="49"/>
        <v>116.33232058762255</v>
      </c>
      <c r="V67" s="1">
        <f t="shared" ca="1" si="49"/>
        <v>129.91744740056927</v>
      </c>
      <c r="W67" s="1">
        <f t="shared" ca="1" si="50"/>
        <v>76.500092202478669</v>
      </c>
      <c r="X67" s="1">
        <f t="shared" ca="1" si="50"/>
        <v>99.037536773453283</v>
      </c>
      <c r="Y67" s="1">
        <f t="shared" ca="1" si="50"/>
        <v>86.903743388148456</v>
      </c>
      <c r="Z67" s="1">
        <f t="shared" ca="1" si="50"/>
        <v>106.91329878470937</v>
      </c>
      <c r="AA67" s="1">
        <f t="shared" ca="1" si="50"/>
        <v>66.941291842290752</v>
      </c>
      <c r="AB67" s="1">
        <f t="shared" ca="1" si="50"/>
        <v>67.001792096550517</v>
      </c>
      <c r="AC67" s="1">
        <f t="shared" ca="1" si="50"/>
        <v>115.5687289999359</v>
      </c>
      <c r="AD67" s="1">
        <f t="shared" ca="1" si="50"/>
        <v>83.947630902285084</v>
      </c>
      <c r="AE67" s="1">
        <f t="shared" ca="1" si="50"/>
        <v>88.278532977663417</v>
      </c>
      <c r="AF67" s="1">
        <f t="shared" ca="1" si="50"/>
        <v>119.27087582245048</v>
      </c>
      <c r="AG67" s="1">
        <f t="shared" ca="1" si="51"/>
        <v>21.83291964797937</v>
      </c>
      <c r="AH67" s="1">
        <f t="shared" ca="1" si="51"/>
        <v>123.38451697329907</v>
      </c>
      <c r="AI67" s="1">
        <f t="shared" ca="1" si="51"/>
        <v>55.907973653570224</v>
      </c>
      <c r="AJ67" s="1">
        <f t="shared" ca="1" si="51"/>
        <v>128.96610839012914</v>
      </c>
      <c r="AK67" s="1">
        <f t="shared" ca="1" si="51"/>
        <v>36.384957110260075</v>
      </c>
      <c r="AL67" s="1">
        <f t="shared" ca="1" si="51"/>
        <v>49.265760339579217</v>
      </c>
      <c r="AM67" s="1">
        <f t="shared" ca="1" si="51"/>
        <v>102.72478504152235</v>
      </c>
      <c r="AN67" s="1">
        <f t="shared" ca="1" si="51"/>
        <v>141.16981258011143</v>
      </c>
      <c r="AO67" s="1">
        <f t="shared" ca="1" si="51"/>
        <v>143.74903560511189</v>
      </c>
      <c r="AP67" s="1">
        <f t="shared" ca="1" si="51"/>
        <v>46.232298064029315</v>
      </c>
      <c r="AQ67" s="1">
        <f t="shared" ca="1" si="52"/>
        <v>83.530079457975248</v>
      </c>
      <c r="AR67" s="1">
        <f t="shared" ca="1" si="52"/>
        <v>126.37027547167273</v>
      </c>
      <c r="AS67" s="1">
        <f t="shared" ca="1" si="52"/>
        <v>108.65964497698248</v>
      </c>
      <c r="AT67" s="1">
        <f t="shared" ca="1" si="52"/>
        <v>73.02141606434796</v>
      </c>
      <c r="AU67" s="1">
        <f t="shared" ca="1" si="52"/>
        <v>84.293226323226364</v>
      </c>
      <c r="AV67" s="1">
        <f t="shared" ca="1" si="52"/>
        <v>129.14269597176471</v>
      </c>
      <c r="AW67" s="1">
        <f t="shared" ca="1" si="52"/>
        <v>110.6380182836666</v>
      </c>
      <c r="AX67" s="1">
        <f t="shared" ca="1" si="52"/>
        <v>145.56818519160419</v>
      </c>
      <c r="AY67" s="1">
        <f t="shared" ca="1" si="52"/>
        <v>77.041897631449743</v>
      </c>
      <c r="AZ67" s="1">
        <f t="shared" ca="1" si="52"/>
        <v>127.9271116168096</v>
      </c>
      <c r="BA67" s="1">
        <f t="shared" ca="1" si="53"/>
        <v>78.361941820790179</v>
      </c>
      <c r="BB67" s="1">
        <f t="shared" ca="1" si="53"/>
        <v>41.196997183326346</v>
      </c>
      <c r="BC67" s="1">
        <f t="shared" ca="1" si="53"/>
        <v>165.2305245728154</v>
      </c>
      <c r="BD67" s="1">
        <f t="shared" ca="1" si="53"/>
        <v>118.05167700812005</v>
      </c>
      <c r="BE67" s="1">
        <f t="shared" ca="1" si="53"/>
        <v>63.796143325301173</v>
      </c>
      <c r="BF67" s="1">
        <f t="shared" ca="1" si="53"/>
        <v>130.23465890738942</v>
      </c>
      <c r="BG67" s="1">
        <f t="shared" ca="1" si="53"/>
        <v>143.52444070761413</v>
      </c>
      <c r="BH67" s="1">
        <f t="shared" ca="1" si="53"/>
        <v>156.39390757592895</v>
      </c>
      <c r="BI67" s="1">
        <f t="shared" ca="1" si="53"/>
        <v>113.31526030688909</v>
      </c>
      <c r="BJ67" s="1">
        <f t="shared" ca="1" si="53"/>
        <v>133.79314606417495</v>
      </c>
      <c r="BK67" s="1">
        <f t="shared" ca="1" si="54"/>
        <v>60.235194871947563</v>
      </c>
      <c r="BL67" s="1">
        <f t="shared" ca="1" si="54"/>
        <v>101.83618484772427</v>
      </c>
      <c r="BM67" s="1">
        <f t="shared" ca="1" si="54"/>
        <v>56.889346968591148</v>
      </c>
      <c r="BN67" s="1">
        <f t="shared" ca="1" si="54"/>
        <v>103.07770073937107</v>
      </c>
      <c r="BO67" s="1">
        <f t="shared" ca="1" si="54"/>
        <v>65.947506546003808</v>
      </c>
      <c r="BP67" s="1">
        <f t="shared" ca="1" si="54"/>
        <v>114.21795467094425</v>
      </c>
      <c r="BQ67" s="1">
        <f t="shared" ca="1" si="54"/>
        <v>126.26759134156896</v>
      </c>
      <c r="BR67" s="1">
        <f t="shared" ca="1" si="54"/>
        <v>68.272190995540797</v>
      </c>
      <c r="BS67" s="1">
        <f t="shared" ca="1" si="54"/>
        <v>169.21923787008041</v>
      </c>
      <c r="BT67" s="1">
        <f t="shared" ca="1" si="54"/>
        <v>49.934165624881771</v>
      </c>
      <c r="BU67" s="1">
        <f t="shared" ca="1" si="55"/>
        <v>86.31495784920412</v>
      </c>
      <c r="BV67" s="1">
        <f t="shared" ca="1" si="55"/>
        <v>83.992111244168186</v>
      </c>
      <c r="BW67" s="1">
        <f t="shared" ca="1" si="55"/>
        <v>87.38208764199905</v>
      </c>
      <c r="BX67" s="1">
        <f t="shared" ca="1" si="55"/>
        <v>73.447249461018728</v>
      </c>
      <c r="BY67" s="1">
        <f t="shared" ca="1" si="55"/>
        <v>105.33405018962344</v>
      </c>
      <c r="BZ67" s="1">
        <f t="shared" ca="1" si="55"/>
        <v>124.23981492609376</v>
      </c>
      <c r="CC67" s="60">
        <f t="shared" si="56"/>
        <v>66</v>
      </c>
      <c r="CD67">
        <v>0</v>
      </c>
      <c r="CE67">
        <v>0</v>
      </c>
      <c r="CF67">
        <v>0</v>
      </c>
      <c r="CG67">
        <v>0</v>
      </c>
      <c r="CH67">
        <v>0</v>
      </c>
      <c r="CI67">
        <v>1</v>
      </c>
      <c r="CJ67">
        <v>0</v>
      </c>
      <c r="CK67">
        <v>0</v>
      </c>
      <c r="CL67">
        <v>0</v>
      </c>
      <c r="CM67">
        <v>0</v>
      </c>
      <c r="CN67">
        <v>0</v>
      </c>
      <c r="CO67">
        <v>0</v>
      </c>
    </row>
    <row r="68" spans="1:93" x14ac:dyDescent="0.25">
      <c r="A68">
        <v>2018</v>
      </c>
      <c r="B68" t="s">
        <v>7</v>
      </c>
      <c r="C68" s="1">
        <f t="shared" ca="1" si="48"/>
        <v>53.117465308061099</v>
      </c>
      <c r="D68" s="1">
        <f t="shared" ca="1" si="48"/>
        <v>138.27520471941415</v>
      </c>
      <c r="E68" s="1">
        <f t="shared" ca="1" si="48"/>
        <v>135.50107709129327</v>
      </c>
      <c r="F68" s="1">
        <f t="shared" ca="1" si="48"/>
        <v>103.16189863194013</v>
      </c>
      <c r="G68" s="1">
        <f t="shared" ca="1" si="48"/>
        <v>120.79399860850143</v>
      </c>
      <c r="H68" s="1">
        <f t="shared" ca="1" si="48"/>
        <v>25.004259200289127</v>
      </c>
      <c r="I68" s="1">
        <f t="shared" ca="1" si="48"/>
        <v>85.000830518456894</v>
      </c>
      <c r="J68" s="1">
        <f t="shared" ca="1" si="48"/>
        <v>122.3301247295596</v>
      </c>
      <c r="K68" s="1">
        <f t="shared" ca="1" si="48"/>
        <v>112.55635441764537</v>
      </c>
      <c r="L68" s="1">
        <f t="shared" ca="1" si="48"/>
        <v>110.07101665173522</v>
      </c>
      <c r="M68" s="1">
        <f t="shared" ca="1" si="49"/>
        <v>60.257110380141867</v>
      </c>
      <c r="N68" s="1">
        <f t="shared" ca="1" si="49"/>
        <v>36.480888547159012</v>
      </c>
      <c r="O68" s="1">
        <f t="shared" ca="1" si="49"/>
        <v>148.97425171201877</v>
      </c>
      <c r="P68" s="1">
        <f t="shared" ca="1" si="49"/>
        <v>101.47634723541968</v>
      </c>
      <c r="Q68" s="1">
        <f t="shared" ca="1" si="49"/>
        <v>77.317574784445384</v>
      </c>
      <c r="R68" s="1">
        <f t="shared" ca="1" si="49"/>
        <v>111.53275644807344</v>
      </c>
      <c r="S68" s="1">
        <f t="shared" ca="1" si="49"/>
        <v>68.317941401926419</v>
      </c>
      <c r="T68" s="1">
        <f t="shared" ca="1" si="49"/>
        <v>148.17191486348082</v>
      </c>
      <c r="U68" s="1">
        <f t="shared" ca="1" si="49"/>
        <v>148.40548325908512</v>
      </c>
      <c r="V68" s="1">
        <f t="shared" ca="1" si="49"/>
        <v>26.226255362382147</v>
      </c>
      <c r="W68" s="1">
        <f t="shared" ca="1" si="50"/>
        <v>96.305802649598306</v>
      </c>
      <c r="X68" s="1">
        <f t="shared" ca="1" si="50"/>
        <v>149.92179899024174</v>
      </c>
      <c r="Y68" s="1">
        <f t="shared" ca="1" si="50"/>
        <v>107.81798339947586</v>
      </c>
      <c r="Z68" s="1">
        <f t="shared" ca="1" si="50"/>
        <v>92.788899730200683</v>
      </c>
      <c r="AA68" s="1">
        <f t="shared" ca="1" si="50"/>
        <v>92.056343957108368</v>
      </c>
      <c r="AB68" s="1">
        <f t="shared" ca="1" si="50"/>
        <v>151.21706617868787</v>
      </c>
      <c r="AC68" s="1">
        <f t="shared" ca="1" si="50"/>
        <v>132.58610854449114</v>
      </c>
      <c r="AD68" s="1">
        <f t="shared" ca="1" si="50"/>
        <v>64.573039049984033</v>
      </c>
      <c r="AE68" s="1">
        <f t="shared" ca="1" si="50"/>
        <v>106.89656949074833</v>
      </c>
      <c r="AF68" s="1">
        <f t="shared" ca="1" si="50"/>
        <v>117.38427838279596</v>
      </c>
      <c r="AG68" s="1">
        <f t="shared" ca="1" si="51"/>
        <v>116.26692701178212</v>
      </c>
      <c r="AH68" s="1">
        <f t="shared" ca="1" si="51"/>
        <v>99.61774809499623</v>
      </c>
      <c r="AI68" s="1">
        <f t="shared" ca="1" si="51"/>
        <v>133.74697361003939</v>
      </c>
      <c r="AJ68" s="1">
        <f t="shared" ca="1" si="51"/>
        <v>145.11283537156353</v>
      </c>
      <c r="AK68" s="1">
        <f t="shared" ca="1" si="51"/>
        <v>122.91347030369415</v>
      </c>
      <c r="AL68" s="1">
        <f t="shared" ca="1" si="51"/>
        <v>113.38501899941917</v>
      </c>
      <c r="AM68" s="1">
        <f t="shared" ca="1" si="51"/>
        <v>75.918811661225988</v>
      </c>
      <c r="AN68" s="1">
        <f t="shared" ca="1" si="51"/>
        <v>146.9746988582713</v>
      </c>
      <c r="AO68" s="1">
        <f t="shared" ca="1" si="51"/>
        <v>144.28215568562442</v>
      </c>
      <c r="AP68" s="1">
        <f t="shared" ca="1" si="51"/>
        <v>112.35828313127124</v>
      </c>
      <c r="AQ68" s="1">
        <f t="shared" ca="1" si="52"/>
        <v>132.32357198659503</v>
      </c>
      <c r="AR68" s="1">
        <f t="shared" ca="1" si="52"/>
        <v>40.468343708493407</v>
      </c>
      <c r="AS68" s="1">
        <f t="shared" ca="1" si="52"/>
        <v>43.662781935692209</v>
      </c>
      <c r="AT68" s="1">
        <f t="shared" ca="1" si="52"/>
        <v>88.386718148809308</v>
      </c>
      <c r="AU68" s="1">
        <f t="shared" ca="1" si="52"/>
        <v>76.252992606965478</v>
      </c>
      <c r="AV68" s="1">
        <f t="shared" ca="1" si="52"/>
        <v>69.802419012410297</v>
      </c>
      <c r="AW68" s="1">
        <f t="shared" ca="1" si="52"/>
        <v>47.321485149963465</v>
      </c>
      <c r="AX68" s="1">
        <f t="shared" ca="1" si="52"/>
        <v>95.017159806751295</v>
      </c>
      <c r="AY68" s="1">
        <f t="shared" ca="1" si="52"/>
        <v>77.847589491186056</v>
      </c>
      <c r="AZ68" s="1">
        <f t="shared" ca="1" si="52"/>
        <v>144.42607625172673</v>
      </c>
      <c r="BA68" s="1">
        <f t="shared" ca="1" si="53"/>
        <v>103.92621950888437</v>
      </c>
      <c r="BB68" s="1">
        <f t="shared" ca="1" si="53"/>
        <v>150.12951194595661</v>
      </c>
      <c r="BC68" s="1">
        <f t="shared" ca="1" si="53"/>
        <v>73.435615478945422</v>
      </c>
      <c r="BD68" s="1">
        <f t="shared" ca="1" si="53"/>
        <v>179.11664188657249</v>
      </c>
      <c r="BE68" s="1">
        <f t="shared" ca="1" si="53"/>
        <v>78.635376189722507</v>
      </c>
      <c r="BF68" s="1">
        <f t="shared" ca="1" si="53"/>
        <v>141.87942457540538</v>
      </c>
      <c r="BG68" s="1">
        <f t="shared" ca="1" si="53"/>
        <v>122.96481883261589</v>
      </c>
      <c r="BH68" s="1">
        <f t="shared" ca="1" si="53"/>
        <v>115.59776835167682</v>
      </c>
      <c r="BI68" s="1">
        <f t="shared" ca="1" si="53"/>
        <v>130.70639503607515</v>
      </c>
      <c r="BJ68" s="1">
        <f t="shared" ca="1" si="53"/>
        <v>24.927290863083364</v>
      </c>
      <c r="BK68" s="1">
        <f t="shared" ca="1" si="54"/>
        <v>144.6031026195929</v>
      </c>
      <c r="BL68" s="1">
        <f t="shared" ca="1" si="54"/>
        <v>56.920634849273519</v>
      </c>
      <c r="BM68" s="1">
        <f t="shared" ca="1" si="54"/>
        <v>70.230878454933162</v>
      </c>
      <c r="BN68" s="1">
        <f t="shared" ca="1" si="54"/>
        <v>127.81651176363215</v>
      </c>
      <c r="BO68" s="1">
        <f t="shared" ca="1" si="54"/>
        <v>76.247922078094803</v>
      </c>
      <c r="BP68" s="1">
        <f t="shared" ca="1" si="54"/>
        <v>94.129245507097494</v>
      </c>
      <c r="BQ68" s="1">
        <f t="shared" ca="1" si="54"/>
        <v>108.84162251322252</v>
      </c>
      <c r="BR68" s="1">
        <f t="shared" ca="1" si="54"/>
        <v>157.46654471222377</v>
      </c>
      <c r="BS68" s="1">
        <f t="shared" ca="1" si="54"/>
        <v>119.98215351155994</v>
      </c>
      <c r="BT68" s="1">
        <f t="shared" ca="1" si="54"/>
        <v>54.698016167615805</v>
      </c>
      <c r="BU68" s="1">
        <f t="shared" ca="1" si="55"/>
        <v>170.73012715386119</v>
      </c>
      <c r="BV68" s="1">
        <f t="shared" ca="1" si="55"/>
        <v>99.518826698138838</v>
      </c>
      <c r="BW68" s="1">
        <f t="shared" ca="1" si="55"/>
        <v>50.536082871185428</v>
      </c>
      <c r="BX68" s="1">
        <f t="shared" ca="1" si="55"/>
        <v>169.46553517484534</v>
      </c>
      <c r="BY68" s="1">
        <f t="shared" ca="1" si="55"/>
        <v>127.38567335350602</v>
      </c>
      <c r="BZ68" s="1">
        <f t="shared" ca="1" si="55"/>
        <v>46.306553276084344</v>
      </c>
      <c r="CC68" s="60">
        <f t="shared" si="56"/>
        <v>67</v>
      </c>
      <c r="CD68">
        <v>0</v>
      </c>
      <c r="CE68">
        <v>0</v>
      </c>
      <c r="CF68">
        <v>0</v>
      </c>
      <c r="CG68">
        <v>0</v>
      </c>
      <c r="CH68">
        <v>0</v>
      </c>
      <c r="CI68">
        <v>0</v>
      </c>
      <c r="CJ68">
        <v>1</v>
      </c>
      <c r="CK68">
        <v>0</v>
      </c>
      <c r="CL68">
        <v>0</v>
      </c>
      <c r="CM68">
        <v>0</v>
      </c>
      <c r="CN68">
        <v>0</v>
      </c>
      <c r="CO68">
        <v>0</v>
      </c>
    </row>
    <row r="69" spans="1:93" x14ac:dyDescent="0.25">
      <c r="A69">
        <v>2018</v>
      </c>
      <c r="B69" t="s">
        <v>8</v>
      </c>
      <c r="C69" s="1">
        <f t="shared" ca="1" si="48"/>
        <v>95.812075724757136</v>
      </c>
      <c r="D69" s="1">
        <f t="shared" ca="1" si="48"/>
        <v>59.719860649656283</v>
      </c>
      <c r="E69" s="1">
        <f t="shared" ca="1" si="48"/>
        <v>112.29212766924152</v>
      </c>
      <c r="F69" s="1">
        <f t="shared" ca="1" si="48"/>
        <v>134.01699458452518</v>
      </c>
      <c r="G69" s="1">
        <f t="shared" ca="1" si="48"/>
        <v>78.798253292833337</v>
      </c>
      <c r="H69" s="1">
        <f t="shared" ca="1" si="48"/>
        <v>119.02650833409112</v>
      </c>
      <c r="I69" s="1">
        <f t="shared" ca="1" si="48"/>
        <v>85.988476299302462</v>
      </c>
      <c r="J69" s="1">
        <f t="shared" ca="1" si="48"/>
        <v>80.670747715182941</v>
      </c>
      <c r="K69" s="1">
        <f t="shared" ca="1" si="48"/>
        <v>112.14399565144842</v>
      </c>
      <c r="L69" s="1">
        <f t="shared" ca="1" si="48"/>
        <v>168.56274511472873</v>
      </c>
      <c r="M69" s="1">
        <f t="shared" ca="1" si="49"/>
        <v>79.696111081082591</v>
      </c>
      <c r="N69" s="1">
        <f t="shared" ca="1" si="49"/>
        <v>93.647430746499282</v>
      </c>
      <c r="O69" s="1">
        <f t="shared" ca="1" si="49"/>
        <v>45.990515637466544</v>
      </c>
      <c r="P69" s="1">
        <f t="shared" ca="1" si="49"/>
        <v>23.257349898890403</v>
      </c>
      <c r="Q69" s="1">
        <f t="shared" ca="1" si="49"/>
        <v>146.27724687640466</v>
      </c>
      <c r="R69" s="1">
        <f t="shared" ca="1" si="49"/>
        <v>83.208250427703007</v>
      </c>
      <c r="S69" s="1">
        <f t="shared" ca="1" si="49"/>
        <v>58.771495165888879</v>
      </c>
      <c r="T69" s="1">
        <f t="shared" ca="1" si="49"/>
        <v>92.818304404221607</v>
      </c>
      <c r="U69" s="1">
        <f t="shared" ca="1" si="49"/>
        <v>115.17941621676002</v>
      </c>
      <c r="V69" s="1">
        <f t="shared" ca="1" si="49"/>
        <v>125.01047129087175</v>
      </c>
      <c r="W69" s="1">
        <f t="shared" ca="1" si="50"/>
        <v>44.106294643512349</v>
      </c>
      <c r="X69" s="1">
        <f t="shared" ca="1" si="50"/>
        <v>155.72301377915844</v>
      </c>
      <c r="Y69" s="1">
        <f t="shared" ca="1" si="50"/>
        <v>93.018653827042542</v>
      </c>
      <c r="Z69" s="1">
        <f t="shared" ca="1" si="50"/>
        <v>44.626380454288686</v>
      </c>
      <c r="AA69" s="1">
        <f t="shared" ca="1" si="50"/>
        <v>116.84241700883408</v>
      </c>
      <c r="AB69" s="1">
        <f t="shared" ca="1" si="50"/>
        <v>89.286087279502212</v>
      </c>
      <c r="AC69" s="1">
        <f t="shared" ca="1" si="50"/>
        <v>144.33941645376129</v>
      </c>
      <c r="AD69" s="1">
        <f t="shared" ca="1" si="50"/>
        <v>87.797972163896404</v>
      </c>
      <c r="AE69" s="1">
        <f t="shared" ca="1" si="50"/>
        <v>59.030879668439319</v>
      </c>
      <c r="AF69" s="1">
        <f t="shared" ca="1" si="50"/>
        <v>110.24782669060507</v>
      </c>
      <c r="AG69" s="1">
        <f t="shared" ca="1" si="51"/>
        <v>119.39549619943398</v>
      </c>
      <c r="AH69" s="1">
        <f t="shared" ca="1" si="51"/>
        <v>102.61492659821735</v>
      </c>
      <c r="AI69" s="1">
        <f t="shared" ca="1" si="51"/>
        <v>99.134638784778375</v>
      </c>
      <c r="AJ69" s="1">
        <f t="shared" ca="1" si="51"/>
        <v>84.735591814003016</v>
      </c>
      <c r="AK69" s="1">
        <f t="shared" ca="1" si="51"/>
        <v>90.32357103614568</v>
      </c>
      <c r="AL69" s="1">
        <f t="shared" ca="1" si="51"/>
        <v>143.16635714786386</v>
      </c>
      <c r="AM69" s="1">
        <f t="shared" ca="1" si="51"/>
        <v>67.709048867732136</v>
      </c>
      <c r="AN69" s="1">
        <f t="shared" ca="1" si="51"/>
        <v>84.001056037287043</v>
      </c>
      <c r="AO69" s="1">
        <f t="shared" ca="1" si="51"/>
        <v>75.013690279832147</v>
      </c>
      <c r="AP69" s="1">
        <f t="shared" ca="1" si="51"/>
        <v>149.81504229937261</v>
      </c>
      <c r="AQ69" s="1">
        <f t="shared" ca="1" si="52"/>
        <v>77.69224910656105</v>
      </c>
      <c r="AR69" s="1">
        <f t="shared" ca="1" si="52"/>
        <v>95.203051126273095</v>
      </c>
      <c r="AS69" s="1">
        <f t="shared" ca="1" si="52"/>
        <v>141.69216066876908</v>
      </c>
      <c r="AT69" s="1">
        <f t="shared" ca="1" si="52"/>
        <v>67.916425940660133</v>
      </c>
      <c r="AU69" s="1">
        <f t="shared" ca="1" si="52"/>
        <v>104.57090881377347</v>
      </c>
      <c r="AV69" s="1">
        <f t="shared" ca="1" si="52"/>
        <v>116.64027153726165</v>
      </c>
      <c r="AW69" s="1">
        <f t="shared" ca="1" si="52"/>
        <v>147.35672508840619</v>
      </c>
      <c r="AX69" s="1">
        <f t="shared" ca="1" si="52"/>
        <v>120.07705560480176</v>
      </c>
      <c r="AY69" s="1">
        <f t="shared" ca="1" si="52"/>
        <v>45.955275022759913</v>
      </c>
      <c r="AZ69" s="1">
        <f t="shared" ca="1" si="52"/>
        <v>111.24524880667562</v>
      </c>
      <c r="BA69" s="1">
        <f t="shared" ca="1" si="53"/>
        <v>44.303545328646976</v>
      </c>
      <c r="BB69" s="1">
        <f t="shared" ca="1" si="53"/>
        <v>127.10358009129419</v>
      </c>
      <c r="BC69" s="1">
        <f t="shared" ca="1" si="53"/>
        <v>145.9979169681618</v>
      </c>
      <c r="BD69" s="1">
        <f t="shared" ca="1" si="53"/>
        <v>74.599522458303994</v>
      </c>
      <c r="BE69" s="1">
        <f t="shared" ca="1" si="53"/>
        <v>86.404849720173502</v>
      </c>
      <c r="BF69" s="1">
        <f t="shared" ca="1" si="53"/>
        <v>84.480518675045602</v>
      </c>
      <c r="BG69" s="1">
        <f t="shared" ca="1" si="53"/>
        <v>118.49590029902436</v>
      </c>
      <c r="BH69" s="1">
        <f t="shared" ca="1" si="53"/>
        <v>82.791523988245189</v>
      </c>
      <c r="BI69" s="1">
        <f t="shared" ca="1" si="53"/>
        <v>47.341687118056186</v>
      </c>
      <c r="BJ69" s="1">
        <f t="shared" ca="1" si="53"/>
        <v>87.498918798727047</v>
      </c>
      <c r="BK69" s="1">
        <f t="shared" ca="1" si="54"/>
        <v>111.52877230789861</v>
      </c>
      <c r="BL69" s="1">
        <f t="shared" ca="1" si="54"/>
        <v>128.95250178284925</v>
      </c>
      <c r="BM69" s="1">
        <f t="shared" ca="1" si="54"/>
        <v>65.640540984633716</v>
      </c>
      <c r="BN69" s="1">
        <f t="shared" ca="1" si="54"/>
        <v>86.073825450418809</v>
      </c>
      <c r="BO69" s="1">
        <f t="shared" ca="1" si="54"/>
        <v>103.65125004154888</v>
      </c>
      <c r="BP69" s="1">
        <f t="shared" ca="1" si="54"/>
        <v>85.187189261537554</v>
      </c>
      <c r="BQ69" s="1">
        <f t="shared" ca="1" si="54"/>
        <v>102.6472090071134</v>
      </c>
      <c r="BR69" s="1">
        <f t="shared" ca="1" si="54"/>
        <v>119.3066629010677</v>
      </c>
      <c r="BS69" s="1">
        <f t="shared" ca="1" si="54"/>
        <v>35.101990742113784</v>
      </c>
      <c r="BT69" s="1">
        <f t="shared" ca="1" si="54"/>
        <v>110.70152060402617</v>
      </c>
      <c r="BU69" s="1">
        <f t="shared" ca="1" si="55"/>
        <v>152.24208857440942</v>
      </c>
      <c r="BV69" s="1">
        <f t="shared" ca="1" si="55"/>
        <v>119.3294716440942</v>
      </c>
      <c r="BW69" s="1">
        <f t="shared" ca="1" si="55"/>
        <v>136.46170223807323</v>
      </c>
      <c r="BX69" s="1">
        <f t="shared" ca="1" si="55"/>
        <v>125.91979916826158</v>
      </c>
      <c r="BY69" s="1">
        <f t="shared" ca="1" si="55"/>
        <v>95.77900935530846</v>
      </c>
      <c r="BZ69" s="1">
        <f t="shared" ca="1" si="55"/>
        <v>24.821828367405789</v>
      </c>
      <c r="CC69" s="60">
        <f t="shared" si="56"/>
        <v>68</v>
      </c>
      <c r="CD69">
        <v>0</v>
      </c>
      <c r="CE69">
        <v>0</v>
      </c>
      <c r="CF69">
        <v>0</v>
      </c>
      <c r="CG69">
        <v>0</v>
      </c>
      <c r="CH69">
        <v>0</v>
      </c>
      <c r="CI69">
        <v>0</v>
      </c>
      <c r="CJ69">
        <v>0</v>
      </c>
      <c r="CK69">
        <v>1</v>
      </c>
      <c r="CL69">
        <v>0</v>
      </c>
      <c r="CM69">
        <v>0</v>
      </c>
      <c r="CN69">
        <v>0</v>
      </c>
      <c r="CO69">
        <v>0</v>
      </c>
    </row>
    <row r="70" spans="1:93" x14ac:dyDescent="0.25">
      <c r="A70">
        <v>2018</v>
      </c>
      <c r="B70" t="s">
        <v>9</v>
      </c>
      <c r="C70" s="1">
        <f t="shared" ca="1" si="48"/>
        <v>79.912641979004874</v>
      </c>
      <c r="D70" s="1">
        <f t="shared" ca="1" si="48"/>
        <v>89.414294647620622</v>
      </c>
      <c r="E70" s="1">
        <f t="shared" ca="1" si="48"/>
        <v>139.10623831178941</v>
      </c>
      <c r="F70" s="1">
        <f t="shared" ca="1" si="48"/>
        <v>150.31219557912408</v>
      </c>
      <c r="G70" s="1">
        <f t="shared" ca="1" si="48"/>
        <v>79.500916590587593</v>
      </c>
      <c r="H70" s="1">
        <f t="shared" ca="1" si="48"/>
        <v>63.72531744485498</v>
      </c>
      <c r="I70" s="1">
        <f t="shared" ca="1" si="48"/>
        <v>106.57011521024759</v>
      </c>
      <c r="J70" s="1">
        <f t="shared" ca="1" si="48"/>
        <v>115.96409415402307</v>
      </c>
      <c r="K70" s="1">
        <f t="shared" ca="1" si="48"/>
        <v>43.735476679863076</v>
      </c>
      <c r="L70" s="1">
        <f t="shared" ca="1" si="48"/>
        <v>127.26907580427157</v>
      </c>
      <c r="M70" s="1">
        <f t="shared" ca="1" si="49"/>
        <v>136.21782240363299</v>
      </c>
      <c r="N70" s="1">
        <f t="shared" ca="1" si="49"/>
        <v>91.984379948928108</v>
      </c>
      <c r="O70" s="1">
        <f t="shared" ca="1" si="49"/>
        <v>138.50477478946166</v>
      </c>
      <c r="P70" s="1">
        <f t="shared" ca="1" si="49"/>
        <v>124.67630007723407</v>
      </c>
      <c r="Q70" s="1">
        <f t="shared" ca="1" si="49"/>
        <v>111.77538286542763</v>
      </c>
      <c r="R70" s="1">
        <f t="shared" ca="1" si="49"/>
        <v>150.45322355910346</v>
      </c>
      <c r="S70" s="1">
        <f t="shared" ca="1" si="49"/>
        <v>78.11821031100186</v>
      </c>
      <c r="T70" s="1">
        <f t="shared" ca="1" si="49"/>
        <v>123.3685782005726</v>
      </c>
      <c r="U70" s="1">
        <f t="shared" ca="1" si="49"/>
        <v>46.774859975162911</v>
      </c>
      <c r="V70" s="1">
        <f t="shared" ca="1" si="49"/>
        <v>146.94307414530397</v>
      </c>
      <c r="W70" s="1">
        <f t="shared" ca="1" si="50"/>
        <v>125.35972892636022</v>
      </c>
      <c r="X70" s="1">
        <f t="shared" ca="1" si="50"/>
        <v>144.9015752570034</v>
      </c>
      <c r="Y70" s="1">
        <f t="shared" ca="1" si="50"/>
        <v>90.614662825344922</v>
      </c>
      <c r="Z70" s="1">
        <f t="shared" ca="1" si="50"/>
        <v>53.615358201317299</v>
      </c>
      <c r="AA70" s="1">
        <f t="shared" ca="1" si="50"/>
        <v>95.13507544420753</v>
      </c>
      <c r="AB70" s="1">
        <f t="shared" ca="1" si="50"/>
        <v>114.42500481974278</v>
      </c>
      <c r="AC70" s="1">
        <f t="shared" ca="1" si="50"/>
        <v>49.313831628567286</v>
      </c>
      <c r="AD70" s="1">
        <f t="shared" ca="1" si="50"/>
        <v>80.587480762883189</v>
      </c>
      <c r="AE70" s="1">
        <f t="shared" ca="1" si="50"/>
        <v>131.54942266030844</v>
      </c>
      <c r="AF70" s="1">
        <f t="shared" ca="1" si="50"/>
        <v>112.21337473514211</v>
      </c>
      <c r="AG70" s="1">
        <f t="shared" ca="1" si="51"/>
        <v>60.260126609661597</v>
      </c>
      <c r="AH70" s="1">
        <f t="shared" ca="1" si="51"/>
        <v>95.805302391421804</v>
      </c>
      <c r="AI70" s="1">
        <f t="shared" ca="1" si="51"/>
        <v>129.5948309218148</v>
      </c>
      <c r="AJ70" s="1">
        <f t="shared" ca="1" si="51"/>
        <v>79.702863526731434</v>
      </c>
      <c r="AK70" s="1">
        <f t="shared" ca="1" si="51"/>
        <v>117.34025763378835</v>
      </c>
      <c r="AL70" s="1">
        <f t="shared" ca="1" si="51"/>
        <v>105.78822343546069</v>
      </c>
      <c r="AM70" s="1">
        <f t="shared" ca="1" si="51"/>
        <v>102.00078899836812</v>
      </c>
      <c r="AN70" s="1">
        <f t="shared" ca="1" si="51"/>
        <v>133.19980216835998</v>
      </c>
      <c r="AO70" s="1">
        <f t="shared" ca="1" si="51"/>
        <v>63.464499269849412</v>
      </c>
      <c r="AP70" s="1">
        <f t="shared" ca="1" si="51"/>
        <v>69.476001551867128</v>
      </c>
      <c r="AQ70" s="1">
        <f t="shared" ca="1" si="52"/>
        <v>115.91619194127216</v>
      </c>
      <c r="AR70" s="1">
        <f t="shared" ca="1" si="52"/>
        <v>117.80171117411459</v>
      </c>
      <c r="AS70" s="1">
        <f t="shared" ca="1" si="52"/>
        <v>89.668487540466899</v>
      </c>
      <c r="AT70" s="1">
        <f t="shared" ca="1" si="52"/>
        <v>74.627947568388493</v>
      </c>
      <c r="AU70" s="1">
        <f t="shared" ca="1" si="52"/>
        <v>57.197737932425035</v>
      </c>
      <c r="AV70" s="1">
        <f t="shared" ca="1" si="52"/>
        <v>108.83629227380771</v>
      </c>
      <c r="AW70" s="1">
        <f t="shared" ca="1" si="52"/>
        <v>126.88848322910441</v>
      </c>
      <c r="AX70" s="1">
        <f t="shared" ca="1" si="52"/>
        <v>66.928987497278925</v>
      </c>
      <c r="AY70" s="1">
        <f t="shared" ca="1" si="52"/>
        <v>111.41574655000716</v>
      </c>
      <c r="AZ70" s="1">
        <f t="shared" ca="1" si="52"/>
        <v>77.697008045085639</v>
      </c>
      <c r="BA70" s="1">
        <f t="shared" ca="1" si="53"/>
        <v>41.911104524848461</v>
      </c>
      <c r="BB70" s="1">
        <f t="shared" ca="1" si="53"/>
        <v>56.023897762326058</v>
      </c>
      <c r="BC70" s="1">
        <f t="shared" ca="1" si="53"/>
        <v>57.192362809414803</v>
      </c>
      <c r="BD70" s="1">
        <f t="shared" ca="1" si="53"/>
        <v>128.37169689508471</v>
      </c>
      <c r="BE70" s="1">
        <f t="shared" ca="1" si="53"/>
        <v>90.970788802239866</v>
      </c>
      <c r="BF70" s="1">
        <f t="shared" ca="1" si="53"/>
        <v>59.909076475879154</v>
      </c>
      <c r="BG70" s="1">
        <f t="shared" ca="1" si="53"/>
        <v>147.5851145161692</v>
      </c>
      <c r="BH70" s="1">
        <f t="shared" ca="1" si="53"/>
        <v>77.293852462395833</v>
      </c>
      <c r="BI70" s="1">
        <f t="shared" ca="1" si="53"/>
        <v>67.266955959567696</v>
      </c>
      <c r="BJ70" s="1">
        <f t="shared" ca="1" si="53"/>
        <v>80.905032717362417</v>
      </c>
      <c r="BK70" s="1">
        <f t="shared" ca="1" si="54"/>
        <v>67.796691524535845</v>
      </c>
      <c r="BL70" s="1">
        <f t="shared" ca="1" si="54"/>
        <v>126.73032219856805</v>
      </c>
      <c r="BM70" s="1">
        <f t="shared" ca="1" si="54"/>
        <v>100.65185161937002</v>
      </c>
      <c r="BN70" s="1">
        <f t="shared" ca="1" si="54"/>
        <v>117.09551229644356</v>
      </c>
      <c r="BO70" s="1">
        <f t="shared" ca="1" si="54"/>
        <v>43.675430582516711</v>
      </c>
      <c r="BP70" s="1">
        <f t="shared" ca="1" si="54"/>
        <v>162.14954364171928</v>
      </c>
      <c r="BQ70" s="1">
        <f t="shared" ca="1" si="54"/>
        <v>135.55711715183671</v>
      </c>
      <c r="BR70" s="1">
        <f t="shared" ca="1" si="54"/>
        <v>155.66444335261536</v>
      </c>
      <c r="BS70" s="1">
        <f t="shared" ca="1" si="54"/>
        <v>162.40050081852206</v>
      </c>
      <c r="BT70" s="1">
        <f t="shared" ca="1" si="54"/>
        <v>138.12000346574294</v>
      </c>
      <c r="BU70" s="1">
        <f t="shared" ca="1" si="55"/>
        <v>119.52087679475545</v>
      </c>
      <c r="BV70" s="1">
        <f t="shared" ca="1" si="55"/>
        <v>56.529352006380464</v>
      </c>
      <c r="BW70" s="1">
        <f t="shared" ca="1" si="55"/>
        <v>94.356894344477595</v>
      </c>
      <c r="BX70" s="1">
        <f t="shared" ca="1" si="55"/>
        <v>78.742474339325611</v>
      </c>
      <c r="BY70" s="1">
        <f t="shared" ca="1" si="55"/>
        <v>55.481313095553816</v>
      </c>
      <c r="BZ70" s="1">
        <f t="shared" ca="1" si="55"/>
        <v>95.971797735269362</v>
      </c>
      <c r="CC70" s="60">
        <f t="shared" si="56"/>
        <v>69</v>
      </c>
      <c r="CD70">
        <v>0</v>
      </c>
      <c r="CE70">
        <v>0</v>
      </c>
      <c r="CF70">
        <v>0</v>
      </c>
      <c r="CG70">
        <v>0</v>
      </c>
      <c r="CH70">
        <v>0</v>
      </c>
      <c r="CI70">
        <v>0</v>
      </c>
      <c r="CJ70">
        <v>0</v>
      </c>
      <c r="CK70">
        <v>0</v>
      </c>
      <c r="CL70">
        <v>1</v>
      </c>
      <c r="CM70">
        <v>0</v>
      </c>
      <c r="CN70">
        <v>0</v>
      </c>
      <c r="CO70">
        <v>0</v>
      </c>
    </row>
    <row r="71" spans="1:93" x14ac:dyDescent="0.25">
      <c r="A71">
        <v>2018</v>
      </c>
      <c r="B71" t="s">
        <v>10</v>
      </c>
      <c r="C71" s="1">
        <f t="shared" ca="1" si="48"/>
        <v>76.389363460789639</v>
      </c>
      <c r="D71" s="1">
        <f t="shared" ca="1" si="48"/>
        <v>113.23319770174248</v>
      </c>
      <c r="E71" s="1">
        <f t="shared" ca="1" si="48"/>
        <v>69.654076516965631</v>
      </c>
      <c r="F71" s="1">
        <f t="shared" ca="1" si="48"/>
        <v>154.54824358191354</v>
      </c>
      <c r="G71" s="1">
        <f t="shared" ca="1" si="48"/>
        <v>60.978619218430296</v>
      </c>
      <c r="H71" s="1">
        <f t="shared" ca="1" si="48"/>
        <v>52.454461122352463</v>
      </c>
      <c r="I71" s="1">
        <f t="shared" ca="1" si="48"/>
        <v>103.97831267725931</v>
      </c>
      <c r="J71" s="1">
        <f t="shared" ca="1" si="48"/>
        <v>84.087275899264867</v>
      </c>
      <c r="K71" s="1">
        <f t="shared" ca="1" si="48"/>
        <v>145.46118244192533</v>
      </c>
      <c r="L71" s="1">
        <f t="shared" ca="1" si="48"/>
        <v>89.480644385257321</v>
      </c>
      <c r="M71" s="1">
        <f t="shared" ca="1" si="49"/>
        <v>126.4861603558613</v>
      </c>
      <c r="N71" s="1">
        <f t="shared" ca="1" si="49"/>
        <v>135.90375386087743</v>
      </c>
      <c r="O71" s="1">
        <f t="shared" ca="1" si="49"/>
        <v>134.8250807663353</v>
      </c>
      <c r="P71" s="1">
        <f t="shared" ca="1" si="49"/>
        <v>104.73551792419606</v>
      </c>
      <c r="Q71" s="1">
        <f t="shared" ca="1" si="49"/>
        <v>98.493362242369869</v>
      </c>
      <c r="R71" s="1">
        <f t="shared" ca="1" si="49"/>
        <v>83.592243842429127</v>
      </c>
      <c r="S71" s="1">
        <f t="shared" ca="1" si="49"/>
        <v>55.851596948332798</v>
      </c>
      <c r="T71" s="1">
        <f t="shared" ca="1" si="49"/>
        <v>92.927405387984464</v>
      </c>
      <c r="U71" s="1">
        <f t="shared" ca="1" si="49"/>
        <v>68.018698031937092</v>
      </c>
      <c r="V71" s="1">
        <f t="shared" ca="1" si="49"/>
        <v>112.54710226924561</v>
      </c>
      <c r="W71" s="1">
        <f t="shared" ca="1" si="50"/>
        <v>150.69018174812874</v>
      </c>
      <c r="X71" s="1">
        <f t="shared" ca="1" si="50"/>
        <v>124.10109494864994</v>
      </c>
      <c r="Y71" s="1">
        <f t="shared" ca="1" si="50"/>
        <v>123.32045463701678</v>
      </c>
      <c r="Z71" s="1">
        <f t="shared" ca="1" si="50"/>
        <v>63.864854179925743</v>
      </c>
      <c r="AA71" s="1">
        <f t="shared" ca="1" si="50"/>
        <v>44.184440181148965</v>
      </c>
      <c r="AB71" s="1">
        <f t="shared" ca="1" si="50"/>
        <v>57.032311251389871</v>
      </c>
      <c r="AC71" s="1">
        <f t="shared" ca="1" si="50"/>
        <v>90.116869307665183</v>
      </c>
      <c r="AD71" s="1">
        <f t="shared" ca="1" si="50"/>
        <v>153.4429177638828</v>
      </c>
      <c r="AE71" s="1">
        <f t="shared" ca="1" si="50"/>
        <v>101.225322456154</v>
      </c>
      <c r="AF71" s="1">
        <f t="shared" ca="1" si="50"/>
        <v>127.62757658277505</v>
      </c>
      <c r="AG71" s="1">
        <f t="shared" ca="1" si="51"/>
        <v>147.78458423995485</v>
      </c>
      <c r="AH71" s="1">
        <f t="shared" ca="1" si="51"/>
        <v>148.23521421370128</v>
      </c>
      <c r="AI71" s="1">
        <f t="shared" ca="1" si="51"/>
        <v>92.253693204890311</v>
      </c>
      <c r="AJ71" s="1">
        <f t="shared" ca="1" si="51"/>
        <v>59.335600713739218</v>
      </c>
      <c r="AK71" s="1">
        <f t="shared" ca="1" si="51"/>
        <v>118.69369521098696</v>
      </c>
      <c r="AL71" s="1">
        <f t="shared" ca="1" si="51"/>
        <v>123.7391271808407</v>
      </c>
      <c r="AM71" s="1">
        <f t="shared" ca="1" si="51"/>
        <v>130.98531741878151</v>
      </c>
      <c r="AN71" s="1">
        <f t="shared" ca="1" si="51"/>
        <v>123.7612471872861</v>
      </c>
      <c r="AO71" s="1">
        <f t="shared" ca="1" si="51"/>
        <v>54.497333965769947</v>
      </c>
      <c r="AP71" s="1">
        <f t="shared" ca="1" si="51"/>
        <v>83.637557033002906</v>
      </c>
      <c r="AQ71" s="1">
        <f t="shared" ca="1" si="52"/>
        <v>100.424849219633</v>
      </c>
      <c r="AR71" s="1">
        <f t="shared" ca="1" si="52"/>
        <v>107.55466650478236</v>
      </c>
      <c r="AS71" s="1">
        <f t="shared" ca="1" si="52"/>
        <v>106.74599462290632</v>
      </c>
      <c r="AT71" s="1">
        <f t="shared" ca="1" si="52"/>
        <v>62.893485051523598</v>
      </c>
      <c r="AU71" s="1">
        <f t="shared" ca="1" si="52"/>
        <v>80.009262541511674</v>
      </c>
      <c r="AV71" s="1">
        <f t="shared" ca="1" si="52"/>
        <v>67.346779185353981</v>
      </c>
      <c r="AW71" s="1">
        <f t="shared" ca="1" si="52"/>
        <v>171.19143957916924</v>
      </c>
      <c r="AX71" s="1">
        <f t="shared" ca="1" si="52"/>
        <v>128.71259780640639</v>
      </c>
      <c r="AY71" s="1">
        <f t="shared" ca="1" si="52"/>
        <v>94.273365117971949</v>
      </c>
      <c r="AZ71" s="1">
        <f t="shared" ca="1" si="52"/>
        <v>47.609128584795748</v>
      </c>
      <c r="BA71" s="1">
        <f t="shared" ca="1" si="53"/>
        <v>57.091104065271054</v>
      </c>
      <c r="BB71" s="1">
        <f t="shared" ca="1" si="53"/>
        <v>157.84127728973846</v>
      </c>
      <c r="BC71" s="1">
        <f t="shared" ca="1" si="53"/>
        <v>58.905075532534269</v>
      </c>
      <c r="BD71" s="1">
        <f t="shared" ca="1" si="53"/>
        <v>110.30888615569451</v>
      </c>
      <c r="BE71" s="1">
        <f t="shared" ca="1" si="53"/>
        <v>98.916372059726243</v>
      </c>
      <c r="BF71" s="1">
        <f t="shared" ca="1" si="53"/>
        <v>49.369973630361557</v>
      </c>
      <c r="BG71" s="1">
        <f t="shared" ca="1" si="53"/>
        <v>50.937938053403165</v>
      </c>
      <c r="BH71" s="1">
        <f t="shared" ca="1" si="53"/>
        <v>143.88948373971442</v>
      </c>
      <c r="BI71" s="1">
        <f t="shared" ca="1" si="53"/>
        <v>116.27768474383392</v>
      </c>
      <c r="BJ71" s="1">
        <f t="shared" ca="1" si="53"/>
        <v>87.807736811608066</v>
      </c>
      <c r="BK71" s="1">
        <f t="shared" ca="1" si="54"/>
        <v>66.376536840719439</v>
      </c>
      <c r="BL71" s="1">
        <f t="shared" ca="1" si="54"/>
        <v>86.598706282604795</v>
      </c>
      <c r="BM71" s="1">
        <f t="shared" ca="1" si="54"/>
        <v>42.623862723960897</v>
      </c>
      <c r="BN71" s="1">
        <f t="shared" ca="1" si="54"/>
        <v>74.349133411096531</v>
      </c>
      <c r="BO71" s="1">
        <f t="shared" ca="1" si="54"/>
        <v>21.985579344090262</v>
      </c>
      <c r="BP71" s="1">
        <f t="shared" ca="1" si="54"/>
        <v>60.010949303776101</v>
      </c>
      <c r="BQ71" s="1">
        <f t="shared" ca="1" si="54"/>
        <v>64.237694493448345</v>
      </c>
      <c r="BR71" s="1">
        <f t="shared" ca="1" si="54"/>
        <v>145.14803529581809</v>
      </c>
      <c r="BS71" s="1">
        <f t="shared" ca="1" si="54"/>
        <v>49.06954072389518</v>
      </c>
      <c r="BT71" s="1">
        <f t="shared" ca="1" si="54"/>
        <v>107.26234914753911</v>
      </c>
      <c r="BU71" s="1">
        <f t="shared" ca="1" si="55"/>
        <v>108.34397087374136</v>
      </c>
      <c r="BV71" s="1">
        <f t="shared" ca="1" si="55"/>
        <v>68.268330260063834</v>
      </c>
      <c r="BW71" s="1">
        <f t="shared" ca="1" si="55"/>
        <v>75.374303856394377</v>
      </c>
      <c r="BX71" s="1">
        <f t="shared" ca="1" si="55"/>
        <v>98.002139971257094</v>
      </c>
      <c r="BY71" s="1">
        <f t="shared" ca="1" si="55"/>
        <v>121.69648784522626</v>
      </c>
      <c r="BZ71" s="1">
        <f t="shared" ca="1" si="55"/>
        <v>117.99904265023899</v>
      </c>
      <c r="CC71" s="60">
        <f t="shared" si="56"/>
        <v>70</v>
      </c>
      <c r="CD71">
        <v>0</v>
      </c>
      <c r="CE71">
        <v>0</v>
      </c>
      <c r="CF71">
        <v>0</v>
      </c>
      <c r="CG71">
        <v>0</v>
      </c>
      <c r="CH71">
        <v>0</v>
      </c>
      <c r="CI71">
        <v>0</v>
      </c>
      <c r="CJ71">
        <v>0</v>
      </c>
      <c r="CK71">
        <v>0</v>
      </c>
      <c r="CL71">
        <v>0</v>
      </c>
      <c r="CM71">
        <v>1</v>
      </c>
      <c r="CN71">
        <v>0</v>
      </c>
      <c r="CO71">
        <v>0</v>
      </c>
    </row>
    <row r="72" spans="1:93" x14ac:dyDescent="0.25">
      <c r="A72">
        <v>2018</v>
      </c>
      <c r="B72" t="s">
        <v>11</v>
      </c>
      <c r="C72" s="1">
        <f t="shared" ca="1" si="48"/>
        <v>73.872006632432715</v>
      </c>
      <c r="D72" s="1">
        <f t="shared" ca="1" si="48"/>
        <v>152.2592046529133</v>
      </c>
      <c r="E72" s="1">
        <f t="shared" ca="1" si="48"/>
        <v>61.242131187936216</v>
      </c>
      <c r="F72" s="1">
        <f t="shared" ca="1" si="48"/>
        <v>47.540082564393956</v>
      </c>
      <c r="G72" s="1">
        <f t="shared" ca="1" si="48"/>
        <v>139.21357621611492</v>
      </c>
      <c r="H72" s="1">
        <f t="shared" ca="1" si="48"/>
        <v>125.83054968321272</v>
      </c>
      <c r="I72" s="1">
        <f t="shared" ca="1" si="48"/>
        <v>136.09136559969977</v>
      </c>
      <c r="J72" s="1">
        <f t="shared" ca="1" si="48"/>
        <v>104.31629733852657</v>
      </c>
      <c r="K72" s="1">
        <f t="shared" ca="1" si="48"/>
        <v>44.917794092051579</v>
      </c>
      <c r="L72" s="1">
        <f t="shared" ca="1" si="48"/>
        <v>96.923270515161605</v>
      </c>
      <c r="M72" s="1">
        <f t="shared" ca="1" si="49"/>
        <v>111.14171589329676</v>
      </c>
      <c r="N72" s="1">
        <f t="shared" ca="1" si="49"/>
        <v>130.15254299270589</v>
      </c>
      <c r="O72" s="1">
        <f t="shared" ca="1" si="49"/>
        <v>90.265786830071704</v>
      </c>
      <c r="P72" s="1">
        <f t="shared" ca="1" si="49"/>
        <v>84.496914945170118</v>
      </c>
      <c r="Q72" s="1">
        <f t="shared" ca="1" si="49"/>
        <v>92.056507125358735</v>
      </c>
      <c r="R72" s="1">
        <f t="shared" ca="1" si="49"/>
        <v>66.765755569210341</v>
      </c>
      <c r="S72" s="1">
        <f t="shared" ca="1" si="49"/>
        <v>107.86909276300153</v>
      </c>
      <c r="T72" s="1">
        <f t="shared" ca="1" si="49"/>
        <v>62.992100764289489</v>
      </c>
      <c r="U72" s="1">
        <f t="shared" ca="1" si="49"/>
        <v>130.76264944849379</v>
      </c>
      <c r="V72" s="1">
        <f t="shared" ca="1" si="49"/>
        <v>76.047983330583605</v>
      </c>
      <c r="W72" s="1">
        <f t="shared" ca="1" si="50"/>
        <v>172.72814551832806</v>
      </c>
      <c r="X72" s="1">
        <f t="shared" ca="1" si="50"/>
        <v>158.56119146055079</v>
      </c>
      <c r="Y72" s="1">
        <f t="shared" ca="1" si="50"/>
        <v>92.620219178707742</v>
      </c>
      <c r="Z72" s="1">
        <f t="shared" ca="1" si="50"/>
        <v>66.047131106141265</v>
      </c>
      <c r="AA72" s="1">
        <f t="shared" ca="1" si="50"/>
        <v>69.398425866667935</v>
      </c>
      <c r="AB72" s="1">
        <f t="shared" ca="1" si="50"/>
        <v>123.00214690867183</v>
      </c>
      <c r="AC72" s="1">
        <f t="shared" ca="1" si="50"/>
        <v>107.95080737631315</v>
      </c>
      <c r="AD72" s="1">
        <f t="shared" ca="1" si="50"/>
        <v>66.766710610751375</v>
      </c>
      <c r="AE72" s="1">
        <f t="shared" ca="1" si="50"/>
        <v>70.93397817262823</v>
      </c>
      <c r="AF72" s="1">
        <f t="shared" ca="1" si="50"/>
        <v>71.971724960237367</v>
      </c>
      <c r="AG72" s="1">
        <f t="shared" ca="1" si="51"/>
        <v>37.969690374861216</v>
      </c>
      <c r="AH72" s="1">
        <f t="shared" ca="1" si="51"/>
        <v>88.954453357380856</v>
      </c>
      <c r="AI72" s="1">
        <f t="shared" ca="1" si="51"/>
        <v>26.603440007457102</v>
      </c>
      <c r="AJ72" s="1">
        <f t="shared" ca="1" si="51"/>
        <v>79.904530478861446</v>
      </c>
      <c r="AK72" s="1">
        <f t="shared" ca="1" si="51"/>
        <v>116.41071256878769</v>
      </c>
      <c r="AL72" s="1">
        <f t="shared" ca="1" si="51"/>
        <v>26.81257229248672</v>
      </c>
      <c r="AM72" s="1">
        <f t="shared" ca="1" si="51"/>
        <v>111.78295157124164</v>
      </c>
      <c r="AN72" s="1">
        <f t="shared" ca="1" si="51"/>
        <v>118.91274409922798</v>
      </c>
      <c r="AO72" s="1">
        <f t="shared" ca="1" si="51"/>
        <v>117.04107499958766</v>
      </c>
      <c r="AP72" s="1">
        <f t="shared" ca="1" si="51"/>
        <v>150.11967727049301</v>
      </c>
      <c r="AQ72" s="1">
        <f t="shared" ca="1" si="52"/>
        <v>63.609536205717745</v>
      </c>
      <c r="AR72" s="1">
        <f t="shared" ca="1" si="52"/>
        <v>30.470830003618012</v>
      </c>
      <c r="AS72" s="1">
        <f t="shared" ca="1" si="52"/>
        <v>129.2760772082901</v>
      </c>
      <c r="AT72" s="1">
        <f t="shared" ca="1" si="52"/>
        <v>114.95900688952837</v>
      </c>
      <c r="AU72" s="1">
        <f t="shared" ca="1" si="52"/>
        <v>83.332819485450642</v>
      </c>
      <c r="AV72" s="1">
        <f t="shared" ca="1" si="52"/>
        <v>84.061952662092878</v>
      </c>
      <c r="AW72" s="1">
        <f t="shared" ca="1" si="52"/>
        <v>161.60238396566982</v>
      </c>
      <c r="AX72" s="1">
        <f t="shared" ca="1" si="52"/>
        <v>174.43422651807174</v>
      </c>
      <c r="AY72" s="1">
        <f t="shared" ca="1" si="52"/>
        <v>62.414628191837778</v>
      </c>
      <c r="AZ72" s="1">
        <f t="shared" ca="1" si="52"/>
        <v>89.601567414681654</v>
      </c>
      <c r="BA72" s="1">
        <f t="shared" ca="1" si="53"/>
        <v>75.283355151957522</v>
      </c>
      <c r="BB72" s="1">
        <f t="shared" ca="1" si="53"/>
        <v>54.936722563808793</v>
      </c>
      <c r="BC72" s="1">
        <f t="shared" ca="1" si="53"/>
        <v>105.06036781689808</v>
      </c>
      <c r="BD72" s="1">
        <f t="shared" ca="1" si="53"/>
        <v>34.032076191284332</v>
      </c>
      <c r="BE72" s="1">
        <f t="shared" ca="1" si="53"/>
        <v>62.688918670076717</v>
      </c>
      <c r="BF72" s="1">
        <f t="shared" ca="1" si="53"/>
        <v>120.81827103896683</v>
      </c>
      <c r="BG72" s="1">
        <f t="shared" ca="1" si="53"/>
        <v>106.92251084635022</v>
      </c>
      <c r="BH72" s="1">
        <f t="shared" ca="1" si="53"/>
        <v>127.0946918831841</v>
      </c>
      <c r="BI72" s="1">
        <f t="shared" ca="1" si="53"/>
        <v>38.716929195821294</v>
      </c>
      <c r="BJ72" s="1">
        <f t="shared" ca="1" si="53"/>
        <v>83.966382886104398</v>
      </c>
      <c r="BK72" s="1">
        <f t="shared" ca="1" si="54"/>
        <v>150.90585851002953</v>
      </c>
      <c r="BL72" s="1">
        <f t="shared" ca="1" si="54"/>
        <v>56.559031225206937</v>
      </c>
      <c r="BM72" s="1">
        <f t="shared" ca="1" si="54"/>
        <v>143.19873131105868</v>
      </c>
      <c r="BN72" s="1">
        <f t="shared" ca="1" si="54"/>
        <v>119.91952291168649</v>
      </c>
      <c r="BO72" s="1">
        <f t="shared" ca="1" si="54"/>
        <v>172.24352728370272</v>
      </c>
      <c r="BP72" s="1">
        <f t="shared" ca="1" si="54"/>
        <v>71.709630640205916</v>
      </c>
      <c r="BQ72" s="1">
        <f t="shared" ca="1" si="54"/>
        <v>70.838028560540721</v>
      </c>
      <c r="BR72" s="1">
        <f t="shared" ca="1" si="54"/>
        <v>37.427668692678921</v>
      </c>
      <c r="BS72" s="1">
        <f t="shared" ca="1" si="54"/>
        <v>96.648251792232173</v>
      </c>
      <c r="BT72" s="1">
        <f t="shared" ca="1" si="54"/>
        <v>121.21190184020462</v>
      </c>
      <c r="BU72" s="1">
        <f t="shared" ca="1" si="55"/>
        <v>103.66271272717856</v>
      </c>
      <c r="BV72" s="1">
        <f t="shared" ca="1" si="55"/>
        <v>144.38163914748469</v>
      </c>
      <c r="BW72" s="1">
        <f t="shared" ca="1" si="55"/>
        <v>112.50910239618682</v>
      </c>
      <c r="BX72" s="1">
        <f t="shared" ca="1" si="55"/>
        <v>134.83904375351668</v>
      </c>
      <c r="BY72" s="1">
        <f t="shared" ca="1" si="55"/>
        <v>90.544816259040289</v>
      </c>
      <c r="BZ72" s="1">
        <f t="shared" ca="1" si="55"/>
        <v>129.21961247288698</v>
      </c>
      <c r="CC72" s="60">
        <f t="shared" si="56"/>
        <v>71</v>
      </c>
      <c r="CD72">
        <v>0</v>
      </c>
      <c r="CE72">
        <v>0</v>
      </c>
      <c r="CF72">
        <v>0</v>
      </c>
      <c r="CG72">
        <v>0</v>
      </c>
      <c r="CH72">
        <v>0</v>
      </c>
      <c r="CI72">
        <v>0</v>
      </c>
      <c r="CJ72">
        <v>0</v>
      </c>
      <c r="CK72">
        <v>0</v>
      </c>
      <c r="CL72">
        <v>0</v>
      </c>
      <c r="CM72">
        <v>0</v>
      </c>
      <c r="CN72">
        <v>1</v>
      </c>
      <c r="CO72">
        <v>0</v>
      </c>
    </row>
    <row r="73" spans="1:93" x14ac:dyDescent="0.25">
      <c r="A73">
        <v>2018</v>
      </c>
      <c r="B73" t="s">
        <v>12</v>
      </c>
      <c r="C73" s="1">
        <f t="shared" ca="1" si="48"/>
        <v>84.203949468443199</v>
      </c>
      <c r="D73" s="1">
        <f t="shared" ca="1" si="48"/>
        <v>26.239677447714175</v>
      </c>
      <c r="E73" s="1">
        <f t="shared" ca="1" si="48"/>
        <v>82.731989763637216</v>
      </c>
      <c r="F73" s="1">
        <f t="shared" ca="1" si="48"/>
        <v>78.549092895765753</v>
      </c>
      <c r="G73" s="1">
        <f t="shared" ca="1" si="48"/>
        <v>133.17889263073431</v>
      </c>
      <c r="H73" s="1">
        <f t="shared" ca="1" si="48"/>
        <v>124.39650266931645</v>
      </c>
      <c r="I73" s="1">
        <f t="shared" ca="1" si="48"/>
        <v>97.088782764919728</v>
      </c>
      <c r="J73" s="1">
        <f t="shared" ca="1" si="48"/>
        <v>86.925471834543316</v>
      </c>
      <c r="K73" s="1">
        <f t="shared" ca="1" si="48"/>
        <v>81.917063065647071</v>
      </c>
      <c r="L73" s="1">
        <f t="shared" ca="1" si="48"/>
        <v>38.565048712275058</v>
      </c>
      <c r="M73" s="1">
        <f t="shared" ca="1" si="49"/>
        <v>149.60546253061449</v>
      </c>
      <c r="N73" s="1">
        <f t="shared" ca="1" si="49"/>
        <v>83.147184777370683</v>
      </c>
      <c r="O73" s="1">
        <f t="shared" ca="1" si="49"/>
        <v>138.07539260454968</v>
      </c>
      <c r="P73" s="1">
        <f t="shared" ca="1" si="49"/>
        <v>101.3696502494164</v>
      </c>
      <c r="Q73" s="1">
        <f t="shared" ca="1" si="49"/>
        <v>134.21815485105037</v>
      </c>
      <c r="R73" s="1">
        <f t="shared" ca="1" si="49"/>
        <v>116.35336514488807</v>
      </c>
      <c r="S73" s="1">
        <f t="shared" ca="1" si="49"/>
        <v>76.916048041936563</v>
      </c>
      <c r="T73" s="1">
        <f t="shared" ca="1" si="49"/>
        <v>105.3188305809427</v>
      </c>
      <c r="U73" s="1">
        <f t="shared" ca="1" si="49"/>
        <v>98.114115727272278</v>
      </c>
      <c r="V73" s="1">
        <f t="shared" ca="1" si="49"/>
        <v>105.79756125053075</v>
      </c>
      <c r="W73" s="1">
        <f t="shared" ca="1" si="50"/>
        <v>52.313921861336567</v>
      </c>
      <c r="X73" s="1">
        <f t="shared" ca="1" si="50"/>
        <v>149.04236477673373</v>
      </c>
      <c r="Y73" s="1">
        <f t="shared" ca="1" si="50"/>
        <v>104.63170821952301</v>
      </c>
      <c r="Z73" s="1">
        <f t="shared" ca="1" si="50"/>
        <v>136.20056611674383</v>
      </c>
      <c r="AA73" s="1">
        <f t="shared" ca="1" si="50"/>
        <v>67.863475127548426</v>
      </c>
      <c r="AB73" s="1">
        <f t="shared" ca="1" si="50"/>
        <v>94.801093577438948</v>
      </c>
      <c r="AC73" s="1">
        <f t="shared" ca="1" si="50"/>
        <v>153.59047615201786</v>
      </c>
      <c r="AD73" s="1">
        <f t="shared" ca="1" si="50"/>
        <v>81.130976596590102</v>
      </c>
      <c r="AE73" s="1">
        <f t="shared" ca="1" si="50"/>
        <v>62.463290142354822</v>
      </c>
      <c r="AF73" s="1">
        <f t="shared" ca="1" si="50"/>
        <v>155.85726486612563</v>
      </c>
      <c r="AG73" s="1">
        <f t="shared" ca="1" si="51"/>
        <v>65.744845383952466</v>
      </c>
      <c r="AH73" s="1">
        <f t="shared" ca="1" si="51"/>
        <v>130.61944246060193</v>
      </c>
      <c r="AI73" s="1">
        <f t="shared" ca="1" si="51"/>
        <v>127.43606228740242</v>
      </c>
      <c r="AJ73" s="1">
        <f t="shared" ca="1" si="51"/>
        <v>93.540231975520626</v>
      </c>
      <c r="AK73" s="1">
        <f t="shared" ca="1" si="51"/>
        <v>166.77321119304281</v>
      </c>
      <c r="AL73" s="1">
        <f t="shared" ca="1" si="51"/>
        <v>105.58985262399368</v>
      </c>
      <c r="AM73" s="1">
        <f t="shared" ca="1" si="51"/>
        <v>110.8494322362495</v>
      </c>
      <c r="AN73" s="1">
        <f t="shared" ca="1" si="51"/>
        <v>38.683313007979486</v>
      </c>
      <c r="AO73" s="1">
        <f t="shared" ca="1" si="51"/>
        <v>156.35042588899853</v>
      </c>
      <c r="AP73" s="1">
        <f t="shared" ca="1" si="51"/>
        <v>93.958334668674425</v>
      </c>
      <c r="AQ73" s="1">
        <f t="shared" ca="1" si="52"/>
        <v>151.89121760864168</v>
      </c>
      <c r="AR73" s="1">
        <f t="shared" ca="1" si="52"/>
        <v>35.96081538923697</v>
      </c>
      <c r="AS73" s="1">
        <f t="shared" ca="1" si="52"/>
        <v>123.71535173192441</v>
      </c>
      <c r="AT73" s="1">
        <f t="shared" ca="1" si="52"/>
        <v>56.272925243450359</v>
      </c>
      <c r="AU73" s="1">
        <f t="shared" ca="1" si="52"/>
        <v>103.92361520150263</v>
      </c>
      <c r="AV73" s="1">
        <f t="shared" ca="1" si="52"/>
        <v>70.979377567947907</v>
      </c>
      <c r="AW73" s="1">
        <f t="shared" ca="1" si="52"/>
        <v>89.254028986466253</v>
      </c>
      <c r="AX73" s="1">
        <f t="shared" ca="1" si="52"/>
        <v>125.95552974899175</v>
      </c>
      <c r="AY73" s="1">
        <f t="shared" ca="1" si="52"/>
        <v>124.55318546979559</v>
      </c>
      <c r="AZ73" s="1">
        <f t="shared" ca="1" si="52"/>
        <v>76.912497087249534</v>
      </c>
      <c r="BA73" s="1">
        <f t="shared" ca="1" si="53"/>
        <v>86.733820274264602</v>
      </c>
      <c r="BB73" s="1">
        <f t="shared" ca="1" si="53"/>
        <v>122.27389884055343</v>
      </c>
      <c r="BC73" s="1">
        <f t="shared" ca="1" si="53"/>
        <v>93.448873129674311</v>
      </c>
      <c r="BD73" s="1">
        <f t="shared" ca="1" si="53"/>
        <v>91.640312653610891</v>
      </c>
      <c r="BE73" s="1">
        <f t="shared" ca="1" si="53"/>
        <v>73.740182693533427</v>
      </c>
      <c r="BF73" s="1">
        <f t="shared" ca="1" si="53"/>
        <v>37.735516604510686</v>
      </c>
      <c r="BG73" s="1">
        <f t="shared" ca="1" si="53"/>
        <v>74.1076999898888</v>
      </c>
      <c r="BH73" s="1">
        <f t="shared" ca="1" si="53"/>
        <v>130.12803394269156</v>
      </c>
      <c r="BI73" s="1">
        <f t="shared" ca="1" si="53"/>
        <v>85.012383693118991</v>
      </c>
      <c r="BJ73" s="1">
        <f t="shared" ca="1" si="53"/>
        <v>116.66341287667248</v>
      </c>
      <c r="BK73" s="1">
        <f t="shared" ca="1" si="54"/>
        <v>158.50121588636199</v>
      </c>
      <c r="BL73" s="1">
        <f t="shared" ca="1" si="54"/>
        <v>104.26601302591223</v>
      </c>
      <c r="BM73" s="1">
        <f t="shared" ca="1" si="54"/>
        <v>77.396670371061504</v>
      </c>
      <c r="BN73" s="1">
        <f t="shared" ca="1" si="54"/>
        <v>122.42515558083534</v>
      </c>
      <c r="BO73" s="1">
        <f t="shared" ca="1" si="54"/>
        <v>104.52753740985654</v>
      </c>
      <c r="BP73" s="1">
        <f t="shared" ca="1" si="54"/>
        <v>76.202472598862343</v>
      </c>
      <c r="BQ73" s="1">
        <f t="shared" ca="1" si="54"/>
        <v>55.132666948894396</v>
      </c>
      <c r="BR73" s="1">
        <f t="shared" ca="1" si="54"/>
        <v>107.02044773045047</v>
      </c>
      <c r="BS73" s="1">
        <f t="shared" ca="1" si="54"/>
        <v>91.283805589880672</v>
      </c>
      <c r="BT73" s="1">
        <f t="shared" ca="1" si="54"/>
        <v>149.10349683801797</v>
      </c>
      <c r="BU73" s="1">
        <f t="shared" ca="1" si="55"/>
        <v>105.35037639859775</v>
      </c>
      <c r="BV73" s="1">
        <f t="shared" ca="1" si="55"/>
        <v>110.00974073607884</v>
      </c>
      <c r="BW73" s="1">
        <f t="shared" ca="1" si="55"/>
        <v>95.252394646015958</v>
      </c>
      <c r="BX73" s="1">
        <f t="shared" ca="1" si="55"/>
        <v>134.9462825290305</v>
      </c>
      <c r="BY73" s="1">
        <f t="shared" ca="1" si="55"/>
        <v>53.911865944078244</v>
      </c>
      <c r="BZ73" s="1">
        <f t="shared" ca="1" si="55"/>
        <v>63.839281926857126</v>
      </c>
      <c r="CC73" s="60">
        <f t="shared" si="56"/>
        <v>72</v>
      </c>
      <c r="CD73">
        <v>0</v>
      </c>
      <c r="CE73">
        <v>0</v>
      </c>
      <c r="CF73">
        <v>0</v>
      </c>
      <c r="CG73">
        <v>0</v>
      </c>
      <c r="CH73">
        <v>0</v>
      </c>
      <c r="CI73">
        <v>0</v>
      </c>
      <c r="CJ73">
        <v>0</v>
      </c>
      <c r="CK73">
        <v>0</v>
      </c>
      <c r="CL73">
        <v>0</v>
      </c>
      <c r="CM73">
        <v>0</v>
      </c>
      <c r="CN73">
        <v>0</v>
      </c>
      <c r="CO73">
        <v>1</v>
      </c>
    </row>
    <row r="75" spans="1:93" ht="71.25" hidden="1" customHeight="1" outlineLevel="1" x14ac:dyDescent="0.25">
      <c r="A75" s="139" t="s">
        <v>15</v>
      </c>
      <c r="B75" s="13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row>
    <row r="76" spans="1:93" hidden="1" outlineLevel="1" x14ac:dyDescent="0.25"/>
    <row r="77" spans="1:93" hidden="1" outlineLevel="1" x14ac:dyDescent="0.25"/>
    <row r="78" spans="1:93" hidden="1" outlineLevel="1" x14ac:dyDescent="0.25">
      <c r="A78" s="140" t="s">
        <v>16</v>
      </c>
      <c r="B78">
        <v>2016</v>
      </c>
      <c r="C78" s="2">
        <f ca="1">SUMIF($A$38:$A$73,$B78,C38:C73)</f>
        <v>1161.3038796371118</v>
      </c>
      <c r="D78" s="2">
        <f t="shared" ref="D78:BO78" ca="1" si="57">SUMIF($A$38:$A$73,$B78,D38:D73)</f>
        <v>1075.9288008789626</v>
      </c>
      <c r="E78" s="2">
        <f t="shared" ca="1" si="57"/>
        <v>1469.7724257312614</v>
      </c>
      <c r="F78" s="2">
        <f t="shared" ca="1" si="57"/>
        <v>945.90728414736304</v>
      </c>
      <c r="G78" s="2">
        <f t="shared" ca="1" si="57"/>
        <v>1162.4274264453811</v>
      </c>
      <c r="H78" s="2">
        <f t="shared" ca="1" si="57"/>
        <v>1099.7443010075401</v>
      </c>
      <c r="I78" s="2">
        <f t="shared" ca="1" si="57"/>
        <v>1084.3520038138954</v>
      </c>
      <c r="J78" s="2">
        <f t="shared" ca="1" si="57"/>
        <v>1233.9962028791351</v>
      </c>
      <c r="K78" s="2">
        <f t="shared" ca="1" si="57"/>
        <v>1009.9705744288966</v>
      </c>
      <c r="L78" s="2">
        <f t="shared" ca="1" si="57"/>
        <v>1257.8774586252048</v>
      </c>
      <c r="M78" s="2">
        <f t="shared" ca="1" si="57"/>
        <v>1308.8119597345776</v>
      </c>
      <c r="N78" s="2">
        <f t="shared" ca="1" si="57"/>
        <v>1169.3314632941983</v>
      </c>
      <c r="O78" s="2">
        <f t="shared" ca="1" si="57"/>
        <v>1201.9056661133448</v>
      </c>
      <c r="P78" s="2">
        <f t="shared" ca="1" si="57"/>
        <v>1181.7501578972192</v>
      </c>
      <c r="Q78" s="2">
        <f t="shared" ca="1" si="57"/>
        <v>1532.6748009722014</v>
      </c>
      <c r="R78" s="2">
        <f t="shared" ca="1" si="57"/>
        <v>1070.2262671961862</v>
      </c>
      <c r="S78" s="2">
        <f t="shared" ca="1" si="57"/>
        <v>1059.5168470224853</v>
      </c>
      <c r="T78" s="2">
        <f t="shared" ca="1" si="57"/>
        <v>1122.1643989450263</v>
      </c>
      <c r="U78" s="2">
        <f t="shared" ca="1" si="57"/>
        <v>1225.7061764581304</v>
      </c>
      <c r="V78" s="2">
        <f t="shared" ca="1" si="57"/>
        <v>1222.5883046272418</v>
      </c>
      <c r="W78" s="2">
        <f t="shared" ca="1" si="57"/>
        <v>1090.2923879811206</v>
      </c>
      <c r="X78" s="2">
        <f t="shared" ca="1" si="57"/>
        <v>1316.6552830872415</v>
      </c>
      <c r="Y78" s="2">
        <f t="shared" ca="1" si="57"/>
        <v>1339.8401787643338</v>
      </c>
      <c r="Z78" s="2">
        <f t="shared" ca="1" si="57"/>
        <v>1264.2482520033068</v>
      </c>
      <c r="AA78" s="2">
        <f t="shared" ca="1" si="57"/>
        <v>1184.2988729599515</v>
      </c>
      <c r="AB78" s="2">
        <f t="shared" ca="1" si="57"/>
        <v>1230.9193171199731</v>
      </c>
      <c r="AC78" s="2">
        <f t="shared" ca="1" si="57"/>
        <v>1257.2467734763115</v>
      </c>
      <c r="AD78" s="2">
        <f t="shared" ca="1" si="57"/>
        <v>1240.5445493390032</v>
      </c>
      <c r="AE78" s="2">
        <f t="shared" ca="1" si="57"/>
        <v>1157.6896877166537</v>
      </c>
      <c r="AF78" s="2">
        <f t="shared" ca="1" si="57"/>
        <v>1060.4790514390606</v>
      </c>
      <c r="AG78" s="2">
        <f t="shared" ca="1" si="57"/>
        <v>1042.5255277816609</v>
      </c>
      <c r="AH78" s="2">
        <f t="shared" ca="1" si="57"/>
        <v>1327.2137029081223</v>
      </c>
      <c r="AI78" s="2">
        <f t="shared" ca="1" si="57"/>
        <v>1168.9391418351183</v>
      </c>
      <c r="AJ78" s="2">
        <f t="shared" ca="1" si="57"/>
        <v>1268.9601426250417</v>
      </c>
      <c r="AK78" s="2">
        <f t="shared" ca="1" si="57"/>
        <v>1291.7024375374224</v>
      </c>
      <c r="AL78" s="2">
        <f t="shared" ca="1" si="57"/>
        <v>1099.5667308918396</v>
      </c>
      <c r="AM78" s="2">
        <f t="shared" ca="1" si="57"/>
        <v>1361.3000242344453</v>
      </c>
      <c r="AN78" s="2">
        <f t="shared" ca="1" si="57"/>
        <v>1169.9235132572742</v>
      </c>
      <c r="AO78" s="2">
        <f t="shared" ca="1" si="57"/>
        <v>1405.192396578128</v>
      </c>
      <c r="AP78" s="2">
        <f t="shared" ca="1" si="57"/>
        <v>1135.3968552772776</v>
      </c>
      <c r="AQ78" s="2">
        <f t="shared" ca="1" si="57"/>
        <v>1265.4940867467062</v>
      </c>
      <c r="AR78" s="2">
        <f t="shared" ca="1" si="57"/>
        <v>1120.4560442599397</v>
      </c>
      <c r="AS78" s="2">
        <f t="shared" ca="1" si="57"/>
        <v>1151.7847274242545</v>
      </c>
      <c r="AT78" s="2">
        <f t="shared" ca="1" si="57"/>
        <v>1301.5232325555996</v>
      </c>
      <c r="AU78" s="2">
        <f t="shared" ca="1" si="57"/>
        <v>1183.6220043776891</v>
      </c>
      <c r="AV78" s="2">
        <f t="shared" ca="1" si="57"/>
        <v>1163.0645280623407</v>
      </c>
      <c r="AW78" s="2">
        <f t="shared" ca="1" si="57"/>
        <v>1200.657092581697</v>
      </c>
      <c r="AX78" s="2">
        <f t="shared" ca="1" si="57"/>
        <v>1389.6191266543756</v>
      </c>
      <c r="AY78" s="2">
        <f t="shared" ca="1" si="57"/>
        <v>1313.9757109712789</v>
      </c>
      <c r="AZ78" s="2">
        <f t="shared" ca="1" si="57"/>
        <v>1278.7747170359651</v>
      </c>
      <c r="BA78" s="2">
        <f t="shared" ca="1" si="57"/>
        <v>1262.2641787751677</v>
      </c>
      <c r="BB78" s="2">
        <f t="shared" ca="1" si="57"/>
        <v>1370.458204929397</v>
      </c>
      <c r="BC78" s="2">
        <f t="shared" ca="1" si="57"/>
        <v>1280.3544589813584</v>
      </c>
      <c r="BD78" s="2">
        <f t="shared" ca="1" si="57"/>
        <v>1187.2709899820959</v>
      </c>
      <c r="BE78" s="2">
        <f t="shared" ca="1" si="57"/>
        <v>1171.6131506104316</v>
      </c>
      <c r="BF78" s="2">
        <f t="shared" ca="1" si="57"/>
        <v>988.7538596997174</v>
      </c>
      <c r="BG78" s="2">
        <f t="shared" ca="1" si="57"/>
        <v>1077.718891841663</v>
      </c>
      <c r="BH78" s="2">
        <f t="shared" ca="1" si="57"/>
        <v>1450.0810004188411</v>
      </c>
      <c r="BI78" s="2">
        <f t="shared" ca="1" si="57"/>
        <v>1101.4239917597122</v>
      </c>
      <c r="BJ78" s="2">
        <f t="shared" ca="1" si="57"/>
        <v>1379.0118585501355</v>
      </c>
      <c r="BK78" s="2">
        <f t="shared" ca="1" si="57"/>
        <v>1341.1749208393019</v>
      </c>
      <c r="BL78" s="2">
        <f t="shared" ca="1" si="57"/>
        <v>1191.8964607157418</v>
      </c>
      <c r="BM78" s="2">
        <f t="shared" ca="1" si="57"/>
        <v>1109.5812189884784</v>
      </c>
      <c r="BN78" s="2">
        <f t="shared" ca="1" si="57"/>
        <v>1132.054372707925</v>
      </c>
      <c r="BO78" s="2">
        <f t="shared" ca="1" si="57"/>
        <v>1221.0958035109975</v>
      </c>
      <c r="BP78" s="2">
        <f t="shared" ref="BP78:BZ78" ca="1" si="58">SUMIF($A$38:$A$73,$B78,BP38:BP73)</f>
        <v>1098.3780227855198</v>
      </c>
      <c r="BQ78" s="2">
        <f t="shared" ca="1" si="58"/>
        <v>1150.7341035129543</v>
      </c>
      <c r="BR78" s="2">
        <f t="shared" ca="1" si="58"/>
        <v>1077.2411799710158</v>
      </c>
      <c r="BS78" s="2">
        <f t="shared" ca="1" si="58"/>
        <v>1141.7902438944939</v>
      </c>
      <c r="BT78" s="2">
        <f t="shared" ca="1" si="58"/>
        <v>1312.6502404038717</v>
      </c>
      <c r="BU78" s="2">
        <f t="shared" ca="1" si="58"/>
        <v>1264.2593685334132</v>
      </c>
      <c r="BV78" s="2">
        <f t="shared" ca="1" si="58"/>
        <v>1236.3543688559605</v>
      </c>
      <c r="BW78" s="2">
        <f t="shared" ca="1" si="58"/>
        <v>1297.8600493880647</v>
      </c>
      <c r="BX78" s="2">
        <f t="shared" ca="1" si="58"/>
        <v>1113.6072975296336</v>
      </c>
      <c r="BY78" s="2">
        <f t="shared" ca="1" si="58"/>
        <v>1372.8401425137558</v>
      </c>
      <c r="BZ78" s="2">
        <f t="shared" ca="1" si="58"/>
        <v>1466.3443416429693</v>
      </c>
    </row>
    <row r="79" spans="1:93" hidden="1" outlineLevel="1" x14ac:dyDescent="0.25">
      <c r="A79" s="140"/>
      <c r="B79">
        <f>B78+1</f>
        <v>2017</v>
      </c>
      <c r="C79" s="2">
        <f ca="1">SUMIF($A$38:$A$73,$B79,C38:C73)</f>
        <v>1420.1481836113358</v>
      </c>
      <c r="D79" s="2">
        <f t="shared" ref="D79:BO79" ca="1" si="59">SUMIF($A$38:$A$73,$B79,D38:D73)</f>
        <v>1245.2313637519464</v>
      </c>
      <c r="E79" s="2">
        <f t="shared" ca="1" si="59"/>
        <v>1410.6943167260554</v>
      </c>
      <c r="F79" s="2">
        <f t="shared" ca="1" si="59"/>
        <v>1103.1414869230398</v>
      </c>
      <c r="G79" s="2">
        <f t="shared" ca="1" si="59"/>
        <v>925.0598014173537</v>
      </c>
      <c r="H79" s="2">
        <f t="shared" ca="1" si="59"/>
        <v>1158.7000956930831</v>
      </c>
      <c r="I79" s="2">
        <f t="shared" ca="1" si="59"/>
        <v>1193.1507253446964</v>
      </c>
      <c r="J79" s="2">
        <f t="shared" ca="1" si="59"/>
        <v>1318.9942882576956</v>
      </c>
      <c r="K79" s="2">
        <f t="shared" ca="1" si="59"/>
        <v>1314.4932574587392</v>
      </c>
      <c r="L79" s="2">
        <f t="shared" ca="1" si="59"/>
        <v>1211.4223889986702</v>
      </c>
      <c r="M79" s="2">
        <f t="shared" ca="1" si="59"/>
        <v>1079.7921753087051</v>
      </c>
      <c r="N79" s="2">
        <f t="shared" ca="1" si="59"/>
        <v>1334.9646506071645</v>
      </c>
      <c r="O79" s="2">
        <f t="shared" ca="1" si="59"/>
        <v>1347.3251354238423</v>
      </c>
      <c r="P79" s="2">
        <f t="shared" ca="1" si="59"/>
        <v>1210.6426554335692</v>
      </c>
      <c r="Q79" s="2">
        <f t="shared" ca="1" si="59"/>
        <v>1183.2933729222909</v>
      </c>
      <c r="R79" s="2">
        <f t="shared" ca="1" si="59"/>
        <v>1212.7835990097967</v>
      </c>
      <c r="S79" s="2">
        <f t="shared" ca="1" si="59"/>
        <v>1235.2097387091017</v>
      </c>
      <c r="T79" s="2">
        <f t="shared" ca="1" si="59"/>
        <v>1176.0481080396141</v>
      </c>
      <c r="U79" s="2">
        <f t="shared" ca="1" si="59"/>
        <v>1416.7846781728397</v>
      </c>
      <c r="V79" s="2">
        <f t="shared" ca="1" si="59"/>
        <v>1200.841458562357</v>
      </c>
      <c r="W79" s="2">
        <f t="shared" ca="1" si="59"/>
        <v>1113.0500289309371</v>
      </c>
      <c r="X79" s="2">
        <f t="shared" ca="1" si="59"/>
        <v>1244.0413255899725</v>
      </c>
      <c r="Y79" s="2">
        <f t="shared" ca="1" si="59"/>
        <v>1255.069710931155</v>
      </c>
      <c r="Z79" s="2">
        <f t="shared" ca="1" si="59"/>
        <v>1027.2678537779043</v>
      </c>
      <c r="AA79" s="2">
        <f t="shared" ca="1" si="59"/>
        <v>1166.3372417578762</v>
      </c>
      <c r="AB79" s="2">
        <f t="shared" ca="1" si="59"/>
        <v>1114.1104437715944</v>
      </c>
      <c r="AC79" s="2">
        <f t="shared" ca="1" si="59"/>
        <v>1260.1092782166118</v>
      </c>
      <c r="AD79" s="2">
        <f t="shared" ca="1" si="59"/>
        <v>1272.662175787869</v>
      </c>
      <c r="AE79" s="2">
        <f t="shared" ca="1" si="59"/>
        <v>1199.2497497753136</v>
      </c>
      <c r="AF79" s="2">
        <f t="shared" ca="1" si="59"/>
        <v>1026.4719152631692</v>
      </c>
      <c r="AG79" s="2">
        <f t="shared" ca="1" si="59"/>
        <v>1445.9021515858028</v>
      </c>
      <c r="AH79" s="2">
        <f t="shared" ca="1" si="59"/>
        <v>1176.8385908323276</v>
      </c>
      <c r="AI79" s="2">
        <f t="shared" ca="1" si="59"/>
        <v>1324.6675844555814</v>
      </c>
      <c r="AJ79" s="2">
        <f t="shared" ca="1" si="59"/>
        <v>1047.1803642943523</v>
      </c>
      <c r="AK79" s="2">
        <f t="shared" ca="1" si="59"/>
        <v>1359.7967528196104</v>
      </c>
      <c r="AL79" s="2">
        <f t="shared" ca="1" si="59"/>
        <v>1248.6190613190001</v>
      </c>
      <c r="AM79" s="2">
        <f t="shared" ca="1" si="59"/>
        <v>1379.8369245541139</v>
      </c>
      <c r="AN79" s="2">
        <f t="shared" ca="1" si="59"/>
        <v>1103.4335535927878</v>
      </c>
      <c r="AO79" s="2">
        <f t="shared" ca="1" si="59"/>
        <v>1415.0702279934869</v>
      </c>
      <c r="AP79" s="2">
        <f t="shared" ca="1" si="59"/>
        <v>1150.8982694056538</v>
      </c>
      <c r="AQ79" s="2">
        <f t="shared" ca="1" si="59"/>
        <v>1206.7028173713554</v>
      </c>
      <c r="AR79" s="2">
        <f t="shared" ca="1" si="59"/>
        <v>1277.0171979135691</v>
      </c>
      <c r="AS79" s="2">
        <f t="shared" ca="1" si="59"/>
        <v>1257.5194009898089</v>
      </c>
      <c r="AT79" s="2">
        <f t="shared" ca="1" si="59"/>
        <v>1192.1636802555006</v>
      </c>
      <c r="AU79" s="2">
        <f t="shared" ca="1" si="59"/>
        <v>1387.2985319243473</v>
      </c>
      <c r="AV79" s="2">
        <f t="shared" ca="1" si="59"/>
        <v>1233.9459794290563</v>
      </c>
      <c r="AW79" s="2">
        <f t="shared" ca="1" si="59"/>
        <v>1305.0101183560757</v>
      </c>
      <c r="AX79" s="2">
        <f t="shared" ca="1" si="59"/>
        <v>1135.2227036968895</v>
      </c>
      <c r="AY79" s="2">
        <f t="shared" ca="1" si="59"/>
        <v>1264.3905783794353</v>
      </c>
      <c r="AZ79" s="2">
        <f t="shared" ca="1" si="59"/>
        <v>1343.6943466173673</v>
      </c>
      <c r="BA79" s="2">
        <f t="shared" ca="1" si="59"/>
        <v>1102.9346283507621</v>
      </c>
      <c r="BB79" s="2">
        <f t="shared" ca="1" si="59"/>
        <v>1082.3927808413587</v>
      </c>
      <c r="BC79" s="2">
        <f t="shared" ca="1" si="59"/>
        <v>1229.1798182717021</v>
      </c>
      <c r="BD79" s="2">
        <f t="shared" ca="1" si="59"/>
        <v>1205.5796044930623</v>
      </c>
      <c r="BE79" s="2">
        <f t="shared" ca="1" si="59"/>
        <v>1313.0003766786219</v>
      </c>
      <c r="BF79" s="2">
        <f t="shared" ca="1" si="59"/>
        <v>1124.3678189647153</v>
      </c>
      <c r="BG79" s="2">
        <f t="shared" ca="1" si="59"/>
        <v>1145.8868157797051</v>
      </c>
      <c r="BH79" s="2">
        <f t="shared" ca="1" si="59"/>
        <v>1455.9786149315671</v>
      </c>
      <c r="BI79" s="2">
        <f t="shared" ca="1" si="59"/>
        <v>1398.0688910290494</v>
      </c>
      <c r="BJ79" s="2">
        <f t="shared" ca="1" si="59"/>
        <v>1302.8121905613868</v>
      </c>
      <c r="BK79" s="2">
        <f t="shared" ca="1" si="59"/>
        <v>1189.6187067235915</v>
      </c>
      <c r="BL79" s="2">
        <f t="shared" ca="1" si="59"/>
        <v>1308.3502118856834</v>
      </c>
      <c r="BM79" s="2">
        <f t="shared" ca="1" si="59"/>
        <v>1059.8521437845939</v>
      </c>
      <c r="BN79" s="2">
        <f t="shared" ca="1" si="59"/>
        <v>1304.5598549041522</v>
      </c>
      <c r="BO79" s="2">
        <f t="shared" ca="1" si="59"/>
        <v>1031.2143768334711</v>
      </c>
      <c r="BP79" s="2">
        <f t="shared" ref="BP79:BZ79" ca="1" si="60">SUMIF($A$38:$A$73,$B79,BP38:BP73)</f>
        <v>990.56811595614965</v>
      </c>
      <c r="BQ79" s="2">
        <f t="shared" ca="1" si="60"/>
        <v>1229.1171774373836</v>
      </c>
      <c r="BR79" s="2">
        <f t="shared" ca="1" si="60"/>
        <v>1296.6727145608731</v>
      </c>
      <c r="BS79" s="2">
        <f t="shared" ca="1" si="60"/>
        <v>1139.1693313468079</v>
      </c>
      <c r="BT79" s="2">
        <f t="shared" ca="1" si="60"/>
        <v>1284.7538960767524</v>
      </c>
      <c r="BU79" s="2">
        <f t="shared" ca="1" si="60"/>
        <v>1366.4051409264621</v>
      </c>
      <c r="BV79" s="2">
        <f t="shared" ca="1" si="60"/>
        <v>1212.7228449455611</v>
      </c>
      <c r="BW79" s="2">
        <f t="shared" ca="1" si="60"/>
        <v>1432.69291654531</v>
      </c>
      <c r="BX79" s="2">
        <f t="shared" ca="1" si="60"/>
        <v>1227.5590577729467</v>
      </c>
      <c r="BY79" s="2">
        <f t="shared" ca="1" si="60"/>
        <v>1060.1443202105797</v>
      </c>
      <c r="BZ79" s="2">
        <f t="shared" ca="1" si="60"/>
        <v>1347.3041781449799</v>
      </c>
    </row>
    <row r="80" spans="1:93" hidden="1" outlineLevel="1" x14ac:dyDescent="0.25">
      <c r="A80" s="140"/>
      <c r="B80">
        <f>B79+1</f>
        <v>2018</v>
      </c>
      <c r="C80" s="2">
        <f ca="1">SUMIF($A$38:$A$73,$B80,C38:C73)</f>
        <v>921.55995859078735</v>
      </c>
      <c r="D80" s="2">
        <f t="shared" ref="D80:BO80" ca="1" si="61">SUMIF($A$38:$A$73,$B80,D38:D73)</f>
        <v>1308.2021511399375</v>
      </c>
      <c r="E80" s="2">
        <f t="shared" ca="1" si="61"/>
        <v>1095.4632702261922</v>
      </c>
      <c r="F80" s="2">
        <f t="shared" ca="1" si="61"/>
        <v>1344.0279159899942</v>
      </c>
      <c r="G80" s="2">
        <f t="shared" ca="1" si="61"/>
        <v>1312.2013753305644</v>
      </c>
      <c r="H80" s="2">
        <f t="shared" ca="1" si="61"/>
        <v>1119.8087087936403</v>
      </c>
      <c r="I80" s="2">
        <f t="shared" ca="1" si="61"/>
        <v>1274.2346523032245</v>
      </c>
      <c r="J80" s="2">
        <f t="shared" ca="1" si="61"/>
        <v>1180.4569170783043</v>
      </c>
      <c r="K80" s="2">
        <f t="shared" ca="1" si="61"/>
        <v>1178.6161138601442</v>
      </c>
      <c r="L80" s="2">
        <f t="shared" ca="1" si="61"/>
        <v>1249.317565765115</v>
      </c>
      <c r="M80" s="2">
        <f t="shared" ca="1" si="61"/>
        <v>1130.9110522325166</v>
      </c>
      <c r="N80" s="2">
        <f t="shared" ca="1" si="61"/>
        <v>1100.1047267509794</v>
      </c>
      <c r="O80" s="2">
        <f t="shared" ca="1" si="61"/>
        <v>1360.4101044527067</v>
      </c>
      <c r="P80" s="2">
        <f t="shared" ca="1" si="61"/>
        <v>1235.0329220983308</v>
      </c>
      <c r="Q80" s="2">
        <f t="shared" ca="1" si="61"/>
        <v>1269.4546618632066</v>
      </c>
      <c r="R80" s="2">
        <f t="shared" ca="1" si="61"/>
        <v>1147.6167282264548</v>
      </c>
      <c r="S80" s="2">
        <f t="shared" ca="1" si="61"/>
        <v>1132.9671524132416</v>
      </c>
      <c r="T80" s="2">
        <f t="shared" ca="1" si="61"/>
        <v>1236.4153068331002</v>
      </c>
      <c r="U80" s="2">
        <f t="shared" ca="1" si="61"/>
        <v>1145.5202260122451</v>
      </c>
      <c r="V80" s="2">
        <f t="shared" ca="1" si="61"/>
        <v>1272.7745350229552</v>
      </c>
      <c r="W80" s="2">
        <f t="shared" ca="1" si="61"/>
        <v>1189.1406085480755</v>
      </c>
      <c r="X80" s="2">
        <f t="shared" ca="1" si="61"/>
        <v>1378.2276093972509</v>
      </c>
      <c r="Y80" s="2">
        <f t="shared" ca="1" si="61"/>
        <v>1166.1395920805862</v>
      </c>
      <c r="Z80" s="2">
        <f t="shared" ca="1" si="61"/>
        <v>1229.7975912723314</v>
      </c>
      <c r="AA80" s="2">
        <f t="shared" ca="1" si="61"/>
        <v>1078.9013191109766</v>
      </c>
      <c r="AB80" s="2">
        <f t="shared" ca="1" si="61"/>
        <v>1202.7024204871864</v>
      </c>
      <c r="AC80" s="2">
        <f t="shared" ca="1" si="61"/>
        <v>1232.9437095434571</v>
      </c>
      <c r="AD80" s="2">
        <f t="shared" ca="1" si="61"/>
        <v>1006.9223620781524</v>
      </c>
      <c r="AE80" s="2">
        <f t="shared" ca="1" si="61"/>
        <v>1028.4110409115631</v>
      </c>
      <c r="AF80" s="2">
        <f t="shared" ca="1" si="61"/>
        <v>1219.1589565449917</v>
      </c>
      <c r="AG80" s="2">
        <f t="shared" ca="1" si="61"/>
        <v>1062.9036677852296</v>
      </c>
      <c r="AH80" s="2">
        <f t="shared" ca="1" si="61"/>
        <v>1279.7379280486452</v>
      </c>
      <c r="AI80" s="2">
        <f t="shared" ca="1" si="61"/>
        <v>1277.6160396060206</v>
      </c>
      <c r="AJ80" s="2">
        <f t="shared" ca="1" si="61"/>
        <v>1263.2255838836413</v>
      </c>
      <c r="AK80" s="2">
        <f t="shared" ca="1" si="61"/>
        <v>1297.8466176261377</v>
      </c>
      <c r="AL80" s="2">
        <f t="shared" ca="1" si="61"/>
        <v>1160.692872832577</v>
      </c>
      <c r="AM80" s="2">
        <f t="shared" ca="1" si="61"/>
        <v>1101.392859729757</v>
      </c>
      <c r="AN80" s="2">
        <f t="shared" ca="1" si="61"/>
        <v>1173.7085101427222</v>
      </c>
      <c r="AO80" s="2">
        <f t="shared" ca="1" si="61"/>
        <v>1259.7648503278524</v>
      </c>
      <c r="AP80" s="2">
        <f t="shared" ca="1" si="61"/>
        <v>1297.0939312118885</v>
      </c>
      <c r="AQ80" s="2">
        <f t="shared" ca="1" si="61"/>
        <v>1283.8481066138286</v>
      </c>
      <c r="AR80" s="2">
        <f t="shared" ca="1" si="61"/>
        <v>991.96345772931738</v>
      </c>
      <c r="AS80" s="2">
        <f t="shared" ca="1" si="61"/>
        <v>1437.6331051545512</v>
      </c>
      <c r="AT80" s="2">
        <f t="shared" ca="1" si="61"/>
        <v>1025.6522625801942</v>
      </c>
      <c r="AU80" s="2">
        <f t="shared" ca="1" si="61"/>
        <v>1076.1116688791669</v>
      </c>
      <c r="AV80" s="2">
        <f t="shared" ca="1" si="61"/>
        <v>1292.3058210149361</v>
      </c>
      <c r="AW80" s="2">
        <f t="shared" ca="1" si="61"/>
        <v>1333.3477983265204</v>
      </c>
      <c r="AX80" s="2">
        <f t="shared" ca="1" si="61"/>
        <v>1338.686989475061</v>
      </c>
      <c r="AY80" s="2">
        <f t="shared" ca="1" si="61"/>
        <v>1101.5147647533549</v>
      </c>
      <c r="AZ80" s="2">
        <f t="shared" ca="1" si="61"/>
        <v>1309.7120645820683</v>
      </c>
      <c r="BA80" s="2">
        <f t="shared" ca="1" si="61"/>
        <v>1010.137006820391</v>
      </c>
      <c r="BB80" s="2">
        <f t="shared" ca="1" si="61"/>
        <v>1249.9264622650628</v>
      </c>
      <c r="BC80" s="2">
        <f t="shared" ca="1" si="61"/>
        <v>1332.0195272864669</v>
      </c>
      <c r="BD80" s="2">
        <f t="shared" ca="1" si="61"/>
        <v>1323.9923283320322</v>
      </c>
      <c r="BE80" s="2">
        <f t="shared" ca="1" si="61"/>
        <v>1041.9859781012053</v>
      </c>
      <c r="BF80" s="2">
        <f t="shared" ca="1" si="61"/>
        <v>1176.3965792217605</v>
      </c>
      <c r="BG80" s="2">
        <f t="shared" ca="1" si="61"/>
        <v>1228.1732974496363</v>
      </c>
      <c r="BH80" s="2">
        <f t="shared" ca="1" si="61"/>
        <v>1244.1809133965417</v>
      </c>
      <c r="BI80" s="2">
        <f t="shared" ca="1" si="61"/>
        <v>1008.0972673641036</v>
      </c>
      <c r="BJ80" s="2">
        <f t="shared" ca="1" si="61"/>
        <v>1110.2386938219072</v>
      </c>
      <c r="BK80" s="2">
        <f t="shared" ca="1" si="61"/>
        <v>1166.8899396245254</v>
      </c>
      <c r="BL80" s="2">
        <f t="shared" ca="1" si="61"/>
        <v>1106.1723184345851</v>
      </c>
      <c r="BM80" s="2">
        <f t="shared" ca="1" si="61"/>
        <v>1030.5084752755122</v>
      </c>
      <c r="BN80" s="2">
        <f t="shared" ca="1" si="61"/>
        <v>1177.1162158298052</v>
      </c>
      <c r="BO80" s="2">
        <f t="shared" ca="1" si="61"/>
        <v>1064.9922820139227</v>
      </c>
      <c r="BP80" s="2">
        <f t="shared" ref="BP80:BZ80" ca="1" si="62">SUMIF($A$38:$A$73,$B80,BP38:BP73)</f>
        <v>1183.8115742754633</v>
      </c>
      <c r="BQ80" s="2">
        <f t="shared" ca="1" si="62"/>
        <v>1157.9549421439817</v>
      </c>
      <c r="BR80" s="2">
        <f t="shared" ca="1" si="62"/>
        <v>1299.315082669717</v>
      </c>
      <c r="BS80" s="2">
        <f t="shared" ca="1" si="62"/>
        <v>1089.6161369412146</v>
      </c>
      <c r="BT80" s="2">
        <f t="shared" ca="1" si="62"/>
        <v>1200.0476707677522</v>
      </c>
      <c r="BU80" s="2">
        <f t="shared" ca="1" si="62"/>
        <v>1375.7523696714609</v>
      </c>
      <c r="BV80" s="2">
        <f t="shared" ca="1" si="62"/>
        <v>1254.7675439615919</v>
      </c>
      <c r="BW80" s="2">
        <f t="shared" ca="1" si="62"/>
        <v>1150.1858212465534</v>
      </c>
      <c r="BX80" s="2">
        <f t="shared" ca="1" si="62"/>
        <v>1314.0687752670592</v>
      </c>
      <c r="BY80" s="2">
        <f t="shared" ca="1" si="62"/>
        <v>1027.948290984933</v>
      </c>
      <c r="BZ80" s="2">
        <f t="shared" ca="1" si="62"/>
        <v>976.44472550945989</v>
      </c>
    </row>
    <row r="81" spans="2:78" hidden="1" outlineLevel="1" x14ac:dyDescent="0.25">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row>
    <row r="82" spans="2:78" hidden="1" outlineLevel="1" x14ac:dyDescent="0.25">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row>
    <row r="83" spans="2:78" hidden="1" outlineLevel="1" x14ac:dyDescent="0.25">
      <c r="B83" t="s">
        <v>17</v>
      </c>
      <c r="C83" s="2">
        <f ca="1">SUM(C38:C40)</f>
        <v>303.4445406693344</v>
      </c>
      <c r="D83" s="2">
        <f t="shared" ref="D83:BO83" ca="1" si="63">SUM(D38:D40)</f>
        <v>340.08084435218393</v>
      </c>
      <c r="E83" s="2">
        <f t="shared" ca="1" si="63"/>
        <v>309.56161445558655</v>
      </c>
      <c r="F83" s="2">
        <f t="shared" ca="1" si="63"/>
        <v>275.21292769978476</v>
      </c>
      <c r="G83" s="2">
        <f t="shared" ca="1" si="63"/>
        <v>230.92616839941354</v>
      </c>
      <c r="H83" s="2">
        <f t="shared" ca="1" si="63"/>
        <v>349.50124133063468</v>
      </c>
      <c r="I83" s="2">
        <f t="shared" ca="1" si="63"/>
        <v>223.93184534398833</v>
      </c>
      <c r="J83" s="2">
        <f t="shared" ca="1" si="63"/>
        <v>324.24566698392914</v>
      </c>
      <c r="K83" s="2">
        <f t="shared" ca="1" si="63"/>
        <v>352.63487571311668</v>
      </c>
      <c r="L83" s="2">
        <f t="shared" ca="1" si="63"/>
        <v>350.11377935469625</v>
      </c>
      <c r="M83" s="2">
        <f t="shared" ca="1" si="63"/>
        <v>299.65796886161036</v>
      </c>
      <c r="N83" s="2">
        <f t="shared" ca="1" si="63"/>
        <v>305.73842816561478</v>
      </c>
      <c r="O83" s="2">
        <f t="shared" ca="1" si="63"/>
        <v>347.91215968577217</v>
      </c>
      <c r="P83" s="2">
        <f t="shared" ca="1" si="63"/>
        <v>335.73397494447255</v>
      </c>
      <c r="Q83" s="2">
        <f t="shared" ca="1" si="63"/>
        <v>411.92174873519764</v>
      </c>
      <c r="R83" s="2">
        <f t="shared" ca="1" si="63"/>
        <v>240.8709199682076</v>
      </c>
      <c r="S83" s="2">
        <f t="shared" ca="1" si="63"/>
        <v>287.00680129773133</v>
      </c>
      <c r="T83" s="2">
        <f t="shared" ca="1" si="63"/>
        <v>256.50029978209557</v>
      </c>
      <c r="U83" s="2">
        <f t="shared" ca="1" si="63"/>
        <v>236.35681850809868</v>
      </c>
      <c r="V83" s="2">
        <f t="shared" ca="1" si="63"/>
        <v>331.28641947147696</v>
      </c>
      <c r="W83" s="2">
        <f t="shared" ca="1" si="63"/>
        <v>264.00825185966312</v>
      </c>
      <c r="X83" s="2">
        <f t="shared" ca="1" si="63"/>
        <v>292.23570330816699</v>
      </c>
      <c r="Y83" s="2">
        <f t="shared" ca="1" si="63"/>
        <v>341.814239112915</v>
      </c>
      <c r="Z83" s="2">
        <f t="shared" ca="1" si="63"/>
        <v>249.90933413083741</v>
      </c>
      <c r="AA83" s="2">
        <f t="shared" ca="1" si="63"/>
        <v>207.48391237309636</v>
      </c>
      <c r="AB83" s="2">
        <f t="shared" ca="1" si="63"/>
        <v>319.14974596373446</v>
      </c>
      <c r="AC83" s="2">
        <f t="shared" ca="1" si="63"/>
        <v>387.37782382617957</v>
      </c>
      <c r="AD83" s="2">
        <f t="shared" ca="1" si="63"/>
        <v>278.23481392948111</v>
      </c>
      <c r="AE83" s="2">
        <f t="shared" ca="1" si="63"/>
        <v>336.40590431768999</v>
      </c>
      <c r="AF83" s="2">
        <f t="shared" ca="1" si="63"/>
        <v>286.65198770303704</v>
      </c>
      <c r="AG83" s="2">
        <f t="shared" ca="1" si="63"/>
        <v>215.71323977902688</v>
      </c>
      <c r="AH83" s="2">
        <f t="shared" ca="1" si="63"/>
        <v>346.47109637602932</v>
      </c>
      <c r="AI83" s="2">
        <f t="shared" ca="1" si="63"/>
        <v>244.57233708283704</v>
      </c>
      <c r="AJ83" s="2">
        <f t="shared" ca="1" si="63"/>
        <v>199.71112959084809</v>
      </c>
      <c r="AK83" s="2">
        <f t="shared" ca="1" si="63"/>
        <v>290.64635926648418</v>
      </c>
      <c r="AL83" s="2">
        <f t="shared" ca="1" si="63"/>
        <v>265.5769667296363</v>
      </c>
      <c r="AM83" s="2">
        <f t="shared" ca="1" si="63"/>
        <v>283.9231579215118</v>
      </c>
      <c r="AN83" s="2">
        <f t="shared" ca="1" si="63"/>
        <v>247.1039067540496</v>
      </c>
      <c r="AO83" s="2">
        <f t="shared" ca="1" si="63"/>
        <v>281.46467053129652</v>
      </c>
      <c r="AP83" s="2">
        <f t="shared" ca="1" si="63"/>
        <v>335.62968582829137</v>
      </c>
      <c r="AQ83" s="2">
        <f t="shared" ca="1" si="63"/>
        <v>304.56681627021641</v>
      </c>
      <c r="AR83" s="2">
        <f t="shared" ca="1" si="63"/>
        <v>169.73311670815659</v>
      </c>
      <c r="AS83" s="2">
        <f t="shared" ca="1" si="63"/>
        <v>349.06095908159801</v>
      </c>
      <c r="AT83" s="2">
        <f t="shared" ca="1" si="63"/>
        <v>280.31678826780421</v>
      </c>
      <c r="AU83" s="2">
        <f t="shared" ca="1" si="63"/>
        <v>351.30593514775347</v>
      </c>
      <c r="AV83" s="2">
        <f t="shared" ca="1" si="63"/>
        <v>257.93642772062339</v>
      </c>
      <c r="AW83" s="2">
        <f t="shared" ca="1" si="63"/>
        <v>263.74833067248898</v>
      </c>
      <c r="AX83" s="2">
        <f t="shared" ca="1" si="63"/>
        <v>285.56463667841911</v>
      </c>
      <c r="AY83" s="2">
        <f t="shared" ca="1" si="63"/>
        <v>186.5961492192651</v>
      </c>
      <c r="AZ83" s="2">
        <f t="shared" ca="1" si="63"/>
        <v>349.07980545397481</v>
      </c>
      <c r="BA83" s="2">
        <f t="shared" ca="1" si="63"/>
        <v>253.04486860502843</v>
      </c>
      <c r="BB83" s="2">
        <f t="shared" ca="1" si="63"/>
        <v>321.69897438428256</v>
      </c>
      <c r="BC83" s="2">
        <f t="shared" ca="1" si="63"/>
        <v>403.59839240768224</v>
      </c>
      <c r="BD83" s="2">
        <f t="shared" ca="1" si="63"/>
        <v>283.02362353271877</v>
      </c>
      <c r="BE83" s="2">
        <f t="shared" ca="1" si="63"/>
        <v>290.44057446031354</v>
      </c>
      <c r="BF83" s="2">
        <f t="shared" ca="1" si="63"/>
        <v>258.05257399026868</v>
      </c>
      <c r="BG83" s="2">
        <f t="shared" ca="1" si="63"/>
        <v>295.11606895412865</v>
      </c>
      <c r="BH83" s="2">
        <f t="shared" ca="1" si="63"/>
        <v>433.47070404190004</v>
      </c>
      <c r="BI83" s="2">
        <f t="shared" ca="1" si="63"/>
        <v>244.90847811292568</v>
      </c>
      <c r="BJ83" s="2">
        <f t="shared" ca="1" si="63"/>
        <v>434.15450192723256</v>
      </c>
      <c r="BK83" s="2">
        <f t="shared" ca="1" si="63"/>
        <v>344.9844092757682</v>
      </c>
      <c r="BL83" s="2">
        <f t="shared" ca="1" si="63"/>
        <v>411.69385269076531</v>
      </c>
      <c r="BM83" s="2">
        <f t="shared" ca="1" si="63"/>
        <v>299.33902944519548</v>
      </c>
      <c r="BN83" s="2">
        <f t="shared" ca="1" si="63"/>
        <v>236.36898242345274</v>
      </c>
      <c r="BO83" s="2">
        <f t="shared" ca="1" si="63"/>
        <v>366.58959174401065</v>
      </c>
      <c r="BP83" s="2">
        <f t="shared" ref="BP83:BZ83" ca="1" si="64">SUM(BP38:BP40)</f>
        <v>252.37919834346093</v>
      </c>
      <c r="BQ83" s="2">
        <f t="shared" ca="1" si="64"/>
        <v>347.40786066657131</v>
      </c>
      <c r="BR83" s="2">
        <f t="shared" ca="1" si="64"/>
        <v>297.75969691602421</v>
      </c>
      <c r="BS83" s="2">
        <f t="shared" ca="1" si="64"/>
        <v>346.56815524064268</v>
      </c>
      <c r="BT83" s="2">
        <f t="shared" ca="1" si="64"/>
        <v>286.75077922795435</v>
      </c>
      <c r="BU83" s="2">
        <f t="shared" ca="1" si="64"/>
        <v>191.9123318153577</v>
      </c>
      <c r="BV83" s="2">
        <f t="shared" ca="1" si="64"/>
        <v>270.51347094191863</v>
      </c>
      <c r="BW83" s="2">
        <f t="shared" ca="1" si="64"/>
        <v>377.02146387074049</v>
      </c>
      <c r="BX83" s="2">
        <f t="shared" ca="1" si="64"/>
        <v>297.89685349848713</v>
      </c>
      <c r="BY83" s="2">
        <f t="shared" ca="1" si="64"/>
        <v>406.19639059230798</v>
      </c>
      <c r="BZ83" s="2">
        <f t="shared" ca="1" si="64"/>
        <v>388.52822833085736</v>
      </c>
    </row>
    <row r="84" spans="2:78" hidden="1" outlineLevel="1" x14ac:dyDescent="0.25">
      <c r="B84" t="s">
        <v>18</v>
      </c>
      <c r="C84" s="2">
        <f ca="1">SUM(C41:C43)</f>
        <v>354.44097774364047</v>
      </c>
      <c r="D84" s="2">
        <f t="shared" ref="D84:BO84" ca="1" si="65">SUM(D41:D43)</f>
        <v>294.43126441542597</v>
      </c>
      <c r="E84" s="2">
        <f t="shared" ca="1" si="65"/>
        <v>349.66860298801271</v>
      </c>
      <c r="F84" s="2">
        <f t="shared" ca="1" si="65"/>
        <v>130.3426645982388</v>
      </c>
      <c r="G84" s="2">
        <f t="shared" ca="1" si="65"/>
        <v>308.85479359891644</v>
      </c>
      <c r="H84" s="2">
        <f t="shared" ca="1" si="65"/>
        <v>236.49779515089241</v>
      </c>
      <c r="I84" s="2">
        <f t="shared" ca="1" si="65"/>
        <v>280.69646599600264</v>
      </c>
      <c r="J84" s="2">
        <f t="shared" ca="1" si="65"/>
        <v>222.09092707373389</v>
      </c>
      <c r="K84" s="2">
        <f t="shared" ca="1" si="65"/>
        <v>204.23333130126724</v>
      </c>
      <c r="L84" s="2">
        <f t="shared" ca="1" si="65"/>
        <v>316.57715737779313</v>
      </c>
      <c r="M84" s="2">
        <f t="shared" ca="1" si="65"/>
        <v>364.30771039002491</v>
      </c>
      <c r="N84" s="2">
        <f t="shared" ca="1" si="65"/>
        <v>250.59707243500088</v>
      </c>
      <c r="O84" s="2">
        <f t="shared" ca="1" si="65"/>
        <v>212.45423745440519</v>
      </c>
      <c r="P84" s="2">
        <f t="shared" ca="1" si="65"/>
        <v>319.77546380906239</v>
      </c>
      <c r="Q84" s="2">
        <f t="shared" ca="1" si="65"/>
        <v>304.07982698343767</v>
      </c>
      <c r="R84" s="2">
        <f t="shared" ca="1" si="65"/>
        <v>271.82614752196457</v>
      </c>
      <c r="S84" s="2">
        <f t="shared" ca="1" si="65"/>
        <v>295.62242922460268</v>
      </c>
      <c r="T84" s="2">
        <f t="shared" ca="1" si="65"/>
        <v>268.0406129230613</v>
      </c>
      <c r="U84" s="2">
        <f t="shared" ca="1" si="65"/>
        <v>405.2956662046779</v>
      </c>
      <c r="V84" s="2">
        <f t="shared" ca="1" si="65"/>
        <v>345.62835480880472</v>
      </c>
      <c r="W84" s="2">
        <f t="shared" ca="1" si="65"/>
        <v>321.29026830323255</v>
      </c>
      <c r="X84" s="2">
        <f t="shared" ca="1" si="65"/>
        <v>367.14676468030734</v>
      </c>
      <c r="Y84" s="2">
        <f t="shared" ca="1" si="65"/>
        <v>351.48326863731342</v>
      </c>
      <c r="Z84" s="2">
        <f t="shared" ca="1" si="65"/>
        <v>297.91549885221184</v>
      </c>
      <c r="AA84" s="2">
        <f t="shared" ca="1" si="65"/>
        <v>407.22959502476891</v>
      </c>
      <c r="AB84" s="2">
        <f t="shared" ca="1" si="65"/>
        <v>373.08416428268447</v>
      </c>
      <c r="AC84" s="2">
        <f t="shared" ca="1" si="65"/>
        <v>351.29006136909618</v>
      </c>
      <c r="AD84" s="2">
        <f t="shared" ca="1" si="65"/>
        <v>372.3404076496837</v>
      </c>
      <c r="AE84" s="2">
        <f t="shared" ca="1" si="65"/>
        <v>400.07421241249665</v>
      </c>
      <c r="AF84" s="2">
        <f t="shared" ca="1" si="65"/>
        <v>268.49123580158061</v>
      </c>
      <c r="AG84" s="2">
        <f t="shared" ca="1" si="65"/>
        <v>193.95018668670542</v>
      </c>
      <c r="AH84" s="2">
        <f t="shared" ca="1" si="65"/>
        <v>320.36938704796972</v>
      </c>
      <c r="AI84" s="2">
        <f t="shared" ca="1" si="65"/>
        <v>317.91020059423704</v>
      </c>
      <c r="AJ84" s="2">
        <f t="shared" ca="1" si="65"/>
        <v>447.51253393345655</v>
      </c>
      <c r="AK84" s="2">
        <f t="shared" ca="1" si="65"/>
        <v>250.66333216997634</v>
      </c>
      <c r="AL84" s="2">
        <f t="shared" ca="1" si="65"/>
        <v>316.73858546181975</v>
      </c>
      <c r="AM84" s="2">
        <f t="shared" ca="1" si="65"/>
        <v>374.12115433910844</v>
      </c>
      <c r="AN84" s="2">
        <f t="shared" ca="1" si="65"/>
        <v>366.51040598605283</v>
      </c>
      <c r="AO84" s="2">
        <f t="shared" ca="1" si="65"/>
        <v>356.64629684589318</v>
      </c>
      <c r="AP84" s="2">
        <f t="shared" ca="1" si="65"/>
        <v>211.21857082616108</v>
      </c>
      <c r="AQ84" s="2">
        <f t="shared" ca="1" si="65"/>
        <v>406.699158607605</v>
      </c>
      <c r="AR84" s="2">
        <f t="shared" ca="1" si="65"/>
        <v>252.54929561636789</v>
      </c>
      <c r="AS84" s="2">
        <f t="shared" ca="1" si="65"/>
        <v>212.12560335658077</v>
      </c>
      <c r="AT84" s="2">
        <f t="shared" ca="1" si="65"/>
        <v>265.31859638584012</v>
      </c>
      <c r="AU84" s="2">
        <f t="shared" ca="1" si="65"/>
        <v>305.11056639922322</v>
      </c>
      <c r="AV84" s="2">
        <f t="shared" ca="1" si="65"/>
        <v>307.75622081723253</v>
      </c>
      <c r="AW84" s="2">
        <f t="shared" ca="1" si="65"/>
        <v>249.22837526731925</v>
      </c>
      <c r="AX84" s="2">
        <f t="shared" ca="1" si="65"/>
        <v>305.91244175583773</v>
      </c>
      <c r="AY84" s="2">
        <f t="shared" ca="1" si="65"/>
        <v>326.62211450676875</v>
      </c>
      <c r="AZ84" s="2">
        <f t="shared" ca="1" si="65"/>
        <v>242.99040380664604</v>
      </c>
      <c r="BA84" s="2">
        <f t="shared" ca="1" si="65"/>
        <v>306.46395119162389</v>
      </c>
      <c r="BB84" s="2">
        <f t="shared" ca="1" si="65"/>
        <v>314.79107856172834</v>
      </c>
      <c r="BC84" s="2">
        <f t="shared" ca="1" si="65"/>
        <v>312.1377743305531</v>
      </c>
      <c r="BD84" s="2">
        <f t="shared" ca="1" si="65"/>
        <v>290.15384152473609</v>
      </c>
      <c r="BE84" s="2">
        <f t="shared" ca="1" si="65"/>
        <v>208.52932131560723</v>
      </c>
      <c r="BF84" s="2">
        <f t="shared" ca="1" si="65"/>
        <v>283.18403250973341</v>
      </c>
      <c r="BG84" s="2">
        <f t="shared" ca="1" si="65"/>
        <v>243.44289758966914</v>
      </c>
      <c r="BH84" s="2">
        <f t="shared" ca="1" si="65"/>
        <v>321.80582505037734</v>
      </c>
      <c r="BI84" s="2">
        <f t="shared" ca="1" si="65"/>
        <v>259.88173671079966</v>
      </c>
      <c r="BJ84" s="2">
        <f t="shared" ca="1" si="65"/>
        <v>295.25518918467935</v>
      </c>
      <c r="BK84" s="2">
        <f t="shared" ca="1" si="65"/>
        <v>276.40250234716677</v>
      </c>
      <c r="BL84" s="2">
        <f t="shared" ca="1" si="65"/>
        <v>287.33028996597261</v>
      </c>
      <c r="BM84" s="2">
        <f t="shared" ca="1" si="65"/>
        <v>212.97636452315558</v>
      </c>
      <c r="BN84" s="2">
        <f t="shared" ca="1" si="65"/>
        <v>269.04914951898837</v>
      </c>
      <c r="BO84" s="2">
        <f t="shared" ca="1" si="65"/>
        <v>270.23513906347375</v>
      </c>
      <c r="BP84" s="2">
        <f t="shared" ref="BP84:BZ84" ca="1" si="66">SUM(BP41:BP43)</f>
        <v>300.39944845520273</v>
      </c>
      <c r="BQ84" s="2">
        <f t="shared" ca="1" si="66"/>
        <v>267.09962726599235</v>
      </c>
      <c r="BR84" s="2">
        <f t="shared" ca="1" si="66"/>
        <v>220.39539297672266</v>
      </c>
      <c r="BS84" s="2">
        <f t="shared" ca="1" si="66"/>
        <v>271.98150244510225</v>
      </c>
      <c r="BT84" s="2">
        <f t="shared" ca="1" si="66"/>
        <v>328.51441489104127</v>
      </c>
      <c r="BU84" s="2">
        <f t="shared" ca="1" si="66"/>
        <v>403.65924199217773</v>
      </c>
      <c r="BV84" s="2">
        <f t="shared" ca="1" si="66"/>
        <v>219.48224159098811</v>
      </c>
      <c r="BW84" s="2">
        <f t="shared" ca="1" si="66"/>
        <v>221.97663012444136</v>
      </c>
      <c r="BX84" s="2">
        <f t="shared" ca="1" si="66"/>
        <v>275.07356794842951</v>
      </c>
      <c r="BY84" s="2">
        <f t="shared" ca="1" si="66"/>
        <v>364.69643953964595</v>
      </c>
      <c r="BZ84" s="2">
        <f t="shared" ca="1" si="66"/>
        <v>333.74948347372992</v>
      </c>
    </row>
    <row r="85" spans="2:78" hidden="1" outlineLevel="1" x14ac:dyDescent="0.25">
      <c r="B85" t="s">
        <v>19</v>
      </c>
      <c r="C85" s="2">
        <f ca="1">SUM(C44:C46)</f>
        <v>206.68789537192706</v>
      </c>
      <c r="D85" s="2">
        <f t="shared" ref="D85:BO85" ca="1" si="67">SUM(D44:D46)</f>
        <v>263.60779006730451</v>
      </c>
      <c r="E85" s="2">
        <f t="shared" ca="1" si="67"/>
        <v>436.6472293334287</v>
      </c>
      <c r="F85" s="2">
        <f t="shared" ca="1" si="67"/>
        <v>292.04463169277432</v>
      </c>
      <c r="G85" s="2">
        <f t="shared" ca="1" si="67"/>
        <v>342.11949318235952</v>
      </c>
      <c r="H85" s="2">
        <f t="shared" ca="1" si="67"/>
        <v>268.49189352201563</v>
      </c>
      <c r="I85" s="2">
        <f t="shared" ca="1" si="67"/>
        <v>282.30960547950633</v>
      </c>
      <c r="J85" s="2">
        <f t="shared" ca="1" si="67"/>
        <v>395.66805998579673</v>
      </c>
      <c r="K85" s="2">
        <f t="shared" ca="1" si="67"/>
        <v>256.52424811660723</v>
      </c>
      <c r="L85" s="2">
        <f t="shared" ca="1" si="67"/>
        <v>269.96037596576747</v>
      </c>
      <c r="M85" s="2">
        <f t="shared" ca="1" si="67"/>
        <v>367.5071122535719</v>
      </c>
      <c r="N85" s="2">
        <f t="shared" ca="1" si="67"/>
        <v>242.7684793293954</v>
      </c>
      <c r="O85" s="2">
        <f t="shared" ca="1" si="67"/>
        <v>350.66360248055065</v>
      </c>
      <c r="P85" s="2">
        <f t="shared" ca="1" si="67"/>
        <v>193.68928222121838</v>
      </c>
      <c r="Q85" s="2">
        <f t="shared" ca="1" si="67"/>
        <v>440.44869271182517</v>
      </c>
      <c r="R85" s="2">
        <f t="shared" ca="1" si="67"/>
        <v>316.16927892955306</v>
      </c>
      <c r="S85" s="2">
        <f t="shared" ca="1" si="67"/>
        <v>263.51998933120478</v>
      </c>
      <c r="T85" s="2">
        <f t="shared" ca="1" si="67"/>
        <v>226.38251598047239</v>
      </c>
      <c r="U85" s="2">
        <f t="shared" ca="1" si="67"/>
        <v>293.68752469164474</v>
      </c>
      <c r="V85" s="2">
        <f t="shared" ca="1" si="67"/>
        <v>252.87534428042198</v>
      </c>
      <c r="W85" s="2">
        <f t="shared" ca="1" si="67"/>
        <v>303.63518883708059</v>
      </c>
      <c r="X85" s="2">
        <f t="shared" ca="1" si="67"/>
        <v>372.75497827567131</v>
      </c>
      <c r="Y85" s="2">
        <f t="shared" ca="1" si="67"/>
        <v>284.71431942954996</v>
      </c>
      <c r="Z85" s="2">
        <f t="shared" ca="1" si="67"/>
        <v>287.58807343450161</v>
      </c>
      <c r="AA85" s="2">
        <f t="shared" ca="1" si="67"/>
        <v>320.02342181092848</v>
      </c>
      <c r="AB85" s="2">
        <f t="shared" ca="1" si="67"/>
        <v>262.00254580714795</v>
      </c>
      <c r="AC85" s="2">
        <f t="shared" ca="1" si="67"/>
        <v>225.20831016672093</v>
      </c>
      <c r="AD85" s="2">
        <f t="shared" ca="1" si="67"/>
        <v>361.93653170513841</v>
      </c>
      <c r="AE85" s="2">
        <f t="shared" ca="1" si="67"/>
        <v>249.70580653083277</v>
      </c>
      <c r="AF85" s="2">
        <f t="shared" ca="1" si="67"/>
        <v>299.47475644806207</v>
      </c>
      <c r="AG85" s="2">
        <f t="shared" ca="1" si="67"/>
        <v>272.40440099397324</v>
      </c>
      <c r="AH85" s="2">
        <f t="shared" ca="1" si="67"/>
        <v>292.4007579533411</v>
      </c>
      <c r="AI85" s="2">
        <f t="shared" ca="1" si="67"/>
        <v>331.53103019392142</v>
      </c>
      <c r="AJ85" s="2">
        <f t="shared" ca="1" si="67"/>
        <v>249.23421710027219</v>
      </c>
      <c r="AK85" s="2">
        <f t="shared" ca="1" si="67"/>
        <v>460.31968528802201</v>
      </c>
      <c r="AL85" s="2">
        <f t="shared" ca="1" si="67"/>
        <v>250.51751747683727</v>
      </c>
      <c r="AM85" s="2">
        <f t="shared" ca="1" si="67"/>
        <v>272.38773047565189</v>
      </c>
      <c r="AN85" s="2">
        <f t="shared" ca="1" si="67"/>
        <v>264.27722887119887</v>
      </c>
      <c r="AO85" s="2">
        <f t="shared" ca="1" si="67"/>
        <v>391.16469343937723</v>
      </c>
      <c r="AP85" s="2">
        <f t="shared" ca="1" si="67"/>
        <v>306.71982524581227</v>
      </c>
      <c r="AQ85" s="2">
        <f t="shared" ca="1" si="67"/>
        <v>276.55592769843292</v>
      </c>
      <c r="AR85" s="2">
        <f t="shared" ca="1" si="67"/>
        <v>316.51583512016134</v>
      </c>
      <c r="AS85" s="2">
        <f t="shared" ca="1" si="67"/>
        <v>331.72898237846687</v>
      </c>
      <c r="AT85" s="2">
        <f t="shared" ca="1" si="67"/>
        <v>450.33106473769755</v>
      </c>
      <c r="AU85" s="2">
        <f t="shared" ca="1" si="67"/>
        <v>281.5982946238604</v>
      </c>
      <c r="AV85" s="2">
        <f t="shared" ca="1" si="67"/>
        <v>305.82098719288155</v>
      </c>
      <c r="AW85" s="2">
        <f t="shared" ca="1" si="67"/>
        <v>395.60475775486486</v>
      </c>
      <c r="AX85" s="2">
        <f t="shared" ca="1" si="67"/>
        <v>391.50886568403814</v>
      </c>
      <c r="AY85" s="2">
        <f t="shared" ca="1" si="67"/>
        <v>366.69980269871155</v>
      </c>
      <c r="AZ85" s="2">
        <f t="shared" ca="1" si="67"/>
        <v>357.39662003575302</v>
      </c>
      <c r="BA85" s="2">
        <f t="shared" ca="1" si="67"/>
        <v>287.83698892615496</v>
      </c>
      <c r="BB85" s="2">
        <f t="shared" ca="1" si="67"/>
        <v>367.84699254866098</v>
      </c>
      <c r="BC85" s="2">
        <f t="shared" ca="1" si="67"/>
        <v>339.01674849863696</v>
      </c>
      <c r="BD85" s="2">
        <f t="shared" ca="1" si="67"/>
        <v>297.95293908891983</v>
      </c>
      <c r="BE85" s="2">
        <f t="shared" ca="1" si="67"/>
        <v>354.97212958140278</v>
      </c>
      <c r="BF85" s="2">
        <f t="shared" ca="1" si="67"/>
        <v>248.78472460838651</v>
      </c>
      <c r="BG85" s="2">
        <f t="shared" ca="1" si="67"/>
        <v>341.1200559634554</v>
      </c>
      <c r="BH85" s="2">
        <f t="shared" ca="1" si="67"/>
        <v>315.41545900116415</v>
      </c>
      <c r="BI85" s="2">
        <f t="shared" ca="1" si="67"/>
        <v>247.72972444545792</v>
      </c>
      <c r="BJ85" s="2">
        <f t="shared" ca="1" si="67"/>
        <v>359.27989903500213</v>
      </c>
      <c r="BK85" s="2">
        <f t="shared" ca="1" si="67"/>
        <v>411.68853376876575</v>
      </c>
      <c r="BL85" s="2">
        <f t="shared" ca="1" si="67"/>
        <v>267.60818502397285</v>
      </c>
      <c r="BM85" s="2">
        <f t="shared" ca="1" si="67"/>
        <v>325.79529503762677</v>
      </c>
      <c r="BN85" s="2">
        <f t="shared" ca="1" si="67"/>
        <v>339.69543625912212</v>
      </c>
      <c r="BO85" s="2">
        <f t="shared" ca="1" si="67"/>
        <v>221.75666982776613</v>
      </c>
      <c r="BP85" s="2">
        <f t="shared" ref="BP85:BZ85" ca="1" si="68">SUM(BP44:BP46)</f>
        <v>295.89020880060286</v>
      </c>
      <c r="BQ85" s="2">
        <f t="shared" ca="1" si="68"/>
        <v>245.41087915788671</v>
      </c>
      <c r="BR85" s="2">
        <f t="shared" ca="1" si="68"/>
        <v>291.73514456248421</v>
      </c>
      <c r="BS85" s="2">
        <f t="shared" ca="1" si="68"/>
        <v>256.55275689797941</v>
      </c>
      <c r="BT85" s="2">
        <f t="shared" ca="1" si="68"/>
        <v>391.56561456548411</v>
      </c>
      <c r="BU85" s="2">
        <f t="shared" ca="1" si="68"/>
        <v>378.59986488447112</v>
      </c>
      <c r="BV85" s="2">
        <f t="shared" ca="1" si="68"/>
        <v>393.59714451810396</v>
      </c>
      <c r="BW85" s="2">
        <f t="shared" ca="1" si="68"/>
        <v>325.73488566083716</v>
      </c>
      <c r="BX85" s="2">
        <f t="shared" ca="1" si="68"/>
        <v>260.48783830183464</v>
      </c>
      <c r="BY85" s="2">
        <f t="shared" ca="1" si="68"/>
        <v>313.42819176075159</v>
      </c>
      <c r="BZ85" s="2">
        <f t="shared" ca="1" si="68"/>
        <v>337.14878578141719</v>
      </c>
    </row>
    <row r="86" spans="2:78" hidden="1" outlineLevel="1" x14ac:dyDescent="0.25">
      <c r="B86" t="s">
        <v>20</v>
      </c>
      <c r="C86" s="2">
        <f ca="1">SUM(C47:C49)</f>
        <v>296.73046585220976</v>
      </c>
      <c r="D86" s="2">
        <f t="shared" ref="D86:BO86" ca="1" si="69">SUM(D47:D49)</f>
        <v>177.8089020440483</v>
      </c>
      <c r="E86" s="2">
        <f t="shared" ca="1" si="69"/>
        <v>373.89497895423301</v>
      </c>
      <c r="F86" s="2">
        <f t="shared" ca="1" si="69"/>
        <v>248.30706015656506</v>
      </c>
      <c r="G86" s="2">
        <f t="shared" ca="1" si="69"/>
        <v>280.52697126469155</v>
      </c>
      <c r="H86" s="2">
        <f t="shared" ca="1" si="69"/>
        <v>245.25337100399753</v>
      </c>
      <c r="I86" s="2">
        <f t="shared" ca="1" si="69"/>
        <v>297.41408699439808</v>
      </c>
      <c r="J86" s="2">
        <f t="shared" ca="1" si="69"/>
        <v>291.9915488356753</v>
      </c>
      <c r="K86" s="2">
        <f t="shared" ca="1" si="69"/>
        <v>196.57811929790546</v>
      </c>
      <c r="L86" s="2">
        <f t="shared" ca="1" si="69"/>
        <v>321.22614592694788</v>
      </c>
      <c r="M86" s="2">
        <f t="shared" ca="1" si="69"/>
        <v>277.3391682293705</v>
      </c>
      <c r="N86" s="2">
        <f t="shared" ca="1" si="69"/>
        <v>370.22748336418726</v>
      </c>
      <c r="O86" s="2">
        <f t="shared" ca="1" si="69"/>
        <v>290.87566649261674</v>
      </c>
      <c r="P86" s="2">
        <f t="shared" ca="1" si="69"/>
        <v>332.55143692246588</v>
      </c>
      <c r="Q86" s="2">
        <f t="shared" ca="1" si="69"/>
        <v>376.22453254174116</v>
      </c>
      <c r="R86" s="2">
        <f t="shared" ca="1" si="69"/>
        <v>241.35992077646105</v>
      </c>
      <c r="S86" s="2">
        <f t="shared" ca="1" si="69"/>
        <v>213.36762716894648</v>
      </c>
      <c r="T86" s="2">
        <f t="shared" ca="1" si="69"/>
        <v>371.24097025939705</v>
      </c>
      <c r="U86" s="2">
        <f t="shared" ca="1" si="69"/>
        <v>290.36616705370909</v>
      </c>
      <c r="V86" s="2">
        <f t="shared" ca="1" si="69"/>
        <v>292.79818606653805</v>
      </c>
      <c r="W86" s="2">
        <f t="shared" ca="1" si="69"/>
        <v>201.35867898114427</v>
      </c>
      <c r="X86" s="2">
        <f t="shared" ca="1" si="69"/>
        <v>284.51783682309599</v>
      </c>
      <c r="Y86" s="2">
        <f t="shared" ca="1" si="69"/>
        <v>361.82835158455555</v>
      </c>
      <c r="Z86" s="2">
        <f t="shared" ca="1" si="69"/>
        <v>428.83534558575587</v>
      </c>
      <c r="AA86" s="2">
        <f t="shared" ca="1" si="69"/>
        <v>249.56194375115768</v>
      </c>
      <c r="AB86" s="2">
        <f t="shared" ca="1" si="69"/>
        <v>276.6828610664063</v>
      </c>
      <c r="AC86" s="2">
        <f t="shared" ca="1" si="69"/>
        <v>293.37057811431487</v>
      </c>
      <c r="AD86" s="2">
        <f t="shared" ca="1" si="69"/>
        <v>228.03279605469999</v>
      </c>
      <c r="AE86" s="2">
        <f t="shared" ca="1" si="69"/>
        <v>171.5037644556341</v>
      </c>
      <c r="AF86" s="2">
        <f t="shared" ca="1" si="69"/>
        <v>205.86107148638104</v>
      </c>
      <c r="AG86" s="2">
        <f t="shared" ca="1" si="69"/>
        <v>360.4577003219556</v>
      </c>
      <c r="AH86" s="2">
        <f t="shared" ca="1" si="69"/>
        <v>367.97246153078191</v>
      </c>
      <c r="AI86" s="2">
        <f t="shared" ca="1" si="69"/>
        <v>274.9255739641228</v>
      </c>
      <c r="AJ86" s="2">
        <f t="shared" ca="1" si="69"/>
        <v>372.50226200046495</v>
      </c>
      <c r="AK86" s="2">
        <f t="shared" ca="1" si="69"/>
        <v>290.07306081294007</v>
      </c>
      <c r="AL86" s="2">
        <f t="shared" ca="1" si="69"/>
        <v>266.73366122354622</v>
      </c>
      <c r="AM86" s="2">
        <f t="shared" ca="1" si="69"/>
        <v>430.86798149817326</v>
      </c>
      <c r="AN86" s="2">
        <f t="shared" ca="1" si="69"/>
        <v>292.0319716459731</v>
      </c>
      <c r="AO86" s="2">
        <f t="shared" ca="1" si="69"/>
        <v>375.9167357615608</v>
      </c>
      <c r="AP86" s="2">
        <f t="shared" ca="1" si="69"/>
        <v>281.82877337701279</v>
      </c>
      <c r="AQ86" s="2">
        <f t="shared" ca="1" si="69"/>
        <v>277.67218417045183</v>
      </c>
      <c r="AR86" s="2">
        <f t="shared" ca="1" si="69"/>
        <v>381.6577968152539</v>
      </c>
      <c r="AS86" s="2">
        <f t="shared" ca="1" si="69"/>
        <v>258.86918260760871</v>
      </c>
      <c r="AT86" s="2">
        <f t="shared" ca="1" si="69"/>
        <v>305.55678316425775</v>
      </c>
      <c r="AU86" s="2">
        <f t="shared" ca="1" si="69"/>
        <v>245.60720820685194</v>
      </c>
      <c r="AV86" s="2">
        <f t="shared" ca="1" si="69"/>
        <v>291.55089233160311</v>
      </c>
      <c r="AW86" s="2">
        <f t="shared" ca="1" si="69"/>
        <v>292.07562888702421</v>
      </c>
      <c r="AX86" s="2">
        <f t="shared" ca="1" si="69"/>
        <v>406.63318253608043</v>
      </c>
      <c r="AY86" s="2">
        <f t="shared" ca="1" si="69"/>
        <v>434.05764454653337</v>
      </c>
      <c r="AZ86" s="2">
        <f t="shared" ca="1" si="69"/>
        <v>329.30788773959114</v>
      </c>
      <c r="BA86" s="2">
        <f t="shared" ca="1" si="69"/>
        <v>414.91837005236033</v>
      </c>
      <c r="BB86" s="2">
        <f t="shared" ca="1" si="69"/>
        <v>366.12115943472526</v>
      </c>
      <c r="BC86" s="2">
        <f t="shared" ca="1" si="69"/>
        <v>225.60154374448624</v>
      </c>
      <c r="BD86" s="2">
        <f t="shared" ca="1" si="69"/>
        <v>316.14058583572114</v>
      </c>
      <c r="BE86" s="2">
        <f t="shared" ca="1" si="69"/>
        <v>317.67112525310807</v>
      </c>
      <c r="BF86" s="2">
        <f t="shared" ca="1" si="69"/>
        <v>198.7325285913285</v>
      </c>
      <c r="BG86" s="2">
        <f t="shared" ca="1" si="69"/>
        <v>198.03986933440984</v>
      </c>
      <c r="BH86" s="2">
        <f t="shared" ca="1" si="69"/>
        <v>379.38901232539962</v>
      </c>
      <c r="BI86" s="2">
        <f t="shared" ca="1" si="69"/>
        <v>348.9040524905289</v>
      </c>
      <c r="BJ86" s="2">
        <f t="shared" ca="1" si="69"/>
        <v>290.32226840322107</v>
      </c>
      <c r="BK86" s="2">
        <f t="shared" ca="1" si="69"/>
        <v>308.09947544760126</v>
      </c>
      <c r="BL86" s="2">
        <f t="shared" ca="1" si="69"/>
        <v>225.26413303503091</v>
      </c>
      <c r="BM86" s="2">
        <f t="shared" ca="1" si="69"/>
        <v>271.47052998250058</v>
      </c>
      <c r="BN86" s="2">
        <f t="shared" ca="1" si="69"/>
        <v>286.94080450636164</v>
      </c>
      <c r="BO86" s="2">
        <f t="shared" ca="1" si="69"/>
        <v>362.51440287574684</v>
      </c>
      <c r="BP86" s="2">
        <f t="shared" ref="BP86:BZ86" ca="1" si="70">SUM(BP47:BP49)</f>
        <v>249.70916718625332</v>
      </c>
      <c r="BQ86" s="2">
        <f t="shared" ca="1" si="70"/>
        <v>290.81573642250407</v>
      </c>
      <c r="BR86" s="2">
        <f t="shared" ca="1" si="70"/>
        <v>267.35094551578459</v>
      </c>
      <c r="BS86" s="2">
        <f t="shared" ca="1" si="70"/>
        <v>266.68782931076953</v>
      </c>
      <c r="BT86" s="2">
        <f t="shared" ca="1" si="70"/>
        <v>305.81943171939196</v>
      </c>
      <c r="BU86" s="2">
        <f t="shared" ca="1" si="70"/>
        <v>290.08792984140632</v>
      </c>
      <c r="BV86" s="2">
        <f t="shared" ca="1" si="70"/>
        <v>352.76151180494992</v>
      </c>
      <c r="BW86" s="2">
        <f t="shared" ca="1" si="70"/>
        <v>373.1270697320457</v>
      </c>
      <c r="BX86" s="2">
        <f t="shared" ca="1" si="70"/>
        <v>280.14903778088228</v>
      </c>
      <c r="BY86" s="2">
        <f t="shared" ca="1" si="70"/>
        <v>288.51912062105038</v>
      </c>
      <c r="BZ86" s="2">
        <f t="shared" ca="1" si="70"/>
        <v>406.91784405696467</v>
      </c>
    </row>
    <row r="87" spans="2:78" hidden="1" outlineLevel="1" x14ac:dyDescent="0.25">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row>
    <row r="88" spans="2:78" hidden="1" outlineLevel="1" x14ac:dyDescent="0.25">
      <c r="B88" t="s">
        <v>21</v>
      </c>
      <c r="C88" s="2">
        <f ca="1">SUM(C50:C52)</f>
        <v>317.22479115211223</v>
      </c>
      <c r="D88" s="2">
        <f t="shared" ref="D88:BO88" ca="1" si="71">SUM(D50:D52)</f>
        <v>314.99777298042216</v>
      </c>
      <c r="E88" s="2">
        <f t="shared" ca="1" si="71"/>
        <v>292.15408343398286</v>
      </c>
      <c r="F88" s="2">
        <f t="shared" ca="1" si="71"/>
        <v>377.40656365477082</v>
      </c>
      <c r="G88" s="2">
        <f t="shared" ca="1" si="71"/>
        <v>214.75912123773941</v>
      </c>
      <c r="H88" s="2">
        <f t="shared" ca="1" si="71"/>
        <v>225.77418021363528</v>
      </c>
      <c r="I88" s="2">
        <f t="shared" ca="1" si="71"/>
        <v>332.57995930703146</v>
      </c>
      <c r="J88" s="2">
        <f t="shared" ca="1" si="71"/>
        <v>336.14438521156376</v>
      </c>
      <c r="K88" s="2">
        <f t="shared" ca="1" si="71"/>
        <v>254.9628491305337</v>
      </c>
      <c r="L88" s="2">
        <f t="shared" ca="1" si="71"/>
        <v>317.31881610512369</v>
      </c>
      <c r="M88" s="2">
        <f t="shared" ca="1" si="71"/>
        <v>306.2636199700928</v>
      </c>
      <c r="N88" s="2">
        <f t="shared" ca="1" si="71"/>
        <v>268.28319726170116</v>
      </c>
      <c r="O88" s="2">
        <f t="shared" ca="1" si="71"/>
        <v>267.44265668444854</v>
      </c>
      <c r="P88" s="2">
        <f t="shared" ca="1" si="71"/>
        <v>361.56232562869309</v>
      </c>
      <c r="Q88" s="2">
        <f t="shared" ca="1" si="71"/>
        <v>333.94737395830521</v>
      </c>
      <c r="R88" s="2">
        <f t="shared" ca="1" si="71"/>
        <v>254.71527778808451</v>
      </c>
      <c r="S88" s="2">
        <f t="shared" ca="1" si="71"/>
        <v>293.29875402249502</v>
      </c>
      <c r="T88" s="2">
        <f t="shared" ca="1" si="71"/>
        <v>342.113963611896</v>
      </c>
      <c r="U88" s="2">
        <f t="shared" ca="1" si="71"/>
        <v>357.0655135130591</v>
      </c>
      <c r="V88" s="2">
        <f t="shared" ca="1" si="71"/>
        <v>363.59448815112847</v>
      </c>
      <c r="W88" s="2">
        <f t="shared" ca="1" si="71"/>
        <v>241.14411174138669</v>
      </c>
      <c r="X88" s="2">
        <f t="shared" ca="1" si="71"/>
        <v>371.99478280078762</v>
      </c>
      <c r="Y88" s="2">
        <f t="shared" ca="1" si="71"/>
        <v>261.93238899573504</v>
      </c>
      <c r="Z88" s="2">
        <f t="shared" ca="1" si="71"/>
        <v>243.78313558815034</v>
      </c>
      <c r="AA88" s="2">
        <f t="shared" ca="1" si="71"/>
        <v>248.63172557826354</v>
      </c>
      <c r="AB88" s="2">
        <f t="shared" ca="1" si="71"/>
        <v>254.12878073644902</v>
      </c>
      <c r="AC88" s="2">
        <f t="shared" ca="1" si="71"/>
        <v>327.61398515401612</v>
      </c>
      <c r="AD88" s="2">
        <f t="shared" ca="1" si="71"/>
        <v>396.46866387902963</v>
      </c>
      <c r="AE88" s="2">
        <f t="shared" ca="1" si="71"/>
        <v>288.97773550263958</v>
      </c>
      <c r="AF88" s="2">
        <f t="shared" ca="1" si="71"/>
        <v>250.42081728618192</v>
      </c>
      <c r="AG88" s="2">
        <f t="shared" ca="1" si="71"/>
        <v>415.68818501362546</v>
      </c>
      <c r="AH88" s="2">
        <f t="shared" ca="1" si="71"/>
        <v>346.69225215056485</v>
      </c>
      <c r="AI88" s="2">
        <f t="shared" ca="1" si="71"/>
        <v>350.7545499340373</v>
      </c>
      <c r="AJ88" s="2">
        <f t="shared" ca="1" si="71"/>
        <v>224.39491876628506</v>
      </c>
      <c r="AK88" s="2">
        <f t="shared" ca="1" si="71"/>
        <v>353.31540778472015</v>
      </c>
      <c r="AL88" s="2">
        <f t="shared" ca="1" si="71"/>
        <v>290.66893632442418</v>
      </c>
      <c r="AM88" s="2">
        <f t="shared" ca="1" si="71"/>
        <v>371.91296507517183</v>
      </c>
      <c r="AN88" s="2">
        <f t="shared" ca="1" si="71"/>
        <v>346.86761776669744</v>
      </c>
      <c r="AO88" s="2">
        <f t="shared" ca="1" si="71"/>
        <v>351.51156091210231</v>
      </c>
      <c r="AP88" s="2">
        <f t="shared" ca="1" si="71"/>
        <v>230.06485361213424</v>
      </c>
      <c r="AQ88" s="2">
        <f t="shared" ca="1" si="71"/>
        <v>314.58528205359369</v>
      </c>
      <c r="AR88" s="2">
        <f t="shared" ca="1" si="71"/>
        <v>211.69313673169552</v>
      </c>
      <c r="AS88" s="2">
        <f t="shared" ca="1" si="71"/>
        <v>304.2614970329177</v>
      </c>
      <c r="AT88" s="2">
        <f t="shared" ca="1" si="71"/>
        <v>328.86861840460404</v>
      </c>
      <c r="AU88" s="2">
        <f t="shared" ca="1" si="71"/>
        <v>355.02265117120015</v>
      </c>
      <c r="AV88" s="2">
        <f t="shared" ca="1" si="71"/>
        <v>297.41630324936261</v>
      </c>
      <c r="AW88" s="2">
        <f t="shared" ca="1" si="71"/>
        <v>370.03144522305479</v>
      </c>
      <c r="AX88" s="2">
        <f t="shared" ca="1" si="71"/>
        <v>325.25156770108754</v>
      </c>
      <c r="AY88" s="2">
        <f t="shared" ca="1" si="71"/>
        <v>406.34091434241805</v>
      </c>
      <c r="AZ88" s="2">
        <f t="shared" ca="1" si="71"/>
        <v>343.74946199451313</v>
      </c>
      <c r="BA88" s="2">
        <f t="shared" ca="1" si="71"/>
        <v>250.35796514102901</v>
      </c>
      <c r="BB88" s="2">
        <f t="shared" ca="1" si="71"/>
        <v>210.10705946248868</v>
      </c>
      <c r="BC88" s="2">
        <f t="shared" ca="1" si="71"/>
        <v>340.70620047384244</v>
      </c>
      <c r="BD88" s="2">
        <f t="shared" ca="1" si="71"/>
        <v>385.7784987667319</v>
      </c>
      <c r="BE88" s="2">
        <f t="shared" ca="1" si="71"/>
        <v>294.65779554600539</v>
      </c>
      <c r="BF88" s="2">
        <f t="shared" ca="1" si="71"/>
        <v>311.07661553693066</v>
      </c>
      <c r="BG88" s="2">
        <f t="shared" ca="1" si="71"/>
        <v>271.27883446315536</v>
      </c>
      <c r="BH88" s="2">
        <f t="shared" ca="1" si="71"/>
        <v>339.35804711614117</v>
      </c>
      <c r="BI88" s="2">
        <f t="shared" ca="1" si="71"/>
        <v>280.99639988069896</v>
      </c>
      <c r="BJ88" s="2">
        <f t="shared" ca="1" si="71"/>
        <v>222.11847558142398</v>
      </c>
      <c r="BK88" s="2">
        <f t="shared" ca="1" si="71"/>
        <v>263.23391481702686</v>
      </c>
      <c r="BL88" s="2">
        <f t="shared" ca="1" si="71"/>
        <v>297.40817104436513</v>
      </c>
      <c r="BM88" s="2">
        <f t="shared" ca="1" si="71"/>
        <v>272.90068734461943</v>
      </c>
      <c r="BN88" s="2">
        <f t="shared" ca="1" si="71"/>
        <v>309.70027646782046</v>
      </c>
      <c r="BO88" s="2">
        <f t="shared" ca="1" si="71"/>
        <v>337.87926580243675</v>
      </c>
      <c r="BP88" s="2">
        <f t="shared" ref="BP88:BZ88" ca="1" si="72">SUM(BP50:BP52)</f>
        <v>289.14829950050023</v>
      </c>
      <c r="BQ88" s="2">
        <f t="shared" ca="1" si="72"/>
        <v>255.61283770506819</v>
      </c>
      <c r="BR88" s="2">
        <f t="shared" ca="1" si="72"/>
        <v>341.29447565140072</v>
      </c>
      <c r="BS88" s="2">
        <f t="shared" ca="1" si="72"/>
        <v>317.91694299135617</v>
      </c>
      <c r="BT88" s="2">
        <f t="shared" ca="1" si="72"/>
        <v>306.30630623642594</v>
      </c>
      <c r="BU88" s="2">
        <f t="shared" ca="1" si="72"/>
        <v>315.75759736418445</v>
      </c>
      <c r="BV88" s="2">
        <f t="shared" ca="1" si="72"/>
        <v>338.99218906276167</v>
      </c>
      <c r="BW88" s="2">
        <f t="shared" ca="1" si="72"/>
        <v>410.10853408632306</v>
      </c>
      <c r="BX88" s="2">
        <f t="shared" ca="1" si="72"/>
        <v>321.29181901570649</v>
      </c>
      <c r="BY88" s="2">
        <f t="shared" ca="1" si="72"/>
        <v>261.04527528368612</v>
      </c>
      <c r="BZ88" s="2">
        <f t="shared" ca="1" si="72"/>
        <v>352.92980804308445</v>
      </c>
    </row>
    <row r="89" spans="2:78" hidden="1" outlineLevel="1" x14ac:dyDescent="0.25">
      <c r="B89" t="s">
        <v>22</v>
      </c>
      <c r="C89" s="2">
        <f ca="1">SUM(C53:C55)</f>
        <v>428.34984095142084</v>
      </c>
      <c r="D89" s="2">
        <f t="shared" ref="D89:BO89" ca="1" si="73">SUM(D53:D55)</f>
        <v>343.23311252485314</v>
      </c>
      <c r="E89" s="2">
        <f t="shared" ca="1" si="73"/>
        <v>389.43978750829922</v>
      </c>
      <c r="F89" s="2">
        <f t="shared" ca="1" si="73"/>
        <v>169.64298087843238</v>
      </c>
      <c r="G89" s="2">
        <f t="shared" ca="1" si="73"/>
        <v>193.63007698925543</v>
      </c>
      <c r="H89" s="2">
        <f t="shared" ca="1" si="73"/>
        <v>298.1802666696301</v>
      </c>
      <c r="I89" s="2">
        <f t="shared" ca="1" si="73"/>
        <v>328.58051928606562</v>
      </c>
      <c r="J89" s="2">
        <f t="shared" ca="1" si="73"/>
        <v>309.18123411894999</v>
      </c>
      <c r="K89" s="2">
        <f t="shared" ca="1" si="73"/>
        <v>414.08650178328401</v>
      </c>
      <c r="L89" s="2">
        <f t="shared" ca="1" si="73"/>
        <v>283.13523439813832</v>
      </c>
      <c r="M89" s="2">
        <f t="shared" ca="1" si="73"/>
        <v>281.91899416507812</v>
      </c>
      <c r="N89" s="2">
        <f t="shared" ca="1" si="73"/>
        <v>355.48930383890104</v>
      </c>
      <c r="O89" s="2">
        <f t="shared" ca="1" si="73"/>
        <v>293.09862612290709</v>
      </c>
      <c r="P89" s="2">
        <f t="shared" ca="1" si="73"/>
        <v>343.46999735571217</v>
      </c>
      <c r="Q89" s="2">
        <f t="shared" ca="1" si="73"/>
        <v>228.73215287403264</v>
      </c>
      <c r="R89" s="2">
        <f t="shared" ca="1" si="73"/>
        <v>298.60173229222676</v>
      </c>
      <c r="S89" s="2">
        <f t="shared" ca="1" si="73"/>
        <v>376.4119125292454</v>
      </c>
      <c r="T89" s="2">
        <f t="shared" ca="1" si="73"/>
        <v>293.45177982792922</v>
      </c>
      <c r="U89" s="2">
        <f t="shared" ca="1" si="73"/>
        <v>292.35867449777322</v>
      </c>
      <c r="V89" s="2">
        <f t="shared" ca="1" si="73"/>
        <v>263.62250077539454</v>
      </c>
      <c r="W89" s="2">
        <f t="shared" ca="1" si="73"/>
        <v>277.87162385108797</v>
      </c>
      <c r="X89" s="2">
        <f t="shared" ca="1" si="73"/>
        <v>282.28251575729251</v>
      </c>
      <c r="Y89" s="2">
        <f t="shared" ca="1" si="73"/>
        <v>356.68486510714388</v>
      </c>
      <c r="Z89" s="2">
        <f t="shared" ca="1" si="73"/>
        <v>183.19438328669349</v>
      </c>
      <c r="AA89" s="2">
        <f t="shared" ca="1" si="73"/>
        <v>232.96882665237848</v>
      </c>
      <c r="AB89" s="2">
        <f t="shared" ca="1" si="73"/>
        <v>299.58916649783492</v>
      </c>
      <c r="AC89" s="2">
        <f t="shared" ca="1" si="73"/>
        <v>390.48134741138921</v>
      </c>
      <c r="AD89" s="2">
        <f t="shared" ca="1" si="73"/>
        <v>201.00513371368544</v>
      </c>
      <c r="AE89" s="2">
        <f t="shared" ca="1" si="73"/>
        <v>350.09908863643773</v>
      </c>
      <c r="AF89" s="2">
        <f t="shared" ca="1" si="73"/>
        <v>257.45747217278569</v>
      </c>
      <c r="AG89" s="2">
        <f t="shared" ca="1" si="73"/>
        <v>398.84712355942298</v>
      </c>
      <c r="AH89" s="2">
        <f t="shared" ca="1" si="73"/>
        <v>227.71216278767088</v>
      </c>
      <c r="AI89" s="2">
        <f t="shared" ca="1" si="73"/>
        <v>243.09935685554098</v>
      </c>
      <c r="AJ89" s="2">
        <f t="shared" ca="1" si="73"/>
        <v>263.6244354955673</v>
      </c>
      <c r="AK89" s="2">
        <f t="shared" ca="1" si="73"/>
        <v>297.99662372487569</v>
      </c>
      <c r="AL89" s="2">
        <f t="shared" ca="1" si="73"/>
        <v>358.98954549938787</v>
      </c>
      <c r="AM89" s="2">
        <f t="shared" ca="1" si="73"/>
        <v>385.20981194566224</v>
      </c>
      <c r="AN89" s="2">
        <f t="shared" ca="1" si="73"/>
        <v>306.14241798808501</v>
      </c>
      <c r="AO89" s="2">
        <f t="shared" ca="1" si="73"/>
        <v>308.99177735304232</v>
      </c>
      <c r="AP89" s="2">
        <f t="shared" ca="1" si="73"/>
        <v>268.76939246212839</v>
      </c>
      <c r="AQ89" s="2">
        <f t="shared" ca="1" si="73"/>
        <v>246.30277345321724</v>
      </c>
      <c r="AR89" s="2">
        <f t="shared" ca="1" si="73"/>
        <v>357.44200397665003</v>
      </c>
      <c r="AS89" s="2">
        <f t="shared" ca="1" si="73"/>
        <v>365.29617527098014</v>
      </c>
      <c r="AT89" s="2">
        <f t="shared" ca="1" si="73"/>
        <v>201.33665400768319</v>
      </c>
      <c r="AU89" s="2">
        <f t="shared" ca="1" si="73"/>
        <v>304.52292660674476</v>
      </c>
      <c r="AV89" s="2">
        <f t="shared" ca="1" si="73"/>
        <v>307.1242516445792</v>
      </c>
      <c r="AW89" s="2">
        <f t="shared" ca="1" si="73"/>
        <v>346.29188250054966</v>
      </c>
      <c r="AX89" s="2">
        <f t="shared" ca="1" si="73"/>
        <v>241.89514989341205</v>
      </c>
      <c r="AY89" s="2">
        <f t="shared" ca="1" si="73"/>
        <v>222.40878835595754</v>
      </c>
      <c r="AZ89" s="2">
        <f t="shared" ca="1" si="73"/>
        <v>415.38757373183631</v>
      </c>
      <c r="BA89" s="2">
        <f t="shared" ca="1" si="73"/>
        <v>294.32352692921319</v>
      </c>
      <c r="BB89" s="2">
        <f t="shared" ca="1" si="73"/>
        <v>350.55305273334125</v>
      </c>
      <c r="BC89" s="2">
        <f t="shared" ca="1" si="73"/>
        <v>283.07224031156869</v>
      </c>
      <c r="BD89" s="2">
        <f t="shared" ca="1" si="73"/>
        <v>174.02396658968175</v>
      </c>
      <c r="BE89" s="2">
        <f t="shared" ca="1" si="73"/>
        <v>329.21947814715088</v>
      </c>
      <c r="BF89" s="2">
        <f t="shared" ca="1" si="73"/>
        <v>333.82146513642766</v>
      </c>
      <c r="BG89" s="2">
        <f t="shared" ca="1" si="73"/>
        <v>268.5190678113895</v>
      </c>
      <c r="BH89" s="2">
        <f t="shared" ca="1" si="73"/>
        <v>374.69714709984305</v>
      </c>
      <c r="BI89" s="2">
        <f t="shared" ca="1" si="73"/>
        <v>433.57886293081896</v>
      </c>
      <c r="BJ89" s="2">
        <f t="shared" ca="1" si="73"/>
        <v>392.02595071067327</v>
      </c>
      <c r="BK89" s="2">
        <f t="shared" ca="1" si="73"/>
        <v>313.24869885571712</v>
      </c>
      <c r="BL89" s="2">
        <f t="shared" ca="1" si="73"/>
        <v>316.98001334208061</v>
      </c>
      <c r="BM89" s="2">
        <f t="shared" ca="1" si="73"/>
        <v>274.18004829178324</v>
      </c>
      <c r="BN89" s="2">
        <f t="shared" ca="1" si="73"/>
        <v>392.46652641518108</v>
      </c>
      <c r="BO89" s="2">
        <f t="shared" ca="1" si="73"/>
        <v>177.89692981029143</v>
      </c>
      <c r="BP89" s="2">
        <f t="shared" ref="BP89:BZ89" ca="1" si="74">SUM(BP53:BP55)</f>
        <v>216.81534740251601</v>
      </c>
      <c r="BQ89" s="2">
        <f t="shared" ca="1" si="74"/>
        <v>347.47934701721022</v>
      </c>
      <c r="BR89" s="2">
        <f t="shared" ca="1" si="74"/>
        <v>316.23015676406175</v>
      </c>
      <c r="BS89" s="2">
        <f t="shared" ca="1" si="74"/>
        <v>228.85686332017059</v>
      </c>
      <c r="BT89" s="2">
        <f t="shared" ca="1" si="74"/>
        <v>329.97911016879624</v>
      </c>
      <c r="BU89" s="2">
        <f t="shared" ca="1" si="74"/>
        <v>350.10640080055816</v>
      </c>
      <c r="BV89" s="2">
        <f t="shared" ca="1" si="74"/>
        <v>348.9773997785253</v>
      </c>
      <c r="BW89" s="2">
        <f t="shared" ca="1" si="74"/>
        <v>378.85469594621878</v>
      </c>
      <c r="BX89" s="2">
        <f t="shared" ca="1" si="74"/>
        <v>292.50237000775769</v>
      </c>
      <c r="BY89" s="2">
        <f t="shared" ca="1" si="74"/>
        <v>225.65647844223992</v>
      </c>
      <c r="BZ89" s="2">
        <f t="shared" ca="1" si="74"/>
        <v>353.70556021030717</v>
      </c>
    </row>
    <row r="90" spans="2:78" hidden="1" outlineLevel="1" x14ac:dyDescent="0.25">
      <c r="B90" t="s">
        <v>23</v>
      </c>
      <c r="C90" s="2">
        <f ca="1">SUM(C56:C58)</f>
        <v>352.03219493550966</v>
      </c>
      <c r="D90" s="2">
        <f t="shared" ref="D90:BO90" ca="1" si="75">SUM(D56:D58)</f>
        <v>296.56423559322587</v>
      </c>
      <c r="E90" s="2">
        <f t="shared" ca="1" si="75"/>
        <v>425.85533301025367</v>
      </c>
      <c r="F90" s="2">
        <f t="shared" ca="1" si="75"/>
        <v>245.96855876773435</v>
      </c>
      <c r="G90" s="2">
        <f t="shared" ca="1" si="75"/>
        <v>277.76410289737225</v>
      </c>
      <c r="H90" s="2">
        <f t="shared" ca="1" si="75"/>
        <v>291.17314961259126</v>
      </c>
      <c r="I90" s="2">
        <f t="shared" ca="1" si="75"/>
        <v>322.5922573046538</v>
      </c>
      <c r="J90" s="2">
        <f t="shared" ca="1" si="75"/>
        <v>380.83173225935673</v>
      </c>
      <c r="K90" s="2">
        <f t="shared" ca="1" si="75"/>
        <v>259.63361964589137</v>
      </c>
      <c r="L90" s="2">
        <f t="shared" ca="1" si="75"/>
        <v>295.96070724903711</v>
      </c>
      <c r="M90" s="2">
        <f t="shared" ca="1" si="75"/>
        <v>265.95443043554462</v>
      </c>
      <c r="N90" s="2">
        <f t="shared" ca="1" si="75"/>
        <v>364.35117952341113</v>
      </c>
      <c r="O90" s="2">
        <f t="shared" ca="1" si="75"/>
        <v>417.37644353535421</v>
      </c>
      <c r="P90" s="2">
        <f t="shared" ca="1" si="75"/>
        <v>275.88353929264599</v>
      </c>
      <c r="Q90" s="2">
        <f t="shared" ca="1" si="75"/>
        <v>318.39620330042396</v>
      </c>
      <c r="R90" s="2">
        <f t="shared" ca="1" si="75"/>
        <v>324.31499908135936</v>
      </c>
      <c r="S90" s="2">
        <f t="shared" ca="1" si="75"/>
        <v>210.66893220192378</v>
      </c>
      <c r="T90" s="2">
        <f t="shared" ca="1" si="75"/>
        <v>205.85808376161231</v>
      </c>
      <c r="U90" s="2">
        <f t="shared" ca="1" si="75"/>
        <v>325.02083269925924</v>
      </c>
      <c r="V90" s="2">
        <f t="shared" ca="1" si="75"/>
        <v>256.83091172600376</v>
      </c>
      <c r="W90" s="2">
        <f t="shared" ca="1" si="75"/>
        <v>247.18587794562484</v>
      </c>
      <c r="X90" s="2">
        <f t="shared" ca="1" si="75"/>
        <v>248.93416548827278</v>
      </c>
      <c r="Y90" s="2">
        <f t="shared" ca="1" si="75"/>
        <v>320.43769687136637</v>
      </c>
      <c r="Z90" s="2">
        <f t="shared" ca="1" si="75"/>
        <v>243.77144107700076</v>
      </c>
      <c r="AA90" s="2">
        <f t="shared" ca="1" si="75"/>
        <v>361.59514131424544</v>
      </c>
      <c r="AB90" s="2">
        <f t="shared" ca="1" si="75"/>
        <v>304.60265238570156</v>
      </c>
      <c r="AC90" s="2">
        <f t="shared" ca="1" si="75"/>
        <v>239.73049157932923</v>
      </c>
      <c r="AD90" s="2">
        <f t="shared" ca="1" si="75"/>
        <v>342.7649627849039</v>
      </c>
      <c r="AE90" s="2">
        <f t="shared" ca="1" si="75"/>
        <v>292.63495793700321</v>
      </c>
      <c r="AF90" s="2">
        <f t="shared" ca="1" si="75"/>
        <v>254.63549079891374</v>
      </c>
      <c r="AG90" s="2">
        <f t="shared" ca="1" si="75"/>
        <v>323.40000053059475</v>
      </c>
      <c r="AH90" s="2">
        <f t="shared" ca="1" si="75"/>
        <v>326.52966268903765</v>
      </c>
      <c r="AI90" s="2">
        <f t="shared" ca="1" si="75"/>
        <v>395.73372076710973</v>
      </c>
      <c r="AJ90" s="2">
        <f t="shared" ca="1" si="75"/>
        <v>259.24786449074315</v>
      </c>
      <c r="AK90" s="2">
        <f t="shared" ca="1" si="75"/>
        <v>346.87202482899386</v>
      </c>
      <c r="AL90" s="2">
        <f t="shared" ca="1" si="75"/>
        <v>291.32717617009985</v>
      </c>
      <c r="AM90" s="2">
        <f t="shared" ca="1" si="75"/>
        <v>309.69502145856143</v>
      </c>
      <c r="AN90" s="2">
        <f t="shared" ca="1" si="75"/>
        <v>230.11582088543923</v>
      </c>
      <c r="AO90" s="2">
        <f t="shared" ca="1" si="75"/>
        <v>388.99191813349358</v>
      </c>
      <c r="AP90" s="2">
        <f t="shared" ca="1" si="75"/>
        <v>345.93772621777481</v>
      </c>
      <c r="AQ90" s="2">
        <f t="shared" ca="1" si="75"/>
        <v>354.30430510788597</v>
      </c>
      <c r="AR90" s="2">
        <f t="shared" ca="1" si="75"/>
        <v>396.03789681514598</v>
      </c>
      <c r="AS90" s="2">
        <f t="shared" ca="1" si="75"/>
        <v>299.36262584643725</v>
      </c>
      <c r="AT90" s="2">
        <f t="shared" ca="1" si="75"/>
        <v>344.56599411425339</v>
      </c>
      <c r="AU90" s="2">
        <f t="shared" ca="1" si="75"/>
        <v>338.10200265464937</v>
      </c>
      <c r="AV90" s="2">
        <f t="shared" ca="1" si="75"/>
        <v>298.30140516217665</v>
      </c>
      <c r="AW90" s="2">
        <f t="shared" ca="1" si="75"/>
        <v>333.90081469200175</v>
      </c>
      <c r="AX90" s="2">
        <f t="shared" ca="1" si="75"/>
        <v>229.49461390941048</v>
      </c>
      <c r="AY90" s="2">
        <f t="shared" ca="1" si="75"/>
        <v>316.11147876495215</v>
      </c>
      <c r="AZ90" s="2">
        <f t="shared" ca="1" si="75"/>
        <v>285.36272118635407</v>
      </c>
      <c r="BA90" s="2">
        <f t="shared" ca="1" si="75"/>
        <v>314.34506223546941</v>
      </c>
      <c r="BB90" s="2">
        <f t="shared" ca="1" si="75"/>
        <v>360.73368191725729</v>
      </c>
      <c r="BC90" s="2">
        <f t="shared" ca="1" si="75"/>
        <v>301.08329184274533</v>
      </c>
      <c r="BD90" s="2">
        <f t="shared" ca="1" si="75"/>
        <v>317.79395736165657</v>
      </c>
      <c r="BE90" s="2">
        <f t="shared" ca="1" si="75"/>
        <v>336.14815555739568</v>
      </c>
      <c r="BF90" s="2">
        <f t="shared" ca="1" si="75"/>
        <v>258.16155748742119</v>
      </c>
      <c r="BG90" s="2">
        <f t="shared" ca="1" si="75"/>
        <v>264.19665628392983</v>
      </c>
      <c r="BH90" s="2">
        <f t="shared" ca="1" si="75"/>
        <v>286.23670102483902</v>
      </c>
      <c r="BI90" s="2">
        <f t="shared" ca="1" si="75"/>
        <v>290.18375209604091</v>
      </c>
      <c r="BJ90" s="2">
        <f t="shared" ca="1" si="75"/>
        <v>400.90292013648576</v>
      </c>
      <c r="BK90" s="2">
        <f t="shared" ca="1" si="75"/>
        <v>267.60724678773931</v>
      </c>
      <c r="BL90" s="2">
        <f t="shared" ca="1" si="75"/>
        <v>425.52786125301236</v>
      </c>
      <c r="BM90" s="2">
        <f t="shared" ca="1" si="75"/>
        <v>270.48003937097741</v>
      </c>
      <c r="BN90" s="2">
        <f t="shared" ca="1" si="75"/>
        <v>323.54205280393859</v>
      </c>
      <c r="BO90" s="2">
        <f t="shared" ca="1" si="75"/>
        <v>259.89610273825815</v>
      </c>
      <c r="BP90" s="2">
        <f t="shared" ref="BP90:BZ90" ca="1" si="76">SUM(BP56:BP58)</f>
        <v>232.65100625433115</v>
      </c>
      <c r="BQ90" s="2">
        <f t="shared" ca="1" si="76"/>
        <v>378.96957238947471</v>
      </c>
      <c r="BR90" s="2">
        <f t="shared" ca="1" si="76"/>
        <v>389.74234411331406</v>
      </c>
      <c r="BS90" s="2">
        <f t="shared" ca="1" si="76"/>
        <v>271.69438891092204</v>
      </c>
      <c r="BT90" s="2">
        <f t="shared" ca="1" si="76"/>
        <v>411.71167952263835</v>
      </c>
      <c r="BU90" s="2">
        <f t="shared" ca="1" si="76"/>
        <v>360.74231714192121</v>
      </c>
      <c r="BV90" s="2">
        <f t="shared" ca="1" si="76"/>
        <v>259.31377482838468</v>
      </c>
      <c r="BW90" s="2">
        <f t="shared" ca="1" si="76"/>
        <v>298.38333908240452</v>
      </c>
      <c r="BX90" s="2">
        <f t="shared" ca="1" si="76"/>
        <v>286.88559475364309</v>
      </c>
      <c r="BY90" s="2">
        <f t="shared" ca="1" si="76"/>
        <v>240.22458033067744</v>
      </c>
      <c r="BZ90" s="2">
        <f t="shared" ca="1" si="76"/>
        <v>274.60321951253775</v>
      </c>
    </row>
    <row r="91" spans="2:78" hidden="1" outlineLevel="1" x14ac:dyDescent="0.25">
      <c r="B91" t="s">
        <v>24</v>
      </c>
      <c r="C91" s="2">
        <f ca="1">SUM(C59:C61)</f>
        <v>322.54135657229301</v>
      </c>
      <c r="D91" s="2">
        <f t="shared" ref="D91:BO91" ca="1" si="77">SUM(D59:D61)</f>
        <v>290.43624265344528</v>
      </c>
      <c r="E91" s="2">
        <f t="shared" ca="1" si="77"/>
        <v>303.24511277351962</v>
      </c>
      <c r="F91" s="2">
        <f t="shared" ca="1" si="77"/>
        <v>310.12338362210244</v>
      </c>
      <c r="G91" s="2">
        <f t="shared" ca="1" si="77"/>
        <v>238.90650029298658</v>
      </c>
      <c r="H91" s="2">
        <f t="shared" ca="1" si="77"/>
        <v>343.57249919722636</v>
      </c>
      <c r="I91" s="2">
        <f t="shared" ca="1" si="77"/>
        <v>209.39798944694559</v>
      </c>
      <c r="J91" s="2">
        <f t="shared" ca="1" si="77"/>
        <v>292.83693666782523</v>
      </c>
      <c r="K91" s="2">
        <f t="shared" ca="1" si="77"/>
        <v>385.81028689902996</v>
      </c>
      <c r="L91" s="2">
        <f t="shared" ca="1" si="77"/>
        <v>315.00763124637103</v>
      </c>
      <c r="M91" s="2">
        <f t="shared" ca="1" si="77"/>
        <v>225.65513073798957</v>
      </c>
      <c r="N91" s="2">
        <f t="shared" ca="1" si="77"/>
        <v>346.84096998315124</v>
      </c>
      <c r="O91" s="2">
        <f t="shared" ca="1" si="77"/>
        <v>369.40740908113241</v>
      </c>
      <c r="P91" s="2">
        <f t="shared" ca="1" si="77"/>
        <v>229.726793156518</v>
      </c>
      <c r="Q91" s="2">
        <f t="shared" ca="1" si="77"/>
        <v>302.21764278952907</v>
      </c>
      <c r="R91" s="2">
        <f t="shared" ca="1" si="77"/>
        <v>335.15158984812615</v>
      </c>
      <c r="S91" s="2">
        <f t="shared" ca="1" si="77"/>
        <v>354.83013995543729</v>
      </c>
      <c r="T91" s="2">
        <f t="shared" ca="1" si="77"/>
        <v>334.62428083817662</v>
      </c>
      <c r="U91" s="2">
        <f t="shared" ca="1" si="77"/>
        <v>442.33965746274782</v>
      </c>
      <c r="V91" s="2">
        <f t="shared" ca="1" si="77"/>
        <v>316.79355790983038</v>
      </c>
      <c r="W91" s="2">
        <f t="shared" ca="1" si="77"/>
        <v>346.84841539283752</v>
      </c>
      <c r="X91" s="2">
        <f t="shared" ca="1" si="77"/>
        <v>340.82986154361981</v>
      </c>
      <c r="Y91" s="2">
        <f t="shared" ca="1" si="77"/>
        <v>316.01475995690976</v>
      </c>
      <c r="Z91" s="2">
        <f t="shared" ca="1" si="77"/>
        <v>356.51889382605953</v>
      </c>
      <c r="AA91" s="2">
        <f t="shared" ca="1" si="77"/>
        <v>323.14154821298865</v>
      </c>
      <c r="AB91" s="2">
        <f t="shared" ca="1" si="77"/>
        <v>255.78984415160883</v>
      </c>
      <c r="AC91" s="2">
        <f t="shared" ca="1" si="77"/>
        <v>302.28345407187709</v>
      </c>
      <c r="AD91" s="2">
        <f t="shared" ca="1" si="77"/>
        <v>332.4234154102499</v>
      </c>
      <c r="AE91" s="2">
        <f t="shared" ca="1" si="77"/>
        <v>267.53796769923321</v>
      </c>
      <c r="AF91" s="2">
        <f t="shared" ca="1" si="77"/>
        <v>263.95813500528789</v>
      </c>
      <c r="AG91" s="2">
        <f t="shared" ca="1" si="77"/>
        <v>307.96684248215951</v>
      </c>
      <c r="AH91" s="2">
        <f t="shared" ca="1" si="77"/>
        <v>275.90451320505406</v>
      </c>
      <c r="AI91" s="2">
        <f t="shared" ca="1" si="77"/>
        <v>335.0799568988931</v>
      </c>
      <c r="AJ91" s="2">
        <f t="shared" ca="1" si="77"/>
        <v>299.91314554175676</v>
      </c>
      <c r="AK91" s="2">
        <f t="shared" ca="1" si="77"/>
        <v>361.61269648102041</v>
      </c>
      <c r="AL91" s="2">
        <f t="shared" ca="1" si="77"/>
        <v>307.63340332508841</v>
      </c>
      <c r="AM91" s="2">
        <f t="shared" ca="1" si="77"/>
        <v>313.01912607471832</v>
      </c>
      <c r="AN91" s="2">
        <f t="shared" ca="1" si="77"/>
        <v>220.30769695256615</v>
      </c>
      <c r="AO91" s="2">
        <f t="shared" ca="1" si="77"/>
        <v>365.57497159484848</v>
      </c>
      <c r="AP91" s="2">
        <f t="shared" ca="1" si="77"/>
        <v>306.12629711361649</v>
      </c>
      <c r="AQ91" s="2">
        <f t="shared" ca="1" si="77"/>
        <v>291.51045675665841</v>
      </c>
      <c r="AR91" s="2">
        <f t="shared" ca="1" si="77"/>
        <v>311.84416039007749</v>
      </c>
      <c r="AS91" s="2">
        <f t="shared" ca="1" si="77"/>
        <v>288.59910283947369</v>
      </c>
      <c r="AT91" s="2">
        <f t="shared" ca="1" si="77"/>
        <v>317.39241372895975</v>
      </c>
      <c r="AU91" s="2">
        <f t="shared" ca="1" si="77"/>
        <v>389.65095149175323</v>
      </c>
      <c r="AV91" s="2">
        <f t="shared" ca="1" si="77"/>
        <v>331.10401937293761</v>
      </c>
      <c r="AW91" s="2">
        <f t="shared" ca="1" si="77"/>
        <v>254.7859759404696</v>
      </c>
      <c r="AX91" s="2">
        <f t="shared" ca="1" si="77"/>
        <v>338.58137219297953</v>
      </c>
      <c r="AY91" s="2">
        <f t="shared" ca="1" si="77"/>
        <v>319.52939691610732</v>
      </c>
      <c r="AZ91" s="2">
        <f t="shared" ca="1" si="77"/>
        <v>299.1945897046636</v>
      </c>
      <c r="BA91" s="2">
        <f t="shared" ca="1" si="77"/>
        <v>243.90807404505034</v>
      </c>
      <c r="BB91" s="2">
        <f t="shared" ca="1" si="77"/>
        <v>160.99898672827163</v>
      </c>
      <c r="BC91" s="2">
        <f t="shared" ca="1" si="77"/>
        <v>304.31808564354571</v>
      </c>
      <c r="BD91" s="2">
        <f t="shared" ca="1" si="77"/>
        <v>327.98318177499203</v>
      </c>
      <c r="BE91" s="2">
        <f t="shared" ca="1" si="77"/>
        <v>352.97494742806992</v>
      </c>
      <c r="BF91" s="2">
        <f t="shared" ca="1" si="77"/>
        <v>221.30818080393567</v>
      </c>
      <c r="BG91" s="2">
        <f t="shared" ca="1" si="77"/>
        <v>341.89225722123047</v>
      </c>
      <c r="BH91" s="2">
        <f t="shared" ca="1" si="77"/>
        <v>455.68671969074364</v>
      </c>
      <c r="BI91" s="2">
        <f t="shared" ca="1" si="77"/>
        <v>393.30987612149067</v>
      </c>
      <c r="BJ91" s="2">
        <f t="shared" ca="1" si="77"/>
        <v>287.764844132804</v>
      </c>
      <c r="BK91" s="2">
        <f t="shared" ca="1" si="77"/>
        <v>345.52884626310811</v>
      </c>
      <c r="BL91" s="2">
        <f t="shared" ca="1" si="77"/>
        <v>268.43416624622523</v>
      </c>
      <c r="BM91" s="2">
        <f t="shared" ca="1" si="77"/>
        <v>242.29136877721368</v>
      </c>
      <c r="BN91" s="2">
        <f t="shared" ca="1" si="77"/>
        <v>278.85099921721189</v>
      </c>
      <c r="BO91" s="2">
        <f t="shared" ca="1" si="77"/>
        <v>255.54207848248487</v>
      </c>
      <c r="BP91" s="2">
        <f t="shared" ref="BP91:BZ91" ca="1" si="78">SUM(BP59:BP61)</f>
        <v>251.95346279880215</v>
      </c>
      <c r="BQ91" s="2">
        <f t="shared" ca="1" si="78"/>
        <v>247.05542032563028</v>
      </c>
      <c r="BR91" s="2">
        <f t="shared" ca="1" si="78"/>
        <v>249.40573803209674</v>
      </c>
      <c r="BS91" s="2">
        <f t="shared" ca="1" si="78"/>
        <v>320.70113612435898</v>
      </c>
      <c r="BT91" s="2">
        <f t="shared" ca="1" si="78"/>
        <v>236.75680014889204</v>
      </c>
      <c r="BU91" s="2">
        <f t="shared" ca="1" si="78"/>
        <v>339.79882561979849</v>
      </c>
      <c r="BV91" s="2">
        <f t="shared" ca="1" si="78"/>
        <v>265.43948127588931</v>
      </c>
      <c r="BW91" s="2">
        <f t="shared" ca="1" si="78"/>
        <v>345.34634743036395</v>
      </c>
      <c r="BX91" s="2">
        <f t="shared" ca="1" si="78"/>
        <v>326.87927399583936</v>
      </c>
      <c r="BY91" s="2">
        <f t="shared" ca="1" si="78"/>
        <v>333.21798615397631</v>
      </c>
      <c r="BZ91" s="2">
        <f t="shared" ca="1" si="78"/>
        <v>366.06559037905066</v>
      </c>
    </row>
    <row r="92" spans="2:78" hidden="1" outlineLevel="1" x14ac:dyDescent="0.25">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row>
    <row r="93" spans="2:78" hidden="1" outlineLevel="1" x14ac:dyDescent="0.25">
      <c r="B93" t="s">
        <v>25</v>
      </c>
      <c r="C93" s="2">
        <f ca="1">SUM(C62:C64)</f>
        <v>213.61201398973714</v>
      </c>
      <c r="D93" s="2">
        <f t="shared" ref="D93:BO93" ca="1" si="79">SUM(D62:D64)</f>
        <v>395.2784657292932</v>
      </c>
      <c r="E93" s="2">
        <f t="shared" ca="1" si="79"/>
        <v>220.06993671429353</v>
      </c>
      <c r="F93" s="2">
        <f t="shared" ca="1" si="79"/>
        <v>280.13953267089795</v>
      </c>
      <c r="G93" s="2">
        <f t="shared" ca="1" si="79"/>
        <v>319.86347343306716</v>
      </c>
      <c r="H93" s="2">
        <f t="shared" ca="1" si="79"/>
        <v>361.44368802439533</v>
      </c>
      <c r="I93" s="2">
        <f t="shared" ca="1" si="79"/>
        <v>234.13593469832182</v>
      </c>
      <c r="J93" s="2">
        <f t="shared" ca="1" si="79"/>
        <v>246.96352318957395</v>
      </c>
      <c r="K93" s="2">
        <f t="shared" ca="1" si="79"/>
        <v>313.24861308038908</v>
      </c>
      <c r="L93" s="2">
        <f t="shared" ca="1" si="79"/>
        <v>324.42679469931397</v>
      </c>
      <c r="M93" s="2">
        <f t="shared" ca="1" si="79"/>
        <v>200.26699558000422</v>
      </c>
      <c r="N93" s="2">
        <f t="shared" ca="1" si="79"/>
        <v>241.74982066800428</v>
      </c>
      <c r="O93" s="2">
        <f t="shared" ca="1" si="79"/>
        <v>351.82823984971412</v>
      </c>
      <c r="P93" s="2">
        <f t="shared" ca="1" si="79"/>
        <v>374.34323208492896</v>
      </c>
      <c r="Q93" s="2">
        <f t="shared" ca="1" si="79"/>
        <v>265.22392146915905</v>
      </c>
      <c r="R93" s="2">
        <f t="shared" ca="1" si="79"/>
        <v>342.30857723712757</v>
      </c>
      <c r="S93" s="2">
        <f t="shared" ca="1" si="79"/>
        <v>378.51892738697796</v>
      </c>
      <c r="T93" s="2">
        <f t="shared" ca="1" si="79"/>
        <v>330.6981143998666</v>
      </c>
      <c r="U93" s="2">
        <f t="shared" ca="1" si="79"/>
        <v>277.64175651224014</v>
      </c>
      <c r="V93" s="2">
        <f t="shared" ca="1" si="79"/>
        <v>278.10277465620629</v>
      </c>
      <c r="W93" s="2">
        <f t="shared" ca="1" si="79"/>
        <v>323.9042437210523</v>
      </c>
      <c r="X93" s="2">
        <f t="shared" ca="1" si="79"/>
        <v>270.54511517766252</v>
      </c>
      <c r="Y93" s="2">
        <f t="shared" ca="1" si="79"/>
        <v>246.41546096912165</v>
      </c>
      <c r="Z93" s="2">
        <f t="shared" ca="1" si="79"/>
        <v>386.10956842484819</v>
      </c>
      <c r="AA93" s="2">
        <f t="shared" ca="1" si="79"/>
        <v>284.30119498704858</v>
      </c>
      <c r="AB93" s="2">
        <f t="shared" ca="1" si="79"/>
        <v>349.72268660597626</v>
      </c>
      <c r="AC93" s="2">
        <f t="shared" ca="1" si="79"/>
        <v>266.63815110529464</v>
      </c>
      <c r="AD93" s="2">
        <f t="shared" ca="1" si="79"/>
        <v>237.48217143466579</v>
      </c>
      <c r="AE93" s="2">
        <f t="shared" ca="1" si="79"/>
        <v>217.80343690856179</v>
      </c>
      <c r="AF93" s="2">
        <f t="shared" ca="1" si="79"/>
        <v>232.72631806223546</v>
      </c>
      <c r="AG93" s="2">
        <f t="shared" ca="1" si="79"/>
        <v>315.62164659651285</v>
      </c>
      <c r="AH93" s="2">
        <f t="shared" ca="1" si="79"/>
        <v>229.15305882681042</v>
      </c>
      <c r="AI93" s="2">
        <f t="shared" ca="1" si="79"/>
        <v>296.75924862913848</v>
      </c>
      <c r="AJ93" s="2">
        <f t="shared" ca="1" si="79"/>
        <v>417.65482361245847</v>
      </c>
      <c r="AK93" s="2">
        <f t="shared" ca="1" si="79"/>
        <v>295.57896996550153</v>
      </c>
      <c r="AL93" s="2">
        <f t="shared" ca="1" si="79"/>
        <v>229.84603040821764</v>
      </c>
      <c r="AM93" s="2">
        <f t="shared" ca="1" si="79"/>
        <v>254.74415038453054</v>
      </c>
      <c r="AN93" s="2">
        <f t="shared" ca="1" si="79"/>
        <v>219.48704541764917</v>
      </c>
      <c r="AO93" s="2">
        <f t="shared" ca="1" si="79"/>
        <v>236.77390700337872</v>
      </c>
      <c r="AP93" s="2">
        <f t="shared" ca="1" si="79"/>
        <v>338.37633101998529</v>
      </c>
      <c r="AQ93" s="2">
        <f t="shared" ca="1" si="79"/>
        <v>364.16895387909733</v>
      </c>
      <c r="AR93" s="2">
        <f t="shared" ca="1" si="79"/>
        <v>273.37657005742977</v>
      </c>
      <c r="AS93" s="2">
        <f t="shared" ca="1" si="79"/>
        <v>405.10735668548193</v>
      </c>
      <c r="AT93" s="2">
        <f t="shared" ca="1" si="79"/>
        <v>281.85057450296711</v>
      </c>
      <c r="AU93" s="2">
        <f t="shared" ca="1" si="79"/>
        <v>319.77013508236746</v>
      </c>
      <c r="AV93" s="2">
        <f t="shared" ca="1" si="79"/>
        <v>451.81050247945166</v>
      </c>
      <c r="AW93" s="2">
        <f t="shared" ca="1" si="79"/>
        <v>228.23654591160533</v>
      </c>
      <c r="AX93" s="2">
        <f t="shared" ca="1" si="79"/>
        <v>269.5871318067712</v>
      </c>
      <c r="AY93" s="2">
        <f t="shared" ca="1" si="79"/>
        <v>347.96050629824367</v>
      </c>
      <c r="AZ93" s="2">
        <f t="shared" ca="1" si="79"/>
        <v>400.06531226142647</v>
      </c>
      <c r="BA93" s="2">
        <f t="shared" ca="1" si="79"/>
        <v>251.0102564455614</v>
      </c>
      <c r="BB93" s="2">
        <f t="shared" ca="1" si="79"/>
        <v>317.85230282362193</v>
      </c>
      <c r="BC93" s="2">
        <f t="shared" ca="1" si="79"/>
        <v>368.04668756839806</v>
      </c>
      <c r="BD93" s="2">
        <f t="shared" ca="1" si="79"/>
        <v>310.61344975266127</v>
      </c>
      <c r="BE93" s="2">
        <f t="shared" ca="1" si="79"/>
        <v>283.28148494915536</v>
      </c>
      <c r="BF93" s="2">
        <f t="shared" ca="1" si="79"/>
        <v>366.37079484806031</v>
      </c>
      <c r="BG93" s="2">
        <f t="shared" ca="1" si="79"/>
        <v>289.1960157076935</v>
      </c>
      <c r="BH93" s="2">
        <f t="shared" ca="1" si="79"/>
        <v>249.59022542714354</v>
      </c>
      <c r="BI93" s="2">
        <f t="shared" ca="1" si="79"/>
        <v>228.20870773698528</v>
      </c>
      <c r="BJ93" s="2">
        <f t="shared" ca="1" si="79"/>
        <v>276.98160550627307</v>
      </c>
      <c r="BK93" s="2">
        <f t="shared" ca="1" si="79"/>
        <v>220.9013505531569</v>
      </c>
      <c r="BL93" s="2">
        <f t="shared" ca="1" si="79"/>
        <v>257.90554064347856</v>
      </c>
      <c r="BM93" s="2">
        <f t="shared" ca="1" si="79"/>
        <v>283.91861633970268</v>
      </c>
      <c r="BN93" s="2">
        <f t="shared" ca="1" si="79"/>
        <v>281.09204634800477</v>
      </c>
      <c r="BO93" s="2">
        <f t="shared" ca="1" si="79"/>
        <v>265.57400976444677</v>
      </c>
      <c r="BP93" s="2">
        <f t="shared" ref="BP93:BZ93" ca="1" si="80">SUM(BP62:BP64)</f>
        <v>276.83511838941791</v>
      </c>
      <c r="BQ93" s="2">
        <f t="shared" ca="1" si="80"/>
        <v>322.43271633739141</v>
      </c>
      <c r="BR93" s="2">
        <f t="shared" ca="1" si="80"/>
        <v>323.73536724878517</v>
      </c>
      <c r="BS93" s="2">
        <f t="shared" ca="1" si="80"/>
        <v>281.21133788433281</v>
      </c>
      <c r="BT93" s="2">
        <f t="shared" ca="1" si="80"/>
        <v>311.7401961275566</v>
      </c>
      <c r="BU93" s="2">
        <f t="shared" ca="1" si="80"/>
        <v>282.95495612535109</v>
      </c>
      <c r="BV93" s="2">
        <f t="shared" ca="1" si="80"/>
        <v>347.32061626578934</v>
      </c>
      <c r="BW93" s="2">
        <f t="shared" ca="1" si="80"/>
        <v>271.45570408472531</v>
      </c>
      <c r="BX93" s="2">
        <f t="shared" ca="1" si="80"/>
        <v>260.01767021767387</v>
      </c>
      <c r="BY93" s="2">
        <f t="shared" ca="1" si="80"/>
        <v>279.56264881960988</v>
      </c>
      <c r="BZ93" s="2">
        <f t="shared" ca="1" si="80"/>
        <v>253.27930106362015</v>
      </c>
    </row>
    <row r="94" spans="2:78" hidden="1" outlineLevel="1" x14ac:dyDescent="0.25">
      <c r="B94" t="s">
        <v>26</v>
      </c>
      <c r="C94" s="2">
        <f ca="1">SUM(C65:C67)</f>
        <v>244.64044202756168</v>
      </c>
      <c r="D94" s="2">
        <f t="shared" ref="D94:BO94" ca="1" si="81">SUM(D65:D67)</f>
        <v>333.78224559158326</v>
      </c>
      <c r="E94" s="2">
        <f t="shared" ca="1" si="81"/>
        <v>274.86569297103551</v>
      </c>
      <c r="F94" s="2">
        <f t="shared" ca="1" si="81"/>
        <v>395.75987548143348</v>
      </c>
      <c r="G94" s="2">
        <f t="shared" ca="1" si="81"/>
        <v>379.87364534029535</v>
      </c>
      <c r="H94" s="2">
        <f t="shared" ca="1" si="81"/>
        <v>247.92742231512824</v>
      </c>
      <c r="I94" s="2">
        <f t="shared" ca="1" si="81"/>
        <v>425.38083453501685</v>
      </c>
      <c r="J94" s="2">
        <f t="shared" ca="1" si="81"/>
        <v>339.19938221762987</v>
      </c>
      <c r="K94" s="2">
        <f t="shared" ca="1" si="81"/>
        <v>324.63563443117425</v>
      </c>
      <c r="L94" s="2">
        <f t="shared" ca="1" si="81"/>
        <v>294.01896988237132</v>
      </c>
      <c r="M94" s="2">
        <f t="shared" ca="1" si="81"/>
        <v>267.23967400788223</v>
      </c>
      <c r="N94" s="2">
        <f t="shared" ca="1" si="81"/>
        <v>287.0387252094348</v>
      </c>
      <c r="O94" s="2">
        <f t="shared" ca="1" si="81"/>
        <v>311.94606226308878</v>
      </c>
      <c r="P94" s="2">
        <f t="shared" ca="1" si="81"/>
        <v>320.67760968307488</v>
      </c>
      <c r="Q94" s="2">
        <f t="shared" ca="1" si="81"/>
        <v>344.09251164899081</v>
      </c>
      <c r="R94" s="2">
        <f t="shared" ca="1" si="81"/>
        <v>193.40255599791979</v>
      </c>
      <c r="S94" s="2">
        <f t="shared" ca="1" si="81"/>
        <v>308.60384039417534</v>
      </c>
      <c r="T94" s="2">
        <f t="shared" ca="1" si="81"/>
        <v>280.12005823174172</v>
      </c>
      <c r="U94" s="2">
        <f t="shared" ca="1" si="81"/>
        <v>260.62324684129362</v>
      </c>
      <c r="V94" s="2">
        <f t="shared" ca="1" si="81"/>
        <v>402.09931271783148</v>
      </c>
      <c r="W94" s="2">
        <f t="shared" ca="1" si="81"/>
        <v>223.732289479759</v>
      </c>
      <c r="X94" s="2">
        <f t="shared" ca="1" si="81"/>
        <v>225.43145500725052</v>
      </c>
      <c r="Y94" s="2">
        <f t="shared" ca="1" si="81"/>
        <v>307.70044902435382</v>
      </c>
      <c r="Z94" s="2">
        <f t="shared" ca="1" si="81"/>
        <v>386.54483305886549</v>
      </c>
      <c r="AA94" s="2">
        <f t="shared" ca="1" si="81"/>
        <v>309.11994653841293</v>
      </c>
      <c r="AB94" s="2">
        <f t="shared" ca="1" si="81"/>
        <v>223.21602386577661</v>
      </c>
      <c r="AC94" s="2">
        <f t="shared" ca="1" si="81"/>
        <v>288.40804897534656</v>
      </c>
      <c r="AD94" s="2">
        <f t="shared" ca="1" si="81"/>
        <v>235.1410936954988</v>
      </c>
      <c r="AE94" s="2">
        <f t="shared" ca="1" si="81"/>
        <v>278.5081414123681</v>
      </c>
      <c r="AF94" s="2">
        <f t="shared" ca="1" si="81"/>
        <v>291.13059226507494</v>
      </c>
      <c r="AG94" s="2">
        <f t="shared" ca="1" si="81"/>
        <v>199.86035136907054</v>
      </c>
      <c r="AH94" s="2">
        <f t="shared" ca="1" si="81"/>
        <v>384.73778210551524</v>
      </c>
      <c r="AI94" s="2">
        <f t="shared" ca="1" si="81"/>
        <v>372.08715216049973</v>
      </c>
      <c r="AJ94" s="2">
        <f t="shared" ca="1" si="81"/>
        <v>303.23910639076371</v>
      </c>
      <c r="AK94" s="2">
        <f t="shared" ca="1" si="81"/>
        <v>269.81272971419048</v>
      </c>
      <c r="AL94" s="2">
        <f t="shared" ca="1" si="81"/>
        <v>312.36569074429445</v>
      </c>
      <c r="AM94" s="2">
        <f t="shared" ca="1" si="81"/>
        <v>247.40235859162777</v>
      </c>
      <c r="AN94" s="2">
        <f t="shared" ca="1" si="81"/>
        <v>308.68860336666114</v>
      </c>
      <c r="AO94" s="2">
        <f t="shared" ca="1" si="81"/>
        <v>412.34176323481154</v>
      </c>
      <c r="AP94" s="2">
        <f t="shared" ca="1" si="81"/>
        <v>299.35270423722176</v>
      </c>
      <c r="AQ94" s="2">
        <f t="shared" ca="1" si="81"/>
        <v>277.82153666631058</v>
      </c>
      <c r="AR94" s="2">
        <f t="shared" ca="1" si="81"/>
        <v>291.12746976536914</v>
      </c>
      <c r="AS94" s="2">
        <f t="shared" ca="1" si="81"/>
        <v>397.76489476102029</v>
      </c>
      <c r="AT94" s="2">
        <f t="shared" ca="1" si="81"/>
        <v>278.74517923486678</v>
      </c>
      <c r="AU94" s="2">
        <f t="shared" ca="1" si="81"/>
        <v>251.05419721517063</v>
      </c>
      <c r="AV94" s="2">
        <f t="shared" ca="1" si="81"/>
        <v>322.82822629660984</v>
      </c>
      <c r="AW94" s="2">
        <f t="shared" ca="1" si="81"/>
        <v>361.49670641613591</v>
      </c>
      <c r="AX94" s="2">
        <f t="shared" ca="1" si="81"/>
        <v>357.97430068598771</v>
      </c>
      <c r="AY94" s="2">
        <f t="shared" ca="1" si="81"/>
        <v>237.09446861155271</v>
      </c>
      <c r="AZ94" s="2">
        <f t="shared" ca="1" si="81"/>
        <v>362.15522613042702</v>
      </c>
      <c r="BA94" s="2">
        <f t="shared" ca="1" si="81"/>
        <v>349.87760152095643</v>
      </c>
      <c r="BB94" s="2">
        <f t="shared" ca="1" si="81"/>
        <v>263.76527094776327</v>
      </c>
      <c r="BC94" s="2">
        <f t="shared" ca="1" si="81"/>
        <v>429.93262798244018</v>
      </c>
      <c r="BD94" s="2">
        <f t="shared" ca="1" si="81"/>
        <v>395.30974233881989</v>
      </c>
      <c r="BE94" s="2">
        <f t="shared" ca="1" si="81"/>
        <v>267.34800501657759</v>
      </c>
      <c r="BF94" s="2">
        <f t="shared" ca="1" si="81"/>
        <v>315.83300337353103</v>
      </c>
      <c r="BG94" s="2">
        <f t="shared" ca="1" si="81"/>
        <v>317.96329920449125</v>
      </c>
      <c r="BH94" s="2">
        <f t="shared" ca="1" si="81"/>
        <v>317.79533360149003</v>
      </c>
      <c r="BI94" s="2">
        <f t="shared" ca="1" si="81"/>
        <v>294.56652388064515</v>
      </c>
      <c r="BJ94" s="2">
        <f t="shared" ca="1" si="81"/>
        <v>351.48831336207633</v>
      </c>
      <c r="BK94" s="2">
        <f t="shared" ca="1" si="81"/>
        <v>246.27641138223015</v>
      </c>
      <c r="BL94" s="2">
        <f t="shared" ca="1" si="81"/>
        <v>288.2395684266919</v>
      </c>
      <c r="BM94" s="2">
        <f t="shared" ca="1" si="81"/>
        <v>246.84732347079157</v>
      </c>
      <c r="BN94" s="2">
        <f t="shared" ca="1" si="81"/>
        <v>248.34450806768768</v>
      </c>
      <c r="BO94" s="2">
        <f t="shared" ca="1" si="81"/>
        <v>277.08702550966598</v>
      </c>
      <c r="BP94" s="2">
        <f t="shared" ref="BP94:BZ94" ca="1" si="82">SUM(BP65:BP67)</f>
        <v>357.58742493284677</v>
      </c>
      <c r="BQ94" s="2">
        <f t="shared" ca="1" si="82"/>
        <v>298.267887131534</v>
      </c>
      <c r="BR94" s="2">
        <f t="shared" ca="1" si="82"/>
        <v>253.54591273607747</v>
      </c>
      <c r="BS94" s="2">
        <f t="shared" ca="1" si="82"/>
        <v>253.91855587867772</v>
      </c>
      <c r="BT94" s="2">
        <f t="shared" ca="1" si="82"/>
        <v>207.210186577049</v>
      </c>
      <c r="BU94" s="2">
        <f t="shared" ca="1" si="82"/>
        <v>332.947261023566</v>
      </c>
      <c r="BV94" s="2">
        <f t="shared" ca="1" si="82"/>
        <v>309.40956720356166</v>
      </c>
      <c r="BW94" s="2">
        <f t="shared" ca="1" si="82"/>
        <v>314.23963680949453</v>
      </c>
      <c r="BX94" s="2">
        <f t="shared" ca="1" si="82"/>
        <v>312.13583011314859</v>
      </c>
      <c r="BY94" s="2">
        <f t="shared" ca="1" si="82"/>
        <v>203.58647631261013</v>
      </c>
      <c r="BZ94" s="2">
        <f t="shared" ca="1" si="82"/>
        <v>245.00730801709716</v>
      </c>
    </row>
    <row r="95" spans="2:78" hidden="1" outlineLevel="1" x14ac:dyDescent="0.25">
      <c r="B95" t="s">
        <v>27</v>
      </c>
      <c r="C95" s="2">
        <f ca="1">SUM(C68:C70)</f>
        <v>228.84218301182312</v>
      </c>
      <c r="D95" s="2">
        <f t="shared" ref="D95:BO95" ca="1" si="83">SUM(D68:D70)</f>
        <v>287.40936001669104</v>
      </c>
      <c r="E95" s="2">
        <f t="shared" ca="1" si="83"/>
        <v>386.89944307232417</v>
      </c>
      <c r="F95" s="2">
        <f t="shared" ca="1" si="83"/>
        <v>387.49108879558941</v>
      </c>
      <c r="G95" s="2">
        <f t="shared" ca="1" si="83"/>
        <v>279.09316849192237</v>
      </c>
      <c r="H95" s="2">
        <f t="shared" ca="1" si="83"/>
        <v>207.7560849792352</v>
      </c>
      <c r="I95" s="2">
        <f t="shared" ca="1" si="83"/>
        <v>277.55942202800696</v>
      </c>
      <c r="J95" s="2">
        <f t="shared" ca="1" si="83"/>
        <v>318.96496659876561</v>
      </c>
      <c r="K95" s="2">
        <f t="shared" ca="1" si="83"/>
        <v>268.43582674895686</v>
      </c>
      <c r="L95" s="2">
        <f t="shared" ca="1" si="83"/>
        <v>405.90283757073553</v>
      </c>
      <c r="M95" s="2">
        <f t="shared" ca="1" si="83"/>
        <v>276.17104386485744</v>
      </c>
      <c r="N95" s="2">
        <f t="shared" ca="1" si="83"/>
        <v>222.11269924258642</v>
      </c>
      <c r="O95" s="2">
        <f t="shared" ca="1" si="83"/>
        <v>333.46954213894696</v>
      </c>
      <c r="P95" s="2">
        <f t="shared" ca="1" si="83"/>
        <v>249.40999721154418</v>
      </c>
      <c r="Q95" s="2">
        <f t="shared" ca="1" si="83"/>
        <v>335.37020452627769</v>
      </c>
      <c r="R95" s="2">
        <f t="shared" ca="1" si="83"/>
        <v>345.19423043487996</v>
      </c>
      <c r="S95" s="2">
        <f t="shared" ca="1" si="83"/>
        <v>205.20764687881717</v>
      </c>
      <c r="T95" s="2">
        <f t="shared" ca="1" si="83"/>
        <v>364.35879746827504</v>
      </c>
      <c r="U95" s="2">
        <f t="shared" ca="1" si="83"/>
        <v>310.35975945100802</v>
      </c>
      <c r="V95" s="2">
        <f t="shared" ca="1" si="83"/>
        <v>298.17980079855784</v>
      </c>
      <c r="W95" s="2">
        <f t="shared" ca="1" si="83"/>
        <v>265.77182621947088</v>
      </c>
      <c r="X95" s="2">
        <f t="shared" ca="1" si="83"/>
        <v>450.54638802640358</v>
      </c>
      <c r="Y95" s="2">
        <f t="shared" ca="1" si="83"/>
        <v>291.45130005186331</v>
      </c>
      <c r="Z95" s="2">
        <f t="shared" ca="1" si="83"/>
        <v>191.03063838580667</v>
      </c>
      <c r="AA95" s="2">
        <f t="shared" ca="1" si="83"/>
        <v>304.03383641015</v>
      </c>
      <c r="AB95" s="2">
        <f t="shared" ca="1" si="83"/>
        <v>354.92815827793288</v>
      </c>
      <c r="AC95" s="2">
        <f t="shared" ca="1" si="83"/>
        <v>326.2393566268197</v>
      </c>
      <c r="AD95" s="2">
        <f t="shared" ca="1" si="83"/>
        <v>232.95849197676361</v>
      </c>
      <c r="AE95" s="2">
        <f t="shared" ca="1" si="83"/>
        <v>297.47687181949607</v>
      </c>
      <c r="AF95" s="2">
        <f t="shared" ca="1" si="83"/>
        <v>339.84547980854313</v>
      </c>
      <c r="AG95" s="2">
        <f t="shared" ca="1" si="83"/>
        <v>295.92254982087769</v>
      </c>
      <c r="AH95" s="2">
        <f t="shared" ca="1" si="83"/>
        <v>298.03797708463537</v>
      </c>
      <c r="AI95" s="2">
        <f t="shared" ca="1" si="83"/>
        <v>362.47644331663253</v>
      </c>
      <c r="AJ95" s="2">
        <f t="shared" ca="1" si="83"/>
        <v>309.551290712298</v>
      </c>
      <c r="AK95" s="2">
        <f t="shared" ca="1" si="83"/>
        <v>330.57729897362822</v>
      </c>
      <c r="AL95" s="2">
        <f t="shared" ca="1" si="83"/>
        <v>362.33959958274369</v>
      </c>
      <c r="AM95" s="2">
        <f t="shared" ca="1" si="83"/>
        <v>245.62864952732627</v>
      </c>
      <c r="AN95" s="2">
        <f t="shared" ca="1" si="83"/>
        <v>364.17555706391829</v>
      </c>
      <c r="AO95" s="2">
        <f t="shared" ca="1" si="83"/>
        <v>282.76034523530598</v>
      </c>
      <c r="AP95" s="2">
        <f t="shared" ca="1" si="83"/>
        <v>331.64932698251096</v>
      </c>
      <c r="AQ95" s="2">
        <f t="shared" ca="1" si="83"/>
        <v>325.93201303442822</v>
      </c>
      <c r="AR95" s="2">
        <f t="shared" ca="1" si="83"/>
        <v>253.47310600888108</v>
      </c>
      <c r="AS95" s="2">
        <f t="shared" ca="1" si="83"/>
        <v>275.02343014492817</v>
      </c>
      <c r="AT95" s="2">
        <f t="shared" ca="1" si="83"/>
        <v>230.93109165785793</v>
      </c>
      <c r="AU95" s="2">
        <f t="shared" ca="1" si="83"/>
        <v>238.02163935316398</v>
      </c>
      <c r="AV95" s="2">
        <f t="shared" ca="1" si="83"/>
        <v>295.27898282347968</v>
      </c>
      <c r="AW95" s="2">
        <f t="shared" ca="1" si="83"/>
        <v>321.56669346747407</v>
      </c>
      <c r="AX95" s="2">
        <f t="shared" ca="1" si="83"/>
        <v>282.02320290883199</v>
      </c>
      <c r="AY95" s="2">
        <f t="shared" ca="1" si="83"/>
        <v>235.21861106395312</v>
      </c>
      <c r="AZ95" s="2">
        <f t="shared" ca="1" si="83"/>
        <v>333.368333103488</v>
      </c>
      <c r="BA95" s="2">
        <f t="shared" ca="1" si="83"/>
        <v>190.14086936237982</v>
      </c>
      <c r="BB95" s="2">
        <f t="shared" ca="1" si="83"/>
        <v>333.25698979957684</v>
      </c>
      <c r="BC95" s="2">
        <f t="shared" ca="1" si="83"/>
        <v>276.62589525652203</v>
      </c>
      <c r="BD95" s="2">
        <f t="shared" ca="1" si="83"/>
        <v>382.08786123996117</v>
      </c>
      <c r="BE95" s="2">
        <f t="shared" ca="1" si="83"/>
        <v>256.01101471213588</v>
      </c>
      <c r="BF95" s="2">
        <f t="shared" ca="1" si="83"/>
        <v>286.26901972633016</v>
      </c>
      <c r="BG95" s="2">
        <f t="shared" ca="1" si="83"/>
        <v>389.04583364780945</v>
      </c>
      <c r="BH95" s="2">
        <f t="shared" ca="1" si="83"/>
        <v>275.68314480231783</v>
      </c>
      <c r="BI95" s="2">
        <f t="shared" ca="1" si="83"/>
        <v>245.31503811369905</v>
      </c>
      <c r="BJ95" s="2">
        <f t="shared" ca="1" si="83"/>
        <v>193.33124237917283</v>
      </c>
      <c r="BK95" s="2">
        <f t="shared" ca="1" si="83"/>
        <v>323.92856645202733</v>
      </c>
      <c r="BL95" s="2">
        <f t="shared" ca="1" si="83"/>
        <v>312.60345883069078</v>
      </c>
      <c r="BM95" s="2">
        <f t="shared" ca="1" si="83"/>
        <v>236.52327105893687</v>
      </c>
      <c r="BN95" s="2">
        <f t="shared" ca="1" si="83"/>
        <v>330.98584951049452</v>
      </c>
      <c r="BO95" s="2">
        <f t="shared" ca="1" si="83"/>
        <v>223.5746027021604</v>
      </c>
      <c r="BP95" s="2">
        <f t="shared" ref="BP95:BZ95" ca="1" si="84">SUM(BP68:BP70)</f>
        <v>341.4659784103543</v>
      </c>
      <c r="BQ95" s="2">
        <f t="shared" ca="1" si="84"/>
        <v>347.04594867217259</v>
      </c>
      <c r="BR95" s="2">
        <f t="shared" ca="1" si="84"/>
        <v>432.43765096590681</v>
      </c>
      <c r="BS95" s="2">
        <f t="shared" ca="1" si="84"/>
        <v>317.4846450721958</v>
      </c>
      <c r="BT95" s="2">
        <f t="shared" ca="1" si="84"/>
        <v>303.51954023738494</v>
      </c>
      <c r="BU95" s="2">
        <f t="shared" ca="1" si="84"/>
        <v>442.49309252302606</v>
      </c>
      <c r="BV95" s="2">
        <f t="shared" ca="1" si="84"/>
        <v>275.37765034861349</v>
      </c>
      <c r="BW95" s="2">
        <f t="shared" ca="1" si="84"/>
        <v>281.35467945373625</v>
      </c>
      <c r="BX95" s="2">
        <f t="shared" ca="1" si="84"/>
        <v>374.12780868243254</v>
      </c>
      <c r="BY95" s="2">
        <f t="shared" ca="1" si="84"/>
        <v>278.64599580436834</v>
      </c>
      <c r="BZ95" s="2">
        <f t="shared" ca="1" si="84"/>
        <v>167.10017937875949</v>
      </c>
    </row>
    <row r="96" spans="2:78" hidden="1" outlineLevel="1" x14ac:dyDescent="0.25">
      <c r="B96" t="s">
        <v>28</v>
      </c>
      <c r="C96" s="2">
        <f ca="1">SUM(C71:C73)</f>
        <v>234.46531956166555</v>
      </c>
      <c r="D96" s="2">
        <f t="shared" ref="D96:BO96" ca="1" si="85">SUM(D71:D73)</f>
        <v>291.73207980236998</v>
      </c>
      <c r="E96" s="2">
        <f t="shared" ca="1" si="85"/>
        <v>213.62819746853907</v>
      </c>
      <c r="F96" s="2">
        <f t="shared" ca="1" si="85"/>
        <v>280.63741904207325</v>
      </c>
      <c r="G96" s="2">
        <f t="shared" ca="1" si="85"/>
        <v>333.37108806527954</v>
      </c>
      <c r="H96" s="2">
        <f t="shared" ca="1" si="85"/>
        <v>302.68151347488163</v>
      </c>
      <c r="I96" s="2">
        <f t="shared" ca="1" si="85"/>
        <v>337.15846104187881</v>
      </c>
      <c r="J96" s="2">
        <f t="shared" ca="1" si="85"/>
        <v>275.32904507233474</v>
      </c>
      <c r="K96" s="2">
        <f t="shared" ca="1" si="85"/>
        <v>272.29603959962401</v>
      </c>
      <c r="L96" s="2">
        <f t="shared" ca="1" si="85"/>
        <v>224.96896361269398</v>
      </c>
      <c r="M96" s="2">
        <f t="shared" ca="1" si="85"/>
        <v>387.23333877977257</v>
      </c>
      <c r="N96" s="2">
        <f t="shared" ca="1" si="85"/>
        <v>349.203481630954</v>
      </c>
      <c r="O96" s="2">
        <f t="shared" ca="1" si="85"/>
        <v>363.16626020095669</v>
      </c>
      <c r="P96" s="2">
        <f t="shared" ca="1" si="85"/>
        <v>290.60208311878256</v>
      </c>
      <c r="Q96" s="2">
        <f t="shared" ca="1" si="85"/>
        <v>324.76802421877898</v>
      </c>
      <c r="R96" s="2">
        <f t="shared" ca="1" si="85"/>
        <v>266.71136455652754</v>
      </c>
      <c r="S96" s="2">
        <f t="shared" ca="1" si="85"/>
        <v>240.63673775327089</v>
      </c>
      <c r="T96" s="2">
        <f t="shared" ca="1" si="85"/>
        <v>261.23833673321667</v>
      </c>
      <c r="U96" s="2">
        <f t="shared" ca="1" si="85"/>
        <v>296.89546320770319</v>
      </c>
      <c r="V96" s="2">
        <f t="shared" ca="1" si="85"/>
        <v>294.39264685035994</v>
      </c>
      <c r="W96" s="2">
        <f t="shared" ca="1" si="85"/>
        <v>375.73224912779335</v>
      </c>
      <c r="X96" s="2">
        <f t="shared" ca="1" si="85"/>
        <v>431.70465118593449</v>
      </c>
      <c r="Y96" s="2">
        <f t="shared" ca="1" si="85"/>
        <v>320.57238203524753</v>
      </c>
      <c r="Z96" s="2">
        <f t="shared" ca="1" si="85"/>
        <v>266.11255140281082</v>
      </c>
      <c r="AA96" s="2">
        <f t="shared" ca="1" si="85"/>
        <v>181.44634117536532</v>
      </c>
      <c r="AB96" s="2">
        <f t="shared" ca="1" si="85"/>
        <v>274.83555173750068</v>
      </c>
      <c r="AC96" s="2">
        <f t="shared" ca="1" si="85"/>
        <v>351.65815283599619</v>
      </c>
      <c r="AD96" s="2">
        <f t="shared" ca="1" si="85"/>
        <v>301.34060497122425</v>
      </c>
      <c r="AE96" s="2">
        <f t="shared" ca="1" si="85"/>
        <v>234.62259077113706</v>
      </c>
      <c r="AF96" s="2">
        <f t="shared" ca="1" si="85"/>
        <v>355.45656640913808</v>
      </c>
      <c r="AG96" s="2">
        <f t="shared" ca="1" si="85"/>
        <v>251.49911999876855</v>
      </c>
      <c r="AH96" s="2">
        <f t="shared" ca="1" si="85"/>
        <v>367.8091100316841</v>
      </c>
      <c r="AI96" s="2">
        <f t="shared" ca="1" si="85"/>
        <v>246.29319549974983</v>
      </c>
      <c r="AJ96" s="2">
        <f t="shared" ca="1" si="85"/>
        <v>232.78036316812131</v>
      </c>
      <c r="AK96" s="2">
        <f t="shared" ca="1" si="85"/>
        <v>401.87761897281746</v>
      </c>
      <c r="AL96" s="2">
        <f t="shared" ca="1" si="85"/>
        <v>256.1415520973211</v>
      </c>
      <c r="AM96" s="2">
        <f t="shared" ca="1" si="85"/>
        <v>353.61770122627263</v>
      </c>
      <c r="AN96" s="2">
        <f t="shared" ca="1" si="85"/>
        <v>281.35730429449359</v>
      </c>
      <c r="AO96" s="2">
        <f t="shared" ca="1" si="85"/>
        <v>327.88883485435611</v>
      </c>
      <c r="AP96" s="2">
        <f t="shared" ca="1" si="85"/>
        <v>327.71556897217033</v>
      </c>
      <c r="AQ96" s="2">
        <f t="shared" ca="1" si="85"/>
        <v>315.92560303399245</v>
      </c>
      <c r="AR96" s="2">
        <f t="shared" ca="1" si="85"/>
        <v>173.98631189763734</v>
      </c>
      <c r="AS96" s="2">
        <f t="shared" ca="1" si="85"/>
        <v>359.73742356312084</v>
      </c>
      <c r="AT96" s="2">
        <f t="shared" ca="1" si="85"/>
        <v>234.12541718450234</v>
      </c>
      <c r="AU96" s="2">
        <f t="shared" ca="1" si="85"/>
        <v>267.26569722846494</v>
      </c>
      <c r="AV96" s="2">
        <f t="shared" ca="1" si="85"/>
        <v>222.38810941539475</v>
      </c>
      <c r="AW96" s="2">
        <f t="shared" ca="1" si="85"/>
        <v>422.0478525313053</v>
      </c>
      <c r="AX96" s="2">
        <f t="shared" ca="1" si="85"/>
        <v>429.10235407346988</v>
      </c>
      <c r="AY96" s="2">
        <f t="shared" ca="1" si="85"/>
        <v>281.24117877960532</v>
      </c>
      <c r="AZ96" s="2">
        <f t="shared" ca="1" si="85"/>
        <v>214.12319308672693</v>
      </c>
      <c r="BA96" s="2">
        <f t="shared" ca="1" si="85"/>
        <v>219.10827949149319</v>
      </c>
      <c r="BB96" s="2">
        <f t="shared" ca="1" si="85"/>
        <v>335.05189869410066</v>
      </c>
      <c r="BC96" s="2">
        <f t="shared" ca="1" si="85"/>
        <v>257.41431647910667</v>
      </c>
      <c r="BD96" s="2">
        <f t="shared" ca="1" si="85"/>
        <v>235.98127500058973</v>
      </c>
      <c r="BE96" s="2">
        <f t="shared" ca="1" si="85"/>
        <v>235.34547342333639</v>
      </c>
      <c r="BF96" s="2">
        <f t="shared" ca="1" si="85"/>
        <v>207.92376127383906</v>
      </c>
      <c r="BG96" s="2">
        <f t="shared" ca="1" si="85"/>
        <v>231.96814888964218</v>
      </c>
      <c r="BH96" s="2">
        <f t="shared" ca="1" si="85"/>
        <v>401.11220956559009</v>
      </c>
      <c r="BI96" s="2">
        <f t="shared" ca="1" si="85"/>
        <v>240.00699763277419</v>
      </c>
      <c r="BJ96" s="2">
        <f t="shared" ca="1" si="85"/>
        <v>288.43753257438493</v>
      </c>
      <c r="BK96" s="2">
        <f t="shared" ca="1" si="85"/>
        <v>375.78361123711096</v>
      </c>
      <c r="BL96" s="2">
        <f t="shared" ca="1" si="85"/>
        <v>247.42375053372396</v>
      </c>
      <c r="BM96" s="2">
        <f t="shared" ca="1" si="85"/>
        <v>263.21926440608104</v>
      </c>
      <c r="BN96" s="2">
        <f t="shared" ca="1" si="85"/>
        <v>316.69381190361833</v>
      </c>
      <c r="BO96" s="2">
        <f t="shared" ca="1" si="85"/>
        <v>298.75664403764949</v>
      </c>
      <c r="BP96" s="2">
        <f t="shared" ref="BP96:BZ96" ca="1" si="86">SUM(BP71:BP73)</f>
        <v>207.92305254284435</v>
      </c>
      <c r="BQ96" s="2">
        <f t="shared" ca="1" si="86"/>
        <v>190.20839000288345</v>
      </c>
      <c r="BR96" s="2">
        <f t="shared" ca="1" si="86"/>
        <v>289.59615171894751</v>
      </c>
      <c r="BS96" s="2">
        <f t="shared" ca="1" si="86"/>
        <v>237.00159810600803</v>
      </c>
      <c r="BT96" s="2">
        <f t="shared" ca="1" si="86"/>
        <v>377.57774782576172</v>
      </c>
      <c r="BU96" s="2">
        <f t="shared" ca="1" si="86"/>
        <v>317.35705999951767</v>
      </c>
      <c r="BV96" s="2">
        <f t="shared" ca="1" si="86"/>
        <v>322.65971014362736</v>
      </c>
      <c r="BW96" s="2">
        <f t="shared" ca="1" si="86"/>
        <v>283.13580089859715</v>
      </c>
      <c r="BX96" s="2">
        <f t="shared" ca="1" si="86"/>
        <v>367.78746625380427</v>
      </c>
      <c r="BY96" s="2">
        <f t="shared" ca="1" si="86"/>
        <v>266.1531700483448</v>
      </c>
      <c r="BZ96" s="2">
        <f t="shared" ca="1" si="86"/>
        <v>311.05793704998314</v>
      </c>
    </row>
    <row r="97" spans="1:93" hidden="1" outlineLevel="1" x14ac:dyDescent="0.25"/>
    <row r="98" spans="1:93" ht="33" hidden="1" customHeight="1" outlineLevel="1" x14ac:dyDescent="0.25">
      <c r="B98" s="12">
        <f>B78</f>
        <v>2016</v>
      </c>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row>
    <row r="99" spans="1:93" hidden="1" outlineLevel="1" x14ac:dyDescent="0.25">
      <c r="B99" s="12"/>
    </row>
    <row r="100" spans="1:93" ht="34.5" hidden="1" customHeight="1" outlineLevel="1" x14ac:dyDescent="0.25">
      <c r="B100" s="12">
        <f>B79</f>
        <v>2017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row>
    <row r="101" spans="1:93" hidden="1" outlineLevel="1" x14ac:dyDescent="0.25">
      <c r="B101" s="12"/>
    </row>
    <row r="102" spans="1:93" ht="44.25" hidden="1" customHeight="1" outlineLevel="1" x14ac:dyDescent="0.25">
      <c r="B102" s="12">
        <f>B80</f>
        <v>2018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row>
    <row r="103" spans="1:93" collapsed="1" x14ac:dyDescent="0.25"/>
    <row r="104" spans="1:93" hidden="1" outlineLevel="1" x14ac:dyDescent="0.25">
      <c r="A104" s="141" t="s">
        <v>52</v>
      </c>
      <c r="B104" s="141"/>
      <c r="C104" s="10">
        <f ca="1">AVERAGE(C2:C61)</f>
        <v>97.248514187149695</v>
      </c>
      <c r="D104" s="10">
        <f t="shared" ref="D104:BO104" ca="1" si="87">AVERAGE(D2:D61)</f>
        <v>100.10334430156347</v>
      </c>
      <c r="E104" s="10">
        <f t="shared" ca="1" si="87"/>
        <v>108.76469077693706</v>
      </c>
      <c r="F104" s="10">
        <f t="shared" ca="1" si="87"/>
        <v>96.325947409585368</v>
      </c>
      <c r="G104" s="10">
        <f t="shared" ca="1" si="87"/>
        <v>96.838122160667197</v>
      </c>
      <c r="H104" s="10">
        <f t="shared" ca="1" si="87"/>
        <v>101.36904931938828</v>
      </c>
      <c r="I104" s="10">
        <f t="shared" ca="1" si="87"/>
        <v>100.97843796228945</v>
      </c>
      <c r="J104" s="10">
        <f t="shared" ca="1" si="87"/>
        <v>107.38769572361268</v>
      </c>
      <c r="K104" s="10">
        <f t="shared" ca="1" si="87"/>
        <v>97.369410060681801</v>
      </c>
      <c r="L104" s="10">
        <f t="shared" ca="1" si="87"/>
        <v>99.230911874646054</v>
      </c>
      <c r="M104" s="10">
        <f t="shared" ca="1" si="87"/>
        <v>98.279770897853723</v>
      </c>
      <c r="N104" s="10">
        <f t="shared" ca="1" si="87"/>
        <v>96.73871676095591</v>
      </c>
      <c r="O104" s="10">
        <f t="shared" ca="1" si="87"/>
        <v>98.317760881361352</v>
      </c>
      <c r="P104" s="10">
        <f t="shared" ca="1" si="87"/>
        <v>103.07853946013354</v>
      </c>
      <c r="Q104" s="10">
        <f t="shared" ca="1" si="87"/>
        <v>106.68718243738741</v>
      </c>
      <c r="R104" s="10">
        <f t="shared" ca="1" si="87"/>
        <v>96.344555089891458</v>
      </c>
      <c r="S104" s="10">
        <f t="shared" ca="1" si="87"/>
        <v>100.6020531372229</v>
      </c>
      <c r="T104" s="10">
        <f t="shared" ca="1" si="87"/>
        <v>95.379184706182869</v>
      </c>
      <c r="U104" s="10">
        <f t="shared" ca="1" si="87"/>
        <v>100.79629420383802</v>
      </c>
      <c r="V104" s="10">
        <f t="shared" ca="1" si="87"/>
        <v>99.347849283078787</v>
      </c>
      <c r="W104" s="10">
        <f t="shared" ca="1" si="87"/>
        <v>97.228511652576373</v>
      </c>
      <c r="X104" s="10">
        <f t="shared" ca="1" si="87"/>
        <v>94.470996307233477</v>
      </c>
      <c r="Y104" s="10">
        <f t="shared" ca="1" si="87"/>
        <v>97.429599042477449</v>
      </c>
      <c r="Z104" s="10">
        <f t="shared" ca="1" si="87"/>
        <v>98.857604576965429</v>
      </c>
      <c r="AA104" s="10">
        <f t="shared" ca="1" si="87"/>
        <v>101.37998375787146</v>
      </c>
      <c r="AB104" s="10">
        <f t="shared" ca="1" si="87"/>
        <v>94.298908004873809</v>
      </c>
      <c r="AC104" s="10">
        <f t="shared" ca="1" si="87"/>
        <v>96.417917607403453</v>
      </c>
      <c r="AD104" s="10">
        <f t="shared" ca="1" si="87"/>
        <v>106.84835656846423</v>
      </c>
      <c r="AE104" s="10">
        <f t="shared" ca="1" si="87"/>
        <v>94.692928290845515</v>
      </c>
      <c r="AF104" s="10">
        <f t="shared" ca="1" si="87"/>
        <v>95.455449104781167</v>
      </c>
      <c r="AG104" s="10">
        <f t="shared" ca="1" si="87"/>
        <v>105.0821495244014</v>
      </c>
      <c r="AH104" s="10">
        <f t="shared" ca="1" si="87"/>
        <v>97.181118992973097</v>
      </c>
      <c r="AI104" s="10">
        <f t="shared" ca="1" si="87"/>
        <v>101.62352482840441</v>
      </c>
      <c r="AJ104" s="10">
        <f t="shared" ca="1" si="87"/>
        <v>98.236617781406196</v>
      </c>
      <c r="AK104" s="10">
        <f t="shared" ca="1" si="87"/>
        <v>111.93471150106957</v>
      </c>
      <c r="AL104" s="10">
        <f t="shared" ca="1" si="87"/>
        <v>94.476245999838255</v>
      </c>
      <c r="AM104" s="10">
        <f t="shared" ca="1" si="87"/>
        <v>109.55155729083852</v>
      </c>
      <c r="AN104" s="10">
        <f t="shared" ca="1" si="87"/>
        <v>93.98249410985126</v>
      </c>
      <c r="AO104" s="10">
        <f t="shared" ca="1" si="87"/>
        <v>108.91704383804081</v>
      </c>
      <c r="AP104" s="10">
        <f t="shared" ca="1" si="87"/>
        <v>100.60126577025903</v>
      </c>
      <c r="AQ104" s="10">
        <f t="shared" ca="1" si="87"/>
        <v>100.385469156216</v>
      </c>
      <c r="AR104" s="10">
        <f t="shared" ca="1" si="87"/>
        <v>101.67433709028555</v>
      </c>
      <c r="AS104" s="10">
        <f t="shared" ca="1" si="87"/>
        <v>102.27005593781193</v>
      </c>
      <c r="AT104" s="10">
        <f t="shared" ca="1" si="87"/>
        <v>103.4356029204878</v>
      </c>
      <c r="AU104" s="10">
        <f t="shared" ca="1" si="87"/>
        <v>102.32324835722412</v>
      </c>
      <c r="AV104" s="10">
        <f t="shared" ca="1" si="87"/>
        <v>104.80827609209523</v>
      </c>
      <c r="AW104" s="10">
        <f t="shared" ca="1" si="87"/>
        <v>104.25378235386547</v>
      </c>
      <c r="AX104" s="10">
        <f t="shared" ca="1" si="87"/>
        <v>107.67586464317355</v>
      </c>
      <c r="AY104" s="10">
        <f t="shared" ca="1" si="87"/>
        <v>98.032149438744071</v>
      </c>
      <c r="AZ104" s="10">
        <f t="shared" ca="1" si="87"/>
        <v>107.21678864946554</v>
      </c>
      <c r="BA104" s="10">
        <f t="shared" ca="1" si="87"/>
        <v>101.17359344194712</v>
      </c>
      <c r="BB104" s="10">
        <f t="shared" ca="1" si="87"/>
        <v>95.487031311120163</v>
      </c>
      <c r="BC104" s="10">
        <f t="shared" ca="1" si="87"/>
        <v>102.75976170890858</v>
      </c>
      <c r="BD104" s="10">
        <f t="shared" ca="1" si="87"/>
        <v>96.385323240678801</v>
      </c>
      <c r="BE104" s="10">
        <f t="shared" ca="1" si="87"/>
        <v>100.60953653954931</v>
      </c>
      <c r="BF104" s="10">
        <f t="shared" ca="1" si="87"/>
        <v>95.802749511158282</v>
      </c>
      <c r="BG104" s="10">
        <f t="shared" ca="1" si="87"/>
        <v>95.814220765399426</v>
      </c>
      <c r="BH104" s="10">
        <f t="shared" ca="1" si="87"/>
        <v>108.56548656241797</v>
      </c>
      <c r="BI104" s="10">
        <f t="shared" ca="1" si="87"/>
        <v>100.66861926337138</v>
      </c>
      <c r="BJ104" s="10">
        <f t="shared" ca="1" si="87"/>
        <v>104.45410336195343</v>
      </c>
      <c r="BK104" s="10">
        <f t="shared" ca="1" si="87"/>
        <v>109.87795934377404</v>
      </c>
      <c r="BL104" s="10">
        <f t="shared" ca="1" si="87"/>
        <v>101.90176227161038</v>
      </c>
      <c r="BM104" s="10">
        <f t="shared" ca="1" si="87"/>
        <v>99.058681530901382</v>
      </c>
      <c r="BN104" s="10">
        <f t="shared" ca="1" si="87"/>
        <v>102.40427662121108</v>
      </c>
      <c r="BO104" s="10">
        <f t="shared" ca="1" si="87"/>
        <v>94.572517953119458</v>
      </c>
      <c r="BP104" s="10">
        <f t="shared" ref="BP104:BZ104" ca="1" si="88">AVERAGE(BP2:BP61)</f>
        <v>94.546601273772453</v>
      </c>
      <c r="BQ104" s="10">
        <f t="shared" ca="1" si="88"/>
        <v>103.94614619154314</v>
      </c>
      <c r="BR104" s="10">
        <f t="shared" ca="1" si="88"/>
        <v>97.462692224610336</v>
      </c>
      <c r="BS104" s="10">
        <f t="shared" ca="1" si="88"/>
        <v>97.132260634994793</v>
      </c>
      <c r="BT104" s="10">
        <f t="shared" ca="1" si="88"/>
        <v>107.97696121471078</v>
      </c>
      <c r="BU104" s="10">
        <f t="shared" ca="1" si="88"/>
        <v>104.1627019760263</v>
      </c>
      <c r="BV104" s="10">
        <f t="shared" ca="1" si="88"/>
        <v>98.499139350969998</v>
      </c>
      <c r="BW104" s="10">
        <f t="shared" ca="1" si="88"/>
        <v>108.77390265381139</v>
      </c>
      <c r="BX104" s="10">
        <f t="shared" ca="1" si="88"/>
        <v>99.381369068434182</v>
      </c>
      <c r="BY104" s="10">
        <f t="shared" ca="1" si="88"/>
        <v>101.86671739930745</v>
      </c>
      <c r="BZ104" s="10">
        <f t="shared" ca="1" si="88"/>
        <v>109.48058227960932</v>
      </c>
      <c r="CE104" t="s">
        <v>13</v>
      </c>
      <c r="CF104" t="s">
        <v>3</v>
      </c>
      <c r="CG104" t="s">
        <v>4</v>
      </c>
      <c r="CH104" t="s">
        <v>5</v>
      </c>
      <c r="CI104" t="s">
        <v>6</v>
      </c>
      <c r="CJ104" t="s">
        <v>7</v>
      </c>
      <c r="CK104" t="s">
        <v>8</v>
      </c>
      <c r="CL104" t="s">
        <v>9</v>
      </c>
      <c r="CM104" t="s">
        <v>10</v>
      </c>
      <c r="CN104" t="s">
        <v>11</v>
      </c>
      <c r="CO104" t="s">
        <v>12</v>
      </c>
    </row>
    <row r="105" spans="1:93" hidden="1" outlineLevel="1" x14ac:dyDescent="0.25"/>
    <row r="106" spans="1:93" hidden="1" outlineLevel="1" x14ac:dyDescent="0.25">
      <c r="A106" s="141" t="s">
        <v>53</v>
      </c>
      <c r="B106" s="141"/>
    </row>
    <row r="107" spans="1:93" hidden="1" outlineLevel="1" x14ac:dyDescent="0.25">
      <c r="B107" t="s">
        <v>1</v>
      </c>
      <c r="C107" s="10">
        <f ca="1">AVERAGE(C2,C14,C26,C38,C50)</f>
        <v>92.053954524611498</v>
      </c>
      <c r="D107" s="10">
        <f t="shared" ref="D107:BO108" ca="1" si="89">AVERAGE(D2,D14,D26,D38,D50)</f>
        <v>88.942235390886239</v>
      </c>
      <c r="E107" s="10">
        <f t="shared" ca="1" si="89"/>
        <v>63.714329027762609</v>
      </c>
      <c r="F107" s="10">
        <f t="shared" ca="1" si="89"/>
        <v>76.273325326239103</v>
      </c>
      <c r="G107" s="10">
        <f t="shared" ca="1" si="89"/>
        <v>120.80005076798595</v>
      </c>
      <c r="H107" s="10">
        <f t="shared" ca="1" si="89"/>
        <v>111.36341252652687</v>
      </c>
      <c r="I107" s="10">
        <f t="shared" ca="1" si="89"/>
        <v>113.13021217443672</v>
      </c>
      <c r="J107" s="10">
        <f t="shared" ca="1" si="89"/>
        <v>116.61508476347645</v>
      </c>
      <c r="K107" s="10">
        <f t="shared" ca="1" si="89"/>
        <v>104.24856925593062</v>
      </c>
      <c r="L107" s="10">
        <f t="shared" ca="1" si="89"/>
        <v>101.33678565369199</v>
      </c>
      <c r="M107" s="10">
        <f t="shared" ca="1" si="89"/>
        <v>86.003240058334043</v>
      </c>
      <c r="N107" s="10">
        <f t="shared" ca="1" si="89"/>
        <v>97.38478104892836</v>
      </c>
      <c r="O107" s="10">
        <f t="shared" ca="1" si="89"/>
        <v>98.897869136554093</v>
      </c>
      <c r="P107" s="10">
        <f t="shared" ca="1" si="89"/>
        <v>86.367504196687094</v>
      </c>
      <c r="Q107" s="10">
        <f t="shared" ca="1" si="89"/>
        <v>119.49153987380316</v>
      </c>
      <c r="R107" s="10">
        <f t="shared" ca="1" si="89"/>
        <v>98.813525255252102</v>
      </c>
      <c r="S107" s="10">
        <f t="shared" ca="1" si="89"/>
        <v>118.90635095831867</v>
      </c>
      <c r="T107" s="10">
        <f t="shared" ca="1" si="89"/>
        <v>93.445621960826017</v>
      </c>
      <c r="U107" s="10">
        <f t="shared" ca="1" si="89"/>
        <v>87.101926787532165</v>
      </c>
      <c r="V107" s="10">
        <f t="shared" ca="1" si="89"/>
        <v>88.021017777289984</v>
      </c>
      <c r="W107" s="10">
        <f t="shared" ca="1" si="89"/>
        <v>100.30227939477334</v>
      </c>
      <c r="X107" s="10">
        <f t="shared" ca="1" si="89"/>
        <v>92.161030489585272</v>
      </c>
      <c r="Y107" s="10">
        <f t="shared" ca="1" si="89"/>
        <v>128.04157537570717</v>
      </c>
      <c r="Z107" s="10">
        <f t="shared" ca="1" si="89"/>
        <v>89.491139756486447</v>
      </c>
      <c r="AA107" s="10">
        <f t="shared" ca="1" si="89"/>
        <v>81.753966569384588</v>
      </c>
      <c r="AB107" s="10">
        <f t="shared" ca="1" si="89"/>
        <v>90.33905214645236</v>
      </c>
      <c r="AC107" s="10">
        <f t="shared" ca="1" si="89"/>
        <v>94.12300520450087</v>
      </c>
      <c r="AD107" s="10">
        <f t="shared" ca="1" si="89"/>
        <v>98.079520435207456</v>
      </c>
      <c r="AE107" s="10">
        <f t="shared" ca="1" si="89"/>
        <v>95.201976283416826</v>
      </c>
      <c r="AF107" s="10">
        <f t="shared" ca="1" si="89"/>
        <v>82.711221506523529</v>
      </c>
      <c r="AG107" s="10">
        <f t="shared" ca="1" si="89"/>
        <v>109.03159061953474</v>
      </c>
      <c r="AH107" s="10">
        <f t="shared" ca="1" si="89"/>
        <v>122.66179475257798</v>
      </c>
      <c r="AI107" s="10">
        <f t="shared" ca="1" si="89"/>
        <v>115.58063676866246</v>
      </c>
      <c r="AJ107" s="10">
        <f t="shared" ca="1" si="89"/>
        <v>97.636688271326392</v>
      </c>
      <c r="AK107" s="10">
        <f t="shared" ca="1" si="89"/>
        <v>94.549037104070166</v>
      </c>
      <c r="AL107" s="10">
        <f t="shared" ca="1" si="89"/>
        <v>89.055361888007511</v>
      </c>
      <c r="AM107" s="10">
        <f t="shared" ca="1" si="89"/>
        <v>114.91317027446935</v>
      </c>
      <c r="AN107" s="10">
        <f t="shared" ca="1" si="89"/>
        <v>105.08946279333684</v>
      </c>
      <c r="AO107" s="10">
        <f t="shared" ca="1" si="89"/>
        <v>106.5672080132729</v>
      </c>
      <c r="AP107" s="10">
        <f t="shared" ca="1" si="89"/>
        <v>108.05983257707096</v>
      </c>
      <c r="AQ107" s="10">
        <f t="shared" ca="1" si="89"/>
        <v>90.52202404382561</v>
      </c>
      <c r="AR107" s="10">
        <f t="shared" ca="1" si="89"/>
        <v>80.441814341750586</v>
      </c>
      <c r="AS107" s="10">
        <f t="shared" ca="1" si="89"/>
        <v>96.552935309126653</v>
      </c>
      <c r="AT107" s="10">
        <f t="shared" ca="1" si="89"/>
        <v>117.3913454580002</v>
      </c>
      <c r="AU107" s="10">
        <f t="shared" ca="1" si="89"/>
        <v>113.48687616304581</v>
      </c>
      <c r="AV107" s="10">
        <f t="shared" ca="1" si="89"/>
        <v>95.812178549907756</v>
      </c>
      <c r="AW107" s="10">
        <f t="shared" ca="1" si="89"/>
        <v>100.89290578481622</v>
      </c>
      <c r="AX107" s="10">
        <f t="shared" ca="1" si="89"/>
        <v>91.27399129056819</v>
      </c>
      <c r="AY107" s="10">
        <f t="shared" ca="1" si="89"/>
        <v>114.28868656257896</v>
      </c>
      <c r="AZ107" s="10">
        <f t="shared" ca="1" si="89"/>
        <v>116.28846195127763</v>
      </c>
      <c r="BA107" s="10">
        <f t="shared" ca="1" si="89"/>
        <v>98.314449252081403</v>
      </c>
      <c r="BB107" s="10">
        <f t="shared" ca="1" si="89"/>
        <v>93.282032454973915</v>
      </c>
      <c r="BC107" s="10">
        <f t="shared" ca="1" si="89"/>
        <v>88.45788407745583</v>
      </c>
      <c r="BD107" s="10">
        <f t="shared" ca="1" si="89"/>
        <v>89.415079408886115</v>
      </c>
      <c r="BE107" s="10">
        <f t="shared" ca="1" si="89"/>
        <v>68.430638790887272</v>
      </c>
      <c r="BF107" s="10">
        <f t="shared" ca="1" si="89"/>
        <v>88.582046691762926</v>
      </c>
      <c r="BG107" s="10">
        <f t="shared" ca="1" si="89"/>
        <v>101.44674060784115</v>
      </c>
      <c r="BH107" s="10">
        <f t="shared" ca="1" si="89"/>
        <v>93.281283758535736</v>
      </c>
      <c r="BI107" s="10">
        <f t="shared" ca="1" si="89"/>
        <v>74.608654243868898</v>
      </c>
      <c r="BJ107" s="10">
        <f t="shared" ca="1" si="89"/>
        <v>90.543393506145293</v>
      </c>
      <c r="BK107" s="10">
        <f t="shared" ca="1" si="89"/>
        <v>85.993233973389337</v>
      </c>
      <c r="BL107" s="10">
        <f t="shared" ca="1" si="89"/>
        <v>93.653313915735637</v>
      </c>
      <c r="BM107" s="10">
        <f t="shared" ca="1" si="89"/>
        <v>113.00124023276703</v>
      </c>
      <c r="BN107" s="10">
        <f t="shared" ca="1" si="89"/>
        <v>90.289677613639867</v>
      </c>
      <c r="BO107" s="10">
        <f t="shared" ca="1" si="89"/>
        <v>126.68796808549375</v>
      </c>
      <c r="BP107" s="10">
        <f t="shared" ref="BP107:BZ111" ca="1" si="90">AVERAGE(BP2,BP14,BP26,BP38,BP50)</f>
        <v>112.93800974305809</v>
      </c>
      <c r="BQ107" s="10">
        <f t="shared" ca="1" si="90"/>
        <v>110.53515553688499</v>
      </c>
      <c r="BR107" s="10">
        <f t="shared" ca="1" si="90"/>
        <v>104.7267875072763</v>
      </c>
      <c r="BS107" s="10">
        <f t="shared" ca="1" si="90"/>
        <v>102.1186257994455</v>
      </c>
      <c r="BT107" s="10">
        <f t="shared" ca="1" si="90"/>
        <v>106.47273127215428</v>
      </c>
      <c r="BU107" s="10">
        <f t="shared" ca="1" si="90"/>
        <v>119.76914076526323</v>
      </c>
      <c r="BV107" s="10">
        <f t="shared" ca="1" si="90"/>
        <v>112.05278041440093</v>
      </c>
      <c r="BW107" s="10">
        <f t="shared" ca="1" si="90"/>
        <v>138.21813089223488</v>
      </c>
      <c r="BX107" s="10">
        <f t="shared" ca="1" si="90"/>
        <v>85.860790282535135</v>
      </c>
      <c r="BY107" s="10">
        <f t="shared" ca="1" si="90"/>
        <v>121.89957953717673</v>
      </c>
      <c r="BZ107" s="10">
        <f t="shared" ca="1" si="90"/>
        <v>104.67304353604156</v>
      </c>
    </row>
    <row r="108" spans="1:93" hidden="1" outlineLevel="1" x14ac:dyDescent="0.25">
      <c r="B108" t="s">
        <v>13</v>
      </c>
      <c r="C108" s="10">
        <f t="shared" ref="C108:R117" ca="1" si="91">AVERAGE(C3,C15,C27,C39,C51)</f>
        <v>81.851769673502986</v>
      </c>
      <c r="D108" s="10">
        <f t="shared" ca="1" si="91"/>
        <v>134.69169484127443</v>
      </c>
      <c r="E108" s="10">
        <f t="shared" ca="1" si="91"/>
        <v>126.61175380256248</v>
      </c>
      <c r="F108" s="10">
        <f t="shared" ca="1" si="91"/>
        <v>144.31902838164865</v>
      </c>
      <c r="G108" s="10">
        <f t="shared" ca="1" si="91"/>
        <v>74.501437793855644</v>
      </c>
      <c r="H108" s="10">
        <f t="shared" ca="1" si="91"/>
        <v>87.438386141607694</v>
      </c>
      <c r="I108" s="10">
        <f t="shared" ca="1" si="91"/>
        <v>114.48320712388946</v>
      </c>
      <c r="J108" s="10">
        <f t="shared" ca="1" si="91"/>
        <v>116.56823876732544</v>
      </c>
      <c r="K108" s="10">
        <f t="shared" ca="1" si="91"/>
        <v>118.78217532175101</v>
      </c>
      <c r="L108" s="10">
        <f t="shared" ca="1" si="91"/>
        <v>99.509875712822137</v>
      </c>
      <c r="M108" s="10">
        <f t="shared" ca="1" si="91"/>
        <v>84.331735666674263</v>
      </c>
      <c r="N108" s="10">
        <f t="shared" ca="1" si="91"/>
        <v>73.620415438640023</v>
      </c>
      <c r="O108" s="10">
        <f t="shared" ca="1" si="91"/>
        <v>75.793379697339191</v>
      </c>
      <c r="P108" s="10">
        <f t="shared" ca="1" si="91"/>
        <v>124.92763108029234</v>
      </c>
      <c r="Q108" s="10">
        <f t="shared" ca="1" si="91"/>
        <v>117.6565659884895</v>
      </c>
      <c r="R108" s="10">
        <f t="shared" ca="1" si="91"/>
        <v>98.055134211701201</v>
      </c>
      <c r="S108" s="10">
        <f t="shared" ca="1" si="89"/>
        <v>90.132989701707302</v>
      </c>
      <c r="T108" s="10">
        <f t="shared" ca="1" si="89"/>
        <v>75.109447065540607</v>
      </c>
      <c r="U108" s="10">
        <f t="shared" ca="1" si="89"/>
        <v>117.06662599630506</v>
      </c>
      <c r="V108" s="10">
        <f t="shared" ca="1" si="89"/>
        <v>106.6357367453633</v>
      </c>
      <c r="W108" s="10">
        <f t="shared" ca="1" si="89"/>
        <v>113.81642006729221</v>
      </c>
      <c r="X108" s="10">
        <f t="shared" ca="1" si="89"/>
        <v>91.207217577252052</v>
      </c>
      <c r="Y108" s="10">
        <f t="shared" ca="1" si="89"/>
        <v>69.965699596379153</v>
      </c>
      <c r="Z108" s="10">
        <f t="shared" ca="1" si="89"/>
        <v>104.37830363037638</v>
      </c>
      <c r="AA108" s="10">
        <f t="shared" ca="1" si="89"/>
        <v>104.29594670629972</v>
      </c>
      <c r="AB108" s="10">
        <f t="shared" ca="1" si="89"/>
        <v>85.353511633700435</v>
      </c>
      <c r="AC108" s="10">
        <f t="shared" ca="1" si="89"/>
        <v>112.95469281456212</v>
      </c>
      <c r="AD108" s="10">
        <f t="shared" ca="1" si="89"/>
        <v>121.27671324637318</v>
      </c>
      <c r="AE108" s="10">
        <f t="shared" ca="1" si="89"/>
        <v>87.840723650097431</v>
      </c>
      <c r="AF108" s="10">
        <f t="shared" ca="1" si="89"/>
        <v>114.1583241023795</v>
      </c>
      <c r="AG108" s="10">
        <f t="shared" ca="1" si="89"/>
        <v>91.615076277636689</v>
      </c>
      <c r="AH108" s="10">
        <f t="shared" ca="1" si="89"/>
        <v>102.54622321142392</v>
      </c>
      <c r="AI108" s="10">
        <f t="shared" ca="1" si="89"/>
        <v>85.990207478628264</v>
      </c>
      <c r="AJ108" s="10">
        <f t="shared" ca="1" si="89"/>
        <v>96.056144786686474</v>
      </c>
      <c r="AK108" s="10">
        <f t="shared" ca="1" si="89"/>
        <v>113.93617158735049</v>
      </c>
      <c r="AL108" s="10">
        <f t="shared" ca="1" si="89"/>
        <v>86.217544422427778</v>
      </c>
      <c r="AM108" s="10">
        <f t="shared" ca="1" si="89"/>
        <v>94.683989627915736</v>
      </c>
      <c r="AN108" s="10">
        <f t="shared" ca="1" si="89"/>
        <v>92.776040165657179</v>
      </c>
      <c r="AO108" s="10">
        <f t="shared" ca="1" si="89"/>
        <v>104.60937093012026</v>
      </c>
      <c r="AP108" s="10">
        <f t="shared" ca="1" si="89"/>
        <v>99.731381258511277</v>
      </c>
      <c r="AQ108" s="10">
        <f t="shared" ca="1" si="89"/>
        <v>115.75694021305844</v>
      </c>
      <c r="AR108" s="10">
        <f t="shared" ca="1" si="89"/>
        <v>110.20477054511984</v>
      </c>
      <c r="AS108" s="10">
        <f t="shared" ca="1" si="89"/>
        <v>124.87591523448684</v>
      </c>
      <c r="AT108" s="10">
        <f t="shared" ca="1" si="89"/>
        <v>91.886445090792932</v>
      </c>
      <c r="AU108" s="10">
        <f t="shared" ca="1" si="89"/>
        <v>124.88339386751584</v>
      </c>
      <c r="AV108" s="10">
        <f t="shared" ca="1" si="89"/>
        <v>107.49954163267334</v>
      </c>
      <c r="AW108" s="10">
        <f t="shared" ca="1" si="89"/>
        <v>101.59189905612087</v>
      </c>
      <c r="AX108" s="10">
        <f t="shared" ca="1" si="89"/>
        <v>114.76147787004973</v>
      </c>
      <c r="AY108" s="10">
        <f t="shared" ca="1" si="89"/>
        <v>79.26025922376337</v>
      </c>
      <c r="AZ108" s="10">
        <f t="shared" ca="1" si="89"/>
        <v>109.37466922416179</v>
      </c>
      <c r="BA108" s="10">
        <f t="shared" ca="1" si="89"/>
        <v>95.06685246810909</v>
      </c>
      <c r="BB108" s="10">
        <f t="shared" ca="1" si="89"/>
        <v>101.1614702038448</v>
      </c>
      <c r="BC108" s="10">
        <f t="shared" ca="1" si="89"/>
        <v>111.93206319596948</v>
      </c>
      <c r="BD108" s="10">
        <f t="shared" ca="1" si="89"/>
        <v>100.95325038177104</v>
      </c>
      <c r="BE108" s="10">
        <f t="shared" ca="1" si="89"/>
        <v>81.211560221673494</v>
      </c>
      <c r="BF108" s="10">
        <f t="shared" ca="1" si="89"/>
        <v>94.539474413932794</v>
      </c>
      <c r="BG108" s="10">
        <f t="shared" ca="1" si="89"/>
        <v>84.836513818756117</v>
      </c>
      <c r="BH108" s="10">
        <f t="shared" ca="1" si="89"/>
        <v>129.88041963581807</v>
      </c>
      <c r="BI108" s="10">
        <f t="shared" ca="1" si="89"/>
        <v>101.80406785939329</v>
      </c>
      <c r="BJ108" s="10">
        <f t="shared" ca="1" si="89"/>
        <v>92.841226241720065</v>
      </c>
      <c r="BK108" s="10">
        <f t="shared" ca="1" si="89"/>
        <v>121.20564064284966</v>
      </c>
      <c r="BL108" s="10">
        <f t="shared" ca="1" si="89"/>
        <v>90.654228612914494</v>
      </c>
      <c r="BM108" s="10">
        <f t="shared" ca="1" si="89"/>
        <v>102.72762038160474</v>
      </c>
      <c r="BN108" s="10">
        <f t="shared" ca="1" si="89"/>
        <v>90.323764636751307</v>
      </c>
      <c r="BO108" s="10">
        <f t="shared" ca="1" si="89"/>
        <v>89.06802626140707</v>
      </c>
      <c r="BP108" s="10">
        <f t="shared" ca="1" si="90"/>
        <v>109.27761213322496</v>
      </c>
      <c r="BQ108" s="10">
        <f t="shared" ca="1" si="90"/>
        <v>98.013881618502097</v>
      </c>
      <c r="BR108" s="10">
        <f t="shared" ca="1" si="90"/>
        <v>95.059166114756778</v>
      </c>
      <c r="BS108" s="10">
        <f t="shared" ca="1" si="90"/>
        <v>104.66271739728877</v>
      </c>
      <c r="BT108" s="10">
        <f t="shared" ca="1" si="90"/>
        <v>84.684913540123603</v>
      </c>
      <c r="BU108" s="10">
        <f t="shared" ca="1" si="90"/>
        <v>82.684518658571307</v>
      </c>
      <c r="BV108" s="10">
        <f t="shared" ca="1" si="90"/>
        <v>89.160400379336608</v>
      </c>
      <c r="BW108" s="10">
        <f t="shared" ca="1" si="90"/>
        <v>114.28202918823027</v>
      </c>
      <c r="BX108" s="10">
        <f t="shared" ca="1" si="90"/>
        <v>90.678674358399491</v>
      </c>
      <c r="BY108" s="10">
        <f t="shared" ca="1" si="90"/>
        <v>127.81231206349226</v>
      </c>
      <c r="BZ108" s="10">
        <f t="shared" ca="1" si="90"/>
        <v>121.56389427635015</v>
      </c>
    </row>
    <row r="109" spans="1:93" hidden="1" outlineLevel="1" x14ac:dyDescent="0.25">
      <c r="B109" t="s">
        <v>3</v>
      </c>
      <c r="C109" s="10">
        <f t="shared" ca="1" si="91"/>
        <v>127.46277115721402</v>
      </c>
      <c r="D109" s="10">
        <f t="shared" ref="D109:BO112" ca="1" si="92">AVERAGE(D4,D16,D28,D40,D52)</f>
        <v>103.29388162915468</v>
      </c>
      <c r="E109" s="10">
        <f t="shared" ca="1" si="92"/>
        <v>115.12490219806766</v>
      </c>
      <c r="F109" s="10">
        <f t="shared" ca="1" si="92"/>
        <v>123.02070087609518</v>
      </c>
      <c r="G109" s="10">
        <f t="shared" ca="1" si="92"/>
        <v>95.586971040419044</v>
      </c>
      <c r="H109" s="10">
        <f t="shared" ca="1" si="92"/>
        <v>116.32528126702501</v>
      </c>
      <c r="I109" s="10">
        <f t="shared" ca="1" si="92"/>
        <v>91.692780546424316</v>
      </c>
      <c r="J109" s="10">
        <f t="shared" ca="1" si="92"/>
        <v>91.259773430926913</v>
      </c>
      <c r="K109" s="10">
        <f t="shared" ca="1" si="92"/>
        <v>95.141891758592351</v>
      </c>
      <c r="L109" s="10">
        <f t="shared" ca="1" si="92"/>
        <v>118.35077683034376</v>
      </c>
      <c r="M109" s="10">
        <f t="shared" ca="1" si="92"/>
        <v>116.82824737644606</v>
      </c>
      <c r="N109" s="10">
        <f t="shared" ca="1" si="92"/>
        <v>103.3684277283927</v>
      </c>
      <c r="O109" s="10">
        <f t="shared" ca="1" si="92"/>
        <v>108.50530210582697</v>
      </c>
      <c r="P109" s="10">
        <f t="shared" ca="1" si="92"/>
        <v>105.67618434357328</v>
      </c>
      <c r="Q109" s="10">
        <f t="shared" ca="1" si="92"/>
        <v>119.90348228132245</v>
      </c>
      <c r="R109" s="10">
        <f t="shared" ca="1" si="92"/>
        <v>75.030010747080567</v>
      </c>
      <c r="S109" s="10">
        <f t="shared" ca="1" si="92"/>
        <v>98.437609624043461</v>
      </c>
      <c r="T109" s="10">
        <f t="shared" ca="1" si="92"/>
        <v>94.799184700049437</v>
      </c>
      <c r="U109" s="10">
        <f t="shared" ca="1" si="92"/>
        <v>94.255868473453262</v>
      </c>
      <c r="V109" s="10">
        <f t="shared" ca="1" si="92"/>
        <v>110.53315761693447</v>
      </c>
      <c r="W109" s="10">
        <f t="shared" ca="1" si="92"/>
        <v>85.54045485882952</v>
      </c>
      <c r="X109" s="10">
        <f t="shared" ca="1" si="92"/>
        <v>96.969169401887527</v>
      </c>
      <c r="Y109" s="10">
        <f t="shared" ca="1" si="92"/>
        <v>87.243766146890096</v>
      </c>
      <c r="Z109" s="10">
        <f t="shared" ca="1" si="92"/>
        <v>93.696769268206182</v>
      </c>
      <c r="AA109" s="10">
        <f t="shared" ca="1" si="92"/>
        <v>96.345017267832773</v>
      </c>
      <c r="AB109" s="10">
        <f t="shared" ca="1" si="92"/>
        <v>117.61627416692627</v>
      </c>
      <c r="AC109" s="10">
        <f t="shared" ca="1" si="92"/>
        <v>117.10807759968444</v>
      </c>
      <c r="AD109" s="10">
        <f t="shared" ca="1" si="92"/>
        <v>95.420060146145929</v>
      </c>
      <c r="AE109" s="10">
        <f t="shared" ca="1" si="92"/>
        <v>109.85798081290955</v>
      </c>
      <c r="AF109" s="10">
        <f t="shared" ca="1" si="92"/>
        <v>96.802816814406327</v>
      </c>
      <c r="AG109" s="10">
        <f t="shared" ca="1" si="92"/>
        <v>90.303717585543566</v>
      </c>
      <c r="AH109" s="10">
        <f t="shared" ca="1" si="92"/>
        <v>94.322948384834632</v>
      </c>
      <c r="AI109" s="10">
        <f t="shared" ca="1" si="92"/>
        <v>88.627149515738111</v>
      </c>
      <c r="AJ109" s="10">
        <f t="shared" ca="1" si="92"/>
        <v>90.598746123838467</v>
      </c>
      <c r="AK109" s="10">
        <f t="shared" ca="1" si="92"/>
        <v>108.34574883260132</v>
      </c>
      <c r="AL109" s="10">
        <f t="shared" ca="1" si="92"/>
        <v>85.520469566037491</v>
      </c>
      <c r="AM109" s="10">
        <f t="shared" ca="1" si="92"/>
        <v>117.51034929988097</v>
      </c>
      <c r="AN109" s="10">
        <f t="shared" ca="1" si="92"/>
        <v>91.019524520101271</v>
      </c>
      <c r="AO109" s="10">
        <f t="shared" ca="1" si="92"/>
        <v>95.862925200976875</v>
      </c>
      <c r="AP109" s="10">
        <f t="shared" ca="1" si="92"/>
        <v>106.94296729614061</v>
      </c>
      <c r="AQ109" s="10">
        <f t="shared" ca="1" si="92"/>
        <v>80.758112108896711</v>
      </c>
      <c r="AR109" s="10">
        <f t="shared" ca="1" si="92"/>
        <v>97.263628854909967</v>
      </c>
      <c r="AS109" s="10">
        <f t="shared" ca="1" si="92"/>
        <v>93.625769018262503</v>
      </c>
      <c r="AT109" s="10">
        <f t="shared" ca="1" si="92"/>
        <v>111.2962797519189</v>
      </c>
      <c r="AU109" s="10">
        <f t="shared" ca="1" si="92"/>
        <v>86.820507013001475</v>
      </c>
      <c r="AV109" s="10">
        <f t="shared" ca="1" si="92"/>
        <v>101.72464593152462</v>
      </c>
      <c r="AW109" s="10">
        <f t="shared" ca="1" si="92"/>
        <v>100.41868780019919</v>
      </c>
      <c r="AX109" s="10">
        <f t="shared" ca="1" si="92"/>
        <v>117.22080682850715</v>
      </c>
      <c r="AY109" s="10">
        <f t="shared" ca="1" si="92"/>
        <v>109.31128068474591</v>
      </c>
      <c r="AZ109" s="10">
        <f t="shared" ca="1" si="92"/>
        <v>105.7548876719181</v>
      </c>
      <c r="BA109" s="10">
        <f t="shared" ca="1" si="92"/>
        <v>104.61940365202136</v>
      </c>
      <c r="BB109" s="10">
        <f t="shared" ca="1" si="92"/>
        <v>85.830527271069428</v>
      </c>
      <c r="BC109" s="10">
        <f t="shared" ca="1" si="92"/>
        <v>115.28697532823438</v>
      </c>
      <c r="BD109" s="10">
        <f t="shared" ca="1" si="92"/>
        <v>118.98156394481319</v>
      </c>
      <c r="BE109" s="10">
        <f t="shared" ca="1" si="92"/>
        <v>89.69339891522695</v>
      </c>
      <c r="BF109" s="10">
        <f t="shared" ca="1" si="92"/>
        <v>102.49691998509505</v>
      </c>
      <c r="BG109" s="10">
        <f t="shared" ca="1" si="92"/>
        <v>99.032039384150451</v>
      </c>
      <c r="BH109" s="10">
        <f t="shared" ca="1" si="92"/>
        <v>118.81528945098898</v>
      </c>
      <c r="BI109" s="10">
        <f t="shared" ca="1" si="92"/>
        <v>98.092171757453485</v>
      </c>
      <c r="BJ109" s="10">
        <f t="shared" ca="1" si="92"/>
        <v>108.68580297404995</v>
      </c>
      <c r="BK109" s="10">
        <f t="shared" ca="1" si="92"/>
        <v>124.25055644353306</v>
      </c>
      <c r="BL109" s="10">
        <f t="shared" ca="1" si="92"/>
        <v>108.81988170160666</v>
      </c>
      <c r="BM109" s="10">
        <f t="shared" ca="1" si="92"/>
        <v>116.28656540605027</v>
      </c>
      <c r="BN109" s="10">
        <f t="shared" ca="1" si="92"/>
        <v>94.848950109775572</v>
      </c>
      <c r="BO109" s="10">
        <f t="shared" ca="1" si="92"/>
        <v>76.884381633439233</v>
      </c>
      <c r="BP109" s="10">
        <f t="shared" ca="1" si="90"/>
        <v>80.011955521137679</v>
      </c>
      <c r="BQ109" s="10">
        <f t="shared" ca="1" si="90"/>
        <v>109.08233467364596</v>
      </c>
      <c r="BR109" s="10">
        <f t="shared" ca="1" si="90"/>
        <v>125.24388043308961</v>
      </c>
      <c r="BS109" s="10">
        <f t="shared" ca="1" si="90"/>
        <v>86.074146507788882</v>
      </c>
      <c r="BT109" s="10">
        <f t="shared" ca="1" si="90"/>
        <v>110.60597266439279</v>
      </c>
      <c r="BU109" s="10">
        <f t="shared" ca="1" si="90"/>
        <v>77.347108926708174</v>
      </c>
      <c r="BV109" s="10">
        <f t="shared" ca="1" si="90"/>
        <v>81.16721861140168</v>
      </c>
      <c r="BW109" s="10">
        <f t="shared" ca="1" si="90"/>
        <v>109.93173364705699</v>
      </c>
      <c r="BX109" s="10">
        <f t="shared" ca="1" si="90"/>
        <v>84.372829018850439</v>
      </c>
      <c r="BY109" s="10">
        <f t="shared" ca="1" si="90"/>
        <v>95.474084606685025</v>
      </c>
      <c r="BZ109" s="10">
        <f t="shared" ca="1" si="90"/>
        <v>109.09699336660712</v>
      </c>
    </row>
    <row r="110" spans="1:93" hidden="1" outlineLevel="1" x14ac:dyDescent="0.25">
      <c r="B110" t="s">
        <v>4</v>
      </c>
      <c r="C110" s="10">
        <f t="shared" ca="1" si="91"/>
        <v>122.60895301085475</v>
      </c>
      <c r="D110" s="10">
        <f t="shared" ca="1" si="92"/>
        <v>91.163173035653202</v>
      </c>
      <c r="E110" s="10">
        <f t="shared" ca="1" si="92"/>
        <v>91.279119378066468</v>
      </c>
      <c r="F110" s="10">
        <f t="shared" ca="1" si="92"/>
        <v>63.724069868555645</v>
      </c>
      <c r="G110" s="10">
        <f t="shared" ca="1" si="92"/>
        <v>88.220783435942664</v>
      </c>
      <c r="H110" s="10">
        <f t="shared" ca="1" si="92"/>
        <v>101.64209027311117</v>
      </c>
      <c r="I110" s="10">
        <f t="shared" ca="1" si="92"/>
        <v>123.40558619028555</v>
      </c>
      <c r="J110" s="10">
        <f t="shared" ca="1" si="92"/>
        <v>105.26304807493008</v>
      </c>
      <c r="K110" s="10">
        <f t="shared" ca="1" si="92"/>
        <v>110.05302782213735</v>
      </c>
      <c r="L110" s="10">
        <f t="shared" ca="1" si="92"/>
        <v>101.11925699714314</v>
      </c>
      <c r="M110" s="10">
        <f t="shared" ca="1" si="92"/>
        <v>112.49998756296748</v>
      </c>
      <c r="N110" s="10">
        <f t="shared" ca="1" si="92"/>
        <v>103.5247990975646</v>
      </c>
      <c r="O110" s="10">
        <f t="shared" ca="1" si="92"/>
        <v>94.464514418471012</v>
      </c>
      <c r="P110" s="10">
        <f t="shared" ca="1" si="92"/>
        <v>116.7018385746936</v>
      </c>
      <c r="Q110" s="10">
        <f t="shared" ca="1" si="92"/>
        <v>76.483812588930135</v>
      </c>
      <c r="R110" s="10">
        <f t="shared" ca="1" si="92"/>
        <v>80.222552718355601</v>
      </c>
      <c r="S110" s="10">
        <f t="shared" ca="1" si="92"/>
        <v>122.73368240608929</v>
      </c>
      <c r="T110" s="10">
        <f t="shared" ca="1" si="92"/>
        <v>112.31505829387802</v>
      </c>
      <c r="U110" s="10">
        <f t="shared" ca="1" si="92"/>
        <v>95.084908152612371</v>
      </c>
      <c r="V110" s="10">
        <f t="shared" ca="1" si="92"/>
        <v>76.120161686694871</v>
      </c>
      <c r="W110" s="10">
        <f t="shared" ca="1" si="92"/>
        <v>97.914300695005494</v>
      </c>
      <c r="X110" s="10">
        <f t="shared" ca="1" si="92"/>
        <v>119.20741480443273</v>
      </c>
      <c r="Y110" s="10">
        <f t="shared" ca="1" si="92"/>
        <v>116.04025482493527</v>
      </c>
      <c r="Z110" s="10">
        <f t="shared" ca="1" si="92"/>
        <v>106.86850232404831</v>
      </c>
      <c r="AA110" s="10">
        <f t="shared" ca="1" si="92"/>
        <v>115.74341755067437</v>
      </c>
      <c r="AB110" s="10">
        <f t="shared" ca="1" si="92"/>
        <v>84.50081135369723</v>
      </c>
      <c r="AC110" s="10">
        <f t="shared" ca="1" si="92"/>
        <v>102.83795315799941</v>
      </c>
      <c r="AD110" s="10">
        <f t="shared" ca="1" si="92"/>
        <v>110.5488533221031</v>
      </c>
      <c r="AE110" s="10">
        <f t="shared" ca="1" si="92"/>
        <v>111.86316880078812</v>
      </c>
      <c r="AF110" s="10">
        <f t="shared" ca="1" si="92"/>
        <v>89.556358472135955</v>
      </c>
      <c r="AG110" s="10">
        <f t="shared" ca="1" si="92"/>
        <v>120.44780233069068</v>
      </c>
      <c r="AH110" s="10">
        <f t="shared" ca="1" si="92"/>
        <v>101.74619797913496</v>
      </c>
      <c r="AI110" s="10">
        <f t="shared" ca="1" si="92"/>
        <v>117.80941353873236</v>
      </c>
      <c r="AJ110" s="10">
        <f t="shared" ca="1" si="92"/>
        <v>84.794218952606641</v>
      </c>
      <c r="AK110" s="10">
        <f t="shared" ca="1" si="92"/>
        <v>111.87401523619288</v>
      </c>
      <c r="AL110" s="10">
        <f t="shared" ca="1" si="92"/>
        <v>112.49642123180652</v>
      </c>
      <c r="AM110" s="10">
        <f t="shared" ca="1" si="92"/>
        <v>132.59011754836746</v>
      </c>
      <c r="AN110" s="10">
        <f t="shared" ca="1" si="92"/>
        <v>97.359261981527496</v>
      </c>
      <c r="AO110" s="10">
        <f t="shared" ca="1" si="92"/>
        <v>112.94955465542868</v>
      </c>
      <c r="AP110" s="10">
        <f t="shared" ca="1" si="92"/>
        <v>96.30685080292001</v>
      </c>
      <c r="AQ110" s="10">
        <f t="shared" ca="1" si="92"/>
        <v>105.74067706191292</v>
      </c>
      <c r="AR110" s="10">
        <f t="shared" ca="1" si="92"/>
        <v>113.93075683015297</v>
      </c>
      <c r="AS110" s="10">
        <f t="shared" ca="1" si="92"/>
        <v>109.34561693352418</v>
      </c>
      <c r="AT110" s="10">
        <f t="shared" ca="1" si="92"/>
        <v>96.832719320709913</v>
      </c>
      <c r="AU110" s="10">
        <f t="shared" ca="1" si="92"/>
        <v>118.50575347149058</v>
      </c>
      <c r="AV110" s="10">
        <f t="shared" ca="1" si="92"/>
        <v>106.64416381656324</v>
      </c>
      <c r="AW110" s="10">
        <f t="shared" ca="1" si="92"/>
        <v>99.242906118755016</v>
      </c>
      <c r="AX110" s="10">
        <f t="shared" ca="1" si="92"/>
        <v>112.07295476944532</v>
      </c>
      <c r="AY110" s="10">
        <f t="shared" ca="1" si="92"/>
        <v>91.121727969419297</v>
      </c>
      <c r="AZ110" s="10">
        <f t="shared" ca="1" si="92"/>
        <v>124.70205554495651</v>
      </c>
      <c r="BA110" s="10">
        <f t="shared" ca="1" si="92"/>
        <v>98.937475372029695</v>
      </c>
      <c r="BB110" s="10">
        <f t="shared" ca="1" si="92"/>
        <v>86.059042792262161</v>
      </c>
      <c r="BC110" s="10">
        <f t="shared" ca="1" si="92"/>
        <v>92.682713983813954</v>
      </c>
      <c r="BD110" s="10">
        <f t="shared" ca="1" si="92"/>
        <v>77.787981160192828</v>
      </c>
      <c r="BE110" s="10">
        <f t="shared" ca="1" si="92"/>
        <v>103.93060926078176</v>
      </c>
      <c r="BF110" s="10">
        <f t="shared" ca="1" si="92"/>
        <v>96.076858228551842</v>
      </c>
      <c r="BG110" s="10">
        <f t="shared" ca="1" si="92"/>
        <v>109.02540951298587</v>
      </c>
      <c r="BH110" s="10">
        <f t="shared" ca="1" si="92"/>
        <v>111.38340899016029</v>
      </c>
      <c r="BI110" s="10">
        <f t="shared" ca="1" si="92"/>
        <v>101.13069126511394</v>
      </c>
      <c r="BJ110" s="10">
        <f t="shared" ca="1" si="92"/>
        <v>100.76012732876688</v>
      </c>
      <c r="BK110" s="10">
        <f t="shared" ca="1" si="92"/>
        <v>121.04099508162965</v>
      </c>
      <c r="BL110" s="10">
        <f t="shared" ca="1" si="92"/>
        <v>91.71030489266029</v>
      </c>
      <c r="BM110" s="10">
        <f t="shared" ca="1" si="92"/>
        <v>85.447125358851721</v>
      </c>
      <c r="BN110" s="10">
        <f t="shared" ca="1" si="92"/>
        <v>104.23933171022593</v>
      </c>
      <c r="BO110" s="10">
        <f t="shared" ca="1" si="92"/>
        <v>91.486705035479389</v>
      </c>
      <c r="BP110" s="10">
        <f t="shared" ca="1" si="90"/>
        <v>91.677050617081164</v>
      </c>
      <c r="BQ110" s="10">
        <f t="shared" ca="1" si="90"/>
        <v>103.26967740074595</v>
      </c>
      <c r="BR110" s="10">
        <f t="shared" ca="1" si="90"/>
        <v>104.43059578616121</v>
      </c>
      <c r="BS110" s="10">
        <f t="shared" ca="1" si="90"/>
        <v>102.78664686241636</v>
      </c>
      <c r="BT110" s="10">
        <f t="shared" ca="1" si="90"/>
        <v>107.64071911103808</v>
      </c>
      <c r="BU110" s="10">
        <f t="shared" ca="1" si="90"/>
        <v>119.6247202594847</v>
      </c>
      <c r="BV110" s="10">
        <f t="shared" ca="1" si="90"/>
        <v>101.39333149867093</v>
      </c>
      <c r="BW110" s="10">
        <f t="shared" ca="1" si="90"/>
        <v>70.560557631322567</v>
      </c>
      <c r="BX110" s="10">
        <f t="shared" ca="1" si="90"/>
        <v>102.9059041089284</v>
      </c>
      <c r="BY110" s="10">
        <f t="shared" ca="1" si="90"/>
        <v>96.122664540324379</v>
      </c>
      <c r="BZ110" s="10">
        <f t="shared" ca="1" si="90"/>
        <v>113.15160174658995</v>
      </c>
    </row>
    <row r="111" spans="1:93" hidden="1" outlineLevel="1" x14ac:dyDescent="0.25">
      <c r="B111" t="s">
        <v>5</v>
      </c>
      <c r="C111" s="10">
        <f t="shared" ca="1" si="91"/>
        <v>101.24434286951616</v>
      </c>
      <c r="D111" s="10">
        <f t="shared" ca="1" si="92"/>
        <v>111.5232771058273</v>
      </c>
      <c r="E111" s="10">
        <f t="shared" ca="1" si="92"/>
        <v>114.22868734843757</v>
      </c>
      <c r="F111" s="10">
        <f t="shared" ca="1" si="92"/>
        <v>80.349550681718142</v>
      </c>
      <c r="G111" s="10">
        <f t="shared" ca="1" si="92"/>
        <v>82.783216966240801</v>
      </c>
      <c r="H111" s="10">
        <f t="shared" ca="1" si="92"/>
        <v>101.42855021711298</v>
      </c>
      <c r="I111" s="10">
        <f t="shared" ca="1" si="92"/>
        <v>87.590675566698025</v>
      </c>
      <c r="J111" s="10">
        <f t="shared" ca="1" si="92"/>
        <v>75.221443527516641</v>
      </c>
      <c r="K111" s="10">
        <f t="shared" ca="1" si="92"/>
        <v>92.435258307471216</v>
      </c>
      <c r="L111" s="10">
        <f t="shared" ca="1" si="92"/>
        <v>89.158166300542462</v>
      </c>
      <c r="M111" s="10">
        <f t="shared" ca="1" si="92"/>
        <v>90.211818083356746</v>
      </c>
      <c r="N111" s="10">
        <f t="shared" ca="1" si="92"/>
        <v>107.78762192870632</v>
      </c>
      <c r="O111" s="10">
        <f t="shared" ca="1" si="92"/>
        <v>83.920149753652339</v>
      </c>
      <c r="P111" s="10">
        <f t="shared" ca="1" si="92"/>
        <v>84.824664361194621</v>
      </c>
      <c r="Q111" s="10">
        <f t="shared" ca="1" si="92"/>
        <v>112.92830168571091</v>
      </c>
      <c r="R111" s="10">
        <f t="shared" ca="1" si="92"/>
        <v>85.430345105484463</v>
      </c>
      <c r="S111" s="10">
        <f t="shared" ca="1" si="92"/>
        <v>64.222655549007939</v>
      </c>
      <c r="T111" s="10">
        <f t="shared" ca="1" si="92"/>
        <v>92.284559281521126</v>
      </c>
      <c r="U111" s="10">
        <f t="shared" ca="1" si="92"/>
        <v>91.10147117248809</v>
      </c>
      <c r="V111" s="10">
        <f t="shared" ca="1" si="92"/>
        <v>114.52069151178709</v>
      </c>
      <c r="W111" s="10">
        <f t="shared" ca="1" si="92"/>
        <v>102.6748758394718</v>
      </c>
      <c r="X111" s="10">
        <f t="shared" ca="1" si="92"/>
        <v>87.287405647020776</v>
      </c>
      <c r="Y111" s="10">
        <f t="shared" ca="1" si="92"/>
        <v>116.02692236275485</v>
      </c>
      <c r="Z111" s="10">
        <f t="shared" ca="1" si="92"/>
        <v>90.866688637055162</v>
      </c>
      <c r="AA111" s="10">
        <f t="shared" ca="1" si="92"/>
        <v>98.047583077875345</v>
      </c>
      <c r="AB111" s="10">
        <f t="shared" ca="1" si="92"/>
        <v>113.66923769986617</v>
      </c>
      <c r="AC111" s="10">
        <f t="shared" ca="1" si="92"/>
        <v>101.2866758659287</v>
      </c>
      <c r="AD111" s="10">
        <f t="shared" ca="1" si="92"/>
        <v>87.918270225141214</v>
      </c>
      <c r="AE111" s="10">
        <f t="shared" ca="1" si="92"/>
        <v>106.15073392630048</v>
      </c>
      <c r="AF111" s="10">
        <f t="shared" ca="1" si="92"/>
        <v>107.42216336644501</v>
      </c>
      <c r="AG111" s="10">
        <f t="shared" ca="1" si="92"/>
        <v>112.09046065998398</v>
      </c>
      <c r="AH111" s="10">
        <f t="shared" ca="1" si="92"/>
        <v>93.555546603872784</v>
      </c>
      <c r="AI111" s="10">
        <f t="shared" ca="1" si="92"/>
        <v>80.67588218977491</v>
      </c>
      <c r="AJ111" s="10">
        <f t="shared" ca="1" si="92"/>
        <v>118.24213794469415</v>
      </c>
      <c r="AK111" s="10">
        <f t="shared" ca="1" si="92"/>
        <v>116.54429120278806</v>
      </c>
      <c r="AL111" s="10">
        <f t="shared" ca="1" si="92"/>
        <v>89.517867904134008</v>
      </c>
      <c r="AM111" s="10">
        <f t="shared" ca="1" si="92"/>
        <v>133.97681671295959</v>
      </c>
      <c r="AN111" s="10">
        <f t="shared" ca="1" si="92"/>
        <v>120.37018604716567</v>
      </c>
      <c r="AO111" s="10">
        <f t="shared" ca="1" si="92"/>
        <v>100.06865518050998</v>
      </c>
      <c r="AP111" s="10">
        <f t="shared" ca="1" si="92"/>
        <v>109.31670045191126</v>
      </c>
      <c r="AQ111" s="10">
        <f t="shared" ca="1" si="92"/>
        <v>109.36556884742224</v>
      </c>
      <c r="AR111" s="10">
        <f t="shared" ca="1" si="92"/>
        <v>97.246509281280964</v>
      </c>
      <c r="AS111" s="10">
        <f t="shared" ca="1" si="92"/>
        <v>99.593370103961092</v>
      </c>
      <c r="AT111" s="10">
        <f t="shared" ca="1" si="92"/>
        <v>73.565862219048583</v>
      </c>
      <c r="AU111" s="10">
        <f t="shared" ca="1" si="92"/>
        <v>96.310588137309978</v>
      </c>
      <c r="AV111" s="10">
        <f t="shared" ca="1" si="92"/>
        <v>95.325663448927557</v>
      </c>
      <c r="AW111" s="10">
        <f t="shared" ca="1" si="92"/>
        <v>110.55885219765716</v>
      </c>
      <c r="AX111" s="10">
        <f t="shared" ca="1" si="92"/>
        <v>112.33710938697598</v>
      </c>
      <c r="AY111" s="10">
        <f t="shared" ca="1" si="92"/>
        <v>124.10051325241061</v>
      </c>
      <c r="AZ111" s="10">
        <f t="shared" ca="1" si="92"/>
        <v>104.69211558995531</v>
      </c>
      <c r="BA111" s="10">
        <f t="shared" ca="1" si="92"/>
        <v>94.754177977794342</v>
      </c>
      <c r="BB111" s="10">
        <f t="shared" ca="1" si="92"/>
        <v>85.468195056622605</v>
      </c>
      <c r="BC111" s="10">
        <f t="shared" ca="1" si="92"/>
        <v>93.772640859587653</v>
      </c>
      <c r="BD111" s="10">
        <f t="shared" ca="1" si="92"/>
        <v>95.460886563240521</v>
      </c>
      <c r="BE111" s="10">
        <f t="shared" ca="1" si="92"/>
        <v>98.887886654279583</v>
      </c>
      <c r="BF111" s="10">
        <f t="shared" ca="1" si="92"/>
        <v>94.5486800538296</v>
      </c>
      <c r="BG111" s="10">
        <f t="shared" ca="1" si="92"/>
        <v>63.052318915495491</v>
      </c>
      <c r="BH111" s="10">
        <f t="shared" ca="1" si="92"/>
        <v>96.649968855406001</v>
      </c>
      <c r="BI111" s="10">
        <f t="shared" ca="1" si="92"/>
        <v>82.973031693008579</v>
      </c>
      <c r="BJ111" s="10">
        <f t="shared" ca="1" si="92"/>
        <v>94.311506930873492</v>
      </c>
      <c r="BK111" s="10">
        <f t="shared" ca="1" si="92"/>
        <v>82.736900745255795</v>
      </c>
      <c r="BL111" s="10">
        <f t="shared" ca="1" si="92"/>
        <v>107.19698880278504</v>
      </c>
      <c r="BM111" s="10">
        <f t="shared" ca="1" si="92"/>
        <v>93.905798963912659</v>
      </c>
      <c r="BN111" s="10">
        <f t="shared" ca="1" si="92"/>
        <v>103.68035181572529</v>
      </c>
      <c r="BO111" s="10">
        <f t="shared" ca="1" si="92"/>
        <v>75.583653111948692</v>
      </c>
      <c r="BP111" s="10">
        <f t="shared" ca="1" si="90"/>
        <v>76.650496823393567</v>
      </c>
      <c r="BQ111" s="10">
        <f t="shared" ca="1" si="90"/>
        <v>77.77135499130614</v>
      </c>
      <c r="BR111" s="10">
        <f t="shared" ca="1" si="90"/>
        <v>75.233537690480574</v>
      </c>
      <c r="BS111" s="10">
        <f t="shared" ca="1" si="90"/>
        <v>113.11789206471508</v>
      </c>
      <c r="BT111" s="10">
        <f t="shared" ca="1" si="90"/>
        <v>117.95215965025257</v>
      </c>
      <c r="BU111" s="10">
        <f t="shared" ca="1" si="90"/>
        <v>122.28674702348883</v>
      </c>
      <c r="BV111" s="10">
        <f t="shared" ca="1" si="90"/>
        <v>67.042444093548355</v>
      </c>
      <c r="BW111" s="10">
        <f t="shared" ca="1" si="90"/>
        <v>126.04915798947464</v>
      </c>
      <c r="BX111" s="10">
        <f t="shared" ca="1" si="90"/>
        <v>115.05921241458259</v>
      </c>
      <c r="BY111" s="10">
        <f t="shared" ca="1" si="90"/>
        <v>110.35658700817916</v>
      </c>
      <c r="BZ111" s="10">
        <f t="shared" ca="1" si="90"/>
        <v>107.0693396228364</v>
      </c>
    </row>
    <row r="112" spans="1:93" hidden="1" outlineLevel="1" x14ac:dyDescent="0.25">
      <c r="B112" t="s">
        <v>6</v>
      </c>
      <c r="C112" s="10">
        <f t="shared" ca="1" si="91"/>
        <v>105.64602250607172</v>
      </c>
      <c r="D112" s="10">
        <f t="shared" ca="1" si="92"/>
        <v>91.817527156823388</v>
      </c>
      <c r="E112" s="10">
        <f t="shared" ca="1" si="92"/>
        <v>107.57757818617624</v>
      </c>
      <c r="F112" s="10">
        <f t="shared" ca="1" si="92"/>
        <v>88.190557868352471</v>
      </c>
      <c r="G112" s="10">
        <f t="shared" ca="1" si="92"/>
        <v>98.43697682853167</v>
      </c>
      <c r="H112" s="10">
        <f t="shared" ca="1" si="92"/>
        <v>99.988073736717482</v>
      </c>
      <c r="I112" s="10">
        <f t="shared" ca="1" si="92"/>
        <v>116.09828079334231</v>
      </c>
      <c r="J112" s="10">
        <f t="shared" ca="1" si="92"/>
        <v>104.70134767649377</v>
      </c>
      <c r="K112" s="10">
        <f t="shared" ca="1" si="92"/>
        <v>105.32349885174123</v>
      </c>
      <c r="L112" s="10">
        <f t="shared" ca="1" si="92"/>
        <v>100.94728715267203</v>
      </c>
      <c r="M112" s="10">
        <f t="shared" ca="1" si="92"/>
        <v>106.683607503319</v>
      </c>
      <c r="N112" s="10">
        <f t="shared" ca="1" si="92"/>
        <v>113.50700296814121</v>
      </c>
      <c r="O112" s="10">
        <f t="shared" ca="1" si="92"/>
        <v>104.64098931077585</v>
      </c>
      <c r="P112" s="10">
        <f t="shared" ca="1" si="92"/>
        <v>104.2476415583416</v>
      </c>
      <c r="Q112" s="10">
        <f t="shared" ca="1" si="92"/>
        <v>115.58281013952671</v>
      </c>
      <c r="R112" s="10">
        <f t="shared" ca="1" si="92"/>
        <v>119.18339454263187</v>
      </c>
      <c r="S112" s="10">
        <f t="shared" ca="1" si="92"/>
        <v>104.5634648141569</v>
      </c>
      <c r="T112" s="10">
        <f t="shared" ca="1" si="92"/>
        <v>91.201713244148522</v>
      </c>
      <c r="U112" s="10">
        <f t="shared" ca="1" si="92"/>
        <v>96.691311805983901</v>
      </c>
      <c r="V112" s="10">
        <f t="shared" ca="1" si="92"/>
        <v>78.593316567174455</v>
      </c>
      <c r="W112" s="10">
        <f t="shared" ca="1" si="92"/>
        <v>82.393894846973808</v>
      </c>
      <c r="X112" s="10">
        <f t="shared" ca="1" si="92"/>
        <v>100.62357310310644</v>
      </c>
      <c r="Y112" s="10">
        <f t="shared" ca="1" si="92"/>
        <v>97.22728763180848</v>
      </c>
      <c r="Z112" s="10">
        <f t="shared" ca="1" si="92"/>
        <v>104.8243558264484</v>
      </c>
      <c r="AA112" s="10">
        <f t="shared" ca="1" si="92"/>
        <v>99.340066793293687</v>
      </c>
      <c r="AB112" s="10">
        <f t="shared" ca="1" si="92"/>
        <v>92.418404752890254</v>
      </c>
      <c r="AC112" s="10">
        <f t="shared" ca="1" si="92"/>
        <v>101.39678147417391</v>
      </c>
      <c r="AD112" s="10">
        <f t="shared" ca="1" si="92"/>
        <v>98.620839648471929</v>
      </c>
      <c r="AE112" s="10">
        <f t="shared" ca="1" si="92"/>
        <v>113.75867543936178</v>
      </c>
      <c r="AF112" s="10">
        <f t="shared" ca="1" si="92"/>
        <v>95.724495408352055</v>
      </c>
      <c r="AG112" s="10">
        <f t="shared" ca="1" si="92"/>
        <v>115.82647537587225</v>
      </c>
      <c r="AH112" s="10">
        <f t="shared" ca="1" si="92"/>
        <v>87.724987792932197</v>
      </c>
      <c r="AI112" s="10">
        <f t="shared" ca="1" si="92"/>
        <v>113.09069819439833</v>
      </c>
      <c r="AJ112" s="10">
        <f t="shared" ca="1" si="92"/>
        <v>108.79510805923319</v>
      </c>
      <c r="AK112" s="10">
        <f t="shared" ca="1" si="92"/>
        <v>76.043156274238413</v>
      </c>
      <c r="AL112" s="10">
        <f t="shared" ca="1" si="92"/>
        <v>101.01100363071106</v>
      </c>
      <c r="AM112" s="10">
        <f t="shared" ca="1" si="92"/>
        <v>86.72523012314403</v>
      </c>
      <c r="AN112" s="10">
        <f t="shared" ca="1" si="92"/>
        <v>82.042424142297889</v>
      </c>
      <c r="AO112" s="10">
        <f t="shared" ca="1" si="92"/>
        <v>112.2932053992524</v>
      </c>
      <c r="AP112" s="10">
        <f t="shared" ca="1" si="92"/>
        <v>97.932955863985029</v>
      </c>
      <c r="AQ112" s="10">
        <f t="shared" ca="1" si="92"/>
        <v>69.348913942885787</v>
      </c>
      <c r="AR112" s="10">
        <f t="shared" ca="1" si="92"/>
        <v>116.6522957445691</v>
      </c>
      <c r="AS112" s="10">
        <f t="shared" ca="1" si="92"/>
        <v>104.46768718886835</v>
      </c>
      <c r="AT112" s="10">
        <f t="shared" ca="1" si="92"/>
        <v>86.441353185372463</v>
      </c>
      <c r="AU112" s="10">
        <f t="shared" ca="1" si="92"/>
        <v>78.805473017410421</v>
      </c>
      <c r="AV112" s="10">
        <f t="shared" ca="1" si="92"/>
        <v>100.68928161215386</v>
      </c>
      <c r="AW112" s="10">
        <f t="shared" ca="1" si="92"/>
        <v>100.29391357906488</v>
      </c>
      <c r="AX112" s="10">
        <f t="shared" ca="1" si="92"/>
        <v>60.34116539616916</v>
      </c>
      <c r="AY112" s="10">
        <f t="shared" ca="1" si="92"/>
        <v>89.085793041910591</v>
      </c>
      <c r="AZ112" s="10">
        <f t="shared" ca="1" si="92"/>
        <v>94.041944981315595</v>
      </c>
      <c r="BA112" s="10">
        <f t="shared" ca="1" si="92"/>
        <v>96.398142305340031</v>
      </c>
      <c r="BB112" s="10">
        <f t="shared" ca="1" si="92"/>
        <v>98.155443118148739</v>
      </c>
      <c r="BC112" s="10">
        <f t="shared" ca="1" si="92"/>
        <v>120.69157232787961</v>
      </c>
      <c r="BD112" s="10">
        <f t="shared" ca="1" si="92"/>
        <v>82.531283738322003</v>
      </c>
      <c r="BE112" s="10">
        <f t="shared" ca="1" si="92"/>
        <v>91.826227454555038</v>
      </c>
      <c r="BF112" s="10">
        <f t="shared" ca="1" si="92"/>
        <v>105.25307392908644</v>
      </c>
      <c r="BG112" s="10">
        <f t="shared" ca="1" si="92"/>
        <v>90.396909049187599</v>
      </c>
      <c r="BH112" s="10">
        <f t="shared" ca="1" si="92"/>
        <v>90.422005275292534</v>
      </c>
      <c r="BI112" s="10">
        <f t="shared" ca="1" si="92"/>
        <v>103.78939961884419</v>
      </c>
      <c r="BJ112" s="10">
        <f t="shared" ca="1" si="92"/>
        <v>111.21265727867953</v>
      </c>
      <c r="BK112" s="10">
        <f t="shared" ca="1" si="92"/>
        <v>123.66838579631398</v>
      </c>
      <c r="BL112" s="10">
        <f t="shared" ca="1" si="92"/>
        <v>88.326619808796707</v>
      </c>
      <c r="BM112" s="10">
        <f t="shared" ca="1" si="92"/>
        <v>108.797654335424</v>
      </c>
      <c r="BN112" s="10">
        <f t="shared" ca="1" si="92"/>
        <v>112.70973354485952</v>
      </c>
      <c r="BO112" s="10">
        <f t="shared" ref="BO112:BZ115" ca="1" si="93">AVERAGE(BO7,BO19,BO31,BO43,BO55)</f>
        <v>96.984035173210685</v>
      </c>
      <c r="BP112" s="10">
        <f t="shared" ca="1" si="93"/>
        <v>104.30713900743464</v>
      </c>
      <c r="BQ112" s="10">
        <f t="shared" ca="1" si="93"/>
        <v>107.79137009784272</v>
      </c>
      <c r="BR112" s="10">
        <f t="shared" ca="1" si="93"/>
        <v>106.90576725692344</v>
      </c>
      <c r="BS112" s="10">
        <f t="shared" ca="1" si="93"/>
        <v>81.819464960274303</v>
      </c>
      <c r="BT112" s="10">
        <f t="shared" ca="1" si="93"/>
        <v>81.105930332166992</v>
      </c>
      <c r="BU112" s="10">
        <f t="shared" ca="1" si="93"/>
        <v>98.474323620116579</v>
      </c>
      <c r="BV112" s="10">
        <f t="shared" ca="1" si="93"/>
        <v>125.0161502209678</v>
      </c>
      <c r="BW112" s="10">
        <f t="shared" ca="1" si="93"/>
        <v>108.37840300960052</v>
      </c>
      <c r="BX112" s="10">
        <f t="shared" ca="1" si="93"/>
        <v>116.38842124377</v>
      </c>
      <c r="BY112" s="10">
        <f t="shared" ca="1" si="93"/>
        <v>106.20440301000808</v>
      </c>
      <c r="BZ112" s="10">
        <f t="shared" ca="1" si="93"/>
        <v>123.5144874164328</v>
      </c>
    </row>
    <row r="113" spans="1:78" hidden="1" outlineLevel="1" x14ac:dyDescent="0.25">
      <c r="B113" t="s">
        <v>7</v>
      </c>
      <c r="C113" s="10">
        <f t="shared" ca="1" si="91"/>
        <v>109.70938890402601</v>
      </c>
      <c r="D113" s="10">
        <f t="shared" ref="D113:BO116" ca="1" si="94">AVERAGE(D8,D20,D32,D44,D56)</f>
        <v>97.494410960405133</v>
      </c>
      <c r="E113" s="10">
        <f t="shared" ca="1" si="94"/>
        <v>113.87411097885403</v>
      </c>
      <c r="F113" s="10">
        <f t="shared" ca="1" si="94"/>
        <v>71.877494457424859</v>
      </c>
      <c r="G113" s="10">
        <f t="shared" ca="1" si="94"/>
        <v>94.529389267750119</v>
      </c>
      <c r="H113" s="10">
        <f t="shared" ca="1" si="94"/>
        <v>96.946395193098084</v>
      </c>
      <c r="I113" s="10">
        <f t="shared" ca="1" si="94"/>
        <v>110.37438708205904</v>
      </c>
      <c r="J113" s="10">
        <f t="shared" ca="1" si="94"/>
        <v>132.09750167045635</v>
      </c>
      <c r="K113" s="10">
        <f t="shared" ca="1" si="94"/>
        <v>62.602930470629211</v>
      </c>
      <c r="L113" s="10">
        <f t="shared" ca="1" si="94"/>
        <v>97.898727708951341</v>
      </c>
      <c r="M113" s="10">
        <f t="shared" ca="1" si="94"/>
        <v>100.54765881423376</v>
      </c>
      <c r="N113" s="10">
        <f t="shared" ca="1" si="94"/>
        <v>110.25045446113639</v>
      </c>
      <c r="O113" s="10">
        <f t="shared" ca="1" si="94"/>
        <v>115.49216072241134</v>
      </c>
      <c r="P113" s="10">
        <f t="shared" ca="1" si="94"/>
        <v>98.83411858869853</v>
      </c>
      <c r="Q113" s="10">
        <f t="shared" ca="1" si="94"/>
        <v>113.2471406516765</v>
      </c>
      <c r="R113" s="10">
        <f t="shared" ca="1" si="94"/>
        <v>92.722484403369847</v>
      </c>
      <c r="S113" s="10">
        <f t="shared" ca="1" si="94"/>
        <v>113.50753109489897</v>
      </c>
      <c r="T113" s="10">
        <f t="shared" ca="1" si="94"/>
        <v>102.96427813267671</v>
      </c>
      <c r="U113" s="10">
        <f t="shared" ca="1" si="94"/>
        <v>103.79397923138649</v>
      </c>
      <c r="V113" s="10">
        <f t="shared" ca="1" si="94"/>
        <v>91.057592381210554</v>
      </c>
      <c r="W113" s="10">
        <f t="shared" ca="1" si="94"/>
        <v>96.778840447838633</v>
      </c>
      <c r="X113" s="10">
        <f t="shared" ca="1" si="94"/>
        <v>85.964284481962721</v>
      </c>
      <c r="Y113" s="10">
        <f t="shared" ca="1" si="94"/>
        <v>82.888906974028259</v>
      </c>
      <c r="Z113" s="10">
        <f t="shared" ca="1" si="94"/>
        <v>91.697222400931466</v>
      </c>
      <c r="AA113" s="10">
        <f t="shared" ca="1" si="94"/>
        <v>112.71412004760869</v>
      </c>
      <c r="AB113" s="10">
        <f t="shared" ca="1" si="94"/>
        <v>107.04642829450464</v>
      </c>
      <c r="AC113" s="10">
        <f t="shared" ca="1" si="94"/>
        <v>94.710251267965191</v>
      </c>
      <c r="AD113" s="10">
        <f t="shared" ca="1" si="94"/>
        <v>132.54191746871592</v>
      </c>
      <c r="AE113" s="10">
        <f t="shared" ca="1" si="94"/>
        <v>79.244196140272763</v>
      </c>
      <c r="AF113" s="10">
        <f t="shared" ca="1" si="94"/>
        <v>102.71089879365438</v>
      </c>
      <c r="AG113" s="10">
        <f t="shared" ca="1" si="94"/>
        <v>108.69083433090961</v>
      </c>
      <c r="AH113" s="10">
        <f t="shared" ca="1" si="94"/>
        <v>95.378208243824204</v>
      </c>
      <c r="AI113" s="10">
        <f t="shared" ca="1" si="94"/>
        <v>96.874896416422089</v>
      </c>
      <c r="AJ113" s="10">
        <f t="shared" ca="1" si="94"/>
        <v>82.803980481550582</v>
      </c>
      <c r="AK113" s="10">
        <f t="shared" ca="1" si="94"/>
        <v>127.86555844591912</v>
      </c>
      <c r="AL113" s="10">
        <f t="shared" ca="1" si="94"/>
        <v>77.635468999525841</v>
      </c>
      <c r="AM113" s="10">
        <f t="shared" ca="1" si="94"/>
        <v>91.675704573174755</v>
      </c>
      <c r="AN113" s="10">
        <f t="shared" ca="1" si="94"/>
        <v>78.327269666998575</v>
      </c>
      <c r="AO113" s="10">
        <f t="shared" ca="1" si="94"/>
        <v>107.32881983475356</v>
      </c>
      <c r="AP113" s="10">
        <f t="shared" ca="1" si="94"/>
        <v>105.53241815763094</v>
      </c>
      <c r="AQ113" s="10">
        <f t="shared" ca="1" si="94"/>
        <v>103.08614671060278</v>
      </c>
      <c r="AR113" s="10">
        <f t="shared" ca="1" si="94"/>
        <v>101.05096052169382</v>
      </c>
      <c r="AS113" s="10">
        <f t="shared" ca="1" si="94"/>
        <v>96.190387505511396</v>
      </c>
      <c r="AT113" s="10">
        <f t="shared" ca="1" si="94"/>
        <v>115.05812870162512</v>
      </c>
      <c r="AU113" s="10">
        <f t="shared" ca="1" si="94"/>
        <v>96.948271975678878</v>
      </c>
      <c r="AV113" s="10">
        <f t="shared" ca="1" si="94"/>
        <v>109.6285102979343</v>
      </c>
      <c r="AW113" s="10">
        <f t="shared" ca="1" si="94"/>
        <v>96.955751386563108</v>
      </c>
      <c r="AX113" s="10">
        <f t="shared" ca="1" si="94"/>
        <v>84.601457782001575</v>
      </c>
      <c r="AY113" s="10">
        <f t="shared" ca="1" si="94"/>
        <v>101.05738800917341</v>
      </c>
      <c r="AZ113" s="10">
        <f t="shared" ca="1" si="94"/>
        <v>91.631372238622376</v>
      </c>
      <c r="BA113" s="10">
        <f t="shared" ca="1" si="94"/>
        <v>103.11972103929995</v>
      </c>
      <c r="BB113" s="10">
        <f t="shared" ca="1" si="94"/>
        <v>115.86679524167835</v>
      </c>
      <c r="BC113" s="10">
        <f t="shared" ca="1" si="94"/>
        <v>125.11832952895566</v>
      </c>
      <c r="BD113" s="10">
        <f t="shared" ca="1" si="94"/>
        <v>98.560047378603542</v>
      </c>
      <c r="BE113" s="10">
        <f t="shared" ca="1" si="94"/>
        <v>117.29943313613516</v>
      </c>
      <c r="BF113" s="10">
        <f t="shared" ca="1" si="94"/>
        <v>99.69082671892852</v>
      </c>
      <c r="BG113" s="10">
        <f t="shared" ca="1" si="94"/>
        <v>118.92951335423189</v>
      </c>
      <c r="BH113" s="10">
        <f t="shared" ca="1" si="94"/>
        <v>93.655100870394818</v>
      </c>
      <c r="BI113" s="10">
        <f t="shared" ca="1" si="94"/>
        <v>108.96181260829663</v>
      </c>
      <c r="BJ113" s="10">
        <f t="shared" ca="1" si="94"/>
        <v>97.246649002674729</v>
      </c>
      <c r="BK113" s="10">
        <f t="shared" ca="1" si="94"/>
        <v>107.01843955500067</v>
      </c>
      <c r="BL113" s="10">
        <f t="shared" ca="1" si="94"/>
        <v>117.62908186715454</v>
      </c>
      <c r="BM113" s="10">
        <f t="shared" ca="1" si="94"/>
        <v>103.50743303953091</v>
      </c>
      <c r="BN113" s="10">
        <f t="shared" ca="1" si="94"/>
        <v>117.04840966497116</v>
      </c>
      <c r="BO113" s="10">
        <f t="shared" ca="1" si="94"/>
        <v>121.84737051215822</v>
      </c>
      <c r="BP113" s="10">
        <f t="shared" ca="1" si="93"/>
        <v>82.518472641874069</v>
      </c>
      <c r="BQ113" s="10">
        <f t="shared" ca="1" si="93"/>
        <v>116.88696065563381</v>
      </c>
      <c r="BR113" s="10">
        <f t="shared" ca="1" si="93"/>
        <v>112.4623210900487</v>
      </c>
      <c r="BS113" s="10">
        <f t="shared" ca="1" si="93"/>
        <v>67.454600992128306</v>
      </c>
      <c r="BT113" s="10">
        <f t="shared" ca="1" si="93"/>
        <v>135.59835965482992</v>
      </c>
      <c r="BU113" s="10">
        <f t="shared" ca="1" si="93"/>
        <v>83.080259911066875</v>
      </c>
      <c r="BV113" s="10">
        <f t="shared" ca="1" si="93"/>
        <v>80.789512074670185</v>
      </c>
      <c r="BW113" s="10">
        <f t="shared" ca="1" si="93"/>
        <v>113.12357803691887</v>
      </c>
      <c r="BX113" s="10">
        <f t="shared" ca="1" si="93"/>
        <v>112.87136259858804</v>
      </c>
      <c r="BY113" s="10">
        <f t="shared" ca="1" si="93"/>
        <v>116.41068787007364</v>
      </c>
      <c r="BZ113" s="10">
        <f t="shared" ca="1" si="93"/>
        <v>103.29522116485779</v>
      </c>
    </row>
    <row r="114" spans="1:78" hidden="1" outlineLevel="1" x14ac:dyDescent="0.25">
      <c r="B114" t="s">
        <v>8</v>
      </c>
      <c r="C114" s="10">
        <f t="shared" ca="1" si="91"/>
        <v>78.192842819513118</v>
      </c>
      <c r="D114" s="10">
        <f t="shared" ca="1" si="94"/>
        <v>85.119157979888001</v>
      </c>
      <c r="E114" s="10">
        <f t="shared" ca="1" si="94"/>
        <v>117.73414543367221</v>
      </c>
      <c r="F114" s="10">
        <f t="shared" ca="1" si="94"/>
        <v>88.163969301161671</v>
      </c>
      <c r="G114" s="10">
        <f t="shared" ca="1" si="94"/>
        <v>109.10081105577733</v>
      </c>
      <c r="H114" s="10">
        <f t="shared" ca="1" si="94"/>
        <v>105.0773336505124</v>
      </c>
      <c r="I114" s="10">
        <f t="shared" ca="1" si="94"/>
        <v>101.01194583312181</v>
      </c>
      <c r="J114" s="10">
        <f t="shared" ca="1" si="94"/>
        <v>129.57750539247382</v>
      </c>
      <c r="K114" s="10">
        <f t="shared" ca="1" si="94"/>
        <v>98.910384632183693</v>
      </c>
      <c r="L114" s="10">
        <f t="shared" ca="1" si="94"/>
        <v>83.588790526503004</v>
      </c>
      <c r="M114" s="10">
        <f t="shared" ca="1" si="94"/>
        <v>95.790983587912791</v>
      </c>
      <c r="N114" s="10">
        <f t="shared" ca="1" si="94"/>
        <v>85.656782925015634</v>
      </c>
      <c r="O114" s="10">
        <f t="shared" ca="1" si="94"/>
        <v>104.66936988273407</v>
      </c>
      <c r="P114" s="10">
        <f t="shared" ca="1" si="94"/>
        <v>89.656275083503317</v>
      </c>
      <c r="Q114" s="10">
        <f t="shared" ca="1" si="94"/>
        <v>110.10362806532575</v>
      </c>
      <c r="R114" s="10">
        <f t="shared" ca="1" si="94"/>
        <v>112.74378380280677</v>
      </c>
      <c r="S114" s="10">
        <f t="shared" ca="1" si="94"/>
        <v>74.659078583925677</v>
      </c>
      <c r="T114" s="10">
        <f t="shared" ca="1" si="94"/>
        <v>89.01798848090155</v>
      </c>
      <c r="U114" s="10">
        <f t="shared" ca="1" si="94"/>
        <v>96.722845060493754</v>
      </c>
      <c r="V114" s="10">
        <f t="shared" ca="1" si="94"/>
        <v>114.80977164682102</v>
      </c>
      <c r="W114" s="10">
        <f t="shared" ca="1" si="94"/>
        <v>137.39947989644389</v>
      </c>
      <c r="X114" s="10">
        <f t="shared" ca="1" si="94"/>
        <v>101.55125666262765</v>
      </c>
      <c r="Y114" s="10">
        <f t="shared" ca="1" si="94"/>
        <v>73.89643467166016</v>
      </c>
      <c r="Z114" s="10">
        <f t="shared" ca="1" si="94"/>
        <v>99.623579053047564</v>
      </c>
      <c r="AA114" s="10">
        <f t="shared" ca="1" si="94"/>
        <v>87.395398116202472</v>
      </c>
      <c r="AB114" s="10">
        <f t="shared" ca="1" si="94"/>
        <v>79.851318757416948</v>
      </c>
      <c r="AC114" s="10">
        <f t="shared" ca="1" si="94"/>
        <v>79.678945346182445</v>
      </c>
      <c r="AD114" s="10">
        <f t="shared" ca="1" si="94"/>
        <v>99.739248471803265</v>
      </c>
      <c r="AE114" s="10">
        <f t="shared" ca="1" si="94"/>
        <v>86.224950920663773</v>
      </c>
      <c r="AF114" s="10">
        <f t="shared" ca="1" si="94"/>
        <v>97.21864615347252</v>
      </c>
      <c r="AG114" s="10">
        <f t="shared" ca="1" si="94"/>
        <v>90.173372798670755</v>
      </c>
      <c r="AH114" s="10">
        <f t="shared" ca="1" si="94"/>
        <v>88.729464526613555</v>
      </c>
      <c r="AI114" s="10">
        <f t="shared" ca="1" si="94"/>
        <v>118.47869953585936</v>
      </c>
      <c r="AJ114" s="10">
        <f t="shared" ca="1" si="94"/>
        <v>95.374067428060471</v>
      </c>
      <c r="AK114" s="10">
        <f t="shared" ca="1" si="94"/>
        <v>129.98360272759297</v>
      </c>
      <c r="AL114" s="10">
        <f t="shared" ca="1" si="94"/>
        <v>93.449944435565698</v>
      </c>
      <c r="AM114" s="10">
        <f t="shared" ca="1" si="94"/>
        <v>140.82967316374456</v>
      </c>
      <c r="AN114" s="10">
        <f t="shared" ca="1" si="94"/>
        <v>86.876195425436578</v>
      </c>
      <c r="AO114" s="10">
        <f t="shared" ca="1" si="94"/>
        <v>132.54364950766086</v>
      </c>
      <c r="AP114" s="10">
        <f t="shared" ca="1" si="94"/>
        <v>87.469201292487512</v>
      </c>
      <c r="AQ114" s="10">
        <f t="shared" ca="1" si="94"/>
        <v>132.55776050825224</v>
      </c>
      <c r="AR114" s="10">
        <f t="shared" ca="1" si="94"/>
        <v>107.39515277853498</v>
      </c>
      <c r="AS114" s="10">
        <f t="shared" ca="1" si="94"/>
        <v>114.04486337655119</v>
      </c>
      <c r="AT114" s="10">
        <f t="shared" ca="1" si="94"/>
        <v>100.30280532150852</v>
      </c>
      <c r="AU114" s="10">
        <f t="shared" ca="1" si="94"/>
        <v>89.8444267632036</v>
      </c>
      <c r="AV114" s="10">
        <f t="shared" ca="1" si="94"/>
        <v>112.90023258631797</v>
      </c>
      <c r="AW114" s="10">
        <f t="shared" ca="1" si="94"/>
        <v>136.18333645587597</v>
      </c>
      <c r="AX114" s="10">
        <f t="shared" ca="1" si="94"/>
        <v>117.58175008867993</v>
      </c>
      <c r="AY114" s="10">
        <f t="shared" ca="1" si="94"/>
        <v>69.193079229332369</v>
      </c>
      <c r="AZ114" s="10">
        <f t="shared" ca="1" si="94"/>
        <v>113.74053083343392</v>
      </c>
      <c r="BA114" s="10">
        <f t="shared" ca="1" si="94"/>
        <v>124.92923791733013</v>
      </c>
      <c r="BB114" s="10">
        <f t="shared" ca="1" si="94"/>
        <v>104.21788177390923</v>
      </c>
      <c r="BC114" s="10">
        <f t="shared" ca="1" si="94"/>
        <v>89.508996915406968</v>
      </c>
      <c r="BD114" s="10">
        <f t="shared" ca="1" si="94"/>
        <v>97.008555689817271</v>
      </c>
      <c r="BE114" s="10">
        <f t="shared" ca="1" si="94"/>
        <v>88.252527165319989</v>
      </c>
      <c r="BF114" s="10">
        <f t="shared" ca="1" si="94"/>
        <v>77.48934261989649</v>
      </c>
      <c r="BG114" s="10">
        <f t="shared" ca="1" si="94"/>
        <v>87.650001329071074</v>
      </c>
      <c r="BH114" s="10">
        <f t="shared" ca="1" si="94"/>
        <v>105.00468099325599</v>
      </c>
      <c r="BI114" s="10">
        <f t="shared" ca="1" si="94"/>
        <v>97.421152501884237</v>
      </c>
      <c r="BJ114" s="10">
        <f t="shared" ca="1" si="94"/>
        <v>106.99450363666226</v>
      </c>
      <c r="BK114" s="10">
        <f t="shared" ca="1" si="94"/>
        <v>92.415818940436395</v>
      </c>
      <c r="BL114" s="10">
        <f t="shared" ca="1" si="94"/>
        <v>138.72104511302533</v>
      </c>
      <c r="BM114" s="10">
        <f t="shared" ca="1" si="94"/>
        <v>95.386036850735394</v>
      </c>
      <c r="BN114" s="10">
        <f t="shared" ca="1" si="94"/>
        <v>121.95385410296804</v>
      </c>
      <c r="BO114" s="10">
        <f t="shared" ca="1" si="94"/>
        <v>88.612558078471267</v>
      </c>
      <c r="BP114" s="10">
        <f t="shared" ca="1" si="93"/>
        <v>114.82559739016627</v>
      </c>
      <c r="BQ114" s="10">
        <f t="shared" ca="1" si="93"/>
        <v>93.918640085819874</v>
      </c>
      <c r="BR114" s="10">
        <f t="shared" ca="1" si="93"/>
        <v>99.89275860102083</v>
      </c>
      <c r="BS114" s="10">
        <f t="shared" ca="1" si="93"/>
        <v>99.329640963680305</v>
      </c>
      <c r="BT114" s="10">
        <f t="shared" ca="1" si="93"/>
        <v>106.60662583372672</v>
      </c>
      <c r="BU114" s="10">
        <f t="shared" ca="1" si="93"/>
        <v>83.115002043153396</v>
      </c>
      <c r="BV114" s="10">
        <f t="shared" ca="1" si="93"/>
        <v>115.89673837194789</v>
      </c>
      <c r="BW114" s="10">
        <f t="shared" ca="1" si="93"/>
        <v>122.02872632351905</v>
      </c>
      <c r="BX114" s="10">
        <f t="shared" ca="1" si="93"/>
        <v>87.376316732726167</v>
      </c>
      <c r="BY114" s="10">
        <f t="shared" ca="1" si="93"/>
        <v>84.318895359785955</v>
      </c>
      <c r="BZ114" s="10">
        <f t="shared" ca="1" si="93"/>
        <v>116.26966333102014</v>
      </c>
    </row>
    <row r="115" spans="1:78" hidden="1" outlineLevel="1" x14ac:dyDescent="0.25">
      <c r="B115" t="s">
        <v>9</v>
      </c>
      <c r="C115" s="10">
        <f t="shared" ca="1" si="91"/>
        <v>80.010375062838506</v>
      </c>
      <c r="D115" s="10">
        <f t="shared" ca="1" si="94"/>
        <v>129.64832353475981</v>
      </c>
      <c r="E115" s="10">
        <f t="shared" ca="1" si="94"/>
        <v>118.2893461391905</v>
      </c>
      <c r="F115" s="10">
        <f t="shared" ca="1" si="94"/>
        <v>120.49249033412968</v>
      </c>
      <c r="G115" s="10">
        <f t="shared" ca="1" si="94"/>
        <v>108.52522134313782</v>
      </c>
      <c r="H115" s="10">
        <f t="shared" ca="1" si="94"/>
        <v>85.32887719133771</v>
      </c>
      <c r="I115" s="10">
        <f t="shared" ca="1" si="94"/>
        <v>88.237413926098</v>
      </c>
      <c r="J115" s="10">
        <f t="shared" ca="1" si="94"/>
        <v>116.8230024964322</v>
      </c>
      <c r="K115" s="10">
        <f t="shared" ca="1" si="94"/>
        <v>92.21210556176058</v>
      </c>
      <c r="L115" s="10">
        <f t="shared" ca="1" si="94"/>
        <v>117.22977766387362</v>
      </c>
      <c r="M115" s="10">
        <f t="shared" ca="1" si="94"/>
        <v>94.243666052943738</v>
      </c>
      <c r="N115" s="10">
        <f t="shared" ca="1" si="94"/>
        <v>61.860863359668613</v>
      </c>
      <c r="O115" s="10">
        <f t="shared" ca="1" si="94"/>
        <v>95.722584804356558</v>
      </c>
      <c r="P115" s="10">
        <f t="shared" ca="1" si="94"/>
        <v>111.87205815159628</v>
      </c>
      <c r="Q115" s="10">
        <f t="shared" ca="1" si="94"/>
        <v>95.658147167798347</v>
      </c>
      <c r="R115" s="10">
        <f t="shared" ca="1" si="94"/>
        <v>107.30290186848069</v>
      </c>
      <c r="S115" s="10">
        <f t="shared" ca="1" si="94"/>
        <v>103.32110126185592</v>
      </c>
      <c r="T115" s="10">
        <f t="shared" ca="1" si="94"/>
        <v>89.763302424432922</v>
      </c>
      <c r="U115" s="10">
        <f t="shared" ca="1" si="94"/>
        <v>95.933093189011814</v>
      </c>
      <c r="V115" s="10">
        <f t="shared" ca="1" si="94"/>
        <v>108.55944153235365</v>
      </c>
      <c r="W115" s="10">
        <f t="shared" ca="1" si="94"/>
        <v>66.510830708148632</v>
      </c>
      <c r="X115" s="10">
        <f t="shared" ca="1" si="94"/>
        <v>90.372541787905263</v>
      </c>
      <c r="Y115" s="10">
        <f t="shared" ca="1" si="94"/>
        <v>79.749103769966553</v>
      </c>
      <c r="Z115" s="10">
        <f t="shared" ca="1" si="94"/>
        <v>81.064724231089144</v>
      </c>
      <c r="AA115" s="10">
        <f t="shared" ca="1" si="94"/>
        <v>117.78868795706217</v>
      </c>
      <c r="AB115" s="10">
        <f t="shared" ca="1" si="94"/>
        <v>83.082970026756442</v>
      </c>
      <c r="AC115" s="10">
        <f t="shared" ca="1" si="94"/>
        <v>73.059485467811001</v>
      </c>
      <c r="AD115" s="10">
        <f t="shared" ca="1" si="94"/>
        <v>115.28791486517534</v>
      </c>
      <c r="AE115" s="10">
        <f t="shared" ca="1" si="94"/>
        <v>92.168444105316354</v>
      </c>
      <c r="AF115" s="10">
        <f t="shared" ca="1" si="94"/>
        <v>77.849864695132126</v>
      </c>
      <c r="AG115" s="10">
        <f t="shared" ca="1" si="94"/>
        <v>110.52604309826079</v>
      </c>
      <c r="AH115" s="10">
        <f t="shared" ca="1" si="94"/>
        <v>99.230438077159107</v>
      </c>
      <c r="AI115" s="10">
        <f t="shared" ca="1" si="94"/>
        <v>101.95072726900403</v>
      </c>
      <c r="AJ115" s="10">
        <f t="shared" ca="1" si="94"/>
        <v>102.34178208392549</v>
      </c>
      <c r="AK115" s="10">
        <f t="shared" ca="1" si="94"/>
        <v>127.07178893846601</v>
      </c>
      <c r="AL115" s="10">
        <f t="shared" ca="1" si="94"/>
        <v>111.35254050476506</v>
      </c>
      <c r="AM115" s="10">
        <f t="shared" ca="1" si="94"/>
        <v>77.552505063405022</v>
      </c>
      <c r="AN115" s="10">
        <f t="shared" ca="1" si="94"/>
        <v>116.92601469475035</v>
      </c>
      <c r="AO115" s="10">
        <f t="shared" ca="1" si="94"/>
        <v>105.73762003867151</v>
      </c>
      <c r="AP115" s="10">
        <f t="shared" ca="1" si="94"/>
        <v>109.16891332043379</v>
      </c>
      <c r="AQ115" s="10">
        <f t="shared" ca="1" si="94"/>
        <v>89.673242556969939</v>
      </c>
      <c r="AR115" s="10">
        <f t="shared" ca="1" si="94"/>
        <v>91.812080235672298</v>
      </c>
      <c r="AS115" s="10">
        <f t="shared" ca="1" si="94"/>
        <v>99.263213559765816</v>
      </c>
      <c r="AT115" s="10">
        <f t="shared" ca="1" si="94"/>
        <v>140.6741441806511</v>
      </c>
      <c r="AU115" s="10">
        <f t="shared" ca="1" si="94"/>
        <v>103.71954294802052</v>
      </c>
      <c r="AV115" s="10">
        <f t="shared" ca="1" si="94"/>
        <v>97.2208470468249</v>
      </c>
      <c r="AW115" s="10">
        <f t="shared" ca="1" si="94"/>
        <v>91.63270218176288</v>
      </c>
      <c r="AX115" s="10">
        <f t="shared" ca="1" si="94"/>
        <v>114.85508556043889</v>
      </c>
      <c r="AY115" s="10">
        <f t="shared" ca="1" si="94"/>
        <v>99.145409215655945</v>
      </c>
      <c r="AZ115" s="10">
        <f t="shared" ca="1" si="94"/>
        <v>110.74589376965517</v>
      </c>
      <c r="BA115" s="10">
        <f t="shared" ca="1" si="94"/>
        <v>96.994050580316937</v>
      </c>
      <c r="BB115" s="10">
        <f t="shared" ca="1" si="94"/>
        <v>125.4299369467949</v>
      </c>
      <c r="BC115" s="10">
        <f t="shared" ca="1" si="94"/>
        <v>113.25021558569799</v>
      </c>
      <c r="BD115" s="10">
        <f t="shared" ca="1" si="94"/>
        <v>128.2683443849366</v>
      </c>
      <c r="BE115" s="10">
        <f t="shared" ca="1" si="94"/>
        <v>112.61460424660395</v>
      </c>
      <c r="BF115" s="10">
        <f t="shared" ca="1" si="94"/>
        <v>106.42451176681475</v>
      </c>
      <c r="BG115" s="10">
        <f t="shared" ca="1" si="94"/>
        <v>101.77146051304786</v>
      </c>
      <c r="BH115" s="10">
        <f t="shared" ca="1" si="94"/>
        <v>113.39429438941507</v>
      </c>
      <c r="BI115" s="10">
        <f t="shared" ca="1" si="94"/>
        <v>102.84846171181724</v>
      </c>
      <c r="BJ115" s="10">
        <f t="shared" ca="1" si="94"/>
        <v>128.1181477550129</v>
      </c>
      <c r="BK115" s="10">
        <f t="shared" ca="1" si="94"/>
        <v>124.96175254967213</v>
      </c>
      <c r="BL115" s="10">
        <f t="shared" ca="1" si="94"/>
        <v>97.944711340934688</v>
      </c>
      <c r="BM115" s="10">
        <f t="shared" ca="1" si="94"/>
        <v>100.19893858996349</v>
      </c>
      <c r="BN115" s="10">
        <f t="shared" ca="1" si="94"/>
        <v>99.827741647884579</v>
      </c>
      <c r="BO115" s="10">
        <f t="shared" ca="1" si="94"/>
        <v>69.009545461378963</v>
      </c>
      <c r="BP115" s="10">
        <f t="shared" ca="1" si="93"/>
        <v>104.07749167923816</v>
      </c>
      <c r="BQ115" s="10">
        <f t="shared" ca="1" si="93"/>
        <v>114.68737445848046</v>
      </c>
      <c r="BR115" s="10">
        <f t="shared" ca="1" si="93"/>
        <v>99.630049725646202</v>
      </c>
      <c r="BS115" s="10">
        <f t="shared" ca="1" si="93"/>
        <v>107.73325007755219</v>
      </c>
      <c r="BT115" s="10">
        <f t="shared" ca="1" si="93"/>
        <v>126.77582270859739</v>
      </c>
      <c r="BU115" s="10">
        <f t="shared" ca="1" si="93"/>
        <v>117.59988946558144</v>
      </c>
      <c r="BV115" s="10">
        <f t="shared" ca="1" si="93"/>
        <v>92.557285087622134</v>
      </c>
      <c r="BW115" s="10">
        <f t="shared" ca="1" si="93"/>
        <v>90.939577105555941</v>
      </c>
      <c r="BX115" s="10">
        <f t="shared" ca="1" si="93"/>
        <v>98.513761124214199</v>
      </c>
      <c r="BY115" s="10">
        <f t="shared" ca="1" si="93"/>
        <v>82.429857117752192</v>
      </c>
      <c r="BZ115" s="10">
        <f t="shared" ca="1" si="93"/>
        <v>79.335104407330192</v>
      </c>
    </row>
    <row r="116" spans="1:78" hidden="1" outlineLevel="1" x14ac:dyDescent="0.25">
      <c r="B116" t="s">
        <v>10</v>
      </c>
      <c r="C116" s="10">
        <f t="shared" ca="1" si="91"/>
        <v>84.649278245110466</v>
      </c>
      <c r="D116" s="10">
        <f t="shared" ca="1" si="94"/>
        <v>80.693186506201627</v>
      </c>
      <c r="E116" s="10">
        <f t="shared" ca="1" si="94"/>
        <v>95.779305720360568</v>
      </c>
      <c r="F116" s="10">
        <f t="shared" ca="1" si="94"/>
        <v>102.72856207506629</v>
      </c>
      <c r="G116" s="10">
        <f t="shared" ca="1" si="94"/>
        <v>82.173355544366061</v>
      </c>
      <c r="H116" s="10">
        <f t="shared" ca="1" si="94"/>
        <v>93.324787056602105</v>
      </c>
      <c r="I116" s="10">
        <f t="shared" ca="1" si="94"/>
        <v>70.959291250627956</v>
      </c>
      <c r="J116" s="10">
        <f t="shared" ca="1" si="94"/>
        <v>95.996409683568942</v>
      </c>
      <c r="K116" s="10">
        <f t="shared" ca="1" si="94"/>
        <v>77.202389170987516</v>
      </c>
      <c r="L116" s="10">
        <f t="shared" ca="1" si="94"/>
        <v>83.737103460316987</v>
      </c>
      <c r="M116" s="10">
        <f t="shared" ca="1" si="94"/>
        <v>101.24629450213925</v>
      </c>
      <c r="N116" s="10">
        <f t="shared" ca="1" si="94"/>
        <v>109.75198142881496</v>
      </c>
      <c r="O116" s="10">
        <f t="shared" ca="1" si="94"/>
        <v>107.7297750054471</v>
      </c>
      <c r="P116" s="10">
        <f t="shared" ca="1" si="94"/>
        <v>96.090828557888869</v>
      </c>
      <c r="Q116" s="10">
        <f t="shared" ca="1" si="94"/>
        <v>97.387139208352721</v>
      </c>
      <c r="R116" s="10">
        <f t="shared" ca="1" si="94"/>
        <v>124.41405395696628</v>
      </c>
      <c r="S116" s="10">
        <f t="shared" ca="1" si="94"/>
        <v>120.6279075265403</v>
      </c>
      <c r="T116" s="10">
        <f t="shared" ca="1" si="94"/>
        <v>110.85502860520288</v>
      </c>
      <c r="U116" s="10">
        <f t="shared" ca="1" si="94"/>
        <v>112.46525701120945</v>
      </c>
      <c r="V116" s="10">
        <f t="shared" ca="1" si="94"/>
        <v>90.465849304262292</v>
      </c>
      <c r="W116" s="10">
        <f t="shared" ca="1" si="94"/>
        <v>106.57000871835828</v>
      </c>
      <c r="X116" s="10">
        <f t="shared" ca="1" si="94"/>
        <v>101.66379957303022</v>
      </c>
      <c r="Y116" s="10">
        <f t="shared" ca="1" si="94"/>
        <v>89.112181861576431</v>
      </c>
      <c r="Z116" s="10">
        <f t="shared" ca="1" si="94"/>
        <v>103.32958361620379</v>
      </c>
      <c r="AA116" s="10">
        <f t="shared" ca="1" si="94"/>
        <v>118.61132375100769</v>
      </c>
      <c r="AB116" s="10">
        <f t="shared" ca="1" si="94"/>
        <v>112.12657236404826</v>
      </c>
      <c r="AC116" s="10">
        <f t="shared" ca="1" si="94"/>
        <v>113.91311410482817</v>
      </c>
      <c r="AD116" s="10">
        <f t="shared" ca="1" si="94"/>
        <v>97.746189729778678</v>
      </c>
      <c r="AE116" s="10">
        <f t="shared" ca="1" si="94"/>
        <v>69.498040316977381</v>
      </c>
      <c r="AF116" s="10">
        <f t="shared" ca="1" si="94"/>
        <v>82.778546515329751</v>
      </c>
      <c r="AG116" s="10">
        <f t="shared" ca="1" si="94"/>
        <v>121.74306441137405</v>
      </c>
      <c r="AH116" s="10">
        <f t="shared" ca="1" si="94"/>
        <v>106.8364974457151</v>
      </c>
      <c r="AI116" s="10">
        <f t="shared" ca="1" si="94"/>
        <v>85.065244489198079</v>
      </c>
      <c r="AJ116" s="10">
        <f t="shared" ca="1" si="94"/>
        <v>96.950699473490914</v>
      </c>
      <c r="AK116" s="10">
        <f t="shared" ca="1" si="94"/>
        <v>116.7918707419489</v>
      </c>
      <c r="AL116" s="10">
        <f t="shared" ca="1" si="94"/>
        <v>96.012006974763707</v>
      </c>
      <c r="AM116" s="10">
        <f t="shared" ca="1" si="94"/>
        <v>119.39755576871764</v>
      </c>
      <c r="AN116" s="10">
        <f t="shared" ca="1" si="94"/>
        <v>88.700912860002148</v>
      </c>
      <c r="AO116" s="10">
        <f t="shared" ca="1" si="94"/>
        <v>98.494035954397035</v>
      </c>
      <c r="AP116" s="10">
        <f t="shared" ca="1" si="94"/>
        <v>106.81688955237613</v>
      </c>
      <c r="AQ116" s="10">
        <f t="shared" ca="1" si="94"/>
        <v>90.305863879916885</v>
      </c>
      <c r="AR116" s="10">
        <f t="shared" ca="1" si="94"/>
        <v>106.44281689416182</v>
      </c>
      <c r="AS116" s="10">
        <f t="shared" ca="1" si="94"/>
        <v>104.51468761939964</v>
      </c>
      <c r="AT116" s="10">
        <f t="shared" ca="1" si="94"/>
        <v>95.475074190140489</v>
      </c>
      <c r="AU116" s="10">
        <f t="shared" ca="1" si="94"/>
        <v>96.601206804880121</v>
      </c>
      <c r="AV116" s="10">
        <f t="shared" ca="1" si="94"/>
        <v>139.81526205265274</v>
      </c>
      <c r="AW116" s="10">
        <f t="shared" ca="1" si="94"/>
        <v>109.07937204263104</v>
      </c>
      <c r="AX116" s="10">
        <f t="shared" ca="1" si="94"/>
        <v>128.39663398446828</v>
      </c>
      <c r="AY116" s="10">
        <f t="shared" ca="1" si="94"/>
        <v>99.275920835006588</v>
      </c>
      <c r="AZ116" s="10">
        <f t="shared" ca="1" si="94"/>
        <v>107.17507267981323</v>
      </c>
      <c r="BA116" s="10">
        <f t="shared" ca="1" si="94"/>
        <v>101.27358454297334</v>
      </c>
      <c r="BB116" s="10">
        <f t="shared" ca="1" si="94"/>
        <v>67.119258109271783</v>
      </c>
      <c r="BC116" s="10">
        <f t="shared" ca="1" si="94"/>
        <v>85.594203808759488</v>
      </c>
      <c r="BD116" s="10">
        <f t="shared" ca="1" si="94"/>
        <v>90.792297926082853</v>
      </c>
      <c r="BE116" s="10">
        <f t="shared" ca="1" si="94"/>
        <v>95.421885154294586</v>
      </c>
      <c r="BF116" s="10">
        <f t="shared" ca="1" si="94"/>
        <v>104.09987366730918</v>
      </c>
      <c r="BG116" s="10">
        <f t="shared" ca="1" si="94"/>
        <v>89.721431786379299</v>
      </c>
      <c r="BH116" s="10">
        <f t="shared" ca="1" si="94"/>
        <v>128.52498010390224</v>
      </c>
      <c r="BI116" s="10">
        <f t="shared" ca="1" si="94"/>
        <v>98.028618333969774</v>
      </c>
      <c r="BJ116" s="10">
        <f t="shared" ca="1" si="94"/>
        <v>86.879324064335691</v>
      </c>
      <c r="BK116" s="10">
        <f t="shared" ca="1" si="94"/>
        <v>113.69034373704032</v>
      </c>
      <c r="BL116" s="10">
        <f t="shared" ca="1" si="94"/>
        <v>89.786821292719978</v>
      </c>
      <c r="BM116" s="10">
        <f t="shared" ca="1" si="94"/>
        <v>97.541766026769807</v>
      </c>
      <c r="BN116" s="10">
        <f t="shared" ca="1" si="94"/>
        <v>103.58269717165891</v>
      </c>
      <c r="BO116" s="10">
        <f t="shared" ref="BO116:BZ117" ca="1" si="95">AVERAGE(BO11,BO23,BO35,BO47,BO59)</f>
        <v>111.88419194923208</v>
      </c>
      <c r="BP116" s="10">
        <f t="shared" ca="1" si="95"/>
        <v>99.236572373954587</v>
      </c>
      <c r="BQ116" s="10">
        <f t="shared" ca="1" si="95"/>
        <v>106.183557270694</v>
      </c>
      <c r="BR116" s="10">
        <f t="shared" ca="1" si="95"/>
        <v>100.56118019251063</v>
      </c>
      <c r="BS116" s="10">
        <f t="shared" ca="1" si="95"/>
        <v>80.233708317504565</v>
      </c>
      <c r="BT116" s="10">
        <f t="shared" ca="1" si="95"/>
        <v>128.23780154269775</v>
      </c>
      <c r="BU116" s="10">
        <f t="shared" ca="1" si="95"/>
        <v>119.81449229185873</v>
      </c>
      <c r="BV116" s="10">
        <f t="shared" ca="1" si="95"/>
        <v>109.88515340198028</v>
      </c>
      <c r="BW116" s="10">
        <f t="shared" ca="1" si="95"/>
        <v>119.39329255976386</v>
      </c>
      <c r="BX116" s="10">
        <f t="shared" ca="1" si="95"/>
        <v>110.8881992785568</v>
      </c>
      <c r="BY116" s="10">
        <f t="shared" ca="1" si="95"/>
        <v>101.18103842061461</v>
      </c>
      <c r="BZ116" s="10">
        <f t="shared" ca="1" si="95"/>
        <v>108.09469787364694</v>
      </c>
    </row>
    <row r="117" spans="1:78" hidden="1" outlineLevel="1" x14ac:dyDescent="0.25">
      <c r="B117" t="s">
        <v>11</v>
      </c>
      <c r="C117" s="10">
        <f t="shared" ca="1" si="91"/>
        <v>93.956640264831407</v>
      </c>
      <c r="D117" s="10">
        <f t="shared" ref="D117:BO117" ca="1" si="96">AVERAGE(D12,D24,D36,D48,D60)</f>
        <v>100.54333853060419</v>
      </c>
      <c r="E117" s="10">
        <f t="shared" ca="1" si="96"/>
        <v>133.20127021114095</v>
      </c>
      <c r="F117" s="10">
        <f t="shared" ca="1" si="96"/>
        <v>98.985918696845417</v>
      </c>
      <c r="G117" s="10">
        <f t="shared" ca="1" si="96"/>
        <v>105.44203724244349</v>
      </c>
      <c r="H117" s="10">
        <f t="shared" ca="1" si="96"/>
        <v>119.37641688187259</v>
      </c>
      <c r="I117" s="10">
        <f t="shared" ca="1" si="96"/>
        <v>109.60193279161653</v>
      </c>
      <c r="J117" s="10">
        <f t="shared" ca="1" si="96"/>
        <v>114.16687922521828</v>
      </c>
      <c r="K117" s="10">
        <f t="shared" ca="1" si="96"/>
        <v>119.70823058730801</v>
      </c>
      <c r="L117" s="10">
        <f t="shared" ca="1" si="96"/>
        <v>105.90362261762229</v>
      </c>
      <c r="M117" s="10">
        <f t="shared" ca="1" si="96"/>
        <v>95.998612584366498</v>
      </c>
      <c r="N117" s="10">
        <f t="shared" ca="1" si="96"/>
        <v>100.5356495294384</v>
      </c>
      <c r="O117" s="10">
        <f t="shared" ca="1" si="96"/>
        <v>103.25461097877746</v>
      </c>
      <c r="P117" s="10">
        <f t="shared" ca="1" si="96"/>
        <v>95.928232110180744</v>
      </c>
      <c r="Q117" s="10">
        <f t="shared" ca="1" si="96"/>
        <v>105.50585803489369</v>
      </c>
      <c r="R117" s="10">
        <f t="shared" ca="1" si="96"/>
        <v>77.099757326220285</v>
      </c>
      <c r="S117" s="10">
        <f t="shared" ca="1" si="96"/>
        <v>86.947013121439866</v>
      </c>
      <c r="T117" s="10">
        <f t="shared" ca="1" si="96"/>
        <v>103.65232701759199</v>
      </c>
      <c r="U117" s="10">
        <f t="shared" ca="1" si="96"/>
        <v>96.575053962088688</v>
      </c>
      <c r="V117" s="10">
        <f t="shared" ca="1" si="96"/>
        <v>109.61535785237689</v>
      </c>
      <c r="W117" s="10">
        <f t="shared" ca="1" si="96"/>
        <v>89.453129025159143</v>
      </c>
      <c r="X117" s="10">
        <f t="shared" ca="1" si="96"/>
        <v>69.045438368644085</v>
      </c>
      <c r="Y117" s="10">
        <f t="shared" ca="1" si="96"/>
        <v>137.43301982025986</v>
      </c>
      <c r="Z117" s="10">
        <f t="shared" ca="1" si="96"/>
        <v>123.96540377383594</v>
      </c>
      <c r="AA117" s="10">
        <f t="shared" ca="1" si="96"/>
        <v>81.946655551792333</v>
      </c>
      <c r="AB117" s="10">
        <f t="shared" ca="1" si="96"/>
        <v>80.513896268951754</v>
      </c>
      <c r="AC117" s="10">
        <f t="shared" ca="1" si="96"/>
        <v>82.675830433620391</v>
      </c>
      <c r="AD117" s="10">
        <f t="shared" ca="1" si="96"/>
        <v>123.00304565667375</v>
      </c>
      <c r="AE117" s="10">
        <f t="shared" ca="1" si="96"/>
        <v>82.791397559529273</v>
      </c>
      <c r="AF117" s="10">
        <f t="shared" ca="1" si="96"/>
        <v>122.05877795125505</v>
      </c>
      <c r="AG117" s="10">
        <f t="shared" ca="1" si="96"/>
        <v>90.76396020529306</v>
      </c>
      <c r="AH117" s="10">
        <f t="shared" ca="1" si="96"/>
        <v>88.367479413582515</v>
      </c>
      <c r="AI117" s="10">
        <f t="shared" ca="1" si="96"/>
        <v>100.94543843293589</v>
      </c>
      <c r="AJ117" s="10">
        <f t="shared" ca="1" si="96"/>
        <v>99.735216227664566</v>
      </c>
      <c r="AK117" s="10">
        <f t="shared" ca="1" si="96"/>
        <v>91.950174031471335</v>
      </c>
      <c r="AL117" s="10">
        <f t="shared" ca="1" si="96"/>
        <v>69.771810963636838</v>
      </c>
      <c r="AM117" s="10">
        <f t="shared" ca="1" si="96"/>
        <v>93.081007082143145</v>
      </c>
      <c r="AN117" s="10">
        <f t="shared" ca="1" si="96"/>
        <v>82.320952157020528</v>
      </c>
      <c r="AO117" s="10">
        <f t="shared" ca="1" si="96"/>
        <v>122.31461950825238</v>
      </c>
      <c r="AP117" s="10">
        <f t="shared" ca="1" si="96"/>
        <v>87.843301499995434</v>
      </c>
      <c r="AQ117" s="10">
        <f t="shared" ca="1" si="96"/>
        <v>91.479838532278706</v>
      </c>
      <c r="AR117" s="10">
        <f t="shared" ca="1" si="96"/>
        <v>84.55810927123963</v>
      </c>
      <c r="AS117" s="10">
        <f t="shared" ca="1" si="96"/>
        <v>109.57196006999399</v>
      </c>
      <c r="AT117" s="10">
        <f t="shared" ca="1" si="96"/>
        <v>101.90499162036375</v>
      </c>
      <c r="AU117" s="10">
        <f t="shared" ca="1" si="96"/>
        <v>125.29412441513111</v>
      </c>
      <c r="AV117" s="10">
        <f t="shared" ca="1" si="96"/>
        <v>107.9758493551341</v>
      </c>
      <c r="AW117" s="10">
        <f t="shared" ca="1" si="96"/>
        <v>91.926740956608029</v>
      </c>
      <c r="AX117" s="10">
        <f t="shared" ca="1" si="96"/>
        <v>119.27584021674031</v>
      </c>
      <c r="AY117" s="10">
        <f t="shared" ca="1" si="96"/>
        <v>93.106279734704941</v>
      </c>
      <c r="AZ117" s="10">
        <f t="shared" ca="1" si="96"/>
        <v>110.65457075545437</v>
      </c>
      <c r="BA117" s="10">
        <f t="shared" ca="1" si="96"/>
        <v>108.1069958982541</v>
      </c>
      <c r="BB117" s="10">
        <f t="shared" ca="1" si="96"/>
        <v>78.35511846751595</v>
      </c>
      <c r="BC117" s="10">
        <f t="shared" ca="1" si="96"/>
        <v>116.39989399624403</v>
      </c>
      <c r="BD117" s="10">
        <f t="shared" ca="1" si="96"/>
        <v>92.573077592994679</v>
      </c>
      <c r="BE117" s="10">
        <f t="shared" ca="1" si="96"/>
        <v>128.4735473208315</v>
      </c>
      <c r="BF117" s="10">
        <f t="shared" ca="1" si="96"/>
        <v>87.700044191672248</v>
      </c>
      <c r="BG117" s="10">
        <f t="shared" ca="1" si="96"/>
        <v>106.68089130990697</v>
      </c>
      <c r="BH117" s="10">
        <f t="shared" ca="1" si="96"/>
        <v>121.62643120374551</v>
      </c>
      <c r="BI117" s="10">
        <f t="shared" ca="1" si="96"/>
        <v>129.48462450058923</v>
      </c>
      <c r="BJ117" s="10">
        <f t="shared" ca="1" si="96"/>
        <v>119.34446818950407</v>
      </c>
      <c r="BK117" s="10">
        <f t="shared" ca="1" si="96"/>
        <v>92.919280511374822</v>
      </c>
      <c r="BL117" s="10">
        <f t="shared" ca="1" si="96"/>
        <v>98.411883037590385</v>
      </c>
      <c r="BM117" s="10">
        <f t="shared" ca="1" si="96"/>
        <v>77.373027899297128</v>
      </c>
      <c r="BN117" s="10">
        <f t="shared" ca="1" si="96"/>
        <v>90.573458362275773</v>
      </c>
      <c r="BO117" s="10">
        <f t="shared" ca="1" si="96"/>
        <v>91.18390601107447</v>
      </c>
      <c r="BP117" s="10">
        <f t="shared" ca="1" si="95"/>
        <v>71.313888307422246</v>
      </c>
      <c r="BQ117" s="10">
        <f t="shared" ca="1" si="95"/>
        <v>105.28822774167443</v>
      </c>
      <c r="BR117" s="10">
        <f t="shared" ca="1" si="95"/>
        <v>94.301969646436731</v>
      </c>
      <c r="BS117" s="10">
        <f t="shared" ca="1" si="95"/>
        <v>88.072393396163989</v>
      </c>
      <c r="BT117" s="10">
        <f t="shared" ca="1" si="95"/>
        <v>92.955491940468491</v>
      </c>
      <c r="BU117" s="10">
        <f t="shared" ca="1" si="95"/>
        <v>114.39637194658363</v>
      </c>
      <c r="BV117" s="10">
        <f t="shared" ca="1" si="95"/>
        <v>73.952000863929626</v>
      </c>
      <c r="BW117" s="10">
        <f t="shared" ca="1" si="95"/>
        <v>107.20830786775221</v>
      </c>
      <c r="BX117" s="10">
        <f t="shared" ca="1" si="95"/>
        <v>91.189421258435232</v>
      </c>
      <c r="BY117" s="10">
        <f t="shared" ca="1" si="95"/>
        <v>95.887681623520308</v>
      </c>
      <c r="BZ117" s="10">
        <f t="shared" ca="1" si="95"/>
        <v>112.83602328116731</v>
      </c>
    </row>
    <row r="118" spans="1:78" hidden="1" outlineLevel="1" x14ac:dyDescent="0.25">
      <c r="B118" t="s">
        <v>12</v>
      </c>
      <c r="C118" s="10">
        <f ca="1">AVERAGE(C13,C25,C37,C49,C61)</f>
        <v>89.595831207705501</v>
      </c>
      <c r="D118" s="10">
        <f t="shared" ref="D118:BO118" ca="1" si="97">AVERAGE(D13,D25,D37,D49,D61)</f>
        <v>86.309924947283179</v>
      </c>
      <c r="E118" s="10">
        <f t="shared" ca="1" si="97"/>
        <v>107.76174089895372</v>
      </c>
      <c r="F118" s="10">
        <f t="shared" ca="1" si="97"/>
        <v>97.785701047786844</v>
      </c>
      <c r="G118" s="10">
        <f t="shared" ca="1" si="97"/>
        <v>101.95721464155568</v>
      </c>
      <c r="H118" s="10">
        <f t="shared" ca="1" si="97"/>
        <v>98.188987697134877</v>
      </c>
      <c r="I118" s="10">
        <f t="shared" ca="1" si="97"/>
        <v>85.155542268873219</v>
      </c>
      <c r="J118" s="10">
        <f t="shared" ca="1" si="97"/>
        <v>90.362113974533273</v>
      </c>
      <c r="K118" s="10">
        <f t="shared" ca="1" si="97"/>
        <v>91.812458987689183</v>
      </c>
      <c r="L118" s="10">
        <f t="shared" ca="1" si="97"/>
        <v>91.99077187126943</v>
      </c>
      <c r="M118" s="10">
        <f t="shared" ca="1" si="97"/>
        <v>94.971398981550891</v>
      </c>
      <c r="N118" s="10">
        <f t="shared" ca="1" si="97"/>
        <v>93.615821217023537</v>
      </c>
      <c r="O118" s="10">
        <f t="shared" ca="1" si="97"/>
        <v>86.722424759990375</v>
      </c>
      <c r="P118" s="10">
        <f t="shared" ca="1" si="97"/>
        <v>121.81549691495165</v>
      </c>
      <c r="Q118" s="10">
        <f t="shared" ca="1" si="97"/>
        <v>96.297763562818645</v>
      </c>
      <c r="R118" s="10">
        <f t="shared" ca="1" si="97"/>
        <v>85.116717140347617</v>
      </c>
      <c r="S118" s="10">
        <f t="shared" ca="1" si="97"/>
        <v>109.16525300469016</v>
      </c>
      <c r="T118" s="10">
        <f t="shared" ca="1" si="97"/>
        <v>89.141707267424906</v>
      </c>
      <c r="U118" s="10">
        <f t="shared" ca="1" si="97"/>
        <v>122.76318960349128</v>
      </c>
      <c r="V118" s="10">
        <f t="shared" ca="1" si="97"/>
        <v>103.24209677467609</v>
      </c>
      <c r="W118" s="10">
        <f t="shared" ca="1" si="97"/>
        <v>87.387625332622122</v>
      </c>
      <c r="X118" s="10">
        <f t="shared" ca="1" si="97"/>
        <v>97.598823789347051</v>
      </c>
      <c r="Y118" s="10">
        <f t="shared" ca="1" si="97"/>
        <v>91.530035473762524</v>
      </c>
      <c r="Z118" s="10">
        <f t="shared" ca="1" si="97"/>
        <v>96.484982405855959</v>
      </c>
      <c r="AA118" s="10">
        <f t="shared" ca="1" si="97"/>
        <v>102.57762170542364</v>
      </c>
      <c r="AB118" s="10">
        <f t="shared" ca="1" si="97"/>
        <v>85.068418593275283</v>
      </c>
      <c r="AC118" s="10">
        <f t="shared" ca="1" si="97"/>
        <v>83.270198551584997</v>
      </c>
      <c r="AD118" s="10">
        <f t="shared" ca="1" si="97"/>
        <v>101.99770560598094</v>
      </c>
      <c r="AE118" s="10">
        <f t="shared" ca="1" si="97"/>
        <v>101.71485153451241</v>
      </c>
      <c r="AF118" s="10">
        <f t="shared" ca="1" si="97"/>
        <v>76.473275478288386</v>
      </c>
      <c r="AG118" s="10">
        <f t="shared" ca="1" si="97"/>
        <v>99.773396599046848</v>
      </c>
      <c r="AH118" s="10">
        <f t="shared" ca="1" si="97"/>
        <v>85.073641484006146</v>
      </c>
      <c r="AI118" s="10">
        <f t="shared" ca="1" si="97"/>
        <v>114.39330411149913</v>
      </c>
      <c r="AJ118" s="10">
        <f t="shared" ca="1" si="97"/>
        <v>105.51062354379727</v>
      </c>
      <c r="AK118" s="10">
        <f t="shared" ca="1" si="97"/>
        <v>128.26112289019505</v>
      </c>
      <c r="AL118" s="10">
        <f t="shared" ca="1" si="97"/>
        <v>121.67451147667757</v>
      </c>
      <c r="AM118" s="10">
        <f t="shared" ca="1" si="97"/>
        <v>111.68256825214026</v>
      </c>
      <c r="AN118" s="10">
        <f t="shared" ca="1" si="97"/>
        <v>85.981684863920506</v>
      </c>
      <c r="AO118" s="10">
        <f t="shared" ca="1" si="97"/>
        <v>108.23486183319309</v>
      </c>
      <c r="AP118" s="10">
        <f t="shared" ca="1" si="97"/>
        <v>92.093777169645406</v>
      </c>
      <c r="AQ118" s="10">
        <f t="shared" ca="1" si="97"/>
        <v>126.03054146856979</v>
      </c>
      <c r="AR118" s="10">
        <f t="shared" ca="1" si="97"/>
        <v>113.09314978434084</v>
      </c>
      <c r="AS118" s="10">
        <f t="shared" ca="1" si="97"/>
        <v>75.194265334291174</v>
      </c>
      <c r="AT118" s="10">
        <f t="shared" ca="1" si="97"/>
        <v>110.39808600572147</v>
      </c>
      <c r="AU118" s="10">
        <f t="shared" ca="1" si="97"/>
        <v>96.658815710000979</v>
      </c>
      <c r="AV118" s="10">
        <f t="shared" ca="1" si="97"/>
        <v>82.463136774528451</v>
      </c>
      <c r="AW118" s="10">
        <f t="shared" ca="1" si="97"/>
        <v>112.26832068633155</v>
      </c>
      <c r="AX118" s="10">
        <f t="shared" ca="1" si="97"/>
        <v>119.39210254403808</v>
      </c>
      <c r="AY118" s="10">
        <f t="shared" ca="1" si="97"/>
        <v>107.43945550622695</v>
      </c>
      <c r="AZ118" s="10">
        <f t="shared" ca="1" si="97"/>
        <v>97.799888553022541</v>
      </c>
      <c r="BA118" s="10">
        <f t="shared" ca="1" si="97"/>
        <v>91.569030297815175</v>
      </c>
      <c r="BB118" s="10">
        <f t="shared" ca="1" si="97"/>
        <v>104.89867429735031</v>
      </c>
      <c r="BC118" s="10">
        <f t="shared" ca="1" si="97"/>
        <v>80.42165089889798</v>
      </c>
      <c r="BD118" s="10">
        <f t="shared" ca="1" si="97"/>
        <v>84.291510718485199</v>
      </c>
      <c r="BE118" s="10">
        <f t="shared" ca="1" si="97"/>
        <v>131.27212015400278</v>
      </c>
      <c r="BF118" s="10">
        <f t="shared" ca="1" si="97"/>
        <v>92.731341867019779</v>
      </c>
      <c r="BG118" s="10">
        <f t="shared" ca="1" si="97"/>
        <v>97.227419603738795</v>
      </c>
      <c r="BH118" s="10">
        <f t="shared" ca="1" si="97"/>
        <v>100.14797522210074</v>
      </c>
      <c r="BI118" s="10">
        <f t="shared" ca="1" si="97"/>
        <v>108.88074506621702</v>
      </c>
      <c r="BJ118" s="10">
        <f t="shared" ca="1" si="97"/>
        <v>116.5114334350166</v>
      </c>
      <c r="BK118" s="10">
        <f t="shared" ca="1" si="97"/>
        <v>128.63416414879225</v>
      </c>
      <c r="BL118" s="10">
        <f t="shared" ca="1" si="97"/>
        <v>99.96626687340094</v>
      </c>
      <c r="BM118" s="10">
        <f t="shared" ca="1" si="97"/>
        <v>94.530971285909317</v>
      </c>
      <c r="BN118" s="10">
        <f t="shared" ca="1" si="97"/>
        <v>99.773349073797107</v>
      </c>
      <c r="BO118" s="10">
        <f t="shared" ca="1" si="97"/>
        <v>95.637874124139145</v>
      </c>
      <c r="BP118" s="10">
        <f t="shared" ref="BP118:BZ118" ca="1" si="98">AVERAGE(BP13,BP25,BP37,BP49,BP61)</f>
        <v>87.724929047284462</v>
      </c>
      <c r="BQ118" s="10">
        <f t="shared" ca="1" si="98"/>
        <v>103.92521976728729</v>
      </c>
      <c r="BR118" s="10">
        <f t="shared" ca="1" si="98"/>
        <v>51.104292650973015</v>
      </c>
      <c r="BS118" s="10">
        <f t="shared" ca="1" si="98"/>
        <v>132.18404028097908</v>
      </c>
      <c r="BT118" s="10">
        <f t="shared" ca="1" si="98"/>
        <v>97.087006326080797</v>
      </c>
      <c r="BU118" s="10">
        <f t="shared" ca="1" si="98"/>
        <v>111.75984880043893</v>
      </c>
      <c r="BV118" s="10">
        <f t="shared" ca="1" si="98"/>
        <v>133.07665719316361</v>
      </c>
      <c r="BW118" s="10">
        <f t="shared" ca="1" si="98"/>
        <v>85.173337594307242</v>
      </c>
      <c r="BX118" s="10">
        <f t="shared" ca="1" si="98"/>
        <v>96.471536401623553</v>
      </c>
      <c r="BY118" s="10">
        <f t="shared" ca="1" si="98"/>
        <v>84.302817634077002</v>
      </c>
      <c r="BZ118" s="10">
        <f t="shared" ca="1" si="98"/>
        <v>114.86691733243156</v>
      </c>
    </row>
    <row r="119" spans="1:78" hidden="1" outlineLevel="1" x14ac:dyDescent="0.25"/>
    <row r="120" spans="1:78" hidden="1" outlineLevel="1" x14ac:dyDescent="0.25">
      <c r="A120" s="46" t="s">
        <v>54</v>
      </c>
      <c r="B120" s="46"/>
      <c r="C120" s="48"/>
    </row>
    <row r="121" spans="1:78" hidden="1" outlineLevel="1" x14ac:dyDescent="0.25">
      <c r="B121" t="s">
        <v>1</v>
      </c>
      <c r="C121">
        <f t="shared" ref="C121:AH121" ca="1" si="99">IFERROR(C107/C$104,"")</f>
        <v>0.94658468866124235</v>
      </c>
      <c r="D121">
        <f t="shared" ca="1" si="99"/>
        <v>0.88850413551565122</v>
      </c>
      <c r="E121">
        <f t="shared" ca="1" si="99"/>
        <v>0.58579975332649847</v>
      </c>
      <c r="F121">
        <f t="shared" ca="1" si="99"/>
        <v>0.79182533239895403</v>
      </c>
      <c r="G121">
        <f t="shared" ca="1" si="99"/>
        <v>1.2474431357473326</v>
      </c>
      <c r="H121">
        <f t="shared" ca="1" si="99"/>
        <v>1.0985938338599672</v>
      </c>
      <c r="I121">
        <f t="shared" ca="1" si="99"/>
        <v>1.1203402870688628</v>
      </c>
      <c r="J121">
        <f t="shared" ca="1" si="99"/>
        <v>1.0859259431696218</v>
      </c>
      <c r="K121">
        <f t="shared" ca="1" si="99"/>
        <v>1.0706501065474427</v>
      </c>
      <c r="L121">
        <f t="shared" ca="1" si="99"/>
        <v>1.0212219533133606</v>
      </c>
      <c r="M121">
        <f t="shared" ca="1" si="99"/>
        <v>0.87508588260467979</v>
      </c>
      <c r="N121">
        <f t="shared" ca="1" si="99"/>
        <v>1.0066784459170457</v>
      </c>
      <c r="O121">
        <f t="shared" ca="1" si="99"/>
        <v>1.005900340386034</v>
      </c>
      <c r="P121">
        <f t="shared" ca="1" si="99"/>
        <v>0.83788055834930053</v>
      </c>
      <c r="Q121">
        <f t="shared" ca="1" si="99"/>
        <v>1.1200177673070557</v>
      </c>
      <c r="R121">
        <f t="shared" ca="1" si="99"/>
        <v>1.0256264628868446</v>
      </c>
      <c r="S121">
        <f t="shared" ca="1" si="99"/>
        <v>1.1819475572345268</v>
      </c>
      <c r="T121">
        <f t="shared" ca="1" si="99"/>
        <v>0.97972762347137665</v>
      </c>
      <c r="U121">
        <f t="shared" ca="1" si="99"/>
        <v>0.86413818559031497</v>
      </c>
      <c r="V121">
        <f t="shared" ca="1" si="99"/>
        <v>0.88598815588333002</v>
      </c>
      <c r="W121">
        <f t="shared" ca="1" si="99"/>
        <v>1.0316138516362399</v>
      </c>
      <c r="X121">
        <f t="shared" ca="1" si="99"/>
        <v>0.9755484126563474</v>
      </c>
      <c r="Y121">
        <f t="shared" ca="1" si="99"/>
        <v>1.3141958566398644</v>
      </c>
      <c r="Z121">
        <f t="shared" ca="1" si="99"/>
        <v>0.90525296601551042</v>
      </c>
      <c r="AA121">
        <f t="shared" ca="1" si="99"/>
        <v>0.80641132044999919</v>
      </c>
      <c r="AB121">
        <f t="shared" ca="1" si="99"/>
        <v>0.95800740494029069</v>
      </c>
      <c r="AC121">
        <f t="shared" ca="1" si="99"/>
        <v>0.97619827870326903</v>
      </c>
      <c r="AD121">
        <f t="shared" ca="1" si="99"/>
        <v>0.91793195127303573</v>
      </c>
      <c r="AE121">
        <f t="shared" ca="1" si="99"/>
        <v>1.0053757762248918</v>
      </c>
      <c r="AF121">
        <f t="shared" ca="1" si="99"/>
        <v>0.86649030811988181</v>
      </c>
      <c r="AG121">
        <f t="shared" ca="1" si="99"/>
        <v>1.0375843196300074</v>
      </c>
      <c r="AH121">
        <f t="shared" ca="1" si="99"/>
        <v>1.2621978016269531</v>
      </c>
      <c r="AI121">
        <f t="shared" ref="AI121:BN121" ca="1" si="100">IFERROR(AI107/AI$104,"")</f>
        <v>1.1373413485098576</v>
      </c>
      <c r="AJ121">
        <f t="shared" ca="1" si="100"/>
        <v>0.99389301541900854</v>
      </c>
      <c r="AK121">
        <f t="shared" ca="1" si="100"/>
        <v>0.84468022328504166</v>
      </c>
      <c r="AL121">
        <f t="shared" ca="1" si="100"/>
        <v>0.94262172406977274</v>
      </c>
      <c r="AM121">
        <f t="shared" ca="1" si="100"/>
        <v>1.048941458398412</v>
      </c>
      <c r="AN121">
        <f t="shared" ca="1" si="100"/>
        <v>1.1181812505476096</v>
      </c>
      <c r="AO121">
        <f t="shared" ca="1" si="100"/>
        <v>0.97842545351981736</v>
      </c>
      <c r="AP121">
        <f t="shared" ca="1" si="100"/>
        <v>1.0741398902857235</v>
      </c>
      <c r="AQ121">
        <f t="shared" ca="1" si="100"/>
        <v>0.90174429431573133</v>
      </c>
      <c r="AR121">
        <f t="shared" ca="1" si="100"/>
        <v>0.79117126940615556</v>
      </c>
      <c r="AS121">
        <f t="shared" ca="1" si="100"/>
        <v>0.94409780481432681</v>
      </c>
      <c r="AT121">
        <f t="shared" ca="1" si="100"/>
        <v>1.1349220398341986</v>
      </c>
      <c r="AU121">
        <f t="shared" ca="1" si="100"/>
        <v>1.1091015774523496</v>
      </c>
      <c r="AV121">
        <f t="shared" ca="1" si="100"/>
        <v>0.91416615292591419</v>
      </c>
      <c r="AW121">
        <f t="shared" ca="1" si="100"/>
        <v>0.96776254546198115</v>
      </c>
      <c r="AX121">
        <f t="shared" ca="1" si="100"/>
        <v>0.84767363227628179</v>
      </c>
      <c r="AY121">
        <f t="shared" ca="1" si="100"/>
        <v>1.165828630881881</v>
      </c>
      <c r="AZ121">
        <f t="shared" ca="1" si="100"/>
        <v>1.084610567207632</v>
      </c>
      <c r="BA121">
        <f t="shared" ca="1" si="100"/>
        <v>0.97174021310702696</v>
      </c>
      <c r="BB121">
        <f t="shared" ca="1" si="100"/>
        <v>0.97690787088183928</v>
      </c>
      <c r="BC121">
        <f t="shared" ca="1" si="100"/>
        <v>0.86082219933551207</v>
      </c>
      <c r="BD121">
        <f t="shared" ca="1" si="100"/>
        <v>0.927683555987174</v>
      </c>
      <c r="BE121">
        <f t="shared" ca="1" si="100"/>
        <v>0.68016056076341624</v>
      </c>
      <c r="BF121">
        <f t="shared" ca="1" si="100"/>
        <v>0.9246294823870963</v>
      </c>
      <c r="BG121">
        <f t="shared" ca="1" si="100"/>
        <v>1.0587858440787503</v>
      </c>
      <c r="BH121">
        <f t="shared" ca="1" si="100"/>
        <v>0.85921674292782879</v>
      </c>
      <c r="BI121">
        <f t="shared" ca="1" si="100"/>
        <v>0.74113119649208803</v>
      </c>
      <c r="BJ121">
        <f t="shared" ca="1" si="100"/>
        <v>0.86682466836554173</v>
      </c>
      <c r="BK121">
        <f t="shared" ca="1" si="100"/>
        <v>0.78262496397792747</v>
      </c>
      <c r="BL121">
        <f t="shared" ca="1" si="100"/>
        <v>0.91905489981724542</v>
      </c>
      <c r="BM121">
        <f t="shared" ca="1" si="100"/>
        <v>1.1407504974464684</v>
      </c>
      <c r="BN121">
        <f t="shared" ca="1" si="100"/>
        <v>0.88169830980416386</v>
      </c>
      <c r="BO121">
        <f t="shared" ref="BO121:BZ121" ca="1" si="101">IFERROR(BO107/BO$104,"")</f>
        <v>1.3395854401200806</v>
      </c>
      <c r="BP121">
        <f t="shared" ca="1" si="101"/>
        <v>1.1945221533244841</v>
      </c>
      <c r="BQ121">
        <f t="shared" ca="1" si="101"/>
        <v>1.0633886833399304</v>
      </c>
      <c r="BR121">
        <f t="shared" ca="1" si="101"/>
        <v>1.0745320605953024</v>
      </c>
      <c r="BS121">
        <f t="shared" ca="1" si="101"/>
        <v>1.0513358294335242</v>
      </c>
      <c r="BT121">
        <f t="shared" ca="1" si="101"/>
        <v>0.98606897318062725</v>
      </c>
      <c r="BU121">
        <f t="shared" ca="1" si="101"/>
        <v>1.1498275149662387</v>
      </c>
      <c r="BV121">
        <f t="shared" ca="1" si="101"/>
        <v>1.1376016191891474</v>
      </c>
      <c r="BW121">
        <f t="shared" ca="1" si="101"/>
        <v>1.2706920274078424</v>
      </c>
      <c r="BX121">
        <f t="shared" ca="1" si="101"/>
        <v>0.86395258072376968</v>
      </c>
      <c r="BY121">
        <f t="shared" ca="1" si="101"/>
        <v>1.1966575801136543</v>
      </c>
      <c r="BZ121">
        <f t="shared" ca="1" si="101"/>
        <v>0.95608774959481413</v>
      </c>
    </row>
    <row r="122" spans="1:78" hidden="1" outlineLevel="1" x14ac:dyDescent="0.25">
      <c r="B122" t="s">
        <v>13</v>
      </c>
      <c r="C122">
        <f t="shared" ref="C122:AH122" ca="1" si="102">IFERROR(C108/C$104,"")</f>
        <v>0.84167630074001465</v>
      </c>
      <c r="D122">
        <f t="shared" ca="1" si="102"/>
        <v>1.3455264235279973</v>
      </c>
      <c r="E122">
        <f t="shared" ca="1" si="102"/>
        <v>1.1640887580164001</v>
      </c>
      <c r="F122">
        <f t="shared" ca="1" si="102"/>
        <v>1.4982362723928684</v>
      </c>
      <c r="G122">
        <f t="shared" ca="1" si="102"/>
        <v>0.76933996789247883</v>
      </c>
      <c r="H122">
        <f t="shared" ca="1" si="102"/>
        <v>0.86257478716320413</v>
      </c>
      <c r="I122">
        <f t="shared" ca="1" si="102"/>
        <v>1.1337391371279024</v>
      </c>
      <c r="J122">
        <f t="shared" ca="1" si="102"/>
        <v>1.0854897107331647</v>
      </c>
      <c r="K122">
        <f t="shared" ca="1" si="102"/>
        <v>1.2199126527286601</v>
      </c>
      <c r="L122">
        <f t="shared" ca="1" si="102"/>
        <v>1.0028112594443199</v>
      </c>
      <c r="M122">
        <f t="shared" ca="1" si="102"/>
        <v>0.85807826876523519</v>
      </c>
      <c r="N122">
        <f t="shared" ca="1" si="102"/>
        <v>0.76102327903065059</v>
      </c>
      <c r="O122">
        <f t="shared" ca="1" si="102"/>
        <v>0.77090221561084971</v>
      </c>
      <c r="P122">
        <f t="shared" ca="1" si="102"/>
        <v>1.211965475399553</v>
      </c>
      <c r="Q122">
        <f t="shared" ca="1" si="102"/>
        <v>1.1028181952179665</v>
      </c>
      <c r="R122">
        <f t="shared" ca="1" si="102"/>
        <v>1.0177548084602575</v>
      </c>
      <c r="S122">
        <f t="shared" ca="1" si="102"/>
        <v>0.89593588690247095</v>
      </c>
      <c r="T122">
        <f t="shared" ca="1" si="102"/>
        <v>0.78748258644605196</v>
      </c>
      <c r="U122">
        <f t="shared" ca="1" si="102"/>
        <v>1.1614179560963216</v>
      </c>
      <c r="V122">
        <f t="shared" ca="1" si="102"/>
        <v>1.0733572746151618</v>
      </c>
      <c r="W122">
        <f t="shared" ca="1" si="102"/>
        <v>1.1706074497364405</v>
      </c>
      <c r="X122">
        <f t="shared" ca="1" si="102"/>
        <v>0.96545205557727853</v>
      </c>
      <c r="Y122">
        <f t="shared" ca="1" si="102"/>
        <v>0.71811544216532641</v>
      </c>
      <c r="Z122">
        <f t="shared" ca="1" si="102"/>
        <v>1.055844960810403</v>
      </c>
      <c r="AA122">
        <f t="shared" ca="1" si="102"/>
        <v>1.0287627087748656</v>
      </c>
      <c r="AB122">
        <f t="shared" ca="1" si="102"/>
        <v>0.90513785832269622</v>
      </c>
      <c r="AC122">
        <f t="shared" ca="1" si="102"/>
        <v>1.1715114329111884</v>
      </c>
      <c r="AD122">
        <f t="shared" ca="1" si="102"/>
        <v>1.1350358315400371</v>
      </c>
      <c r="AE122">
        <f t="shared" ca="1" si="102"/>
        <v>0.927637630766874</v>
      </c>
      <c r="AF122">
        <f t="shared" ca="1" si="102"/>
        <v>1.1959330260660996</v>
      </c>
      <c r="AG122">
        <f t="shared" ca="1" si="102"/>
        <v>0.87184242701813508</v>
      </c>
      <c r="AH122">
        <f t="shared" ca="1" si="102"/>
        <v>1.0552072694165906</v>
      </c>
      <c r="AI122">
        <f t="shared" ref="AI122:BN122" ca="1" si="103">IFERROR(AI108/AI$104,"")</f>
        <v>0.84616438589220688</v>
      </c>
      <c r="AJ122">
        <f t="shared" ca="1" si="103"/>
        <v>0.97780386739727077</v>
      </c>
      <c r="AK122">
        <f t="shared" ca="1" si="103"/>
        <v>1.0178806025355396</v>
      </c>
      <c r="AL122">
        <f t="shared" ca="1" si="103"/>
        <v>0.9125843592745565</v>
      </c>
      <c r="AM122">
        <f t="shared" ca="1" si="103"/>
        <v>0.86428702584800121</v>
      </c>
      <c r="AN122">
        <f t="shared" ca="1" si="103"/>
        <v>0.98716299289967857</v>
      </c>
      <c r="AO122">
        <f t="shared" ca="1" si="103"/>
        <v>0.96044996488955359</v>
      </c>
      <c r="AP122">
        <f t="shared" ca="1" si="103"/>
        <v>0.99135314545908104</v>
      </c>
      <c r="AQ122">
        <f t="shared" ca="1" si="103"/>
        <v>1.1531244629929651</v>
      </c>
      <c r="AR122">
        <f t="shared" ca="1" si="103"/>
        <v>1.083899572881005</v>
      </c>
      <c r="AS122">
        <f t="shared" ca="1" si="103"/>
        <v>1.221040842203323</v>
      </c>
      <c r="AT122">
        <f t="shared" ca="1" si="103"/>
        <v>0.88834446260662447</v>
      </c>
      <c r="AU122">
        <f t="shared" ca="1" si="103"/>
        <v>1.2204791762623801</v>
      </c>
      <c r="AV122">
        <f t="shared" ca="1" si="103"/>
        <v>1.0256779869007033</v>
      </c>
      <c r="AW122">
        <f t="shared" ca="1" si="103"/>
        <v>0.97446727363128693</v>
      </c>
      <c r="AX122">
        <f t="shared" ca="1" si="103"/>
        <v>1.0658050274344872</v>
      </c>
      <c r="AY122">
        <f t="shared" ca="1" si="103"/>
        <v>0.8085129182369869</v>
      </c>
      <c r="AZ122">
        <f t="shared" ca="1" si="103"/>
        <v>1.0201263309774296</v>
      </c>
      <c r="BA122">
        <f t="shared" ca="1" si="103"/>
        <v>0.93964095999672048</v>
      </c>
      <c r="BB122">
        <f t="shared" ca="1" si="103"/>
        <v>1.0594262782579964</v>
      </c>
      <c r="BC122">
        <f t="shared" ca="1" si="103"/>
        <v>1.0892596609268481</v>
      </c>
      <c r="BD122">
        <f t="shared" ca="1" si="103"/>
        <v>1.0473923517347752</v>
      </c>
      <c r="BE122">
        <f t="shared" ca="1" si="103"/>
        <v>0.80719545099732637</v>
      </c>
      <c r="BF122">
        <f t="shared" ca="1" si="103"/>
        <v>0.98681379079753495</v>
      </c>
      <c r="BG122">
        <f t="shared" ca="1" si="103"/>
        <v>0.88542716458006621</v>
      </c>
      <c r="BH122">
        <f t="shared" ca="1" si="103"/>
        <v>1.1963324970790365</v>
      </c>
      <c r="BI122">
        <f t="shared" ca="1" si="103"/>
        <v>1.0112790719126814</v>
      </c>
      <c r="BJ122">
        <f t="shared" ca="1" si="103"/>
        <v>0.88882316015874907</v>
      </c>
      <c r="BK122">
        <f t="shared" ca="1" si="103"/>
        <v>1.1030932988447193</v>
      </c>
      <c r="BL122">
        <f t="shared" ca="1" si="103"/>
        <v>0.88962375715626441</v>
      </c>
      <c r="BM122">
        <f t="shared" ca="1" si="103"/>
        <v>1.0370380343651033</v>
      </c>
      <c r="BN122">
        <f t="shared" ca="1" si="103"/>
        <v>0.88203117698741174</v>
      </c>
      <c r="BO122">
        <f t="shared" ref="BO122:BZ122" ca="1" si="104">IFERROR(BO108/BO$104,"")</f>
        <v>0.94179607553178379</v>
      </c>
      <c r="BP122">
        <f t="shared" ca="1" si="104"/>
        <v>1.1558068789463609</v>
      </c>
      <c r="BQ122">
        <f t="shared" ca="1" si="104"/>
        <v>0.94292944192361339</v>
      </c>
      <c r="BR122">
        <f t="shared" ca="1" si="104"/>
        <v>0.97533901378063259</v>
      </c>
      <c r="BS122">
        <f t="shared" ca="1" si="104"/>
        <v>1.0775278647183149</v>
      </c>
      <c r="BT122">
        <f t="shared" ca="1" si="104"/>
        <v>0.78428687552827825</v>
      </c>
      <c r="BU122">
        <f t="shared" ca="1" si="104"/>
        <v>0.79380159202860989</v>
      </c>
      <c r="BV122">
        <f t="shared" ca="1" si="104"/>
        <v>0.90518963888244952</v>
      </c>
      <c r="BW122">
        <f t="shared" ca="1" si="104"/>
        <v>1.0506383093741638</v>
      </c>
      <c r="BX122">
        <f t="shared" ca="1" si="104"/>
        <v>0.91243132599590171</v>
      </c>
      <c r="BY122">
        <f t="shared" ca="1" si="104"/>
        <v>1.2547013914513476</v>
      </c>
      <c r="BZ122">
        <f t="shared" ca="1" si="104"/>
        <v>1.1103694531499706</v>
      </c>
    </row>
    <row r="123" spans="1:78" hidden="1" outlineLevel="1" x14ac:dyDescent="0.25">
      <c r="B123" t="s">
        <v>3</v>
      </c>
      <c r="C123">
        <f t="shared" ref="C123:AH123" ca="1" si="105">IFERROR(C109/C$104,"")</f>
        <v>1.3106911938203865</v>
      </c>
      <c r="D123">
        <f t="shared" ca="1" si="105"/>
        <v>1.0318724349306418</v>
      </c>
      <c r="E123">
        <f t="shared" ca="1" si="105"/>
        <v>1.0584768032318008</v>
      </c>
      <c r="F123">
        <f t="shared" ca="1" si="105"/>
        <v>1.2771294151201198</v>
      </c>
      <c r="G123">
        <f t="shared" ca="1" si="105"/>
        <v>0.98707997333764563</v>
      </c>
      <c r="H123">
        <f t="shared" ca="1" si="105"/>
        <v>1.1475423913714866</v>
      </c>
      <c r="I123">
        <f t="shared" ca="1" si="105"/>
        <v>0.90804316641011151</v>
      </c>
      <c r="J123">
        <f t="shared" ca="1" si="105"/>
        <v>0.84981591993374417</v>
      </c>
      <c r="K123">
        <f t="shared" ca="1" si="105"/>
        <v>0.97712301737577301</v>
      </c>
      <c r="L123">
        <f t="shared" ca="1" si="105"/>
        <v>1.1926805326534837</v>
      </c>
      <c r="M123">
        <f t="shared" ca="1" si="105"/>
        <v>1.1887313768554726</v>
      </c>
      <c r="N123">
        <f t="shared" ca="1" si="105"/>
        <v>1.0685321367640115</v>
      </c>
      <c r="O123">
        <f t="shared" ca="1" si="105"/>
        <v>1.1036185235825171</v>
      </c>
      <c r="P123">
        <f t="shared" ca="1" si="105"/>
        <v>1.0252006372717806</v>
      </c>
      <c r="Q123">
        <f t="shared" ca="1" si="105"/>
        <v>1.1238789847289428</v>
      </c>
      <c r="R123">
        <f t="shared" ca="1" si="105"/>
        <v>0.77876752533732729</v>
      </c>
      <c r="S123">
        <f t="shared" ca="1" si="105"/>
        <v>0.97848509602257228</v>
      </c>
      <c r="T123">
        <f t="shared" ca="1" si="105"/>
        <v>0.9939190085560059</v>
      </c>
      <c r="U123">
        <f t="shared" ca="1" si="105"/>
        <v>0.93511243858669846</v>
      </c>
      <c r="V123">
        <f t="shared" ca="1" si="105"/>
        <v>1.1125873223685459</v>
      </c>
      <c r="W123">
        <f t="shared" ca="1" si="105"/>
        <v>0.87978776394817781</v>
      </c>
      <c r="X123">
        <f t="shared" ca="1" si="105"/>
        <v>1.0264438101883633</v>
      </c>
      <c r="Y123">
        <f t="shared" ca="1" si="105"/>
        <v>0.89545443073057784</v>
      </c>
      <c r="Z123">
        <f t="shared" ca="1" si="105"/>
        <v>0.94779526237922052</v>
      </c>
      <c r="AA123">
        <f t="shared" ca="1" si="105"/>
        <v>0.95033569444966737</v>
      </c>
      <c r="AB123">
        <f t="shared" ca="1" si="105"/>
        <v>1.2472707972487582</v>
      </c>
      <c r="AC123">
        <f t="shared" ca="1" si="105"/>
        <v>1.2145883307346215</v>
      </c>
      <c r="AD123">
        <f t="shared" ca="1" si="105"/>
        <v>0.89304190734093791</v>
      </c>
      <c r="AE123">
        <f t="shared" ca="1" si="105"/>
        <v>1.1601497893853825</v>
      </c>
      <c r="AF123">
        <f t="shared" ca="1" si="105"/>
        <v>1.0141151471420575</v>
      </c>
      <c r="AG123">
        <f t="shared" ca="1" si="105"/>
        <v>0.85936306017963504</v>
      </c>
      <c r="AH123">
        <f t="shared" ca="1" si="105"/>
        <v>0.97058923957908805</v>
      </c>
      <c r="AI123">
        <f t="shared" ref="AI123:BN123" ca="1" si="106">IFERROR(AI109/AI$104,"")</f>
        <v>0.87211253167402703</v>
      </c>
      <c r="AJ123">
        <f t="shared" ca="1" si="106"/>
        <v>0.92225025830425733</v>
      </c>
      <c r="AK123">
        <f t="shared" ca="1" si="106"/>
        <v>0.96793699987841608</v>
      </c>
      <c r="AL123">
        <f t="shared" ca="1" si="106"/>
        <v>0.90520605111875319</v>
      </c>
      <c r="AM123">
        <f t="shared" ca="1" si="106"/>
        <v>1.07264882586665</v>
      </c>
      <c r="AN123">
        <f t="shared" ca="1" si="106"/>
        <v>0.96847317558643709</v>
      </c>
      <c r="AO123">
        <f t="shared" ca="1" si="106"/>
        <v>0.88014622710036683</v>
      </c>
      <c r="AP123">
        <f t="shared" ca="1" si="106"/>
        <v>1.0630379894062565</v>
      </c>
      <c r="AQ123">
        <f t="shared" ca="1" si="106"/>
        <v>0.80448009844157864</v>
      </c>
      <c r="AR123">
        <f t="shared" ca="1" si="106"/>
        <v>0.95661925750783183</v>
      </c>
      <c r="AS123">
        <f t="shared" ca="1" si="106"/>
        <v>0.9154758757069047</v>
      </c>
      <c r="AT123">
        <f t="shared" ca="1" si="106"/>
        <v>1.0759958525835027</v>
      </c>
      <c r="AU123">
        <f t="shared" ca="1" si="106"/>
        <v>0.84849248246986353</v>
      </c>
      <c r="AV123">
        <f t="shared" ca="1" si="106"/>
        <v>0.97057837152229265</v>
      </c>
      <c r="AW123">
        <f t="shared" ca="1" si="106"/>
        <v>0.96321385692608319</v>
      </c>
      <c r="AX123">
        <f t="shared" ca="1" si="106"/>
        <v>1.0886451408304407</v>
      </c>
      <c r="AY123">
        <f t="shared" ca="1" si="106"/>
        <v>1.1150554314128311</v>
      </c>
      <c r="AZ123">
        <f t="shared" ca="1" si="106"/>
        <v>0.98636499940016875</v>
      </c>
      <c r="BA123">
        <f t="shared" ca="1" si="106"/>
        <v>1.0340583950104671</v>
      </c>
      <c r="BB123">
        <f t="shared" ca="1" si="106"/>
        <v>0.89887104136071128</v>
      </c>
      <c r="BC123">
        <f t="shared" ca="1" si="106"/>
        <v>1.121907772176546</v>
      </c>
      <c r="BD123">
        <f t="shared" ca="1" si="106"/>
        <v>1.2344365297993605</v>
      </c>
      <c r="BE123">
        <f t="shared" ca="1" si="106"/>
        <v>0.89149997107847467</v>
      </c>
      <c r="BF123">
        <f t="shared" ca="1" si="106"/>
        <v>1.0698745130812459</v>
      </c>
      <c r="BG123">
        <f t="shared" ca="1" si="106"/>
        <v>1.0335839355895806</v>
      </c>
      <c r="BH123">
        <f t="shared" ca="1" si="106"/>
        <v>1.094411246272802</v>
      </c>
      <c r="BI123">
        <f t="shared" ca="1" si="106"/>
        <v>0.97440664702892821</v>
      </c>
      <c r="BJ123">
        <f t="shared" ca="1" si="106"/>
        <v>1.0405125263239576</v>
      </c>
      <c r="BK123">
        <f t="shared" ca="1" si="106"/>
        <v>1.1308050967236443</v>
      </c>
      <c r="BL123">
        <f t="shared" ca="1" si="106"/>
        <v>1.0678900862534313</v>
      </c>
      <c r="BM123">
        <f t="shared" ca="1" si="106"/>
        <v>1.1739159416307661</v>
      </c>
      <c r="BN123">
        <f t="shared" ca="1" si="106"/>
        <v>0.92622059585087124</v>
      </c>
      <c r="BO123">
        <f t="shared" ref="BO123:BZ123" ca="1" si="107">IFERROR(BO109/BO$104,"")</f>
        <v>0.81296748037893618</v>
      </c>
      <c r="BP123">
        <f t="shared" ca="1" si="107"/>
        <v>0.84627003449285565</v>
      </c>
      <c r="BQ123">
        <f t="shared" ca="1" si="107"/>
        <v>1.04941201449295</v>
      </c>
      <c r="BR123">
        <f t="shared" ca="1" si="107"/>
        <v>1.2850443341381887</v>
      </c>
      <c r="BS123">
        <f t="shared" ca="1" si="107"/>
        <v>0.88615405371074107</v>
      </c>
      <c r="BT123">
        <f t="shared" ca="1" si="107"/>
        <v>1.0243478925513958</v>
      </c>
      <c r="BU123">
        <f t="shared" ca="1" si="107"/>
        <v>0.74256050831429177</v>
      </c>
      <c r="BV123">
        <f t="shared" ca="1" si="107"/>
        <v>0.8240398763504766</v>
      </c>
      <c r="BW123">
        <f t="shared" ca="1" si="107"/>
        <v>1.0106443822001181</v>
      </c>
      <c r="BX123">
        <f t="shared" ca="1" si="107"/>
        <v>0.84898034520686838</v>
      </c>
      <c r="BY123">
        <f t="shared" ca="1" si="107"/>
        <v>0.93724512818486205</v>
      </c>
      <c r="BZ123">
        <f t="shared" ca="1" si="107"/>
        <v>0.99649628358732578</v>
      </c>
    </row>
    <row r="124" spans="1:78" hidden="1" outlineLevel="1" x14ac:dyDescent="0.25">
      <c r="B124" t="s">
        <v>4</v>
      </c>
      <c r="C124">
        <f t="shared" ref="C124:AH124" ca="1" si="108">IFERROR(C110/C$104,"")</f>
        <v>1.2607797048179081</v>
      </c>
      <c r="D124">
        <f t="shared" ca="1" si="108"/>
        <v>0.91069058353357502</v>
      </c>
      <c r="E124">
        <f t="shared" ca="1" si="108"/>
        <v>0.83923485394050046</v>
      </c>
      <c r="F124">
        <f t="shared" ca="1" si="108"/>
        <v>0.66154625604247608</v>
      </c>
      <c r="G124">
        <f t="shared" ca="1" si="108"/>
        <v>0.91101295096958579</v>
      </c>
      <c r="H124">
        <f t="shared" ca="1" si="108"/>
        <v>1.0026935337320033</v>
      </c>
      <c r="I124">
        <f t="shared" ca="1" si="108"/>
        <v>1.2220983873445492</v>
      </c>
      <c r="J124">
        <f t="shared" ca="1" si="108"/>
        <v>0.98021516679014253</v>
      </c>
      <c r="K124">
        <f t="shared" ca="1" si="108"/>
        <v>1.1302628592855906</v>
      </c>
      <c r="L124">
        <f t="shared" ca="1" si="108"/>
        <v>1.0190298072125201</v>
      </c>
      <c r="M124">
        <f t="shared" ca="1" si="108"/>
        <v>1.1446911865504186</v>
      </c>
      <c r="N124">
        <f t="shared" ca="1" si="108"/>
        <v>1.070148566818157</v>
      </c>
      <c r="O124">
        <f t="shared" ca="1" si="108"/>
        <v>0.96080823618898326</v>
      </c>
      <c r="P124">
        <f t="shared" ca="1" si="108"/>
        <v>1.1321642621821293</v>
      </c>
      <c r="Q124">
        <f t="shared" ca="1" si="108"/>
        <v>0.71689785822038155</v>
      </c>
      <c r="R124">
        <f t="shared" ca="1" si="108"/>
        <v>0.83266306688018132</v>
      </c>
      <c r="S124">
        <f t="shared" ca="1" si="108"/>
        <v>1.2199918250045898</v>
      </c>
      <c r="T124">
        <f t="shared" ca="1" si="108"/>
        <v>1.1775636229211477</v>
      </c>
      <c r="U124">
        <f t="shared" ca="1" si="108"/>
        <v>0.94333734095743993</v>
      </c>
      <c r="V124">
        <f t="shared" ca="1" si="108"/>
        <v>0.76619838512860361</v>
      </c>
      <c r="W124">
        <f t="shared" ca="1" si="108"/>
        <v>1.0070533738588905</v>
      </c>
      <c r="X124">
        <f t="shared" ca="1" si="108"/>
        <v>1.2618414059776908</v>
      </c>
      <c r="Y124">
        <f t="shared" ca="1" si="108"/>
        <v>1.1910164463916548</v>
      </c>
      <c r="Z124">
        <f t="shared" ca="1" si="108"/>
        <v>1.0810347143385011</v>
      </c>
      <c r="AA124">
        <f t="shared" ca="1" si="108"/>
        <v>1.1416791881433666</v>
      </c>
      <c r="AB124">
        <f t="shared" ca="1" si="108"/>
        <v>0.89609533282537945</v>
      </c>
      <c r="AC124">
        <f t="shared" ca="1" si="108"/>
        <v>1.0665855030881002</v>
      </c>
      <c r="AD124">
        <f t="shared" ca="1" si="108"/>
        <v>1.0346331649122533</v>
      </c>
      <c r="AE124">
        <f t="shared" ca="1" si="108"/>
        <v>1.18132547825752</v>
      </c>
      <c r="AF124">
        <f t="shared" ca="1" si="108"/>
        <v>0.938200587939513</v>
      </c>
      <c r="AG124">
        <f t="shared" ca="1" si="108"/>
        <v>1.1462251474283096</v>
      </c>
      <c r="AH124">
        <f t="shared" ca="1" si="108"/>
        <v>1.0469749580316312</v>
      </c>
      <c r="AI124">
        <f t="shared" ref="AI124:BN124" ca="1" si="109">IFERROR(AI110/AI$104,"")</f>
        <v>1.1592730495980974</v>
      </c>
      <c r="AJ124">
        <f t="shared" ca="1" si="109"/>
        <v>0.8631630533258865</v>
      </c>
      <c r="AK124">
        <f t="shared" ca="1" si="109"/>
        <v>0.99945775296989869</v>
      </c>
      <c r="AL124">
        <f t="shared" ca="1" si="109"/>
        <v>1.1907376297741457</v>
      </c>
      <c r="AM124">
        <f t="shared" ca="1" si="109"/>
        <v>1.2102987928904192</v>
      </c>
      <c r="AN124">
        <f t="shared" ca="1" si="109"/>
        <v>1.035929753765944</v>
      </c>
      <c r="AO124">
        <f t="shared" ca="1" si="109"/>
        <v>1.0370236895465526</v>
      </c>
      <c r="AP124">
        <f t="shared" ca="1" si="109"/>
        <v>0.95731251555873975</v>
      </c>
      <c r="AQ124">
        <f t="shared" ca="1" si="109"/>
        <v>1.0533464449656886</v>
      </c>
      <c r="AR124">
        <f t="shared" ca="1" si="109"/>
        <v>1.1205458534633363</v>
      </c>
      <c r="AS124">
        <f t="shared" ca="1" si="109"/>
        <v>1.0691850701637899</v>
      </c>
      <c r="AT124">
        <f t="shared" ca="1" si="109"/>
        <v>0.93616430500382353</v>
      </c>
      <c r="AU124">
        <f t="shared" ca="1" si="109"/>
        <v>1.1581508149328017</v>
      </c>
      <c r="AV124">
        <f t="shared" ca="1" si="109"/>
        <v>1.0175166293438012</v>
      </c>
      <c r="AW124">
        <f t="shared" ca="1" si="109"/>
        <v>0.95193578475549023</v>
      </c>
      <c r="AX124">
        <f t="shared" ca="1" si="109"/>
        <v>1.0408363577190047</v>
      </c>
      <c r="AY124">
        <f t="shared" ca="1" si="109"/>
        <v>0.92950862029560222</v>
      </c>
      <c r="AZ124">
        <f t="shared" ca="1" si="109"/>
        <v>1.1630832924184782</v>
      </c>
      <c r="BA124">
        <f t="shared" ca="1" si="109"/>
        <v>0.97789820452309528</v>
      </c>
      <c r="BB124">
        <f t="shared" ca="1" si="109"/>
        <v>0.90126419902887855</v>
      </c>
      <c r="BC124">
        <f t="shared" ca="1" si="109"/>
        <v>0.90193585935280529</v>
      </c>
      <c r="BD124">
        <f t="shared" ca="1" si="109"/>
        <v>0.80705213765743655</v>
      </c>
      <c r="BE124">
        <f t="shared" ca="1" si="109"/>
        <v>1.033009522113512</v>
      </c>
      <c r="BF124">
        <f t="shared" ca="1" si="109"/>
        <v>1.0028611779807179</v>
      </c>
      <c r="BG124">
        <f t="shared" ca="1" si="109"/>
        <v>1.1378833814234524</v>
      </c>
      <c r="BH124">
        <f t="shared" ca="1" si="109"/>
        <v>1.0259559692216016</v>
      </c>
      <c r="BI124">
        <f t="shared" ca="1" si="109"/>
        <v>1.0045900301913715</v>
      </c>
      <c r="BJ124">
        <f t="shared" ca="1" si="109"/>
        <v>0.96463541484448712</v>
      </c>
      <c r="BK124">
        <f t="shared" ca="1" si="109"/>
        <v>1.101594858555117</v>
      </c>
      <c r="BL124">
        <f t="shared" ca="1" si="109"/>
        <v>0.89998742757965622</v>
      </c>
      <c r="BM124">
        <f t="shared" ca="1" si="109"/>
        <v>0.86259098181310301</v>
      </c>
      <c r="BN124">
        <f t="shared" ca="1" si="109"/>
        <v>1.0179197114569993</v>
      </c>
      <c r="BO124">
        <f t="shared" ref="BO124:BZ124" ca="1" si="110">IFERROR(BO110/BO$104,"")</f>
        <v>0.96737093413152286</v>
      </c>
      <c r="BP124">
        <f t="shared" ca="1" si="110"/>
        <v>0.9696493515575233</v>
      </c>
      <c r="BQ124">
        <f t="shared" ca="1" si="110"/>
        <v>0.99349212245396146</v>
      </c>
      <c r="BR124">
        <f t="shared" ca="1" si="110"/>
        <v>1.0714930339241275</v>
      </c>
      <c r="BS124">
        <f t="shared" ca="1" si="110"/>
        <v>1.0582132670490365</v>
      </c>
      <c r="BT124">
        <f t="shared" ca="1" si="110"/>
        <v>0.99688598289959196</v>
      </c>
      <c r="BU124">
        <f t="shared" ca="1" si="110"/>
        <v>1.1484410253395412</v>
      </c>
      <c r="BV124">
        <f t="shared" ca="1" si="110"/>
        <v>1.0293829181328014</v>
      </c>
      <c r="BW124">
        <f t="shared" ca="1" si="110"/>
        <v>0.64869013531574482</v>
      </c>
      <c r="BX124">
        <f t="shared" ca="1" si="110"/>
        <v>1.0354647462953264</v>
      </c>
      <c r="BY124">
        <f t="shared" ca="1" si="110"/>
        <v>0.94361207462426666</v>
      </c>
      <c r="BZ124">
        <f t="shared" ca="1" si="110"/>
        <v>1.0335312380564892</v>
      </c>
    </row>
    <row r="125" spans="1:78" hidden="1" outlineLevel="1" x14ac:dyDescent="0.25">
      <c r="B125" t="s">
        <v>5</v>
      </c>
      <c r="C125">
        <f t="shared" ref="C125:AH125" ca="1" si="111">IFERROR(C111/C$104,"")</f>
        <v>1.0410888404390086</v>
      </c>
      <c r="D125">
        <f t="shared" ca="1" si="111"/>
        <v>1.1140814313841607</v>
      </c>
      <c r="E125">
        <f t="shared" ca="1" si="111"/>
        <v>1.0502368602574019</v>
      </c>
      <c r="F125">
        <f t="shared" ca="1" si="111"/>
        <v>0.83414233487956935</v>
      </c>
      <c r="G125">
        <f t="shared" ca="1" si="111"/>
        <v>0.85486185728480502</v>
      </c>
      <c r="H125">
        <f t="shared" ca="1" si="111"/>
        <v>1.0005869730270156</v>
      </c>
      <c r="I125">
        <f t="shared" ca="1" si="111"/>
        <v>0.86741959307598815</v>
      </c>
      <c r="J125">
        <f t="shared" ca="1" si="111"/>
        <v>0.70046612901646199</v>
      </c>
      <c r="K125">
        <f t="shared" ca="1" si="111"/>
        <v>0.94932544266073338</v>
      </c>
      <c r="L125">
        <f t="shared" ca="1" si="111"/>
        <v>0.89849185718631674</v>
      </c>
      <c r="M125">
        <f t="shared" ca="1" si="111"/>
        <v>0.91790830665567646</v>
      </c>
      <c r="N125">
        <f t="shared" ca="1" si="111"/>
        <v>1.1142138901330743</v>
      </c>
      <c r="O125">
        <f t="shared" ca="1" si="111"/>
        <v>0.85356042490550199</v>
      </c>
      <c r="P125">
        <f t="shared" ca="1" si="111"/>
        <v>0.82291294391109648</v>
      </c>
      <c r="Q125">
        <f t="shared" ca="1" si="111"/>
        <v>1.0584992414809182</v>
      </c>
      <c r="R125">
        <f t="shared" ca="1" si="111"/>
        <v>0.88671689879906745</v>
      </c>
      <c r="S125">
        <f t="shared" ca="1" si="111"/>
        <v>0.63838314970974952</v>
      </c>
      <c r="T125">
        <f t="shared" ca="1" si="111"/>
        <v>0.96755449908494406</v>
      </c>
      <c r="U125">
        <f t="shared" ca="1" si="111"/>
        <v>0.90381766405276454</v>
      </c>
      <c r="V125">
        <f t="shared" ca="1" si="111"/>
        <v>1.1527244156587151</v>
      </c>
      <c r="W125">
        <f t="shared" ca="1" si="111"/>
        <v>1.0560161221675053</v>
      </c>
      <c r="X125">
        <f t="shared" ca="1" si="111"/>
        <v>0.92395982956662581</v>
      </c>
      <c r="Y125">
        <f t="shared" ca="1" si="111"/>
        <v>1.1908796043815115</v>
      </c>
      <c r="Z125">
        <f t="shared" ca="1" si="111"/>
        <v>0.91916741282468617</v>
      </c>
      <c r="AA125">
        <f t="shared" ca="1" si="111"/>
        <v>0.96712959938960952</v>
      </c>
      <c r="AB125">
        <f t="shared" ca="1" si="111"/>
        <v>1.2054141464076256</v>
      </c>
      <c r="AC125">
        <f t="shared" ca="1" si="111"/>
        <v>1.0504964054331682</v>
      </c>
      <c r="AD125">
        <f t="shared" ca="1" si="111"/>
        <v>0.82283221800240458</v>
      </c>
      <c r="AE125">
        <f t="shared" ca="1" si="111"/>
        <v>1.1209995914400575</v>
      </c>
      <c r="AF125">
        <f t="shared" ca="1" si="111"/>
        <v>1.1253643911782136</v>
      </c>
      <c r="AG125">
        <f t="shared" ca="1" si="111"/>
        <v>1.0666936408067591</v>
      </c>
      <c r="AH125">
        <f t="shared" ca="1" si="111"/>
        <v>0.96269262561833158</v>
      </c>
      <c r="AI125">
        <f t="shared" ref="AI125:BN125" ca="1" si="112">IFERROR(AI111/AI$104,"")</f>
        <v>0.79387014302052128</v>
      </c>
      <c r="AJ125">
        <f t="shared" ca="1" si="112"/>
        <v>1.2036462636346434</v>
      </c>
      <c r="AK125">
        <f t="shared" ca="1" si="112"/>
        <v>1.0411809673684149</v>
      </c>
      <c r="AL125">
        <f t="shared" ca="1" si="112"/>
        <v>0.94751719817791302</v>
      </c>
      <c r="AM125">
        <f t="shared" ca="1" si="112"/>
        <v>1.2229567522922258</v>
      </c>
      <c r="AN125">
        <f t="shared" ca="1" si="112"/>
        <v>1.2807724160466651</v>
      </c>
      <c r="AO125">
        <f t="shared" ca="1" si="112"/>
        <v>0.91876029365350431</v>
      </c>
      <c r="AP125">
        <f t="shared" ca="1" si="112"/>
        <v>1.0866334495388505</v>
      </c>
      <c r="AQ125">
        <f t="shared" ca="1" si="112"/>
        <v>1.0894561709646617</v>
      </c>
      <c r="AR125">
        <f t="shared" ca="1" si="112"/>
        <v>0.95645088096249176</v>
      </c>
      <c r="AS125">
        <f t="shared" ca="1" si="112"/>
        <v>0.97382727711150885</v>
      </c>
      <c r="AT125">
        <f t="shared" ca="1" si="112"/>
        <v>0.71122379666118984</v>
      </c>
      <c r="AU125">
        <f t="shared" ca="1" si="112"/>
        <v>0.94123857171809933</v>
      </c>
      <c r="AV125">
        <f t="shared" ca="1" si="112"/>
        <v>0.90952419983670674</v>
      </c>
      <c r="AW125">
        <f t="shared" ca="1" si="112"/>
        <v>1.0604780920311416</v>
      </c>
      <c r="AX125">
        <f t="shared" ca="1" si="112"/>
        <v>1.0432895965985443</v>
      </c>
      <c r="AY125">
        <f t="shared" ca="1" si="112"/>
        <v>1.2659164770222191</v>
      </c>
      <c r="AZ125">
        <f t="shared" ca="1" si="112"/>
        <v>0.97645263310614161</v>
      </c>
      <c r="BA125">
        <f t="shared" ca="1" si="112"/>
        <v>0.93655048470887614</v>
      </c>
      <c r="BB125">
        <f t="shared" ca="1" si="112"/>
        <v>0.8950764714649706</v>
      </c>
      <c r="BC125">
        <f t="shared" ca="1" si="112"/>
        <v>0.91254241251766344</v>
      </c>
      <c r="BD125">
        <f t="shared" ca="1" si="112"/>
        <v>0.99040894768667298</v>
      </c>
      <c r="BE125">
        <f t="shared" ca="1" si="112"/>
        <v>0.98288780622110361</v>
      </c>
      <c r="BF125">
        <f t="shared" ca="1" si="112"/>
        <v>0.98690988031421145</v>
      </c>
      <c r="BG125">
        <f t="shared" ca="1" si="112"/>
        <v>0.65806848306869536</v>
      </c>
      <c r="BH125">
        <f t="shared" ca="1" si="112"/>
        <v>0.89024580385257757</v>
      </c>
      <c r="BI125">
        <f t="shared" ca="1" si="112"/>
        <v>0.82421942706825813</v>
      </c>
      <c r="BJ125">
        <f t="shared" ca="1" si="112"/>
        <v>0.90289901397234817</v>
      </c>
      <c r="BK125">
        <f t="shared" ca="1" si="112"/>
        <v>0.75298905476027</v>
      </c>
      <c r="BL125">
        <f t="shared" ca="1" si="112"/>
        <v>1.0519640329385147</v>
      </c>
      <c r="BM125">
        <f t="shared" ca="1" si="112"/>
        <v>0.94798151472083469</v>
      </c>
      <c r="BN125">
        <f t="shared" ca="1" si="112"/>
        <v>1.0124611513954085</v>
      </c>
      <c r="BO125">
        <f t="shared" ref="BO125:BZ125" ca="1" si="113">IFERROR(BO111/BO$104,"")</f>
        <v>0.79921371184614398</v>
      </c>
      <c r="BP125">
        <f t="shared" ca="1" si="113"/>
        <v>0.81071657564338773</v>
      </c>
      <c r="BQ125">
        <f t="shared" ca="1" si="113"/>
        <v>0.74818892129002734</v>
      </c>
      <c r="BR125">
        <f t="shared" ca="1" si="113"/>
        <v>0.77192139857063513</v>
      </c>
      <c r="BS125">
        <f t="shared" ca="1" si="113"/>
        <v>1.1645759228212689</v>
      </c>
      <c r="BT125">
        <f t="shared" ca="1" si="113"/>
        <v>1.092382655738072</v>
      </c>
      <c r="BU125">
        <f t="shared" ca="1" si="113"/>
        <v>1.1739974549780199</v>
      </c>
      <c r="BV125">
        <f t="shared" ca="1" si="113"/>
        <v>0.68063989731589603</v>
      </c>
      <c r="BW125">
        <f t="shared" ca="1" si="113"/>
        <v>1.1588180152976972</v>
      </c>
      <c r="BX125">
        <f t="shared" ca="1" si="113"/>
        <v>1.1577543506706234</v>
      </c>
      <c r="BY125">
        <f t="shared" ca="1" si="113"/>
        <v>1.0833429193128141</v>
      </c>
      <c r="BZ125">
        <f t="shared" ca="1" si="113"/>
        <v>0.97797561351459839</v>
      </c>
    </row>
    <row r="126" spans="1:78" hidden="1" outlineLevel="1" x14ac:dyDescent="0.25">
      <c r="B126" t="s">
        <v>6</v>
      </c>
      <c r="C126">
        <f t="shared" ref="C126:AH126" ca="1" si="114">IFERROR(C112/C$104,"")</f>
        <v>1.0863510192326584</v>
      </c>
      <c r="D126">
        <f t="shared" ca="1" si="114"/>
        <v>0.91722736934963056</v>
      </c>
      <c r="E126">
        <f t="shared" ca="1" si="114"/>
        <v>0.98908549656804123</v>
      </c>
      <c r="F126">
        <f t="shared" ca="1" si="114"/>
        <v>0.91554311418666257</v>
      </c>
      <c r="G126">
        <f t="shared" ca="1" si="114"/>
        <v>1.0165105914095667</v>
      </c>
      <c r="H126">
        <f t="shared" ca="1" si="114"/>
        <v>0.98637675314168438</v>
      </c>
      <c r="I126">
        <f t="shared" ca="1" si="114"/>
        <v>1.1497333800776299</v>
      </c>
      <c r="J126">
        <f t="shared" ca="1" si="114"/>
        <v>0.97498458246061215</v>
      </c>
      <c r="K126">
        <f t="shared" ca="1" si="114"/>
        <v>1.0816898118834484</v>
      </c>
      <c r="L126">
        <f t="shared" ca="1" si="114"/>
        <v>1.0172967802633337</v>
      </c>
      <c r="M126">
        <f t="shared" ca="1" si="114"/>
        <v>1.0855093223019388</v>
      </c>
      <c r="N126">
        <f t="shared" ca="1" si="114"/>
        <v>1.1733358345926812</v>
      </c>
      <c r="O126">
        <f t="shared" ca="1" si="114"/>
        <v>1.0643142029754384</v>
      </c>
      <c r="P126">
        <f t="shared" ca="1" si="114"/>
        <v>1.0113418574257178</v>
      </c>
      <c r="Q126">
        <f t="shared" ca="1" si="114"/>
        <v>1.0833804726951148</v>
      </c>
      <c r="R126">
        <f t="shared" ca="1" si="114"/>
        <v>1.2370537642883015</v>
      </c>
      <c r="S126">
        <f t="shared" ca="1" si="114"/>
        <v>1.0393770460283804</v>
      </c>
      <c r="T126">
        <f t="shared" ca="1" si="114"/>
        <v>0.95620143456978468</v>
      </c>
      <c r="U126">
        <f t="shared" ca="1" si="114"/>
        <v>0.95927447104798613</v>
      </c>
      <c r="V126">
        <f t="shared" ca="1" si="114"/>
        <v>0.79109227964495754</v>
      </c>
      <c r="W126">
        <f t="shared" ca="1" si="114"/>
        <v>0.84742524025657573</v>
      </c>
      <c r="X126">
        <f t="shared" ca="1" si="114"/>
        <v>1.0651266212527692</v>
      </c>
      <c r="Y126">
        <f t="shared" ca="1" si="114"/>
        <v>0.99792351182128169</v>
      </c>
      <c r="Z126">
        <f t="shared" ca="1" si="114"/>
        <v>1.060357028425037</v>
      </c>
      <c r="AA126">
        <f t="shared" ca="1" si="114"/>
        <v>0.97987850373452656</v>
      </c>
      <c r="AB126">
        <f t="shared" ca="1" si="114"/>
        <v>0.98005805908286492</v>
      </c>
      <c r="AC126">
        <f t="shared" ca="1" si="114"/>
        <v>1.0516383675391487</v>
      </c>
      <c r="AD126">
        <f t="shared" ca="1" si="114"/>
        <v>0.922998189357078</v>
      </c>
      <c r="AE126">
        <f t="shared" ca="1" si="114"/>
        <v>1.2013428826486028</v>
      </c>
      <c r="AF126">
        <f t="shared" ca="1" si="114"/>
        <v>1.0028185536404062</v>
      </c>
      <c r="AG126">
        <f t="shared" ca="1" si="114"/>
        <v>1.102246917293749</v>
      </c>
      <c r="AH126">
        <f t="shared" ca="1" si="114"/>
        <v>0.90269579833995683</v>
      </c>
      <c r="AI126">
        <f t="shared" ref="AI126:BN126" ca="1" si="115">IFERROR(AI112/AI$104,"")</f>
        <v>1.1128397522655971</v>
      </c>
      <c r="AJ126">
        <f t="shared" ca="1" si="115"/>
        <v>1.1074801893253441</v>
      </c>
      <c r="AK126">
        <f t="shared" ca="1" si="115"/>
        <v>0.67935276961438185</v>
      </c>
      <c r="AL126">
        <f t="shared" ca="1" si="115"/>
        <v>1.069168260886276</v>
      </c>
      <c r="AM126">
        <f t="shared" ca="1" si="115"/>
        <v>0.79163849668430608</v>
      </c>
      <c r="AN126">
        <f t="shared" ca="1" si="115"/>
        <v>0.8729543189862865</v>
      </c>
      <c r="AO126">
        <f t="shared" ca="1" si="115"/>
        <v>1.0309975504497892</v>
      </c>
      <c r="AP126">
        <f t="shared" ca="1" si="115"/>
        <v>0.97347637839500378</v>
      </c>
      <c r="AQ126">
        <f t="shared" ca="1" si="115"/>
        <v>0.69082621743758232</v>
      </c>
      <c r="AR126">
        <f t="shared" ca="1" si="115"/>
        <v>1.1473130691866062</v>
      </c>
      <c r="AS126">
        <f t="shared" ca="1" si="115"/>
        <v>1.0214885112842096</v>
      </c>
      <c r="AT126">
        <f t="shared" ca="1" si="115"/>
        <v>0.83570212523265308</v>
      </c>
      <c r="AU126">
        <f t="shared" ca="1" si="115"/>
        <v>0.77016195520191066</v>
      </c>
      <c r="AV126">
        <f t="shared" ca="1" si="115"/>
        <v>0.96069972111437085</v>
      </c>
      <c r="AW126">
        <f t="shared" ca="1" si="115"/>
        <v>0.96201702532614375</v>
      </c>
      <c r="AX126">
        <f t="shared" ca="1" si="115"/>
        <v>0.5603963859137181</v>
      </c>
      <c r="AY126">
        <f t="shared" ca="1" si="115"/>
        <v>0.90874058716397255</v>
      </c>
      <c r="AZ126">
        <f t="shared" ca="1" si="115"/>
        <v>0.87711958328444473</v>
      </c>
      <c r="BA126">
        <f t="shared" ca="1" si="115"/>
        <v>0.95279943141144618</v>
      </c>
      <c r="BB126">
        <f t="shared" ca="1" si="115"/>
        <v>1.0279452797975699</v>
      </c>
      <c r="BC126">
        <f t="shared" ca="1" si="115"/>
        <v>1.1745022596467978</v>
      </c>
      <c r="BD126">
        <f t="shared" ca="1" si="115"/>
        <v>0.85626401368429716</v>
      </c>
      <c r="BE126">
        <f t="shared" ca="1" si="115"/>
        <v>0.91269904039820737</v>
      </c>
      <c r="BF126">
        <f t="shared" ca="1" si="115"/>
        <v>1.0986435615485908</v>
      </c>
      <c r="BG126">
        <f t="shared" ca="1" si="115"/>
        <v>0.94346025388573496</v>
      </c>
      <c r="BH126">
        <f t="shared" ca="1" si="115"/>
        <v>0.83287984182068642</v>
      </c>
      <c r="BI126">
        <f t="shared" ca="1" si="115"/>
        <v>1.0310005280524226</v>
      </c>
      <c r="BJ126">
        <f t="shared" ca="1" si="115"/>
        <v>1.0647035750554137</v>
      </c>
      <c r="BK126">
        <f t="shared" ca="1" si="115"/>
        <v>1.1255067579967879</v>
      </c>
      <c r="BL126">
        <f t="shared" ca="1" si="115"/>
        <v>0.86678206382113099</v>
      </c>
      <c r="BM126">
        <f t="shared" ca="1" si="115"/>
        <v>1.0983151870589409</v>
      </c>
      <c r="BN126">
        <f t="shared" ca="1" si="115"/>
        <v>1.1006350248610013</v>
      </c>
      <c r="BO126">
        <f t="shared" ref="BO126:BZ126" ca="1" si="116">IFERROR(BO112/BO$104,"")</f>
        <v>1.0254991330704195</v>
      </c>
      <c r="BP126">
        <f t="shared" ca="1" si="116"/>
        <v>1.1032352046732936</v>
      </c>
      <c r="BQ126">
        <f t="shared" ca="1" si="116"/>
        <v>1.0369924624162008</v>
      </c>
      <c r="BR126">
        <f t="shared" ca="1" si="116"/>
        <v>1.096889125641541</v>
      </c>
      <c r="BS126">
        <f t="shared" ca="1" si="116"/>
        <v>0.84235108320743024</v>
      </c>
      <c r="BT126">
        <f t="shared" ca="1" si="116"/>
        <v>0.75114107138919106</v>
      </c>
      <c r="BU126">
        <f t="shared" ca="1" si="116"/>
        <v>0.94538948925097066</v>
      </c>
      <c r="BV126">
        <f t="shared" ca="1" si="116"/>
        <v>1.2692105844246311</v>
      </c>
      <c r="BW126">
        <f t="shared" ca="1" si="116"/>
        <v>0.99636402083071707</v>
      </c>
      <c r="BX126">
        <f t="shared" ca="1" si="116"/>
        <v>1.1711291797924894</v>
      </c>
      <c r="BY126">
        <f t="shared" ca="1" si="116"/>
        <v>1.0425819710445496</v>
      </c>
      <c r="BZ126">
        <f t="shared" ca="1" si="116"/>
        <v>1.1281862485986913</v>
      </c>
    </row>
    <row r="127" spans="1:78" hidden="1" outlineLevel="1" x14ac:dyDescent="0.25">
      <c r="B127" t="s">
        <v>7</v>
      </c>
      <c r="C127">
        <f t="shared" ref="C127:AH127" ca="1" si="117">IFERROR(C113/C$104,"")</f>
        <v>1.1281343455067705</v>
      </c>
      <c r="D127">
        <f t="shared" ca="1" si="117"/>
        <v>0.97393760059305445</v>
      </c>
      <c r="E127">
        <f t="shared" ca="1" si="117"/>
        <v>1.0469768282833236</v>
      </c>
      <c r="F127">
        <f t="shared" ca="1" si="117"/>
        <v>0.74619037123814835</v>
      </c>
      <c r="G127">
        <f t="shared" ca="1" si="117"/>
        <v>0.97615884280483478</v>
      </c>
      <c r="H127">
        <f t="shared" ca="1" si="117"/>
        <v>0.95637076448891678</v>
      </c>
      <c r="I127">
        <f t="shared" ca="1" si="117"/>
        <v>1.0930490638335932</v>
      </c>
      <c r="J127">
        <f t="shared" ca="1" si="117"/>
        <v>1.230099042356213</v>
      </c>
      <c r="K127">
        <f t="shared" ca="1" si="117"/>
        <v>0.6429424850331773</v>
      </c>
      <c r="L127">
        <f t="shared" ca="1" si="117"/>
        <v>0.98657490755121147</v>
      </c>
      <c r="M127">
        <f t="shared" ca="1" si="117"/>
        <v>1.0230758364174164</v>
      </c>
      <c r="N127">
        <f t="shared" ca="1" si="117"/>
        <v>1.1396724925922717</v>
      </c>
      <c r="O127">
        <f t="shared" ca="1" si="117"/>
        <v>1.1746825770551681</v>
      </c>
      <c r="P127">
        <f t="shared" ca="1" si="117"/>
        <v>0.95882342829395084</v>
      </c>
      <c r="Q127">
        <f t="shared" ca="1" si="117"/>
        <v>1.0614877819848603</v>
      </c>
      <c r="R127">
        <f t="shared" ca="1" si="117"/>
        <v>0.96240502970674213</v>
      </c>
      <c r="S127">
        <f t="shared" ca="1" si="117"/>
        <v>1.1282824510556735</v>
      </c>
      <c r="T127">
        <f t="shared" ca="1" si="117"/>
        <v>1.0795256685183443</v>
      </c>
      <c r="U127">
        <f t="shared" ca="1" si="117"/>
        <v>1.029740032123466</v>
      </c>
      <c r="V127">
        <f t="shared" ca="1" si="117"/>
        <v>0.91655323228743257</v>
      </c>
      <c r="W127">
        <f t="shared" ca="1" si="117"/>
        <v>0.99537510965564779</v>
      </c>
      <c r="X127">
        <f t="shared" ca="1" si="117"/>
        <v>0.90995424884050458</v>
      </c>
      <c r="Y127">
        <f t="shared" ca="1" si="117"/>
        <v>0.85075693412112141</v>
      </c>
      <c r="Z127">
        <f t="shared" ca="1" si="117"/>
        <v>0.92756872668850421</v>
      </c>
      <c r="AA127">
        <f t="shared" ca="1" si="117"/>
        <v>1.1117985609152083</v>
      </c>
      <c r="AB127">
        <f t="shared" ca="1" si="117"/>
        <v>1.135182056286081</v>
      </c>
      <c r="AC127">
        <f t="shared" ca="1" si="117"/>
        <v>0.98228891079776715</v>
      </c>
      <c r="AD127">
        <f t="shared" ca="1" si="117"/>
        <v>1.2404675347887852</v>
      </c>
      <c r="AE127">
        <f t="shared" ca="1" si="117"/>
        <v>0.83685442588571568</v>
      </c>
      <c r="AF127">
        <f t="shared" ca="1" si="117"/>
        <v>1.0760087533704747</v>
      </c>
      <c r="AG127">
        <f t="shared" ca="1" si="117"/>
        <v>1.034341558702796</v>
      </c>
      <c r="AH127">
        <f t="shared" ca="1" si="117"/>
        <v>0.98144793178107714</v>
      </c>
      <c r="AI127">
        <f t="shared" ref="AI127:BN127" ca="1" si="118">IFERROR(AI113/AI$104,"")</f>
        <v>0.95327235086560336</v>
      </c>
      <c r="AJ127">
        <f t="shared" ca="1" si="118"/>
        <v>0.84290341373319722</v>
      </c>
      <c r="AK127">
        <f t="shared" ca="1" si="118"/>
        <v>1.142322669449122</v>
      </c>
      <c r="AL127">
        <f t="shared" ca="1" si="118"/>
        <v>0.82174591272031228</v>
      </c>
      <c r="AM127">
        <f t="shared" ca="1" si="118"/>
        <v>0.83682703231496036</v>
      </c>
      <c r="AN127">
        <f t="shared" ca="1" si="118"/>
        <v>0.83342403719830949</v>
      </c>
      <c r="AO127">
        <f t="shared" ca="1" si="118"/>
        <v>0.98541803975465092</v>
      </c>
      <c r="AP127">
        <f t="shared" ca="1" si="118"/>
        <v>1.0490168026179023</v>
      </c>
      <c r="AQ127">
        <f t="shared" ca="1" si="118"/>
        <v>1.026903072497316</v>
      </c>
      <c r="AR127">
        <f t="shared" ca="1" si="118"/>
        <v>0.99386888976676413</v>
      </c>
      <c r="AS127">
        <f t="shared" ca="1" si="118"/>
        <v>0.94055280036223465</v>
      </c>
      <c r="AT127">
        <f t="shared" ca="1" si="118"/>
        <v>1.1123648478181318</v>
      </c>
      <c r="AU127">
        <f t="shared" ca="1" si="118"/>
        <v>0.94747062404840321</v>
      </c>
      <c r="AV127">
        <f t="shared" ca="1" si="118"/>
        <v>1.0459909692780704</v>
      </c>
      <c r="AW127">
        <f t="shared" ca="1" si="118"/>
        <v>0.92999744659113781</v>
      </c>
      <c r="AX127">
        <f t="shared" ca="1" si="118"/>
        <v>0.78570493083442494</v>
      </c>
      <c r="AY127">
        <f t="shared" ca="1" si="118"/>
        <v>1.0308596576505717</v>
      </c>
      <c r="AZ127">
        <f t="shared" ca="1" si="118"/>
        <v>0.85463641835237103</v>
      </c>
      <c r="BA127">
        <f t="shared" ca="1" si="118"/>
        <v>1.0192355290658872</v>
      </c>
      <c r="BB127">
        <f t="shared" ca="1" si="118"/>
        <v>1.2134296527049409</v>
      </c>
      <c r="BC127">
        <f t="shared" ca="1" si="118"/>
        <v>1.2175809621219542</v>
      </c>
      <c r="BD127">
        <f t="shared" ca="1" si="118"/>
        <v>1.0225628141796479</v>
      </c>
      <c r="BE127">
        <f t="shared" ca="1" si="118"/>
        <v>1.1658878190938202</v>
      </c>
      <c r="BF127">
        <f t="shared" ca="1" si="118"/>
        <v>1.0405841922868548</v>
      </c>
      <c r="BG127">
        <f t="shared" ca="1" si="118"/>
        <v>1.2412511671459514</v>
      </c>
      <c r="BH127">
        <f t="shared" ca="1" si="118"/>
        <v>0.86265998371912911</v>
      </c>
      <c r="BI127">
        <f t="shared" ca="1" si="118"/>
        <v>1.0823811174287432</v>
      </c>
      <c r="BJ127">
        <f t="shared" ca="1" si="118"/>
        <v>0.93099883942037687</v>
      </c>
      <c r="BK127">
        <f t="shared" ca="1" si="118"/>
        <v>0.97397549239309389</v>
      </c>
      <c r="BL127">
        <f t="shared" ca="1" si="118"/>
        <v>1.1543380530910186</v>
      </c>
      <c r="BM127">
        <f t="shared" ca="1" si="118"/>
        <v>1.0449102636929579</v>
      </c>
      <c r="BN127">
        <f t="shared" ca="1" si="118"/>
        <v>1.1430031393896574</v>
      </c>
      <c r="BO127">
        <f t="shared" ref="BO127:BZ127" ca="1" si="119">IFERROR(BO113/BO$104,"")</f>
        <v>1.2884014632301446</v>
      </c>
      <c r="BP127">
        <f t="shared" ca="1" si="119"/>
        <v>0.87278095172274561</v>
      </c>
      <c r="BQ127">
        <f t="shared" ca="1" si="119"/>
        <v>1.1244953751363176</v>
      </c>
      <c r="BR127">
        <f t="shared" ca="1" si="119"/>
        <v>1.1539012366995831</v>
      </c>
      <c r="BS127">
        <f t="shared" ca="1" si="119"/>
        <v>0.69446135147219845</v>
      </c>
      <c r="BT127">
        <f t="shared" ca="1" si="119"/>
        <v>1.255808258811751</v>
      </c>
      <c r="BU127">
        <f t="shared" ca="1" si="119"/>
        <v>0.79760085265634062</v>
      </c>
      <c r="BV127">
        <f t="shared" ca="1" si="119"/>
        <v>0.82020525871604566</v>
      </c>
      <c r="BW127">
        <f t="shared" ca="1" si="119"/>
        <v>1.0399882258242674</v>
      </c>
      <c r="BX127">
        <f t="shared" ca="1" si="119"/>
        <v>1.135739662842284</v>
      </c>
      <c r="BY127">
        <f t="shared" ca="1" si="119"/>
        <v>1.1427745081227587</v>
      </c>
      <c r="BZ127">
        <f t="shared" ca="1" si="119"/>
        <v>0.94350266516710379</v>
      </c>
    </row>
    <row r="128" spans="1:78" hidden="1" outlineLevel="1" x14ac:dyDescent="0.25">
      <c r="B128" t="s">
        <v>8</v>
      </c>
      <c r="C128">
        <f t="shared" ref="C128:AH128" ca="1" si="120">IFERROR(C114/C$104,"")</f>
        <v>0.80405179938312543</v>
      </c>
      <c r="D128">
        <f t="shared" ca="1" si="120"/>
        <v>0.85031282994367019</v>
      </c>
      <c r="E128">
        <f t="shared" ca="1" si="120"/>
        <v>1.0824666037540658</v>
      </c>
      <c r="F128">
        <f t="shared" ca="1" si="120"/>
        <v>0.9152670871357399</v>
      </c>
      <c r="G128">
        <f t="shared" ca="1" si="120"/>
        <v>1.1266308001591017</v>
      </c>
      <c r="H128">
        <f t="shared" ca="1" si="120"/>
        <v>1.0365820174503191</v>
      </c>
      <c r="I128">
        <f t="shared" ca="1" si="120"/>
        <v>1.0003318319386647</v>
      </c>
      <c r="J128">
        <f t="shared" ca="1" si="120"/>
        <v>1.2066327014406921</v>
      </c>
      <c r="K128">
        <f t="shared" ca="1" si="120"/>
        <v>1.015826064577587</v>
      </c>
      <c r="L128">
        <f t="shared" ca="1" si="120"/>
        <v>0.84236644556987406</v>
      </c>
      <c r="M128">
        <f t="shared" ca="1" si="120"/>
        <v>0.97467650476589296</v>
      </c>
      <c r="N128">
        <f t="shared" ca="1" si="120"/>
        <v>0.88544468846610769</v>
      </c>
      <c r="O128">
        <f t="shared" ca="1" si="120"/>
        <v>1.0646028646750521</v>
      </c>
      <c r="P128">
        <f t="shared" ca="1" si="120"/>
        <v>0.86978604424423966</v>
      </c>
      <c r="Q128">
        <f t="shared" ca="1" si="120"/>
        <v>1.0320230186034145</v>
      </c>
      <c r="R128">
        <f t="shared" ca="1" si="120"/>
        <v>1.1702143800198621</v>
      </c>
      <c r="S128">
        <f t="shared" ca="1" si="120"/>
        <v>0.74212281216656117</v>
      </c>
      <c r="T128">
        <f t="shared" ca="1" si="120"/>
        <v>0.93330624239579019</v>
      </c>
      <c r="U128">
        <f t="shared" ca="1" si="120"/>
        <v>0.95958731245509266</v>
      </c>
      <c r="V128">
        <f t="shared" ca="1" si="120"/>
        <v>1.1556341931437841</v>
      </c>
      <c r="W128">
        <f t="shared" ca="1" si="120"/>
        <v>1.4131603740619747</v>
      </c>
      <c r="X128">
        <f t="shared" ca="1" si="120"/>
        <v>1.0749463923548359</v>
      </c>
      <c r="Y128">
        <f t="shared" ca="1" si="120"/>
        <v>0.75845980480164676</v>
      </c>
      <c r="Z128">
        <f t="shared" ca="1" si="120"/>
        <v>1.0077482605345327</v>
      </c>
      <c r="AA128">
        <f t="shared" ca="1" si="120"/>
        <v>0.86205772457935337</v>
      </c>
      <c r="AB128">
        <f t="shared" ca="1" si="120"/>
        <v>0.84678943210339042</v>
      </c>
      <c r="AC128">
        <f t="shared" ca="1" si="120"/>
        <v>0.82639147705534244</v>
      </c>
      <c r="AD128">
        <f t="shared" ca="1" si="120"/>
        <v>0.93346544275479126</v>
      </c>
      <c r="AE128">
        <f t="shared" ca="1" si="120"/>
        <v>0.91057434252985936</v>
      </c>
      <c r="AF128">
        <f t="shared" ca="1" si="120"/>
        <v>1.0184714132637509</v>
      </c>
      <c r="AG128">
        <f t="shared" ca="1" si="120"/>
        <v>0.85812265172336777</v>
      </c>
      <c r="AH128">
        <f t="shared" ca="1" si="120"/>
        <v>0.91303192889793072</v>
      </c>
      <c r="AI128">
        <f t="shared" ref="AI128:BN128" ca="1" si="121">IFERROR(AI114/AI$104,"")</f>
        <v>1.1658589852685746</v>
      </c>
      <c r="AJ128">
        <f t="shared" ca="1" si="121"/>
        <v>0.97086065849991487</v>
      </c>
      <c r="AK128">
        <f t="shared" ca="1" si="121"/>
        <v>1.1612448094472547</v>
      </c>
      <c r="AL128">
        <f t="shared" ca="1" si="121"/>
        <v>0.98913693539141767</v>
      </c>
      <c r="AM128">
        <f t="shared" ca="1" si="121"/>
        <v>1.2855104632594916</v>
      </c>
      <c r="AN128">
        <f t="shared" ca="1" si="121"/>
        <v>0.92438699619837184</v>
      </c>
      <c r="AO128">
        <f t="shared" ca="1" si="121"/>
        <v>1.2169229427926149</v>
      </c>
      <c r="AP128">
        <f t="shared" ca="1" si="121"/>
        <v>0.86946422217230412</v>
      </c>
      <c r="AQ128">
        <f t="shared" ca="1" si="121"/>
        <v>1.3204875329313943</v>
      </c>
      <c r="AR128">
        <f t="shared" ca="1" si="121"/>
        <v>1.0562660731504885</v>
      </c>
      <c r="AS128">
        <f t="shared" ca="1" si="121"/>
        <v>1.1151344577918219</v>
      </c>
      <c r="AT128">
        <f t="shared" ca="1" si="121"/>
        <v>0.96971257951299905</v>
      </c>
      <c r="AU128">
        <f t="shared" ca="1" si="121"/>
        <v>0.87804509928716024</v>
      </c>
      <c r="AV128">
        <f t="shared" ca="1" si="121"/>
        <v>1.0772072282451466</v>
      </c>
      <c r="AW128">
        <f t="shared" ca="1" si="121"/>
        <v>1.3062675845527885</v>
      </c>
      <c r="AX128">
        <f t="shared" ca="1" si="121"/>
        <v>1.0919972686389232</v>
      </c>
      <c r="AY128">
        <f t="shared" ca="1" si="121"/>
        <v>0.70582028064750379</v>
      </c>
      <c r="AZ128">
        <f t="shared" ca="1" si="121"/>
        <v>1.0608462747872174</v>
      </c>
      <c r="BA128">
        <f t="shared" ca="1" si="121"/>
        <v>1.2348008375230231</v>
      </c>
      <c r="BB128">
        <f t="shared" ca="1" si="121"/>
        <v>1.0914349345969487</v>
      </c>
      <c r="BC128">
        <f t="shared" ca="1" si="121"/>
        <v>0.87105103619218627</v>
      </c>
      <c r="BD128">
        <f t="shared" ca="1" si="121"/>
        <v>1.0064660513466581</v>
      </c>
      <c r="BE128">
        <f t="shared" ca="1" si="121"/>
        <v>0.87717854788674221</v>
      </c>
      <c r="BF128">
        <f t="shared" ca="1" si="121"/>
        <v>0.80884257513790037</v>
      </c>
      <c r="BG128">
        <f t="shared" ca="1" si="121"/>
        <v>0.91479115134361533</v>
      </c>
      <c r="BH128">
        <f t="shared" ca="1" si="121"/>
        <v>0.96720131155940836</v>
      </c>
      <c r="BI128">
        <f t="shared" ca="1" si="121"/>
        <v>0.96774102212536506</v>
      </c>
      <c r="BJ128">
        <f t="shared" ca="1" si="121"/>
        <v>1.024320732196665</v>
      </c>
      <c r="BK128">
        <f t="shared" ca="1" si="121"/>
        <v>0.84107695021251694</v>
      </c>
      <c r="BL128">
        <f t="shared" ca="1" si="121"/>
        <v>1.361321355201653</v>
      </c>
      <c r="BM128">
        <f t="shared" ca="1" si="121"/>
        <v>0.96292455518883213</v>
      </c>
      <c r="BN128">
        <f t="shared" ca="1" si="121"/>
        <v>1.1909058696256405</v>
      </c>
      <c r="BO128">
        <f t="shared" ref="BO128:BZ128" ca="1" si="122">IFERROR(BO114/BO$104,"")</f>
        <v>0.93698000218623123</v>
      </c>
      <c r="BP128">
        <f t="shared" ca="1" si="122"/>
        <v>1.2144867805207851</v>
      </c>
      <c r="BQ128">
        <f t="shared" ca="1" si="122"/>
        <v>0.90353171836457102</v>
      </c>
      <c r="BR128">
        <f t="shared" ca="1" si="122"/>
        <v>1.0249332982800252</v>
      </c>
      <c r="BS128">
        <f t="shared" ca="1" si="122"/>
        <v>1.022622559326019</v>
      </c>
      <c r="BT128">
        <f t="shared" ca="1" si="122"/>
        <v>0.98730900216520112</v>
      </c>
      <c r="BU128">
        <f t="shared" ca="1" si="122"/>
        <v>0.79793438981913922</v>
      </c>
      <c r="BV128">
        <f t="shared" ca="1" si="122"/>
        <v>1.1766269140584786</v>
      </c>
      <c r="BW128">
        <f t="shared" ca="1" si="122"/>
        <v>1.121856652619085</v>
      </c>
      <c r="BX128">
        <f t="shared" ca="1" si="122"/>
        <v>0.87920218398841621</v>
      </c>
      <c r="BY128">
        <f t="shared" ca="1" si="122"/>
        <v>0.82773743488036655</v>
      </c>
      <c r="BZ128">
        <f t="shared" ca="1" si="122"/>
        <v>1.0620117367851749</v>
      </c>
    </row>
    <row r="129" spans="1:78" hidden="1" outlineLevel="1" x14ac:dyDescent="0.25">
      <c r="B129" t="s">
        <v>9</v>
      </c>
      <c r="C129">
        <f t="shared" ref="C129:AH129" ca="1" si="123">IFERROR(C115/C$104,"")</f>
        <v>0.82274136249385477</v>
      </c>
      <c r="D129">
        <f t="shared" ca="1" si="123"/>
        <v>1.2951447770235474</v>
      </c>
      <c r="E129">
        <f t="shared" ca="1" si="123"/>
        <v>1.0875712080291511</v>
      </c>
      <c r="F129">
        <f t="shared" ca="1" si="123"/>
        <v>1.2508830027052453</v>
      </c>
      <c r="G129">
        <f t="shared" ca="1" si="123"/>
        <v>1.120686966266035</v>
      </c>
      <c r="H129">
        <f t="shared" ca="1" si="123"/>
        <v>0.84176459939451498</v>
      </c>
      <c r="I129">
        <f t="shared" ca="1" si="123"/>
        <v>0.87382431048349551</v>
      </c>
      <c r="J129">
        <f t="shared" ca="1" si="123"/>
        <v>1.0878620842848092</v>
      </c>
      <c r="K129">
        <f t="shared" ca="1" si="123"/>
        <v>0.94703362692957549</v>
      </c>
      <c r="L129">
        <f t="shared" ca="1" si="123"/>
        <v>1.1813836580678079</v>
      </c>
      <c r="M129">
        <f t="shared" ca="1" si="123"/>
        <v>0.95893249640249079</v>
      </c>
      <c r="N129">
        <f t="shared" ca="1" si="123"/>
        <v>0.63946334446970743</v>
      </c>
      <c r="O129">
        <f t="shared" ca="1" si="123"/>
        <v>0.97360419873540083</v>
      </c>
      <c r="P129">
        <f t="shared" ca="1" si="123"/>
        <v>1.0853089182046831</v>
      </c>
      <c r="Q129">
        <f t="shared" ca="1" si="123"/>
        <v>0.89662267746116753</v>
      </c>
      <c r="R129">
        <f t="shared" ca="1" si="123"/>
        <v>1.113741215249423</v>
      </c>
      <c r="S129">
        <f t="shared" ca="1" si="123"/>
        <v>1.0270277597707096</v>
      </c>
      <c r="T129">
        <f t="shared" ca="1" si="123"/>
        <v>0.94112046250919668</v>
      </c>
      <c r="U129">
        <f t="shared" ca="1" si="123"/>
        <v>0.9517521844107536</v>
      </c>
      <c r="V129">
        <f t="shared" ca="1" si="123"/>
        <v>1.0927206005539951</v>
      </c>
      <c r="W129">
        <f t="shared" ca="1" si="123"/>
        <v>0.68406714838760174</v>
      </c>
      <c r="X129">
        <f t="shared" ca="1" si="123"/>
        <v>0.9566167958470615</v>
      </c>
      <c r="Y129">
        <f t="shared" ca="1" si="123"/>
        <v>0.81853055492096871</v>
      </c>
      <c r="Z129">
        <f t="shared" ca="1" si="123"/>
        <v>0.82001505678782993</v>
      </c>
      <c r="AA129">
        <f t="shared" ca="1" si="123"/>
        <v>1.1618534901167479</v>
      </c>
      <c r="AB129">
        <f t="shared" ca="1" si="123"/>
        <v>0.88105972576545977</v>
      </c>
      <c r="AC129">
        <f t="shared" ca="1" si="123"/>
        <v>0.75773764130953525</v>
      </c>
      <c r="AD129">
        <f t="shared" ca="1" si="123"/>
        <v>1.0789863182528538</v>
      </c>
      <c r="AE129">
        <f t="shared" ca="1" si="123"/>
        <v>0.97334030923855996</v>
      </c>
      <c r="AF129">
        <f t="shared" ca="1" si="123"/>
        <v>0.81556229031698924</v>
      </c>
      <c r="AG129">
        <f t="shared" ca="1" si="123"/>
        <v>1.0518060736147699</v>
      </c>
      <c r="AH129">
        <f t="shared" ca="1" si="123"/>
        <v>1.0210876259238606</v>
      </c>
      <c r="AI129">
        <f t="shared" ref="AI129:BN129" ca="1" si="124">IFERROR(AI115/AI$104,"")</f>
        <v>1.0032197509499117</v>
      </c>
      <c r="AJ129">
        <f t="shared" ca="1" si="124"/>
        <v>1.041788534613987</v>
      </c>
      <c r="AK129">
        <f t="shared" ca="1" si="124"/>
        <v>1.1352313079151664</v>
      </c>
      <c r="AL129">
        <f t="shared" ca="1" si="124"/>
        <v>1.1786300283878308</v>
      </c>
      <c r="AM129">
        <f t="shared" ca="1" si="124"/>
        <v>0.70790874161211503</v>
      </c>
      <c r="AN129">
        <f t="shared" ca="1" si="124"/>
        <v>1.2441254704102831</v>
      </c>
      <c r="AO129">
        <f t="shared" ca="1" si="124"/>
        <v>0.97080875786440646</v>
      </c>
      <c r="AP129">
        <f t="shared" ca="1" si="124"/>
        <v>1.0851644110496632</v>
      </c>
      <c r="AQ129">
        <f t="shared" ca="1" si="124"/>
        <v>0.89328907172236138</v>
      </c>
      <c r="AR129">
        <f t="shared" ca="1" si="124"/>
        <v>0.90300151309709853</v>
      </c>
      <c r="AS129">
        <f t="shared" ca="1" si="124"/>
        <v>0.97059899546867845</v>
      </c>
      <c r="AT129">
        <f t="shared" ca="1" si="124"/>
        <v>1.3600166693937001</v>
      </c>
      <c r="AU129">
        <f t="shared" ca="1" si="124"/>
        <v>1.0136459173571362</v>
      </c>
      <c r="AV129">
        <f t="shared" ca="1" si="124"/>
        <v>0.92760658482157232</v>
      </c>
      <c r="AW129">
        <f t="shared" ca="1" si="124"/>
        <v>0.87893887504950907</v>
      </c>
      <c r="AX129">
        <f t="shared" ca="1" si="124"/>
        <v>1.0666743744390308</v>
      </c>
      <c r="AY129">
        <f t="shared" ca="1" si="124"/>
        <v>1.0113560682213492</v>
      </c>
      <c r="AZ129">
        <f t="shared" ca="1" si="124"/>
        <v>1.032915601788146</v>
      </c>
      <c r="BA129">
        <f t="shared" ca="1" si="124"/>
        <v>0.95868938999356212</v>
      </c>
      <c r="BB129">
        <f t="shared" ca="1" si="124"/>
        <v>1.3135808624954881</v>
      </c>
      <c r="BC129">
        <f t="shared" ca="1" si="124"/>
        <v>1.102087175975613</v>
      </c>
      <c r="BD129">
        <f t="shared" ca="1" si="124"/>
        <v>1.3307870957141925</v>
      </c>
      <c r="BE129">
        <f t="shared" ca="1" si="124"/>
        <v>1.1193233576057224</v>
      </c>
      <c r="BF129">
        <f t="shared" ca="1" si="124"/>
        <v>1.1108711629870218</v>
      </c>
      <c r="BG129">
        <f t="shared" ca="1" si="124"/>
        <v>1.0621749015966502</v>
      </c>
      <c r="BH129">
        <f t="shared" ca="1" si="124"/>
        <v>1.0444782958184491</v>
      </c>
      <c r="BI129">
        <f t="shared" ca="1" si="124"/>
        <v>1.0216536440491242</v>
      </c>
      <c r="BJ129">
        <f t="shared" ca="1" si="124"/>
        <v>1.2265496867179937</v>
      </c>
      <c r="BK129">
        <f t="shared" ca="1" si="124"/>
        <v>1.1372776969647351</v>
      </c>
      <c r="BL129">
        <f t="shared" ca="1" si="124"/>
        <v>0.96116798333547449</v>
      </c>
      <c r="BM129">
        <f t="shared" ca="1" si="124"/>
        <v>1.0115109250541197</v>
      </c>
      <c r="BN129">
        <f t="shared" ca="1" si="124"/>
        <v>0.97483957644799357</v>
      </c>
      <c r="BO129">
        <f t="shared" ref="BO129:BZ129" ca="1" si="125">IFERROR(BO115/BO$104,"")</f>
        <v>0.72969977912174955</v>
      </c>
      <c r="BP129">
        <f t="shared" ca="1" si="125"/>
        <v>1.100806272008316</v>
      </c>
      <c r="BQ129">
        <f t="shared" ca="1" si="125"/>
        <v>1.1033345502501295</v>
      </c>
      <c r="BR129">
        <f t="shared" ca="1" si="125"/>
        <v>1.0222378168667967</v>
      </c>
      <c r="BS129">
        <f t="shared" ca="1" si="125"/>
        <v>1.1091397376448795</v>
      </c>
      <c r="BT129">
        <f t="shared" ca="1" si="125"/>
        <v>1.174100671869301</v>
      </c>
      <c r="BU129">
        <f t="shared" ca="1" si="125"/>
        <v>1.129001909845309</v>
      </c>
      <c r="BV129">
        <f t="shared" ca="1" si="125"/>
        <v>0.93967607937998343</v>
      </c>
      <c r="BW129">
        <f t="shared" ca="1" si="125"/>
        <v>0.83604223887216988</v>
      </c>
      <c r="BX129">
        <f t="shared" ca="1" si="125"/>
        <v>0.99126991354262239</v>
      </c>
      <c r="BY129">
        <f t="shared" ca="1" si="125"/>
        <v>0.80919322053576448</v>
      </c>
      <c r="BZ129">
        <f t="shared" ca="1" si="125"/>
        <v>0.72465000418714709</v>
      </c>
    </row>
    <row r="130" spans="1:78" hidden="1" outlineLevel="1" x14ac:dyDescent="0.25">
      <c r="B130" t="s">
        <v>10</v>
      </c>
      <c r="C130">
        <f t="shared" ref="C130:AH130" ca="1" si="126">IFERROR(C116/C$104,"")</f>
        <v>0.87044289522210427</v>
      </c>
      <c r="D130">
        <f t="shared" ca="1" si="126"/>
        <v>0.80609880787910215</v>
      </c>
      <c r="E130">
        <f t="shared" ca="1" si="126"/>
        <v>0.88061028846937184</v>
      </c>
      <c r="F130">
        <f t="shared" ca="1" si="126"/>
        <v>1.066468224166605</v>
      </c>
      <c r="G130">
        <f t="shared" ca="1" si="126"/>
        <v>0.84856411618587191</v>
      </c>
      <c r="H130">
        <f t="shared" ca="1" si="126"/>
        <v>0.92064380284912473</v>
      </c>
      <c r="I130">
        <f t="shared" ca="1" si="126"/>
        <v>0.70271726006623125</v>
      </c>
      <c r="J130">
        <f t="shared" ca="1" si="126"/>
        <v>0.89392373154777549</v>
      </c>
      <c r="K130">
        <f t="shared" ca="1" si="126"/>
        <v>0.79288134869949456</v>
      </c>
      <c r="L130">
        <f t="shared" ca="1" si="126"/>
        <v>0.84386106988614906</v>
      </c>
      <c r="M130">
        <f t="shared" ca="1" si="126"/>
        <v>1.0301844782215535</v>
      </c>
      <c r="N130">
        <f t="shared" ca="1" si="126"/>
        <v>1.1345197156172249</v>
      </c>
      <c r="O130">
        <f t="shared" ca="1" si="126"/>
        <v>1.0957305581383519</v>
      </c>
      <c r="P130">
        <f t="shared" ca="1" si="126"/>
        <v>0.93220983786884926</v>
      </c>
      <c r="Q130">
        <f t="shared" ca="1" si="126"/>
        <v>0.91282886081940817</v>
      </c>
      <c r="R130">
        <f t="shared" ca="1" si="126"/>
        <v>1.2913449425438253</v>
      </c>
      <c r="S130">
        <f t="shared" ca="1" si="126"/>
        <v>1.199060096338211</v>
      </c>
      <c r="T130">
        <f t="shared" ca="1" si="126"/>
        <v>1.1622559885230053</v>
      </c>
      <c r="U130">
        <f t="shared" ca="1" si="126"/>
        <v>1.1157677759836444</v>
      </c>
      <c r="V130">
        <f t="shared" ca="1" si="126"/>
        <v>0.9105969576300702</v>
      </c>
      <c r="W130">
        <f t="shared" ca="1" si="126"/>
        <v>1.0960777544262077</v>
      </c>
      <c r="X130">
        <f t="shared" ca="1" si="126"/>
        <v>1.0761376882530664</v>
      </c>
      <c r="Y130">
        <f t="shared" ca="1" si="126"/>
        <v>0.91463151585715974</v>
      </c>
      <c r="Z130">
        <f t="shared" ca="1" si="126"/>
        <v>1.0452365709079741</v>
      </c>
      <c r="AA130">
        <f t="shared" ca="1" si="126"/>
        <v>1.1699678709190791</v>
      </c>
      <c r="AB130">
        <f t="shared" ca="1" si="126"/>
        <v>1.1890548335750932</v>
      </c>
      <c r="AC130">
        <f t="shared" ca="1" si="126"/>
        <v>1.1814517149049208</v>
      </c>
      <c r="AD130">
        <f t="shared" ca="1" si="126"/>
        <v>0.91481228976270457</v>
      </c>
      <c r="AE130">
        <f t="shared" ca="1" si="126"/>
        <v>0.73393062788719499</v>
      </c>
      <c r="AF130">
        <f t="shared" ca="1" si="126"/>
        <v>0.86719561105897669</v>
      </c>
      <c r="AG130">
        <f t="shared" ca="1" si="126"/>
        <v>1.1585513330511361</v>
      </c>
      <c r="AH130">
        <f t="shared" ca="1" si="126"/>
        <v>1.099354468777419</v>
      </c>
      <c r="AI130">
        <f t="shared" ref="AI130:BN130" ca="1" si="127">IFERROR(AI116/AI$104,"")</f>
        <v>0.83706252693787497</v>
      </c>
      <c r="AJ130">
        <f t="shared" ca="1" si="127"/>
        <v>0.98690999001231217</v>
      </c>
      <c r="AK130">
        <f t="shared" ca="1" si="127"/>
        <v>1.043392788311541</v>
      </c>
      <c r="AL130">
        <f t="shared" ca="1" si="127"/>
        <v>1.0162555249594494</v>
      </c>
      <c r="AM130">
        <f t="shared" ca="1" si="127"/>
        <v>1.0898754770937658</v>
      </c>
      <c r="AN130">
        <f t="shared" ca="1" si="127"/>
        <v>0.9438024996051313</v>
      </c>
      <c r="AO130">
        <f t="shared" ca="1" si="127"/>
        <v>0.90430324294200692</v>
      </c>
      <c r="AP130">
        <f t="shared" ca="1" si="127"/>
        <v>1.0617847472845081</v>
      </c>
      <c r="AQ130">
        <f t="shared" ca="1" si="127"/>
        <v>0.89959099298909861</v>
      </c>
      <c r="AR130">
        <f t="shared" ca="1" si="127"/>
        <v>1.046899541618274</v>
      </c>
      <c r="AS130">
        <f t="shared" ca="1" si="127"/>
        <v>1.0219480830532899</v>
      </c>
      <c r="AT130">
        <f t="shared" ca="1" si="127"/>
        <v>0.92303879413293832</v>
      </c>
      <c r="AU130">
        <f t="shared" ca="1" si="127"/>
        <v>0.944078773453638</v>
      </c>
      <c r="AV130">
        <f t="shared" ca="1" si="127"/>
        <v>1.3340097487129434</v>
      </c>
      <c r="AW130">
        <f t="shared" ca="1" si="127"/>
        <v>1.0462869507447337</v>
      </c>
      <c r="AX130">
        <f t="shared" ca="1" si="127"/>
        <v>1.1924365261422434</v>
      </c>
      <c r="AY130">
        <f t="shared" ca="1" si="127"/>
        <v>1.0126873826941813</v>
      </c>
      <c r="AZ130">
        <f t="shared" ca="1" si="127"/>
        <v>0.99961091942616653</v>
      </c>
      <c r="BA130">
        <f t="shared" ca="1" si="127"/>
        <v>1.0009883122425971</v>
      </c>
      <c r="BB130">
        <f t="shared" ca="1" si="127"/>
        <v>0.70291491093257241</v>
      </c>
      <c r="BC130">
        <f t="shared" ca="1" si="127"/>
        <v>0.83295447931482547</v>
      </c>
      <c r="BD130">
        <f t="shared" ca="1" si="127"/>
        <v>0.94197223055807056</v>
      </c>
      <c r="BE130">
        <f t="shared" ca="1" si="127"/>
        <v>0.94843777673883356</v>
      </c>
      <c r="BF130">
        <f t="shared" ca="1" si="127"/>
        <v>1.0866063260030394</v>
      </c>
      <c r="BG130">
        <f t="shared" ca="1" si="127"/>
        <v>0.93641038949804445</v>
      </c>
      <c r="BH130">
        <f t="shared" ca="1" si="127"/>
        <v>1.1838475023092065</v>
      </c>
      <c r="BI130">
        <f t="shared" ca="1" si="127"/>
        <v>0.97377533387544746</v>
      </c>
      <c r="BJ130">
        <f t="shared" ca="1" si="127"/>
        <v>0.83174639643674153</v>
      </c>
      <c r="BK130">
        <f t="shared" ca="1" si="127"/>
        <v>1.0346965343735455</v>
      </c>
      <c r="BL130">
        <f t="shared" ca="1" si="127"/>
        <v>0.88111156560178938</v>
      </c>
      <c r="BM130">
        <f t="shared" ca="1" si="127"/>
        <v>0.9846866980189074</v>
      </c>
      <c r="BN130">
        <f t="shared" ca="1" si="127"/>
        <v>1.0115075325887684</v>
      </c>
      <c r="BO130">
        <f t="shared" ref="BO130:BZ130" ca="1" si="128">IFERROR(BO116/BO$104,"")</f>
        <v>1.1830518460415127</v>
      </c>
      <c r="BP130">
        <f t="shared" ca="1" si="128"/>
        <v>1.0496048619093319</v>
      </c>
      <c r="BQ130">
        <f t="shared" ca="1" si="128"/>
        <v>1.0215247141055903</v>
      </c>
      <c r="BR130">
        <f t="shared" ca="1" si="128"/>
        <v>1.0317915286062445</v>
      </c>
      <c r="BS130">
        <f t="shared" ca="1" si="128"/>
        <v>0.82602533692701863</v>
      </c>
      <c r="BT130">
        <f t="shared" ca="1" si="128"/>
        <v>1.1876404012491013</v>
      </c>
      <c r="BU130">
        <f t="shared" ca="1" si="128"/>
        <v>1.1502629061929941</v>
      </c>
      <c r="BV130">
        <f t="shared" ca="1" si="128"/>
        <v>1.1155950612973367</v>
      </c>
      <c r="BW130">
        <f t="shared" ca="1" si="128"/>
        <v>1.0976281042314922</v>
      </c>
      <c r="BX130">
        <f t="shared" ca="1" si="128"/>
        <v>1.1157845813353506</v>
      </c>
      <c r="BY130">
        <f t="shared" ca="1" si="128"/>
        <v>0.99326886154576832</v>
      </c>
      <c r="BZ130">
        <f t="shared" ca="1" si="128"/>
        <v>0.98734127662544857</v>
      </c>
    </row>
    <row r="131" spans="1:78" hidden="1" outlineLevel="1" x14ac:dyDescent="0.25">
      <c r="B131" t="s">
        <v>11</v>
      </c>
      <c r="C131">
        <f t="shared" ref="C131:AH131" ca="1" si="129">IFERROR(C117/C$104,"")</f>
        <v>0.96614987951401243</v>
      </c>
      <c r="D131">
        <f t="shared" ca="1" si="129"/>
        <v>1.0043953998950848</v>
      </c>
      <c r="E131">
        <f t="shared" ca="1" si="129"/>
        <v>1.2246738280562053</v>
      </c>
      <c r="F131">
        <f t="shared" ca="1" si="129"/>
        <v>1.0276142758913094</v>
      </c>
      <c r="G131">
        <f t="shared" ca="1" si="129"/>
        <v>1.0888484296246603</v>
      </c>
      <c r="H131">
        <f t="shared" ca="1" si="129"/>
        <v>1.177641673502803</v>
      </c>
      <c r="I131">
        <f t="shared" ca="1" si="129"/>
        <v>1.0853993684527734</v>
      </c>
      <c r="J131">
        <f t="shared" ca="1" si="129"/>
        <v>1.0631281214847315</v>
      </c>
      <c r="K131">
        <f t="shared" ca="1" si="129"/>
        <v>1.2294233939869246</v>
      </c>
      <c r="L131">
        <f t="shared" ca="1" si="129"/>
        <v>1.0672442751650371</v>
      </c>
      <c r="M131">
        <f t="shared" ca="1" si="129"/>
        <v>0.97678913684222846</v>
      </c>
      <c r="N131">
        <f t="shared" ca="1" si="129"/>
        <v>1.0392493605002515</v>
      </c>
      <c r="O131">
        <f t="shared" ca="1" si="129"/>
        <v>1.0502132071882042</v>
      </c>
      <c r="P131">
        <f t="shared" ca="1" si="129"/>
        <v>0.93063243438059928</v>
      </c>
      <c r="Q131">
        <f t="shared" ca="1" si="129"/>
        <v>0.9889272134149103</v>
      </c>
      <c r="R131">
        <f t="shared" ca="1" si="129"/>
        <v>0.8002502814433532</v>
      </c>
      <c r="S131">
        <f t="shared" ca="1" si="129"/>
        <v>0.86426678591581696</v>
      </c>
      <c r="T131">
        <f t="shared" ca="1" si="129"/>
        <v>1.0867394949631271</v>
      </c>
      <c r="U131">
        <f t="shared" ca="1" si="129"/>
        <v>0.95812107701883553</v>
      </c>
      <c r="V131">
        <f t="shared" ca="1" si="129"/>
        <v>1.1033490774424535</v>
      </c>
      <c r="W131">
        <f t="shared" ca="1" si="129"/>
        <v>0.92002980920657551</v>
      </c>
      <c r="X131">
        <f t="shared" ca="1" si="129"/>
        <v>0.73086387428474064</v>
      </c>
      <c r="Y131">
        <f t="shared" ca="1" si="129"/>
        <v>1.4105879647553685</v>
      </c>
      <c r="Z131">
        <f t="shared" ca="1" si="129"/>
        <v>1.2539794414836634</v>
      </c>
      <c r="AA131">
        <f t="shared" ca="1" si="129"/>
        <v>0.80831198146083483</v>
      </c>
      <c r="AB131">
        <f t="shared" ca="1" si="129"/>
        <v>0.85381578612543874</v>
      </c>
      <c r="AC131">
        <f t="shared" ca="1" si="129"/>
        <v>0.85747371946220219</v>
      </c>
      <c r="AD131">
        <f t="shared" ca="1" si="129"/>
        <v>1.1511926772393382</v>
      </c>
      <c r="AE131">
        <f t="shared" ca="1" si="129"/>
        <v>0.87431447156474906</v>
      </c>
      <c r="AF131">
        <f t="shared" ca="1" si="129"/>
        <v>1.278698901906286</v>
      </c>
      <c r="AG131">
        <f t="shared" ca="1" si="129"/>
        <v>0.8637428965441607</v>
      </c>
      <c r="AH131">
        <f t="shared" ca="1" si="129"/>
        <v>0.90930707867206306</v>
      </c>
      <c r="AI131">
        <f t="shared" ref="AI131:BN131" ca="1" si="130">IFERROR(AI117/AI$104,"")</f>
        <v>0.99332746628683166</v>
      </c>
      <c r="AJ131">
        <f t="shared" ca="1" si="130"/>
        <v>1.0152549882121655</v>
      </c>
      <c r="AK131">
        <f t="shared" ca="1" si="130"/>
        <v>0.82146255436226068</v>
      </c>
      <c r="AL131">
        <f t="shared" ca="1" si="130"/>
        <v>0.73851167799106121</v>
      </c>
      <c r="AM131">
        <f t="shared" ca="1" si="130"/>
        <v>0.84965480531719695</v>
      </c>
      <c r="AN131">
        <f t="shared" ca="1" si="130"/>
        <v>0.87591793489540548</v>
      </c>
      <c r="AO131">
        <f t="shared" ca="1" si="130"/>
        <v>1.1230071547859277</v>
      </c>
      <c r="AP131">
        <f t="shared" ca="1" si="130"/>
        <v>0.873182865319024</v>
      </c>
      <c r="AQ131">
        <f t="shared" ca="1" si="130"/>
        <v>0.91128566017778234</v>
      </c>
      <c r="AR131">
        <f t="shared" ca="1" si="130"/>
        <v>0.83165636178333846</v>
      </c>
      <c r="AS131">
        <f t="shared" ca="1" si="130"/>
        <v>1.0713982608616366</v>
      </c>
      <c r="AT131">
        <f t="shared" ca="1" si="130"/>
        <v>0.98520227796902149</v>
      </c>
      <c r="AU131">
        <f t="shared" ca="1" si="130"/>
        <v>1.2244932254077059</v>
      </c>
      <c r="AV131">
        <f t="shared" ca="1" si="130"/>
        <v>1.0302225490309136</v>
      </c>
      <c r="AW131">
        <f t="shared" ca="1" si="130"/>
        <v>0.8817592885463269</v>
      </c>
      <c r="AX131">
        <f t="shared" ca="1" si="130"/>
        <v>1.1077305077791373</v>
      </c>
      <c r="AY131">
        <f t="shared" ca="1" si="130"/>
        <v>0.94975250739435146</v>
      </c>
      <c r="AZ131">
        <f t="shared" ca="1" si="130"/>
        <v>1.0320638413936116</v>
      </c>
      <c r="BA131">
        <f t="shared" ca="1" si="130"/>
        <v>1.0685297637499189</v>
      </c>
      <c r="BB131">
        <f t="shared" ca="1" si="130"/>
        <v>0.82058387816263512</v>
      </c>
      <c r="BC131">
        <f t="shared" ca="1" si="130"/>
        <v>1.1327380684861295</v>
      </c>
      <c r="BD131">
        <f t="shared" ca="1" si="130"/>
        <v>0.96044786156742179</v>
      </c>
      <c r="BE131">
        <f t="shared" ca="1" si="130"/>
        <v>1.2769519842716792</v>
      </c>
      <c r="BF131">
        <f t="shared" ca="1" si="130"/>
        <v>0.91542303993537988</v>
      </c>
      <c r="BG131">
        <f t="shared" ca="1" si="130"/>
        <v>1.1134139635818208</v>
      </c>
      <c r="BH131">
        <f t="shared" ca="1" si="130"/>
        <v>1.1203047584907968</v>
      </c>
      <c r="BI131">
        <f t="shared" ca="1" si="130"/>
        <v>1.2862461554362716</v>
      </c>
      <c r="BJ131">
        <f t="shared" ca="1" si="130"/>
        <v>1.1425541395530694</v>
      </c>
      <c r="BK131">
        <f t="shared" ca="1" si="130"/>
        <v>0.84565895714043271</v>
      </c>
      <c r="BL131">
        <f t="shared" ca="1" si="130"/>
        <v>0.96575251343820712</v>
      </c>
      <c r="BM131">
        <f t="shared" ca="1" si="130"/>
        <v>0.7810827552268661</v>
      </c>
      <c r="BN131">
        <f t="shared" ca="1" si="130"/>
        <v>0.88446949044230849</v>
      </c>
      <c r="BO131">
        <f t="shared" ref="BO131:BZ131" ca="1" si="131">IFERROR(BO117/BO$104,"")</f>
        <v>0.96416916864025171</v>
      </c>
      <c r="BP131">
        <f t="shared" ca="1" si="131"/>
        <v>0.75427236248210816</v>
      </c>
      <c r="BQ131">
        <f t="shared" ca="1" si="131"/>
        <v>1.0129113160930299</v>
      </c>
      <c r="BR131">
        <f t="shared" ca="1" si="131"/>
        <v>0.96756992336216741</v>
      </c>
      <c r="BS131">
        <f t="shared" ca="1" si="131"/>
        <v>0.90672648634343922</v>
      </c>
      <c r="BT131">
        <f t="shared" ca="1" si="131"/>
        <v>0.86088264473036713</v>
      </c>
      <c r="BU131">
        <f t="shared" ca="1" si="131"/>
        <v>1.0982469710982792</v>
      </c>
      <c r="BV131">
        <f t="shared" ca="1" si="131"/>
        <v>0.75078829471215436</v>
      </c>
      <c r="BW131">
        <f t="shared" ca="1" si="131"/>
        <v>0.98560688963195597</v>
      </c>
      <c r="BX131">
        <f t="shared" ca="1" si="131"/>
        <v>0.9175705880610483</v>
      </c>
      <c r="BY131">
        <f t="shared" ca="1" si="131"/>
        <v>0.94130530630186193</v>
      </c>
      <c r="BZ131">
        <f t="shared" ca="1" si="131"/>
        <v>1.0306487317813886</v>
      </c>
    </row>
    <row r="132" spans="1:78" hidden="1" outlineLevel="1" x14ac:dyDescent="0.25">
      <c r="B132" t="s">
        <v>12</v>
      </c>
      <c r="C132">
        <f t="shared" ref="C132:AH132" ca="1" si="132">IFERROR(C118/C$104,"")</f>
        <v>0.92130797016891175</v>
      </c>
      <c r="D132">
        <f t="shared" ca="1" si="132"/>
        <v>0.86220820642388007</v>
      </c>
      <c r="E132">
        <f t="shared" ca="1" si="132"/>
        <v>0.99077871806724238</v>
      </c>
      <c r="F132">
        <f t="shared" ca="1" si="132"/>
        <v>1.0151543138422972</v>
      </c>
      <c r="G132">
        <f t="shared" ca="1" si="132"/>
        <v>1.0528623683180807</v>
      </c>
      <c r="H132">
        <f t="shared" ca="1" si="132"/>
        <v>0.96862887001895581</v>
      </c>
      <c r="I132">
        <f t="shared" ca="1" si="132"/>
        <v>0.84330421412019352</v>
      </c>
      <c r="J132">
        <f t="shared" ca="1" si="132"/>
        <v>0.84145686678203135</v>
      </c>
      <c r="K132">
        <f t="shared" ca="1" si="132"/>
        <v>0.94292919029159716</v>
      </c>
      <c r="L132">
        <f t="shared" ca="1" si="132"/>
        <v>0.92703745368658141</v>
      </c>
      <c r="M132">
        <f t="shared" ca="1" si="132"/>
        <v>0.96633720361699493</v>
      </c>
      <c r="N132">
        <f t="shared" ca="1" si="132"/>
        <v>0.96771824509881466</v>
      </c>
      <c r="O132">
        <f t="shared" ca="1" si="132"/>
        <v>0.88206265055849975</v>
      </c>
      <c r="P132">
        <f t="shared" ca="1" si="132"/>
        <v>1.1817736024680945</v>
      </c>
      <c r="Q132">
        <f t="shared" ca="1" si="132"/>
        <v>0.90261792806585639</v>
      </c>
      <c r="R132">
        <f t="shared" ca="1" si="132"/>
        <v>0.88346162438481313</v>
      </c>
      <c r="S132">
        <f t="shared" ca="1" si="132"/>
        <v>1.0851195338507347</v>
      </c>
      <c r="T132">
        <f t="shared" ca="1" si="132"/>
        <v>0.93460336804122812</v>
      </c>
      <c r="U132">
        <f t="shared" ca="1" si="132"/>
        <v>1.2179335616766835</v>
      </c>
      <c r="V132">
        <f t="shared" ca="1" si="132"/>
        <v>1.0391981056429429</v>
      </c>
      <c r="W132">
        <f t="shared" ca="1" si="132"/>
        <v>0.89878600265816688</v>
      </c>
      <c r="X132">
        <f t="shared" ca="1" si="132"/>
        <v>1.0331088652007165</v>
      </c>
      <c r="Y132">
        <f t="shared" ca="1" si="132"/>
        <v>0.93944793341351196</v>
      </c>
      <c r="Z132">
        <f t="shared" ca="1" si="132"/>
        <v>0.97599959880413378</v>
      </c>
      <c r="AA132">
        <f t="shared" ca="1" si="132"/>
        <v>1.0118133570667414</v>
      </c>
      <c r="AB132">
        <f t="shared" ca="1" si="132"/>
        <v>0.9021145673169253</v>
      </c>
      <c r="AC132">
        <f t="shared" ca="1" si="132"/>
        <v>0.86363821806073826</v>
      </c>
      <c r="AD132">
        <f t="shared" ca="1" si="132"/>
        <v>0.9546024747757802</v>
      </c>
      <c r="AE132">
        <f t="shared" ca="1" si="132"/>
        <v>1.0741546741705921</v>
      </c>
      <c r="AF132">
        <f t="shared" ca="1" si="132"/>
        <v>0.80114101599735699</v>
      </c>
      <c r="AG132">
        <f t="shared" ca="1" si="132"/>
        <v>0.94947997400717621</v>
      </c>
      <c r="AH132">
        <f t="shared" ca="1" si="132"/>
        <v>0.875413273335097</v>
      </c>
      <c r="AI132">
        <f t="shared" ref="AI132:BN132" ca="1" si="133">IFERROR(AI118/AI$104,"")</f>
        <v>1.125657708730897</v>
      </c>
      <c r="AJ132">
        <f t="shared" ca="1" si="133"/>
        <v>1.0740457675220152</v>
      </c>
      <c r="AK132">
        <f t="shared" ca="1" si="133"/>
        <v>1.1458565548629611</v>
      </c>
      <c r="AL132">
        <f t="shared" ca="1" si="133"/>
        <v>1.2878846972485112</v>
      </c>
      <c r="AM132">
        <f t="shared" ca="1" si="133"/>
        <v>1.0194521284224587</v>
      </c>
      <c r="AN132">
        <f t="shared" ca="1" si="133"/>
        <v>0.9148691538598771</v>
      </c>
      <c r="AO132">
        <f t="shared" ca="1" si="133"/>
        <v>0.99373668270080739</v>
      </c>
      <c r="AP132">
        <f t="shared" ca="1" si="133"/>
        <v>0.91543358291294274</v>
      </c>
      <c r="AQ132">
        <f t="shared" ca="1" si="133"/>
        <v>1.2554659805638395</v>
      </c>
      <c r="AR132">
        <f t="shared" ca="1" si="133"/>
        <v>1.1123077171766118</v>
      </c>
      <c r="AS132">
        <f t="shared" ca="1" si="133"/>
        <v>0.73525202117827215</v>
      </c>
      <c r="AT132">
        <f t="shared" ca="1" si="133"/>
        <v>1.0673122492512159</v>
      </c>
      <c r="AU132">
        <f t="shared" ca="1" si="133"/>
        <v>0.94464178240855057</v>
      </c>
      <c r="AV132">
        <f t="shared" ca="1" si="133"/>
        <v>0.78679985826756604</v>
      </c>
      <c r="AW132">
        <f t="shared" ca="1" si="133"/>
        <v>1.0768752763833793</v>
      </c>
      <c r="AX132">
        <f t="shared" ca="1" si="133"/>
        <v>1.1088102513937632</v>
      </c>
      <c r="AY132">
        <f t="shared" ca="1" si="133"/>
        <v>1.0959614383785503</v>
      </c>
      <c r="AZ132">
        <f t="shared" ca="1" si="133"/>
        <v>0.91216953785819299</v>
      </c>
      <c r="BA132">
        <f t="shared" ca="1" si="133"/>
        <v>0.90506847866738083</v>
      </c>
      <c r="BB132">
        <f t="shared" ca="1" si="133"/>
        <v>1.0985646203154511</v>
      </c>
      <c r="BC132">
        <f t="shared" ca="1" si="133"/>
        <v>0.78261811395311909</v>
      </c>
      <c r="BD132">
        <f t="shared" ca="1" si="133"/>
        <v>0.87452641008429499</v>
      </c>
      <c r="BE132">
        <f t="shared" ca="1" si="133"/>
        <v>1.3047681628311656</v>
      </c>
      <c r="BF132">
        <f t="shared" ca="1" si="133"/>
        <v>0.96794029754040856</v>
      </c>
      <c r="BG132">
        <f t="shared" ca="1" si="133"/>
        <v>1.0147493642076324</v>
      </c>
      <c r="BH132">
        <f t="shared" ca="1" si="133"/>
        <v>0.92246604692848011</v>
      </c>
      <c r="BI132">
        <f t="shared" ca="1" si="133"/>
        <v>1.0815758263392974</v>
      </c>
      <c r="BJ132">
        <f t="shared" ca="1" si="133"/>
        <v>1.1154318469546594</v>
      </c>
      <c r="BK132">
        <f t="shared" ca="1" si="133"/>
        <v>1.1707003380572065</v>
      </c>
      <c r="BL132">
        <f t="shared" ca="1" si="133"/>
        <v>0.98100626176561556</v>
      </c>
      <c r="BM132">
        <f t="shared" ca="1" si="133"/>
        <v>0.95429264578309936</v>
      </c>
      <c r="BN132">
        <f t="shared" ca="1" si="133"/>
        <v>0.97430842114977623</v>
      </c>
      <c r="BO132">
        <f t="shared" ref="BO132:BZ132" ca="1" si="134">IFERROR(BO118/BO$104,"")</f>
        <v>1.0112649657012176</v>
      </c>
      <c r="BP132">
        <f t="shared" ca="1" si="134"/>
        <v>0.92784857271881283</v>
      </c>
      <c r="BQ132">
        <f t="shared" ca="1" si="134"/>
        <v>0.99979868013367912</v>
      </c>
      <c r="BR132">
        <f t="shared" ca="1" si="134"/>
        <v>0.52434722953475577</v>
      </c>
      <c r="BS132">
        <f t="shared" ca="1" si="134"/>
        <v>1.360866507346127</v>
      </c>
      <c r="BT132">
        <f t="shared" ca="1" si="134"/>
        <v>0.89914556988712202</v>
      </c>
      <c r="BU132">
        <f t="shared" ca="1" si="134"/>
        <v>1.0729353855102679</v>
      </c>
      <c r="BV132">
        <f t="shared" ca="1" si="134"/>
        <v>1.3510438575405999</v>
      </c>
      <c r="BW132">
        <f t="shared" ca="1" si="134"/>
        <v>0.78303099839474966</v>
      </c>
      <c r="BX132">
        <f t="shared" ca="1" si="134"/>
        <v>0.97072054154529797</v>
      </c>
      <c r="BY132">
        <f t="shared" ca="1" si="134"/>
        <v>0.82757960388198537</v>
      </c>
      <c r="BZ132">
        <f t="shared" ca="1" si="134"/>
        <v>1.0491989989518482</v>
      </c>
    </row>
    <row r="133" spans="1:78" collapsed="1" x14ac:dyDescent="0.25"/>
    <row r="135" spans="1:78" hidden="1" outlineLevel="1" x14ac:dyDescent="0.25">
      <c r="A135" s="46" t="s">
        <v>51</v>
      </c>
      <c r="B135" s="46"/>
    </row>
    <row r="136" spans="1:78" hidden="1" outlineLevel="1" x14ac:dyDescent="0.25">
      <c r="A136">
        <f t="shared" ref="A136:B155" si="135">A2</f>
        <v>2013</v>
      </c>
      <c r="B136" t="str">
        <f t="shared" si="135"/>
        <v>Jan</v>
      </c>
      <c r="C136" s="48">
        <f ca="1">IFERROR(C2/VLOOKUP($B136,$B$121:$BZ$132,COUNTA($B$73:C$73),0),"")</f>
        <v>137.51169362890087</v>
      </c>
      <c r="D136" s="48">
        <f ca="1">IFERROR(D2/VLOOKUP($B136,$B$121:$BZ$132,COUNTA($B$73:D$73),0),"")</f>
        <v>77.930553746096663</v>
      </c>
      <c r="E136" s="48">
        <f ca="1">IFERROR(E2/VLOOKUP($B136,$B$121:$BZ$132,COUNTA($B$73:E$73),0),"")</f>
        <v>235.0782562453266</v>
      </c>
      <c r="F136" s="48">
        <f ca="1">IFERROR(F2/VLOOKUP($B136,$B$121:$BZ$132,COUNTA($B$73:F$73),0),"")</f>
        <v>120.37517422293485</v>
      </c>
      <c r="G136" s="48">
        <f ca="1">IFERROR(G2/VLOOKUP($B136,$B$121:$BZ$132,COUNTA($B$73:G$73),0),"")</f>
        <v>101.4373726784244</v>
      </c>
      <c r="H136" s="48">
        <f ca="1">IFERROR(H2/VLOOKUP($B136,$B$121:$BZ$132,COUNTA($B$73:H$73),0),"")</f>
        <v>110.88198716138615</v>
      </c>
      <c r="I136" s="48">
        <f ca="1">IFERROR(I2/VLOOKUP($B136,$B$121:$BZ$132,COUNTA($B$73:I$73),0),"")</f>
        <v>75.762966032309549</v>
      </c>
      <c r="J136" s="48">
        <f ca="1">IFERROR(J2/VLOOKUP($B136,$B$121:$BZ$132,COUNTA($B$73:J$73),0),"")</f>
        <v>107.91683841762384</v>
      </c>
      <c r="K136" s="48">
        <f ca="1">IFERROR(K2/VLOOKUP($B136,$B$121:$BZ$132,COUNTA($B$73:K$73),0),"")</f>
        <v>111.93702018263268</v>
      </c>
      <c r="L136" s="48">
        <f ca="1">IFERROR(L2/VLOOKUP($B136,$B$121:$BZ$132,COUNTA($B$73:L$73),0),"")</f>
        <v>135.93612583351197</v>
      </c>
      <c r="M136" s="48">
        <f ca="1">IFERROR(M2/VLOOKUP($B136,$B$121:$BZ$132,COUNTA($B$73:M$73),0),"")</f>
        <v>118.58562147237406</v>
      </c>
      <c r="N136" s="48">
        <f ca="1">IFERROR(N2/VLOOKUP($B136,$B$121:$BZ$132,COUNTA($B$73:N$73),0),"")</f>
        <v>121.15090927350178</v>
      </c>
      <c r="O136" s="48">
        <f ca="1">IFERROR(O2/VLOOKUP($B136,$B$121:$BZ$132,COUNTA($B$73:O$73),0),"")</f>
        <v>69.20059849633364</v>
      </c>
      <c r="P136" s="48">
        <f ca="1">IFERROR(P2/VLOOKUP($B136,$B$121:$BZ$132,COUNTA($B$73:P$73),0),"")</f>
        <v>87.179101895478354</v>
      </c>
      <c r="Q136" s="48">
        <f ca="1">IFERROR(Q2/VLOOKUP($B136,$B$121:$BZ$132,COUNTA($B$73:Q$73),0),"")</f>
        <v>66.839855658883693</v>
      </c>
      <c r="R136" s="48">
        <f ca="1">IFERROR(R2/VLOOKUP($B136,$B$121:$BZ$132,COUNTA($B$73:R$73),0),"")</f>
        <v>87.716325834538495</v>
      </c>
      <c r="S136" s="48">
        <f ca="1">IFERROR(S2/VLOOKUP($B136,$B$121:$BZ$132,COUNTA($B$73:S$73),0),"")</f>
        <v>92.146521871259722</v>
      </c>
      <c r="T136" s="48">
        <f ca="1">IFERROR(T2/VLOOKUP($B136,$B$121:$BZ$132,COUNTA($B$73:T$73),0),"")</f>
        <v>91.077381263148865</v>
      </c>
      <c r="U136" s="48">
        <f ca="1">IFERROR(U2/VLOOKUP($B136,$B$121:$BZ$132,COUNTA($B$73:U$73),0),"")</f>
        <v>119.00363765579822</v>
      </c>
      <c r="V136" s="48">
        <f ca="1">IFERROR(V2/VLOOKUP($B136,$B$121:$BZ$132,COUNTA($B$73:V$73),0),"")</f>
        <v>95.006475974806037</v>
      </c>
      <c r="W136" s="48">
        <f ca="1">IFERROR(W2/VLOOKUP($B136,$B$121:$BZ$132,COUNTA($B$73:W$73),0),"")</f>
        <v>86.364496771162692</v>
      </c>
      <c r="X136" s="48">
        <f ca="1">IFERROR(X2/VLOOKUP($B136,$B$121:$BZ$132,COUNTA($B$73:X$73),0),"")</f>
        <v>79.559151270144369</v>
      </c>
      <c r="Y136" s="48">
        <f ca="1">IFERROR(Y2/VLOOKUP($B136,$B$121:$BZ$132,COUNTA($B$73:Y$73),0),"")</f>
        <v>129.42621075936739</v>
      </c>
      <c r="Z136" s="48">
        <f ca="1">IFERROR(Z2/VLOOKUP($B136,$B$121:$BZ$132,COUNTA($B$73:Z$73),0),"")</f>
        <v>48.415859530752414</v>
      </c>
      <c r="AA136" s="48">
        <f ca="1">IFERROR(AA2/VLOOKUP($B136,$B$121:$BZ$132,COUNTA($B$73:AA$73),0),"")</f>
        <v>137.60556881957618</v>
      </c>
      <c r="AB136" s="48">
        <f ca="1">IFERROR(AB2/VLOOKUP($B136,$B$121:$BZ$132,COUNTA($B$73:AB$73),0),"")</f>
        <v>84.60286255739247</v>
      </c>
      <c r="AC136" s="48">
        <f ca="1">IFERROR(AC2/VLOOKUP($B136,$B$121:$BZ$132,COUNTA($B$73:AC$73),0),"")</f>
        <v>130.90340611721857</v>
      </c>
      <c r="AD136" s="48">
        <f ca="1">IFERROR(AD2/VLOOKUP($B136,$B$121:$BZ$132,COUNTA($B$73:AD$73),0),"")</f>
        <v>71.858314611174137</v>
      </c>
      <c r="AE136" s="48">
        <f ca="1">IFERROR(AE2/VLOOKUP($B136,$B$121:$BZ$132,COUNTA($B$73:AE$73),0),"")</f>
        <v>90.346251692989867</v>
      </c>
      <c r="AF136" s="48">
        <f ca="1">IFERROR(AF2/VLOOKUP($B136,$B$121:$BZ$132,COUNTA($B$73:AF$73),0),"")</f>
        <v>96.425073508359503</v>
      </c>
      <c r="AG136" s="48">
        <f ca="1">IFERROR(AG2/VLOOKUP($B136,$B$121:$BZ$132,COUNTA($B$73:AG$73),0),"")</f>
        <v>126.76179180782424</v>
      </c>
      <c r="AH136" s="48">
        <f ca="1">IFERROR(AH2/VLOOKUP($B136,$B$121:$BZ$132,COUNTA($B$73:AH$73),0),"")</f>
        <v>56.482530084656304</v>
      </c>
      <c r="AI136" s="48">
        <f ca="1">IFERROR(AI2/VLOOKUP($B136,$B$121:$BZ$132,COUNTA($B$73:AI$73),0),"")</f>
        <v>84.064163697618582</v>
      </c>
      <c r="AJ136" s="48">
        <f ca="1">IFERROR(AJ2/VLOOKUP($B136,$B$121:$BZ$132,COUNTA($B$73:AJ$73),0),"")</f>
        <v>125.1768420394955</v>
      </c>
      <c r="AK136" s="48">
        <f ca="1">IFERROR(AK2/VLOOKUP($B136,$B$121:$BZ$132,COUNTA($B$73:AK$73),0),"")</f>
        <v>102.61547836839198</v>
      </c>
      <c r="AL136" s="48">
        <f ca="1">IFERROR(AL2/VLOOKUP($B136,$B$121:$BZ$132,COUNTA($B$73:AL$73),0),"")</f>
        <v>105.46339537522006</v>
      </c>
      <c r="AM136" s="48">
        <f ca="1">IFERROR(AM2/VLOOKUP($B136,$B$121:$BZ$132,COUNTA($B$73:AM$73),0),"")</f>
        <v>50.024953669304224</v>
      </c>
      <c r="AN136" s="48">
        <f ca="1">IFERROR(AN2/VLOOKUP($B136,$B$121:$BZ$132,COUNTA($B$73:AN$73),0),"")</f>
        <v>94.04555485806334</v>
      </c>
      <c r="AO136" s="48">
        <f ca="1">IFERROR(AO2/VLOOKUP($B136,$B$121:$BZ$132,COUNTA($B$73:AO$73),0),"")</f>
        <v>129.87295978496883</v>
      </c>
      <c r="AP136" s="48">
        <f ca="1">IFERROR(AP2/VLOOKUP($B136,$B$121:$BZ$132,COUNTA($B$73:AP$73),0),"")</f>
        <v>148.41039618279908</v>
      </c>
      <c r="AQ136" s="48">
        <f ca="1">IFERROR(AQ2/VLOOKUP($B136,$B$121:$BZ$132,COUNTA($B$73:AQ$73),0),"")</f>
        <v>121.65907424781756</v>
      </c>
      <c r="AR136" s="48">
        <f ca="1">IFERROR(AR2/VLOOKUP($B136,$B$121:$BZ$132,COUNTA($B$73:AR$73),0),"")</f>
        <v>103.71907352928972</v>
      </c>
      <c r="AS136" s="48">
        <f ca="1">IFERROR(AS2/VLOOKUP($B136,$B$121:$BZ$132,COUNTA($B$73:AS$73),0),"")</f>
        <v>112.04338326010647</v>
      </c>
      <c r="AT136" s="48">
        <f ca="1">IFERROR(AT2/VLOOKUP($B136,$B$121:$BZ$132,COUNTA($B$73:AT$73),0),"")</f>
        <v>130.31550803063962</v>
      </c>
      <c r="AU136" s="48">
        <f ca="1">IFERROR(AU2/VLOOKUP($B136,$B$121:$BZ$132,COUNTA($B$73:AU$73),0),"")</f>
        <v>35.132227091893434</v>
      </c>
      <c r="AV136" s="48">
        <f ca="1">IFERROR(AV2/VLOOKUP($B136,$B$121:$BZ$132,COUNTA($B$73:AV$73),0),"")</f>
        <v>160.80466658775302</v>
      </c>
      <c r="AW136" s="48">
        <f ca="1">IFERROR(AW2/VLOOKUP($B136,$B$121:$BZ$132,COUNTA($B$73:AW$73),0),"")</f>
        <v>151.47931800441981</v>
      </c>
      <c r="AX136" s="48">
        <f ca="1">IFERROR(AX2/VLOOKUP($B136,$B$121:$BZ$132,COUNTA($B$73:AX$73),0),"")</f>
        <v>99.690421141802176</v>
      </c>
      <c r="AY136" s="48">
        <f ca="1">IFERROR(AY2/VLOOKUP($B136,$B$121:$BZ$132,COUNTA($B$73:AY$73),0),"")</f>
        <v>116.88751075737201</v>
      </c>
      <c r="AZ136" s="48">
        <f ca="1">IFERROR(AZ2/VLOOKUP($B136,$B$121:$BZ$132,COUNTA($B$73:AZ$73),0),"")</f>
        <v>56.461147536513103</v>
      </c>
      <c r="BA136" s="48">
        <f ca="1">IFERROR(BA2/VLOOKUP($B136,$B$121:$BZ$132,COUNTA($B$73:BA$73),0),"")</f>
        <v>94.984376043544572</v>
      </c>
      <c r="BB136" s="48">
        <f ca="1">IFERROR(BB2/VLOOKUP($B136,$B$121:$BZ$132,COUNTA($B$73:BB$73),0),"")</f>
        <v>74.392228145778148</v>
      </c>
      <c r="BC136" s="48">
        <f ca="1">IFERROR(BC2/VLOOKUP($B136,$B$121:$BZ$132,COUNTA($B$73:BC$73),0),"")</f>
        <v>67.330881051728468</v>
      </c>
      <c r="BD136" s="48">
        <f ca="1">IFERROR(BD2/VLOOKUP($B136,$B$121:$BZ$132,COUNTA($B$73:BD$73),0),"")</f>
        <v>76.224944772674576</v>
      </c>
      <c r="BE136" s="48">
        <f ca="1">IFERROR(BE2/VLOOKUP($B136,$B$121:$BZ$132,COUNTA($B$73:BE$73),0),"")</f>
        <v>86.085986966466621</v>
      </c>
      <c r="BF136" s="48">
        <f ca="1">IFERROR(BF2/VLOOKUP($B136,$B$121:$BZ$132,COUNTA($B$73:BF$73),0),"")</f>
        <v>78.984915211588799</v>
      </c>
      <c r="BG136" s="48">
        <f ca="1">IFERROR(BG2/VLOOKUP($B136,$B$121:$BZ$132,COUNTA($B$73:BG$73),0),"")</f>
        <v>93.036822484179652</v>
      </c>
      <c r="BH136" s="48">
        <f ca="1">IFERROR(BH2/VLOOKUP($B136,$B$121:$BZ$132,COUNTA($B$73:BH$73),0),"")</f>
        <v>141.96306030695666</v>
      </c>
      <c r="BI136" s="48">
        <f ca="1">IFERROR(BI2/VLOOKUP($B136,$B$121:$BZ$132,COUNTA($B$73:BI$73),0),"")</f>
        <v>154.6665435712878</v>
      </c>
      <c r="BJ136" s="48">
        <f ca="1">IFERROR(BJ2/VLOOKUP($B136,$B$121:$BZ$132,COUNTA($B$73:BJ$73),0),"")</f>
        <v>83.227413637484233</v>
      </c>
      <c r="BK136" s="48">
        <f ca="1">IFERROR(BK2/VLOOKUP($B136,$B$121:$BZ$132,COUNTA($B$73:BK$73),0),"")</f>
        <v>145.14917953815473</v>
      </c>
      <c r="BL136" s="48">
        <f ca="1">IFERROR(BL2/VLOOKUP($B136,$B$121:$BZ$132,COUNTA($B$73:BL$73),0),"")</f>
        <v>120.56784154398164</v>
      </c>
      <c r="BM136" s="48">
        <f ca="1">IFERROR(BM2/VLOOKUP($B136,$B$121:$BZ$132,COUNTA($B$73:BM$73),0),"")</f>
        <v>89.368478270300145</v>
      </c>
      <c r="BN136" s="48">
        <f ca="1">IFERROR(BN2/VLOOKUP($B136,$B$121:$BZ$132,COUNTA($B$73:BN$73),0),"")</f>
        <v>65.977482118101051</v>
      </c>
      <c r="BO136" s="48">
        <f ca="1">IFERROR(BO2/VLOOKUP($B136,$B$121:$BZ$132,COUNTA($B$73:BO$73),0),"")</f>
        <v>113.48103309263625</v>
      </c>
      <c r="BP136" s="48">
        <f ca="1">IFERROR(BP2/VLOOKUP($B136,$B$121:$BZ$132,COUNTA($B$73:BP$73),0),"")</f>
        <v>98.9499987569003</v>
      </c>
      <c r="BQ136" s="48">
        <f ca="1">IFERROR(BQ2/VLOOKUP($B136,$B$121:$BZ$132,COUNTA($B$73:BQ$73),0),"")</f>
        <v>67.408510782564477</v>
      </c>
      <c r="BR136" s="48">
        <f ca="1">IFERROR(BR2/VLOOKUP($B136,$B$121:$BZ$132,COUNTA($B$73:BR$73),0),"")</f>
        <v>132.89894733629743</v>
      </c>
      <c r="BS136" s="48">
        <f ca="1">IFERROR(BS2/VLOOKUP($B136,$B$121:$BZ$132,COUNTA($B$73:BS$73),0),"")</f>
        <v>108.01277042266372</v>
      </c>
      <c r="BT136" s="48">
        <f ca="1">IFERROR(BT2/VLOOKUP($B136,$B$121:$BZ$132,COUNTA($B$73:BT$73),0),"")</f>
        <v>111.2224384181217</v>
      </c>
      <c r="BU136" s="48">
        <f ca="1">IFERROR(BU2/VLOOKUP($B136,$B$121:$BZ$132,COUNTA($B$73:BU$73),0),"")</f>
        <v>115.52557648593411</v>
      </c>
      <c r="BV136" s="48">
        <f ca="1">IFERROR(BV2/VLOOKUP($B136,$B$121:$BZ$132,COUNTA($B$73:BV$73),0),"")</f>
        <v>74.628169453680997</v>
      </c>
      <c r="BW136" s="48">
        <f ca="1">IFERROR(BW2/VLOOKUP($B136,$B$121:$BZ$132,COUNTA($B$73:BW$73),0),"")</f>
        <v>118.01115522999663</v>
      </c>
      <c r="BX136" s="48">
        <f ca="1">IFERROR(BX2/VLOOKUP($B136,$B$121:$BZ$132,COUNTA($B$73:BX$73),0),"")</f>
        <v>85.049218867470316</v>
      </c>
      <c r="BY136" s="48">
        <f ca="1">IFERROR(BY2/VLOOKUP($B136,$B$121:$BZ$132,COUNTA($B$73:BY$73),0),"")</f>
        <v>98.047207847316045</v>
      </c>
      <c r="BZ136" s="48">
        <f ca="1">IFERROR(BZ2/VLOOKUP($B136,$B$121:$BZ$132,COUNTA($B$73:BZ$73),0),"")</f>
        <v>91.390607390624041</v>
      </c>
    </row>
    <row r="137" spans="1:78" hidden="1" outlineLevel="1" x14ac:dyDescent="0.25">
      <c r="A137">
        <f t="shared" si="135"/>
        <v>2013</v>
      </c>
      <c r="B137" t="str">
        <f t="shared" si="135"/>
        <v>feb</v>
      </c>
      <c r="C137" s="48">
        <f ca="1">IFERROR(C3/VLOOKUP($B137,$B$121:$BZ$132,COUNTA($B$73:C$73),0),"")</f>
        <v>119.33034917910288</v>
      </c>
      <c r="D137" s="48">
        <f ca="1">IFERROR(D3/VLOOKUP($B137,$B$121:$BZ$132,COUNTA($B$73:D$73),0),"")</f>
        <v>58.881070649288489</v>
      </c>
      <c r="E137" s="48">
        <f ca="1">IFERROR(E3/VLOOKUP($B137,$B$121:$BZ$132,COUNTA($B$73:E$73),0),"")</f>
        <v>86.882576445656611</v>
      </c>
      <c r="F137" s="48">
        <f ca="1">IFERROR(F3/VLOOKUP($B137,$B$121:$BZ$132,COUNTA($B$73:F$73),0),"")</f>
        <v>103.58089350525468</v>
      </c>
      <c r="G137" s="48">
        <f ca="1">IFERROR(G3/VLOOKUP($B137,$B$121:$BZ$132,COUNTA($B$73:G$73),0),"")</f>
        <v>42.410181602812777</v>
      </c>
      <c r="H137" s="48">
        <f ca="1">IFERROR(H3/VLOOKUP($B137,$B$121:$BZ$132,COUNTA($B$73:H$73),0),"")</f>
        <v>150.70608141437197</v>
      </c>
      <c r="I137" s="48">
        <f ca="1">IFERROR(I3/VLOOKUP($B137,$B$121:$BZ$132,COUNTA($B$73:I$73),0),"")</f>
        <v>116.47194918023837</v>
      </c>
      <c r="J137" s="48">
        <f ca="1">IFERROR(J3/VLOOKUP($B137,$B$121:$BZ$132,COUNTA($B$73:J$73),0),"")</f>
        <v>117.20963428597636</v>
      </c>
      <c r="K137" s="48">
        <f ca="1">IFERROR(K3/VLOOKUP($B137,$B$121:$BZ$132,COUNTA($B$73:K$73),0),"")</f>
        <v>61.772868820229732</v>
      </c>
      <c r="L137" s="48">
        <f ca="1">IFERROR(L3/VLOOKUP($B137,$B$121:$BZ$132,COUNTA($B$73:L$73),0),"")</f>
        <v>62.729230986411508</v>
      </c>
      <c r="M137" s="48">
        <f ca="1">IFERROR(M3/VLOOKUP($B137,$B$121:$BZ$132,COUNTA($B$73:M$73),0),"")</f>
        <v>135.65008733198445</v>
      </c>
      <c r="N137" s="48">
        <f ca="1">IFERROR(N3/VLOOKUP($B137,$B$121:$BZ$132,COUNTA($B$73:N$73),0),"")</f>
        <v>60.066056442694297</v>
      </c>
      <c r="O137" s="48">
        <f ca="1">IFERROR(O3/VLOOKUP($B137,$B$121:$BZ$132,COUNTA($B$73:O$73),0),"")</f>
        <v>98.378853803153731</v>
      </c>
      <c r="P137" s="48">
        <f ca="1">IFERROR(P3/VLOOKUP($B137,$B$121:$BZ$132,COUNTA($B$73:P$73),0),"")</f>
        <v>116.79959960014192</v>
      </c>
      <c r="Q137" s="48">
        <f ca="1">IFERROR(Q3/VLOOKUP($B137,$B$121:$BZ$132,COUNTA($B$73:Q$73),0),"")</f>
        <v>82.83929551694257</v>
      </c>
      <c r="R137" s="48">
        <f ca="1">IFERROR(R3/VLOOKUP($B137,$B$121:$BZ$132,COUNTA($B$73:R$73),0),"")</f>
        <v>87.560819031404961</v>
      </c>
      <c r="S137" s="48">
        <f ca="1">IFERROR(S3/VLOOKUP($B137,$B$121:$BZ$132,COUNTA($B$73:S$73),0),"")</f>
        <v>154.32609178107478</v>
      </c>
      <c r="T137" s="48">
        <f ca="1">IFERROR(T3/VLOOKUP($B137,$B$121:$BZ$132,COUNTA($B$73:T$73),0),"")</f>
        <v>43.585234071402617</v>
      </c>
      <c r="U137" s="48">
        <f ca="1">IFERROR(U3/VLOOKUP($B137,$B$121:$BZ$132,COUNTA($B$73:U$73),0),"")</f>
        <v>92.285527607358873</v>
      </c>
      <c r="V137" s="48">
        <f ca="1">IFERROR(V3/VLOOKUP($B137,$B$121:$BZ$132,COUNTA($B$73:V$73),0),"")</f>
        <v>133.04237081137225</v>
      </c>
      <c r="W137" s="48">
        <f ca="1">IFERROR(W3/VLOOKUP($B137,$B$121:$BZ$132,COUNTA($B$73:W$73),0),"")</f>
        <v>148.97627100126164</v>
      </c>
      <c r="X137" s="48">
        <f ca="1">IFERROR(X3/VLOOKUP($B137,$B$121:$BZ$132,COUNTA($B$73:X$73),0),"")</f>
        <v>109.820663313813</v>
      </c>
      <c r="Y137" s="48">
        <f ca="1">IFERROR(Y3/VLOOKUP($B137,$B$121:$BZ$132,COUNTA($B$73:Y$73),0),"")</f>
        <v>117.12961892102906</v>
      </c>
      <c r="Z137" s="48">
        <f ca="1">IFERROR(Z3/VLOOKUP($B137,$B$121:$BZ$132,COUNTA($B$73:Z$73),0),"")</f>
        <v>120.42658332761056</v>
      </c>
      <c r="AA137" s="48">
        <f ca="1">IFERROR(AA3/VLOOKUP($B137,$B$121:$BZ$132,COUNTA($B$73:AA$73),0),"")</f>
        <v>95.718031832879348</v>
      </c>
      <c r="AB137" s="48">
        <f ca="1">IFERROR(AB3/VLOOKUP($B137,$B$121:$BZ$132,COUNTA($B$73:AB$73),0),"")</f>
        <v>84.384430153246697</v>
      </c>
      <c r="AC137" s="48">
        <f ca="1">IFERROR(AC3/VLOOKUP($B137,$B$121:$BZ$132,COUNTA($B$73:AC$73),0),"")</f>
        <v>85.999689064133861</v>
      </c>
      <c r="AD137" s="48">
        <f ca="1">IFERROR(AD3/VLOOKUP($B137,$B$121:$BZ$132,COUNTA($B$73:AD$73),0),"")</f>
        <v>120.55911691204267</v>
      </c>
      <c r="AE137" s="48">
        <f ca="1">IFERROR(AE3/VLOOKUP($B137,$B$121:$BZ$132,COUNTA($B$73:AE$73),0),"")</f>
        <v>119.9308128510759</v>
      </c>
      <c r="AF137" s="48">
        <f ca="1">IFERROR(AF3/VLOOKUP($B137,$B$121:$BZ$132,COUNTA($B$73:AF$73),0),"")</f>
        <v>95.737500148057094</v>
      </c>
      <c r="AG137" s="48">
        <f ca="1">IFERROR(AG3/VLOOKUP($B137,$B$121:$BZ$132,COUNTA($B$73:AG$73),0),"")</f>
        <v>141.39440579661641</v>
      </c>
      <c r="AH137" s="48">
        <f ca="1">IFERROR(AH3/VLOOKUP($B137,$B$121:$BZ$132,COUNTA($B$73:AH$73),0),"")</f>
        <v>73.904034038364372</v>
      </c>
      <c r="AI137" s="48">
        <f ca="1">IFERROR(AI3/VLOOKUP($B137,$B$121:$BZ$132,COUNTA($B$73:AI$73),0),"")</f>
        <v>38.232314626479777</v>
      </c>
      <c r="AJ137" s="48">
        <f ca="1">IFERROR(AJ3/VLOOKUP($B137,$B$121:$BZ$132,COUNTA($B$73:AJ$73),0),"")</f>
        <v>147.85148875792169</v>
      </c>
      <c r="AK137" s="48">
        <f ca="1">IFERROR(AK3/VLOOKUP($B137,$B$121:$BZ$132,COUNTA($B$73:AK$73),0),"")</f>
        <v>95.882231502437065</v>
      </c>
      <c r="AL137" s="48">
        <f ca="1">IFERROR(AL3/VLOOKUP($B137,$B$121:$BZ$132,COUNTA($B$73:AL$73),0),"")</f>
        <v>73.317980675192828</v>
      </c>
      <c r="AM137" s="48">
        <f ca="1">IFERROR(AM3/VLOOKUP($B137,$B$121:$BZ$132,COUNTA($B$73:AM$73),0),"")</f>
        <v>73.068144427924778</v>
      </c>
      <c r="AN137" s="48">
        <f ca="1">IFERROR(AN3/VLOOKUP($B137,$B$121:$BZ$132,COUNTA($B$73:AN$73),0),"")</f>
        <v>54.90796654591373</v>
      </c>
      <c r="AO137" s="48">
        <f ca="1">IFERROR(AO3/VLOOKUP($B137,$B$121:$BZ$132,COUNTA($B$73:AO$73),0),"")</f>
        <v>43.369899486953159</v>
      </c>
      <c r="AP137" s="48">
        <f ca="1">IFERROR(AP3/VLOOKUP($B137,$B$121:$BZ$132,COUNTA($B$73:AP$73),0),"")</f>
        <v>124.38197134383253</v>
      </c>
      <c r="AQ137" s="48">
        <f ca="1">IFERROR(AQ3/VLOOKUP($B137,$B$121:$BZ$132,COUNTA($B$73:AQ$73),0),"")</f>
        <v>61.00584244474377</v>
      </c>
      <c r="AR137" s="48">
        <f ca="1">IFERROR(AR3/VLOOKUP($B137,$B$121:$BZ$132,COUNTA($B$73:AR$73),0),"")</f>
        <v>117.38540314156138</v>
      </c>
      <c r="AS137" s="48">
        <f ca="1">IFERROR(AS3/VLOOKUP($B137,$B$121:$BZ$132,COUNTA($B$73:AS$73),0),"")</f>
        <v>119.28329239242254</v>
      </c>
      <c r="AT137" s="48">
        <f ca="1">IFERROR(AT3/VLOOKUP($B137,$B$121:$BZ$132,COUNTA($B$73:AT$73),0),"")</f>
        <v>53.296748988258557</v>
      </c>
      <c r="AU137" s="48">
        <f ca="1">IFERROR(AU3/VLOOKUP($B137,$B$121:$BZ$132,COUNTA($B$73:AU$73),0),"")</f>
        <v>130.17263845220546</v>
      </c>
      <c r="AV137" s="48">
        <f ca="1">IFERROR(AV3/VLOOKUP($B137,$B$121:$BZ$132,COUNTA($B$73:AV$73),0),"")</f>
        <v>114.89025218886938</v>
      </c>
      <c r="AW137" s="48">
        <f ca="1">IFERROR(AW3/VLOOKUP($B137,$B$121:$BZ$132,COUNTA($B$73:AW$73),0),"")</f>
        <v>127.87968634793462</v>
      </c>
      <c r="AX137" s="48">
        <f ca="1">IFERROR(AX3/VLOOKUP($B137,$B$121:$BZ$132,COUNTA($B$73:AX$73),0),"")</f>
        <v>140.71100351174695</v>
      </c>
      <c r="AY137" s="48">
        <f ca="1">IFERROR(AY3/VLOOKUP($B137,$B$121:$BZ$132,COUNTA($B$73:AY$73),0),"")</f>
        <v>101.60525940476947</v>
      </c>
      <c r="AZ137" s="48">
        <f ca="1">IFERROR(AZ3/VLOOKUP($B137,$B$121:$BZ$132,COUNTA($B$73:AZ$73),0),"")</f>
        <v>122.72178876929425</v>
      </c>
      <c r="BA137" s="48">
        <f ca="1">IFERROR(BA3/VLOOKUP($B137,$B$121:$BZ$132,COUNTA($B$73:BA$73),0),"")</f>
        <v>90.298025167497215</v>
      </c>
      <c r="BB137" s="48">
        <f ca="1">IFERROR(BB3/VLOOKUP($B137,$B$121:$BZ$132,COUNTA($B$73:BB$73),0),"")</f>
        <v>73.97819837008069</v>
      </c>
      <c r="BC137" s="48">
        <f ca="1">IFERROR(BC3/VLOOKUP($B137,$B$121:$BZ$132,COUNTA($B$73:BC$73),0),"")</f>
        <v>71.374948075104811</v>
      </c>
      <c r="BD137" s="48">
        <f ca="1">IFERROR(BD3/VLOOKUP($B137,$B$121:$BZ$132,COUNTA($B$73:BD$73),0),"")</f>
        <v>106.74504784789966</v>
      </c>
      <c r="BE137" s="48">
        <f ca="1">IFERROR(BE3/VLOOKUP($B137,$B$121:$BZ$132,COUNTA($B$73:BE$73),0),"")</f>
        <v>54.614394807603794</v>
      </c>
      <c r="BF137" s="48">
        <f ca="1">IFERROR(BF3/VLOOKUP($B137,$B$121:$BZ$132,COUNTA($B$73:BF$73),0),"")</f>
        <v>125.215201388352</v>
      </c>
      <c r="BG137" s="48">
        <f ca="1">IFERROR(BG3/VLOOKUP($B137,$B$121:$BZ$132,COUNTA($B$73:BG$73),0),"")</f>
        <v>97.504917798317749</v>
      </c>
      <c r="BH137" s="48">
        <f ca="1">IFERROR(BH3/VLOOKUP($B137,$B$121:$BZ$132,COUNTA($B$73:BH$73),0),"")</f>
        <v>94.126396091772861</v>
      </c>
      <c r="BI137" s="48">
        <f ca="1">IFERROR(BI3/VLOOKUP($B137,$B$121:$BZ$132,COUNTA($B$73:BI$73),0),"")</f>
        <v>76.873674738948523</v>
      </c>
      <c r="BJ137" s="48">
        <f ca="1">IFERROR(BJ3/VLOOKUP($B137,$B$121:$BZ$132,COUNTA($B$73:BJ$73),0),"")</f>
        <v>127.09056165180579</v>
      </c>
      <c r="BK137" s="48">
        <f ca="1">IFERROR(BK3/VLOOKUP($B137,$B$121:$BZ$132,COUNTA($B$73:BK$73),0),"")</f>
        <v>126.47756310482666</v>
      </c>
      <c r="BL137" s="48">
        <f ca="1">IFERROR(BL3/VLOOKUP($B137,$B$121:$BZ$132,COUNTA($B$73:BL$73),0),"")</f>
        <v>135.64990990764946</v>
      </c>
      <c r="BM137" s="48">
        <f ca="1">IFERROR(BM3/VLOOKUP($B137,$B$121:$BZ$132,COUNTA($B$73:BM$73),0),"")</f>
        <v>151.56064201442803</v>
      </c>
      <c r="BN137" s="48">
        <f ca="1">IFERROR(BN3/VLOOKUP($B137,$B$121:$BZ$132,COUNTA($B$73:BN$73),0),"")</f>
        <v>121.1065023015819</v>
      </c>
      <c r="BO137" s="48">
        <f ca="1">IFERROR(BO3/VLOOKUP($B137,$B$121:$BZ$132,COUNTA($B$73:BO$73),0),"")</f>
        <v>65.908733255419705</v>
      </c>
      <c r="BP137" s="48">
        <f ca="1">IFERROR(BP3/VLOOKUP($B137,$B$121:$BZ$132,COUNTA($B$73:BP$73),0),"")</f>
        <v>105.59646335455359</v>
      </c>
      <c r="BQ137" s="48">
        <f ca="1">IFERROR(BQ3/VLOOKUP($B137,$B$121:$BZ$132,COUNTA($B$73:BQ$73),0),"")</f>
        <v>88.525545818042161</v>
      </c>
      <c r="BR137" s="48">
        <f ca="1">IFERROR(BR3/VLOOKUP($B137,$B$121:$BZ$132,COUNTA($B$73:BR$73),0),"")</f>
        <v>68.102543388596587</v>
      </c>
      <c r="BS137" s="48">
        <f ca="1">IFERROR(BS3/VLOOKUP($B137,$B$121:$BZ$132,COUNTA($B$73:BS$73),0),"")</f>
        <v>81.335127701383712</v>
      </c>
      <c r="BT137" s="48">
        <f ca="1">IFERROR(BT3/VLOOKUP($B137,$B$121:$BZ$132,COUNTA($B$73:BT$73),0),"")</f>
        <v>127.60803366605943</v>
      </c>
      <c r="BU137" s="48">
        <f ca="1">IFERROR(BU3/VLOOKUP($B137,$B$121:$BZ$132,COUNTA($B$73:BU$73),0),"")</f>
        <v>127.83447573997576</v>
      </c>
      <c r="BV137" s="48">
        <f ca="1">IFERROR(BV3/VLOOKUP($B137,$B$121:$BZ$132,COUNTA($B$73:BV$73),0),"")</f>
        <v>132.11905311166947</v>
      </c>
      <c r="BW137" s="48">
        <f ca="1">IFERROR(BW3/VLOOKUP($B137,$B$121:$BZ$132,COUNTA($B$73:BW$73),0),"")</f>
        <v>82.550697205266943</v>
      </c>
      <c r="BX137" s="48">
        <f ca="1">IFERROR(BX3/VLOOKUP($B137,$B$121:$BZ$132,COUNTA($B$73:BX$73),0),"")</f>
        <v>39.102228507457262</v>
      </c>
      <c r="BY137" s="48">
        <f ca="1">IFERROR(BY3/VLOOKUP($B137,$B$121:$BZ$132,COUNTA($B$73:BY$73),0),"")</f>
        <v>107.40425649674334</v>
      </c>
      <c r="BZ137" s="48">
        <f ca="1">IFERROR(BZ3/VLOOKUP($B137,$B$121:$BZ$132,COUNTA($B$73:BZ$73),0),"")</f>
        <v>102.26491664675976</v>
      </c>
    </row>
    <row r="138" spans="1:78" hidden="1" outlineLevel="1" x14ac:dyDescent="0.25">
      <c r="A138">
        <f t="shared" si="135"/>
        <v>2013</v>
      </c>
      <c r="B138" t="str">
        <f t="shared" si="135"/>
        <v>Mar</v>
      </c>
      <c r="C138" s="48">
        <f ca="1">IFERROR(C4/VLOOKUP($B138,$B$121:$BZ$132,COUNTA($B$73:C$73),0),"")</f>
        <v>89.842833859487854</v>
      </c>
      <c r="D138" s="48">
        <f ca="1">IFERROR(D4/VLOOKUP($B138,$B$121:$BZ$132,COUNTA($B$73:D$73),0),"")</f>
        <v>116.28840713965299</v>
      </c>
      <c r="E138" s="48">
        <f ca="1">IFERROR(E4/VLOOKUP($B138,$B$121:$BZ$132,COUNTA($B$73:E$73),0),"")</f>
        <v>47.279491238078272</v>
      </c>
      <c r="F138" s="48">
        <f ca="1">IFERROR(F4/VLOOKUP($B138,$B$121:$BZ$132,COUNTA($B$73:F$73),0),"")</f>
        <v>115.37348028488542</v>
      </c>
      <c r="G138" s="48">
        <f ca="1">IFERROR(G4/VLOOKUP($B138,$B$121:$BZ$132,COUNTA($B$73:G$73),0),"")</f>
        <v>117.23780243317613</v>
      </c>
      <c r="H138" s="48">
        <f ca="1">IFERROR(H4/VLOOKUP($B138,$B$121:$BZ$132,COUNTA($B$73:H$73),0),"")</f>
        <v>109.8462813700462</v>
      </c>
      <c r="I138" s="48">
        <f ca="1">IFERROR(I4/VLOOKUP($B138,$B$121:$BZ$132,COUNTA($B$73:I$73),0),"")</f>
        <v>139.07066237628538</v>
      </c>
      <c r="J138" s="48">
        <f ca="1">IFERROR(J4/VLOOKUP($B138,$B$121:$BZ$132,COUNTA($B$73:J$73),0),"")</f>
        <v>119.37361662463627</v>
      </c>
      <c r="K138" s="48">
        <f ca="1">IFERROR(K4/VLOOKUP($B138,$B$121:$BZ$132,COUNTA($B$73:K$73),0),"")</f>
        <v>128.13459369223366</v>
      </c>
      <c r="L138" s="48">
        <f ca="1">IFERROR(L4/VLOOKUP($B138,$B$121:$BZ$132,COUNTA($B$73:L$73),0),"")</f>
        <v>87.708466662404362</v>
      </c>
      <c r="M138" s="48">
        <f ca="1">IFERROR(M4/VLOOKUP($B138,$B$121:$BZ$132,COUNTA($B$73:M$73),0),"")</f>
        <v>80.313534177183527</v>
      </c>
      <c r="N138" s="48">
        <f ca="1">IFERROR(N4/VLOOKUP($B138,$B$121:$BZ$132,COUNTA($B$73:N$73),0),"")</f>
        <v>61.09390052376807</v>
      </c>
      <c r="O138" s="48">
        <f ca="1">IFERROR(O4/VLOOKUP($B138,$B$121:$BZ$132,COUNTA($B$73:O$73),0),"")</f>
        <v>74.333109325602749</v>
      </c>
      <c r="P138" s="48">
        <f ca="1">IFERROR(P4/VLOOKUP($B138,$B$121:$BZ$132,COUNTA($B$73:P$73),0),"")</f>
        <v>126.30373587950773</v>
      </c>
      <c r="Q138" s="48">
        <f ca="1">IFERROR(Q4/VLOOKUP($B138,$B$121:$BZ$132,COUNTA($B$73:Q$73),0),"")</f>
        <v>103.47351201361413</v>
      </c>
      <c r="R138" s="48">
        <f ca="1">IFERROR(R4/VLOOKUP($B138,$B$121:$BZ$132,COUNTA($B$73:R$73),0),"")</f>
        <v>71.592992587178315</v>
      </c>
      <c r="S138" s="48">
        <f ca="1">IFERROR(S4/VLOOKUP($B138,$B$121:$BZ$132,COUNTA($B$73:S$73),0),"")</f>
        <v>103.16080411219644</v>
      </c>
      <c r="T138" s="48">
        <f ca="1">IFERROR(T4/VLOOKUP($B138,$B$121:$BZ$132,COUNTA($B$73:T$73),0),"")</f>
        <v>59.803675642840943</v>
      </c>
      <c r="U138" s="48">
        <f ca="1">IFERROR(U4/VLOOKUP($B138,$B$121:$BZ$132,COUNTA($B$73:U$73),0),"")</f>
        <v>81.005373665402956</v>
      </c>
      <c r="V138" s="48">
        <f ca="1">IFERROR(V4/VLOOKUP($B138,$B$121:$BZ$132,COUNTA($B$73:V$73),0),"")</f>
        <v>76.6438050609014</v>
      </c>
      <c r="W138" s="48">
        <f ca="1">IFERROR(W4/VLOOKUP($B138,$B$121:$BZ$132,COUNTA($B$73:W$73),0),"")</f>
        <v>85.688735435304807</v>
      </c>
      <c r="X138" s="48">
        <f ca="1">IFERROR(X4/VLOOKUP($B138,$B$121:$BZ$132,COUNTA($B$73:X$73),0),"")</f>
        <v>47.543501501765334</v>
      </c>
      <c r="Y138" s="48">
        <f ca="1">IFERROR(Y4/VLOOKUP($B138,$B$121:$BZ$132,COUNTA($B$73:Y$73),0),"")</f>
        <v>89.602543775558075</v>
      </c>
      <c r="Z138" s="48">
        <f ca="1">IFERROR(Z4/VLOOKUP($B138,$B$121:$BZ$132,COUNTA($B$73:Z$73),0),"")</f>
        <v>86.188298781472824</v>
      </c>
      <c r="AA138" s="48">
        <f ca="1">IFERROR(AA4/VLOOKUP($B138,$B$121:$BZ$132,COUNTA($B$73:AA$73),0),"")</f>
        <v>174.79857451090419</v>
      </c>
      <c r="AB138" s="48">
        <f ca="1">IFERROR(AB4/VLOOKUP($B138,$B$121:$BZ$132,COUNTA($B$73:AB$73),0),"")</f>
        <v>92.218190620813857</v>
      </c>
      <c r="AC138" s="48">
        <f ca="1">IFERROR(AC4/VLOOKUP($B138,$B$121:$BZ$132,COUNTA($B$73:AC$73),0),"")</f>
        <v>63.603983315140205</v>
      </c>
      <c r="AD138" s="48">
        <f ca="1">IFERROR(AD4/VLOOKUP($B138,$B$121:$BZ$132,COUNTA($B$73:AD$73),0),"")</f>
        <v>118.82381504230476</v>
      </c>
      <c r="AE138" s="48">
        <f ca="1">IFERROR(AE4/VLOOKUP($B138,$B$121:$BZ$132,COUNTA($B$73:AE$73),0),"")</f>
        <v>96.137229943993916</v>
      </c>
      <c r="AF138" s="48">
        <f ca="1">IFERROR(AF4/VLOOKUP($B138,$B$121:$BZ$132,COUNTA($B$73:AF$73),0),"")</f>
        <v>94.057674580233638</v>
      </c>
      <c r="AG138" s="48">
        <f ca="1">IFERROR(AG4/VLOOKUP($B138,$B$121:$BZ$132,COUNTA($B$73:AG$73),0),"")</f>
        <v>45.048015118770259</v>
      </c>
      <c r="AH138" s="48">
        <f ca="1">IFERROR(AH4/VLOOKUP($B138,$B$121:$BZ$132,COUNTA($B$73:AH$73),0),"")</f>
        <v>123.3804257414827</v>
      </c>
      <c r="AI138" s="48">
        <f ca="1">IFERROR(AI4/VLOOKUP($B138,$B$121:$BZ$132,COUNTA($B$73:AI$73),0),"")</f>
        <v>92.409464928116208</v>
      </c>
      <c r="AJ138" s="48">
        <f ca="1">IFERROR(AJ4/VLOOKUP($B138,$B$121:$BZ$132,COUNTA($B$73:AJ$73),0),"")</f>
        <v>71.111349625861109</v>
      </c>
      <c r="AK138" s="48">
        <f ca="1">IFERROR(AK4/VLOOKUP($B138,$B$121:$BZ$132,COUNTA($B$73:AK$73),0),"")</f>
        <v>135.38871847749837</v>
      </c>
      <c r="AL138" s="48">
        <f ca="1">IFERROR(AL4/VLOOKUP($B138,$B$121:$BZ$132,COUNTA($B$73:AL$73),0),"")</f>
        <v>87.22402225549196</v>
      </c>
      <c r="AM138" s="48">
        <f ca="1">IFERROR(AM4/VLOOKUP($B138,$B$121:$BZ$132,COUNTA($B$73:AM$73),0),"")</f>
        <v>82.754095212446629</v>
      </c>
      <c r="AN138" s="48">
        <f ca="1">IFERROR(AN4/VLOOKUP($B138,$B$121:$BZ$132,COUNTA($B$73:AN$73),0),"")</f>
        <v>69.195149038907303</v>
      </c>
      <c r="AO138" s="48">
        <f ca="1">IFERROR(AO4/VLOOKUP($B138,$B$121:$BZ$132,COUNTA($B$73:AO$73),0),"")</f>
        <v>182.30366053641222</v>
      </c>
      <c r="AP138" s="48">
        <f ca="1">IFERROR(AP4/VLOOKUP($B138,$B$121:$BZ$132,COUNTA($B$73:AP$73),0),"")</f>
        <v>117.44918772128207</v>
      </c>
      <c r="AQ138" s="48">
        <f ca="1">IFERROR(AQ4/VLOOKUP($B138,$B$121:$BZ$132,COUNTA($B$73:AQ$73),0),"")</f>
        <v>146.54136964158013</v>
      </c>
      <c r="AR138" s="48">
        <f ca="1">IFERROR(AR4/VLOOKUP($B138,$B$121:$BZ$132,COUNTA($B$73:AR$73),0),"")</f>
        <v>66.165329137878842</v>
      </c>
      <c r="AS138" s="48">
        <f ca="1">IFERROR(AS4/VLOOKUP($B138,$B$121:$BZ$132,COUNTA($B$73:AS$73),0),"")</f>
        <v>37.653748604986745</v>
      </c>
      <c r="AT138" s="48">
        <f ca="1">IFERROR(AT4/VLOOKUP($B138,$B$121:$BZ$132,COUNTA($B$73:AT$73),0),"")</f>
        <v>118.9675947266922</v>
      </c>
      <c r="AU138" s="48">
        <f ca="1">IFERROR(AU4/VLOOKUP($B138,$B$121:$BZ$132,COUNTA($B$73:AU$73),0),"")</f>
        <v>143.98197358143699</v>
      </c>
      <c r="AV138" s="48">
        <f ca="1">IFERROR(AV4/VLOOKUP($B138,$B$121:$BZ$132,COUNTA($B$73:AV$73),0),"")</f>
        <v>55.74541477237252</v>
      </c>
      <c r="AW138" s="48">
        <f ca="1">IFERROR(AW4/VLOOKUP($B138,$B$121:$BZ$132,COUNTA($B$73:AW$73),0),"")</f>
        <v>123.64837782677657</v>
      </c>
      <c r="AX138" s="48">
        <f ca="1">IFERROR(AX4/VLOOKUP($B138,$B$121:$BZ$132,COUNTA($B$73:AX$73),0),"")</f>
        <v>101.26644569906814</v>
      </c>
      <c r="AY138" s="48">
        <f ca="1">IFERROR(AY4/VLOOKUP($B138,$B$121:$BZ$132,COUNTA($B$73:AY$73),0),"")</f>
        <v>90.68547237519364</v>
      </c>
      <c r="AZ138" s="48">
        <f ca="1">IFERROR(AZ4/VLOOKUP($B138,$B$121:$BZ$132,COUNTA($B$73:AZ$73),0),"")</f>
        <v>48.478085907399866</v>
      </c>
      <c r="BA138" s="48">
        <f ca="1">IFERROR(BA4/VLOOKUP($B138,$B$121:$BZ$132,COUNTA($B$73:BA$73),0),"")</f>
        <v>171.19182459877143</v>
      </c>
      <c r="BB138" s="48">
        <f ca="1">IFERROR(BB4/VLOOKUP($B138,$B$121:$BZ$132,COUNTA($B$73:BB$73),0),"")</f>
        <v>47.100132723476108</v>
      </c>
      <c r="BC138" s="48">
        <f ca="1">IFERROR(BC4/VLOOKUP($B138,$B$121:$BZ$132,COUNTA($B$73:BC$73),0),"")</f>
        <v>137.53178610882355</v>
      </c>
      <c r="BD138" s="48">
        <f ca="1">IFERROR(BD4/VLOOKUP($B138,$B$121:$BZ$132,COUNTA($B$73:BD$73),0),"")</f>
        <v>118.50203038138898</v>
      </c>
      <c r="BE138" s="48">
        <f ca="1">IFERROR(BE4/VLOOKUP($B138,$B$121:$BZ$132,COUNTA($B$73:BE$73),0),"")</f>
        <v>64.820945634084737</v>
      </c>
      <c r="BF138" s="48">
        <f ca="1">IFERROR(BF4/VLOOKUP($B138,$B$121:$BZ$132,COUNTA($B$73:BF$73),0),"")</f>
        <v>63.880299400078549</v>
      </c>
      <c r="BG138" s="48">
        <f ca="1">IFERROR(BG4/VLOOKUP($B138,$B$121:$BZ$132,COUNTA($B$73:BG$73),0),"")</f>
        <v>70.381491485912278</v>
      </c>
      <c r="BH138" s="48">
        <f ca="1">IFERROR(BH4/VLOOKUP($B138,$B$121:$BZ$132,COUNTA($B$73:BH$73),0),"")</f>
        <v>66.200161126319017</v>
      </c>
      <c r="BI138" s="48">
        <f ca="1">IFERROR(BI4/VLOOKUP($B138,$B$121:$BZ$132,COUNTA($B$73:BI$73),0),"")</f>
        <v>82.926945117022882</v>
      </c>
      <c r="BJ138" s="48">
        <f ca="1">IFERROR(BJ4/VLOOKUP($B138,$B$121:$BZ$132,COUNTA($B$73:BJ$73),0),"")</f>
        <v>135.41147946354911</v>
      </c>
      <c r="BK138" s="48">
        <f ca="1">IFERROR(BK4/VLOOKUP($B138,$B$121:$BZ$132,COUNTA($B$73:BK$73),0),"")</f>
        <v>71.945296946396752</v>
      </c>
      <c r="BL138" s="48">
        <f ca="1">IFERROR(BL4/VLOOKUP($B138,$B$121:$BZ$132,COUNTA($B$73:BL$73),0),"")</f>
        <v>132.78917752515235</v>
      </c>
      <c r="BM138" s="48">
        <f ca="1">IFERROR(BM4/VLOOKUP($B138,$B$121:$BZ$132,COUNTA($B$73:BM$73),0),"")</f>
        <v>117.05211291303598</v>
      </c>
      <c r="BN138" s="48">
        <f ca="1">IFERROR(BN4/VLOOKUP($B138,$B$121:$BZ$132,COUNTA($B$73:BN$73),0),"")</f>
        <v>35.468988808254565</v>
      </c>
      <c r="BO138" s="48">
        <f ca="1">IFERROR(BO4/VLOOKUP($B138,$B$121:$BZ$132,COUNTA($B$73:BO$73),0),"")</f>
        <v>75.713573205449009</v>
      </c>
      <c r="BP138" s="48">
        <f ca="1">IFERROR(BP4/VLOOKUP($B138,$B$121:$BZ$132,COUNTA($B$73:BP$73),0),"")</f>
        <v>145.17188550173611</v>
      </c>
      <c r="BQ138" s="48">
        <f ca="1">IFERROR(BQ4/VLOOKUP($B138,$B$121:$BZ$132,COUNTA($B$73:BQ$73),0),"")</f>
        <v>164.42854678161575</v>
      </c>
      <c r="BR138" s="48">
        <f ca="1">IFERROR(BR4/VLOOKUP($B138,$B$121:$BZ$132,COUNTA($B$73:BR$73),0),"")</f>
        <v>107.42295933223538</v>
      </c>
      <c r="BS138" s="48">
        <f ca="1">IFERROR(BS4/VLOOKUP($B138,$B$121:$BZ$132,COUNTA($B$73:BS$73),0),"")</f>
        <v>91.256791665122847</v>
      </c>
      <c r="BT138" s="48">
        <f ca="1">IFERROR(BT4/VLOOKUP($B138,$B$121:$BZ$132,COUNTA($B$73:BT$73),0),"")</f>
        <v>122.32117202763519</v>
      </c>
      <c r="BU138" s="48">
        <f ca="1">IFERROR(BU4/VLOOKUP($B138,$B$121:$BZ$132,COUNTA($B$73:BU$73),0),"")</f>
        <v>77.771653739512033</v>
      </c>
      <c r="BV138" s="48">
        <f ca="1">IFERROR(BV4/VLOOKUP($B138,$B$121:$BZ$132,COUNTA($B$73:BV$73),0),"")</f>
        <v>91.309106716443708</v>
      </c>
      <c r="BW138" s="48">
        <f ca="1">IFERROR(BW4/VLOOKUP($B138,$B$121:$BZ$132,COUNTA($B$73:BW$73),0),"")</f>
        <v>49.060479130442182</v>
      </c>
      <c r="BX138" s="48">
        <f ca="1">IFERROR(BX4/VLOOKUP($B138,$B$121:$BZ$132,COUNTA($B$73:BX$73),0),"")</f>
        <v>66.071032663703591</v>
      </c>
      <c r="BY138" s="48">
        <f ca="1">IFERROR(BY4/VLOOKUP($B138,$B$121:$BZ$132,COUNTA($B$73:BY$73),0),"")</f>
        <v>102.76035273698245</v>
      </c>
      <c r="BZ138" s="48">
        <f ca="1">IFERROR(BZ4/VLOOKUP($B138,$B$121:$BZ$132,COUNTA($B$73:BZ$73),0),"")</f>
        <v>93.398179838414691</v>
      </c>
    </row>
    <row r="139" spans="1:78" hidden="1" outlineLevel="1" x14ac:dyDescent="0.25">
      <c r="A139">
        <f t="shared" si="135"/>
        <v>2013</v>
      </c>
      <c r="B139" t="str">
        <f t="shared" si="135"/>
        <v>Apr</v>
      </c>
      <c r="C139" s="48">
        <f ca="1">IFERROR(C5/VLOOKUP($B139,$B$121:$BZ$132,COUNTA($B$73:C$73),0),"")</f>
        <v>74.11172106968435</v>
      </c>
      <c r="D139" s="48">
        <f ca="1">IFERROR(D5/VLOOKUP($B139,$B$121:$BZ$132,COUNTA($B$73:D$73),0),"")</f>
        <v>90.958401037180323</v>
      </c>
      <c r="E139" s="48">
        <f ca="1">IFERROR(E5/VLOOKUP($B139,$B$121:$BZ$132,COUNTA($B$73:E$73),0),"")</f>
        <v>83.787990359822118</v>
      </c>
      <c r="F139" s="48">
        <f ca="1">IFERROR(F5/VLOOKUP($B139,$B$121:$BZ$132,COUNTA($B$73:F$73),0),"")</f>
        <v>99.12808274000453</v>
      </c>
      <c r="G139" s="48">
        <f ca="1">IFERROR(G5/VLOOKUP($B139,$B$121:$BZ$132,COUNTA($B$73:G$73),0),"")</f>
        <v>50.015429362560624</v>
      </c>
      <c r="H139" s="48">
        <f ca="1">IFERROR(H5/VLOOKUP($B139,$B$121:$BZ$132,COUNTA($B$73:H$73),0),"")</f>
        <v>83.348547628307372</v>
      </c>
      <c r="I139" s="48">
        <f ca="1">IFERROR(I5/VLOOKUP($B139,$B$121:$BZ$132,COUNTA($B$73:I$73),0),"")</f>
        <v>99.99775806505707</v>
      </c>
      <c r="J139" s="48">
        <f ca="1">IFERROR(J5/VLOOKUP($B139,$B$121:$BZ$132,COUNTA($B$73:J$73),0),"")</f>
        <v>87.655830437522667</v>
      </c>
      <c r="K139" s="48">
        <f ca="1">IFERROR(K5/VLOOKUP($B139,$B$121:$BZ$132,COUNTA($B$73:K$73),0),"")</f>
        <v>80.585336735164375</v>
      </c>
      <c r="L139" s="48">
        <f ca="1">IFERROR(L5/VLOOKUP($B139,$B$121:$BZ$132,COUNTA($B$73:L$73),0),"")</f>
        <v>119.0783552788845</v>
      </c>
      <c r="M139" s="48">
        <f ca="1">IFERROR(M5/VLOOKUP($B139,$B$121:$BZ$132,COUNTA($B$73:M$73),0),"")</f>
        <v>84.073549443124364</v>
      </c>
      <c r="N139" s="48">
        <f ca="1">IFERROR(N5/VLOOKUP($B139,$B$121:$BZ$132,COUNTA($B$73:N$73),0),"")</f>
        <v>119.39382746289023</v>
      </c>
      <c r="O139" s="48">
        <f ca="1">IFERROR(O5/VLOOKUP($B139,$B$121:$BZ$132,COUNTA($B$73:O$73),0),"")</f>
        <v>125.28366283656106</v>
      </c>
      <c r="P139" s="48">
        <f ca="1">IFERROR(P5/VLOOKUP($B139,$B$121:$BZ$132,COUNTA($B$73:P$73),0),"")</f>
        <v>58.209266638657027</v>
      </c>
      <c r="Q139" s="48">
        <f ca="1">IFERROR(Q5/VLOOKUP($B139,$B$121:$BZ$132,COUNTA($B$73:Q$73),0),"")</f>
        <v>96.665096706341558</v>
      </c>
      <c r="R139" s="48">
        <f ca="1">IFERROR(R5/VLOOKUP($B139,$B$121:$BZ$132,COUNTA($B$73:R$73),0),"")</f>
        <v>140.20068294577931</v>
      </c>
      <c r="S139" s="48">
        <f ca="1">IFERROR(S5/VLOOKUP($B139,$B$121:$BZ$132,COUNTA($B$73:S$73),0),"")</f>
        <v>89.379167375537392</v>
      </c>
      <c r="T139" s="48">
        <f ca="1">IFERROR(T5/VLOOKUP($B139,$B$121:$BZ$132,COUNTA($B$73:T$73),0),"")</f>
        <v>103.60339778135263</v>
      </c>
      <c r="U139" s="48">
        <f ca="1">IFERROR(U5/VLOOKUP($B139,$B$121:$BZ$132,COUNTA($B$73:U$73),0),"")</f>
        <v>143.66558357243051</v>
      </c>
      <c r="V139" s="48">
        <f ca="1">IFERROR(V5/VLOOKUP($B139,$B$121:$BZ$132,COUNTA($B$73:V$73),0),"")</f>
        <v>89.017279249171835</v>
      </c>
      <c r="W139" s="48">
        <f ca="1">IFERROR(W5/VLOOKUP($B139,$B$121:$BZ$132,COUNTA($B$73:W$73),0),"")</f>
        <v>96.440235606543922</v>
      </c>
      <c r="X139" s="48">
        <f ca="1">IFERROR(X5/VLOOKUP($B139,$B$121:$BZ$132,COUNTA($B$73:X$73),0),"")</f>
        <v>109.6447110061922</v>
      </c>
      <c r="Y139" s="48">
        <f ca="1">IFERROR(Y5/VLOOKUP($B139,$B$121:$BZ$132,COUNTA($B$73:Y$73),0),"")</f>
        <v>117.33256834283129</v>
      </c>
      <c r="Z139" s="48">
        <f ca="1">IFERROR(Z5/VLOOKUP($B139,$B$121:$BZ$132,COUNTA($B$73:Z$73),0),"")</f>
        <v>116.30370072542846</v>
      </c>
      <c r="AA139" s="48">
        <f ca="1">IFERROR(AA5/VLOOKUP($B139,$B$121:$BZ$132,COUNTA($B$73:AA$73),0),"")</f>
        <v>64.787043363218004</v>
      </c>
      <c r="AB139" s="48">
        <f ca="1">IFERROR(AB5/VLOOKUP($B139,$B$121:$BZ$132,COUNTA($B$73:AB$73),0),"")</f>
        <v>84.792492362979004</v>
      </c>
      <c r="AC139" s="48">
        <f ca="1">IFERROR(AC5/VLOOKUP($B139,$B$121:$BZ$132,COUNTA($B$73:AC$73),0),"")</f>
        <v>85.312240474218527</v>
      </c>
      <c r="AD139" s="48">
        <f ca="1">IFERROR(AD5/VLOOKUP($B139,$B$121:$BZ$132,COUNTA($B$73:AD$73),0),"")</f>
        <v>170.79509943538145</v>
      </c>
      <c r="AE139" s="48">
        <f ca="1">IFERROR(AE5/VLOOKUP($B139,$B$121:$BZ$132,COUNTA($B$73:AE$73),0),"")</f>
        <v>134.38587979359937</v>
      </c>
      <c r="AF139" s="48">
        <f ca="1">IFERROR(AF5/VLOOKUP($B139,$B$121:$BZ$132,COUNTA($B$73:AF$73),0),"")</f>
        <v>78.087812313010332</v>
      </c>
      <c r="AG139" s="48">
        <f ca="1">IFERROR(AG5/VLOOKUP($B139,$B$121:$BZ$132,COUNTA($B$73:AG$73),0),"")</f>
        <v>154.93376231957023</v>
      </c>
      <c r="AH139" s="48">
        <f ca="1">IFERROR(AH5/VLOOKUP($B139,$B$121:$BZ$132,COUNTA($B$73:AH$73),0),"")</f>
        <v>91.163188479461425</v>
      </c>
      <c r="AI139" s="48">
        <f ca="1">IFERROR(AI5/VLOOKUP($B139,$B$121:$BZ$132,COUNTA($B$73:AI$73),0),"")</f>
        <v>71.212284288333464</v>
      </c>
      <c r="AJ139" s="48">
        <f ca="1">IFERROR(AJ5/VLOOKUP($B139,$B$121:$BZ$132,COUNTA($B$73:AJ$73),0),"")</f>
        <v>60.873935546789149</v>
      </c>
      <c r="AK139" s="48">
        <f ca="1">IFERROR(AK5/VLOOKUP($B139,$B$121:$BZ$132,COUNTA($B$73:AK$73),0),"")</f>
        <v>81.551691414116789</v>
      </c>
      <c r="AL139" s="48">
        <f ca="1">IFERROR(AL5/VLOOKUP($B139,$B$121:$BZ$132,COUNTA($B$73:AL$73),0),"")</f>
        <v>49.00679643408639</v>
      </c>
      <c r="AM139" s="48">
        <f ca="1">IFERROR(AM5/VLOOKUP($B139,$B$121:$BZ$132,COUNTA($B$73:AM$73),0),"")</f>
        <v>141.4003356721648</v>
      </c>
      <c r="AN139" s="48">
        <f ca="1">IFERROR(AN5/VLOOKUP($B139,$B$121:$BZ$132,COUNTA($B$73:AN$73),0),"")</f>
        <v>66.082282402759375</v>
      </c>
      <c r="AO139" s="48">
        <f ca="1">IFERROR(AO5/VLOOKUP($B139,$B$121:$BZ$132,COUNTA($B$73:AO$73),0),"")</f>
        <v>122.78616839912523</v>
      </c>
      <c r="AP139" s="48">
        <f ca="1">IFERROR(AP5/VLOOKUP($B139,$B$121:$BZ$132,COUNTA($B$73:AP$73),0),"")</f>
        <v>47.814435297655393</v>
      </c>
      <c r="AQ139" s="48">
        <f ca="1">IFERROR(AQ5/VLOOKUP($B139,$B$121:$BZ$132,COUNTA($B$73:AQ$73),0),"")</f>
        <v>64.798973373397047</v>
      </c>
      <c r="AR139" s="48">
        <f ca="1">IFERROR(AR5/VLOOKUP($B139,$B$121:$BZ$132,COUNTA($B$73:AR$73),0),"")</f>
        <v>140.82663641920405</v>
      </c>
      <c r="AS139" s="48">
        <f ca="1">IFERROR(AS5/VLOOKUP($B139,$B$121:$BZ$132,COUNTA($B$73:AS$73),0),"")</f>
        <v>74.294147355882345</v>
      </c>
      <c r="AT139" s="48">
        <f ca="1">IFERROR(AT5/VLOOKUP($B139,$B$121:$BZ$132,COUNTA($B$73:AT$73),0),"")</f>
        <v>134.8505785580254</v>
      </c>
      <c r="AU139" s="48">
        <f ca="1">IFERROR(AU5/VLOOKUP($B139,$B$121:$BZ$132,COUNTA($B$73:AU$73),0),"")</f>
        <v>107.48647958137087</v>
      </c>
      <c r="AV139" s="48">
        <f ca="1">IFERROR(AV5/VLOOKUP($B139,$B$121:$BZ$132,COUNTA($B$73:AV$73),0),"")</f>
        <v>110.74322537177682</v>
      </c>
      <c r="AW139" s="48">
        <f ca="1">IFERROR(AW5/VLOOKUP($B139,$B$121:$BZ$132,COUNTA($B$73:AW$73),0),"")</f>
        <v>178.67910412897669</v>
      </c>
      <c r="AX139" s="48">
        <f ca="1">IFERROR(AX5/VLOOKUP($B139,$B$121:$BZ$132,COUNTA($B$73:AX$73),0),"")</f>
        <v>110.04041268042666</v>
      </c>
      <c r="AY139" s="48">
        <f ca="1">IFERROR(AY5/VLOOKUP($B139,$B$121:$BZ$132,COUNTA($B$73:AY$73),0),"")</f>
        <v>80.463595567619535</v>
      </c>
      <c r="AZ139" s="48">
        <f ca="1">IFERROR(AZ5/VLOOKUP($B139,$B$121:$BZ$132,COUNTA($B$73:AZ$73),0),"")</f>
        <v>133.83081832550485</v>
      </c>
      <c r="BA139" s="48">
        <f ca="1">IFERROR(BA5/VLOOKUP($B139,$B$121:$BZ$132,COUNTA($B$73:BA$73),0),"")</f>
        <v>124.35113355756023</v>
      </c>
      <c r="BB139" s="48">
        <f ca="1">IFERROR(BB5/VLOOKUP($B139,$B$121:$BZ$132,COUNTA($B$73:BB$73),0),"")</f>
        <v>117.19279302328283</v>
      </c>
      <c r="BC139" s="48">
        <f ca="1">IFERROR(BC5/VLOOKUP($B139,$B$121:$BZ$132,COUNTA($B$73:BC$73),0),"")</f>
        <v>168.83976973693953</v>
      </c>
      <c r="BD139" s="48">
        <f ca="1">IFERROR(BD5/VLOOKUP($B139,$B$121:$BZ$132,COUNTA($B$73:BD$73),0),"")</f>
        <v>108.65457343502518</v>
      </c>
      <c r="BE139" s="48">
        <f ca="1">IFERROR(BE5/VLOOKUP($B139,$B$121:$BZ$132,COUNTA($B$73:BE$73),0),"")</f>
        <v>128.84075429646884</v>
      </c>
      <c r="BF139" s="48">
        <f ca="1">IFERROR(BF5/VLOOKUP($B139,$B$121:$BZ$132,COUNTA($B$73:BF$73),0),"")</f>
        <v>74.992626239793012</v>
      </c>
      <c r="BG139" s="48">
        <f ca="1">IFERROR(BG5/VLOOKUP($B139,$B$121:$BZ$132,COUNTA($B$73:BG$73),0),"")</f>
        <v>60.891806073306022</v>
      </c>
      <c r="BH139" s="48">
        <f ca="1">IFERROR(BH5/VLOOKUP($B139,$B$121:$BZ$132,COUNTA($B$73:BH$73),0),"")</f>
        <v>129.24205606231189</v>
      </c>
      <c r="BI139" s="48">
        <f ca="1">IFERROR(BI5/VLOOKUP($B139,$B$121:$BZ$132,COUNTA($B$73:BI$73),0),"")</f>
        <v>145.53356957329922</v>
      </c>
      <c r="BJ139" s="48">
        <f ca="1">IFERROR(BJ5/VLOOKUP($B139,$B$121:$BZ$132,COUNTA($B$73:BJ$73),0),"")</f>
        <v>79.345556565194514</v>
      </c>
      <c r="BK139" s="48">
        <f ca="1">IFERROR(BK5/VLOOKUP($B139,$B$121:$BZ$132,COUNTA($B$73:BK$73),0),"")</f>
        <v>111.40915794196026</v>
      </c>
      <c r="BL139" s="48">
        <f ca="1">IFERROR(BL5/VLOOKUP($B139,$B$121:$BZ$132,COUNTA($B$73:BL$73),0),"")</f>
        <v>149.59852421088067</v>
      </c>
      <c r="BM139" s="48">
        <f ca="1">IFERROR(BM5/VLOOKUP($B139,$B$121:$BZ$132,COUNTA($B$73:BM$73),0),"")</f>
        <v>102.45674363761741</v>
      </c>
      <c r="BN139" s="48">
        <f ca="1">IFERROR(BN5/VLOOKUP($B139,$B$121:$BZ$132,COUNTA($B$73:BN$73),0),"")</f>
        <v>66.298216018260916</v>
      </c>
      <c r="BO139" s="48">
        <f ca="1">IFERROR(BO5/VLOOKUP($B139,$B$121:$BZ$132,COUNTA($B$73:BO$73),0),"")</f>
        <v>88.37956170583476</v>
      </c>
      <c r="BP139" s="48">
        <f ca="1">IFERROR(BP5/VLOOKUP($B139,$B$121:$BZ$132,COUNTA($B$73:BP$73),0),"")</f>
        <v>136.27223886657328</v>
      </c>
      <c r="BQ139" s="48">
        <f ca="1">IFERROR(BQ5/VLOOKUP($B139,$B$121:$BZ$132,COUNTA($B$73:BQ$73),0),"")</f>
        <v>101.58784540104035</v>
      </c>
      <c r="BR139" s="48">
        <f ca="1">IFERROR(BR5/VLOOKUP($B139,$B$121:$BZ$132,COUNTA($B$73:BR$73),0),"")</f>
        <v>101.65335182111131</v>
      </c>
      <c r="BS139" s="48">
        <f ca="1">IFERROR(BS5/VLOOKUP($B139,$B$121:$BZ$132,COUNTA($B$73:BS$73),0),"")</f>
        <v>81.603695227852953</v>
      </c>
      <c r="BT139" s="48">
        <f ca="1">IFERROR(BT5/VLOOKUP($B139,$B$121:$BZ$132,COUNTA($B$73:BT$73),0),"")</f>
        <v>126.03985205000299</v>
      </c>
      <c r="BU139" s="48">
        <f ca="1">IFERROR(BU5/VLOOKUP($B139,$B$121:$BZ$132,COUNTA($B$73:BU$73),0),"")</f>
        <v>102.09576245726194</v>
      </c>
      <c r="BV139" s="48">
        <f ca="1">IFERROR(BV5/VLOOKUP($B139,$B$121:$BZ$132,COUNTA($B$73:BV$73),0),"")</f>
        <v>90.313612014619096</v>
      </c>
      <c r="BW139" s="48">
        <f ca="1">IFERROR(BW5/VLOOKUP($B139,$B$121:$BZ$132,COUNTA($B$73:BW$73),0),"")</f>
        <v>207.93484213749349</v>
      </c>
      <c r="BX139" s="48">
        <f ca="1">IFERROR(BX5/VLOOKUP($B139,$B$121:$BZ$132,COUNTA($B$73:BX$73),0),"")</f>
        <v>151.55373542190861</v>
      </c>
      <c r="BY139" s="48">
        <f ca="1">IFERROR(BY5/VLOOKUP($B139,$B$121:$BZ$132,COUNTA($B$73:BY$73),0),"")</f>
        <v>104.03417642455571</v>
      </c>
      <c r="BZ139" s="48">
        <f ca="1">IFERROR(BZ5/VLOOKUP($B139,$B$121:$BZ$132,COUNTA($B$73:BZ$73),0),"")</f>
        <v>136.44037173687792</v>
      </c>
    </row>
    <row r="140" spans="1:78" hidden="1" outlineLevel="1" x14ac:dyDescent="0.25">
      <c r="A140">
        <f t="shared" si="135"/>
        <v>2013</v>
      </c>
      <c r="B140" t="str">
        <f t="shared" si="135"/>
        <v>May</v>
      </c>
      <c r="C140" s="48">
        <f ca="1">IFERROR(C6/VLOOKUP($B140,$B$121:$BZ$132,COUNTA($B$73:C$73),0),"")</f>
        <v>92.81505570965426</v>
      </c>
      <c r="D140" s="48">
        <f ca="1">IFERROR(D6/VLOOKUP($B140,$B$121:$BZ$132,COUNTA($B$73:D$73),0),"")</f>
        <v>86.929998684609984</v>
      </c>
      <c r="E140" s="48">
        <f ca="1">IFERROR(E6/VLOOKUP($B140,$B$121:$BZ$132,COUNTA($B$73:E$73),0),"")</f>
        <v>112.88512083370961</v>
      </c>
      <c r="F140" s="48">
        <f ca="1">IFERROR(F6/VLOOKUP($B140,$B$121:$BZ$132,COUNTA($B$73:F$73),0),"")</f>
        <v>118.06527061227534</v>
      </c>
      <c r="G140" s="48">
        <f ca="1">IFERROR(G6/VLOOKUP($B140,$B$121:$BZ$132,COUNTA($B$73:G$73),0),"")</f>
        <v>116.18561913637609</v>
      </c>
      <c r="H140" s="48">
        <f ca="1">IFERROR(H6/VLOOKUP($B140,$B$121:$BZ$132,COUNTA($B$73:H$73),0),"")</f>
        <v>126.13500268449269</v>
      </c>
      <c r="I140" s="48">
        <f ca="1">IFERROR(I6/VLOOKUP($B140,$B$121:$BZ$132,COUNTA($B$73:I$73),0),"")</f>
        <v>106.17837368130844</v>
      </c>
      <c r="J140" s="48">
        <f ca="1">IFERROR(J6/VLOOKUP($B140,$B$121:$BZ$132,COUNTA($B$73:J$73),0),"")</f>
        <v>147.63750602931555</v>
      </c>
      <c r="K140" s="48">
        <f ca="1">IFERROR(K6/VLOOKUP($B140,$B$121:$BZ$132,COUNTA($B$73:K$73),0),"")</f>
        <v>44.163929992130953</v>
      </c>
      <c r="L140" s="48">
        <f ca="1">IFERROR(L6/VLOOKUP($B140,$B$121:$BZ$132,COUNTA($B$73:L$73),0),"")</f>
        <v>54.426812870149206</v>
      </c>
      <c r="M140" s="48">
        <f ca="1">IFERROR(M6/VLOOKUP($B140,$B$121:$BZ$132,COUNTA($B$73:M$73),0),"")</f>
        <v>123.26545808906319</v>
      </c>
      <c r="N140" s="48">
        <f ca="1">IFERROR(N6/VLOOKUP($B140,$B$121:$BZ$132,COUNTA($B$73:N$73),0),"")</f>
        <v>54.686265544657893</v>
      </c>
      <c r="O140" s="48">
        <f ca="1">IFERROR(O6/VLOOKUP($B140,$B$121:$BZ$132,COUNTA($B$73:O$73),0),"")</f>
        <v>89.886369055416012</v>
      </c>
      <c r="P140" s="48">
        <f ca="1">IFERROR(P6/VLOOKUP($B140,$B$121:$BZ$132,COUNTA($B$73:P$73),0),"")</f>
        <v>94.650569868522055</v>
      </c>
      <c r="Q140" s="48">
        <f ca="1">IFERROR(Q6/VLOOKUP($B140,$B$121:$BZ$132,COUNTA($B$73:Q$73),0),"")</f>
        <v>135.34030643608136</v>
      </c>
      <c r="R140" s="48">
        <f ca="1">IFERROR(R6/VLOOKUP($B140,$B$121:$BZ$132,COUNTA($B$73:R$73),0),"")</f>
        <v>156.91032726396472</v>
      </c>
      <c r="S140" s="48">
        <f ca="1">IFERROR(S6/VLOOKUP($B140,$B$121:$BZ$132,COUNTA($B$73:S$73),0),"")</f>
        <v>64.076907950943166</v>
      </c>
      <c r="T140" s="48">
        <f ca="1">IFERROR(T6/VLOOKUP($B140,$B$121:$BZ$132,COUNTA($B$73:T$73),0),"")</f>
        <v>137.85297310711519</v>
      </c>
      <c r="U140" s="48">
        <f ca="1">IFERROR(U6/VLOOKUP($B140,$B$121:$BZ$132,COUNTA($B$73:U$73),0),"")</f>
        <v>105.7161935377198</v>
      </c>
      <c r="V140" s="48">
        <f ca="1">IFERROR(V6/VLOOKUP($B140,$B$121:$BZ$132,COUNTA($B$73:V$73),0),"")</f>
        <v>42.899468422357749</v>
      </c>
      <c r="W140" s="48">
        <f ca="1">IFERROR(W6/VLOOKUP($B140,$B$121:$BZ$132,COUNTA($B$73:W$73),0),"")</f>
        <v>63.75760326490812</v>
      </c>
      <c r="X140" s="48">
        <f ca="1">IFERROR(X6/VLOOKUP($B140,$B$121:$BZ$132,COUNTA($B$73:X$73),0),"")</f>
        <v>88.274649219173469</v>
      </c>
      <c r="Y140" s="48">
        <f ca="1">IFERROR(Y6/VLOOKUP($B140,$B$121:$BZ$132,COUNTA($B$73:Y$73),0),"")</f>
        <v>125.48680939433413</v>
      </c>
      <c r="Z140" s="48">
        <f ca="1">IFERROR(Z6/VLOOKUP($B140,$B$121:$BZ$132,COUNTA($B$73:Z$73),0),"")</f>
        <v>139.39485546726905</v>
      </c>
      <c r="AA140" s="48">
        <f ca="1">IFERROR(AA6/VLOOKUP($B140,$B$121:$BZ$132,COUNTA($B$73:AA$73),0),"")</f>
        <v>99.194678837291121</v>
      </c>
      <c r="AB140" s="48">
        <f ca="1">IFERROR(AB6/VLOOKUP($B140,$B$121:$BZ$132,COUNTA($B$73:AB$73),0),"")</f>
        <v>86.205547873897331</v>
      </c>
      <c r="AC140" s="48">
        <f ca="1">IFERROR(AC6/VLOOKUP($B140,$B$121:$BZ$132,COUNTA($B$73:AC$73),0),"")</f>
        <v>108.72437307622626</v>
      </c>
      <c r="AD140" s="48">
        <f ca="1">IFERROR(AD6/VLOOKUP($B140,$B$121:$BZ$132,COUNTA($B$73:AD$73),0),"")</f>
        <v>188.49494022332829</v>
      </c>
      <c r="AE140" s="48">
        <f ca="1">IFERROR(AE6/VLOOKUP($B140,$B$121:$BZ$132,COUNTA($B$73:AE$73),0),"")</f>
        <v>103.56616077501158</v>
      </c>
      <c r="AF140" s="48">
        <f ca="1">IFERROR(AF6/VLOOKUP($B140,$B$121:$BZ$132,COUNTA($B$73:AF$73),0),"")</f>
        <v>71.579145379923759</v>
      </c>
      <c r="AG140" s="48">
        <f ca="1">IFERROR(AG6/VLOOKUP($B140,$B$121:$BZ$132,COUNTA($B$73:AG$73),0),"")</f>
        <v>125.31698943084319</v>
      </c>
      <c r="AH140" s="48">
        <f ca="1">IFERROR(AH6/VLOOKUP($B140,$B$121:$BZ$132,COUNTA($B$73:AH$73),0),"")</f>
        <v>107.04313236856578</v>
      </c>
      <c r="AI140" s="48">
        <f ca="1">IFERROR(AI6/VLOOKUP($B140,$B$121:$BZ$132,COUNTA($B$73:AI$73),0),"")</f>
        <v>127.67530391999749</v>
      </c>
      <c r="AJ140" s="48">
        <f ca="1">IFERROR(AJ6/VLOOKUP($B140,$B$121:$BZ$132,COUNTA($B$73:AJ$73),0),"")</f>
        <v>89.646972149472148</v>
      </c>
      <c r="AK140" s="48">
        <f ca="1">IFERROR(AK6/VLOOKUP($B140,$B$121:$BZ$132,COUNTA($B$73:AK$73),0),"")</f>
        <v>147.64219070135874</v>
      </c>
      <c r="AL140" s="48">
        <f ca="1">IFERROR(AL6/VLOOKUP($B140,$B$121:$BZ$132,COUNTA($B$73:AL$73),0),"")</f>
        <v>80.206825050644113</v>
      </c>
      <c r="AM140" s="48">
        <f ca="1">IFERROR(AM6/VLOOKUP($B140,$B$121:$BZ$132,COUNTA($B$73:AM$73),0),"")</f>
        <v>74.199159699526206</v>
      </c>
      <c r="AN140" s="48">
        <f ca="1">IFERROR(AN6/VLOOKUP($B140,$B$121:$BZ$132,COUNTA($B$73:AN$73),0),"")</f>
        <v>104.31085657970365</v>
      </c>
      <c r="AO140" s="48">
        <f ca="1">IFERROR(AO6/VLOOKUP($B140,$B$121:$BZ$132,COUNTA($B$73:AO$73),0),"")</f>
        <v>50.996386399470317</v>
      </c>
      <c r="AP140" s="48">
        <f ca="1">IFERROR(AP6/VLOOKUP($B140,$B$121:$BZ$132,COUNTA($B$73:AP$73),0),"")</f>
        <v>109.83928280207211</v>
      </c>
      <c r="AQ140" s="48">
        <f ca="1">IFERROR(AQ6/VLOOKUP($B140,$B$121:$BZ$132,COUNTA($B$73:AQ$73),0),"")</f>
        <v>53.605648230028677</v>
      </c>
      <c r="AR140" s="48">
        <f ca="1">IFERROR(AR6/VLOOKUP($B140,$B$121:$BZ$132,COUNTA($B$73:AR$73),0),"")</f>
        <v>118.98768079570559</v>
      </c>
      <c r="AS140" s="48">
        <f ca="1">IFERROR(AS6/VLOOKUP($B140,$B$121:$BZ$132,COUNTA($B$73:AS$73),0),"")</f>
        <v>118.74886132105132</v>
      </c>
      <c r="AT140" s="48">
        <f ca="1">IFERROR(AT6/VLOOKUP($B140,$B$121:$BZ$132,COUNTA($B$73:AT$73),0),"")</f>
        <v>181.28365022352975</v>
      </c>
      <c r="AU140" s="48">
        <f ca="1">IFERROR(AU6/VLOOKUP($B140,$B$121:$BZ$132,COUNTA($B$73:AU$73),0),"")</f>
        <v>145.49133439852022</v>
      </c>
      <c r="AV140" s="48">
        <f ca="1">IFERROR(AV6/VLOOKUP($B140,$B$121:$BZ$132,COUNTA($B$73:AV$73),0),"")</f>
        <v>169.62316862011741</v>
      </c>
      <c r="AW140" s="48">
        <f ca="1">IFERROR(AW6/VLOOKUP($B140,$B$121:$BZ$132,COUNTA($B$73:AW$73),0),"")</f>
        <v>149.58563628143906</v>
      </c>
      <c r="AX140" s="48">
        <f ca="1">IFERROR(AX6/VLOOKUP($B140,$B$121:$BZ$132,COUNTA($B$73:AX$73),0),"")</f>
        <v>131.20415992070667</v>
      </c>
      <c r="AY140" s="48">
        <f ca="1">IFERROR(AY6/VLOOKUP($B140,$B$121:$BZ$132,COUNTA($B$73:AY$73),0),"")</f>
        <v>88.493471409591734</v>
      </c>
      <c r="AZ140" s="48">
        <f ca="1">IFERROR(AZ6/VLOOKUP($B140,$B$121:$BZ$132,COUNTA($B$73:AZ$73),0),"")</f>
        <v>61.590794524355267</v>
      </c>
      <c r="BA140" s="48">
        <f ca="1">IFERROR(BA6/VLOOKUP($B140,$B$121:$BZ$132,COUNTA($B$73:BA$73),0),"")</f>
        <v>88.877075916817873</v>
      </c>
      <c r="BB140" s="48">
        <f ca="1">IFERROR(BB6/VLOOKUP($B140,$B$121:$BZ$132,COUNTA($B$73:BB$73),0),"")</f>
        <v>77.450525706052304</v>
      </c>
      <c r="BC140" s="48">
        <f ca="1">IFERROR(BC6/VLOOKUP($B140,$B$121:$BZ$132,COUNTA($B$73:BC$73),0),"")</f>
        <v>153.64011486621527</v>
      </c>
      <c r="BD140" s="48">
        <f ca="1">IFERROR(BD6/VLOOKUP($B140,$B$121:$BZ$132,COUNTA($B$73:BD$73),0),"")</f>
        <v>50.423509413053225</v>
      </c>
      <c r="BE140" s="48">
        <f ca="1">IFERROR(BE6/VLOOKUP($B140,$B$121:$BZ$132,COUNTA($B$73:BE$73),0),"")</f>
        <v>111.06965378080089</v>
      </c>
      <c r="BF140" s="48">
        <f ca="1">IFERROR(BF6/VLOOKUP($B140,$B$121:$BZ$132,COUNTA($B$73:BF$73),0),"")</f>
        <v>127.54808087365736</v>
      </c>
      <c r="BG140" s="48">
        <f ca="1">IFERROR(BG6/VLOOKUP($B140,$B$121:$BZ$132,COUNTA($B$73:BG$73),0),"")</f>
        <v>73.536472822955005</v>
      </c>
      <c r="BH140" s="48">
        <f ca="1">IFERROR(BH6/VLOOKUP($B140,$B$121:$BZ$132,COUNTA($B$73:BH$73),0),"")</f>
        <v>64.809179614173033</v>
      </c>
      <c r="BI140" s="48">
        <f ca="1">IFERROR(BI6/VLOOKUP($B140,$B$121:$BZ$132,COUNTA($B$73:BI$73),0),"")</f>
        <v>53.552101004149058</v>
      </c>
      <c r="BJ140" s="48">
        <f ca="1">IFERROR(BJ6/VLOOKUP($B140,$B$121:$BZ$132,COUNTA($B$73:BJ$73),0),"")</f>
        <v>110.16868525358518</v>
      </c>
      <c r="BK140" s="48">
        <f ca="1">IFERROR(BK6/VLOOKUP($B140,$B$121:$BZ$132,COUNTA($B$73:BK$73),0),"")</f>
        <v>47.450080399107577</v>
      </c>
      <c r="BL140" s="48">
        <f ca="1">IFERROR(BL6/VLOOKUP($B140,$B$121:$BZ$132,COUNTA($B$73:BL$73),0),"")</f>
        <v>54.533677182154335</v>
      </c>
      <c r="BM140" s="48">
        <f ca="1">IFERROR(BM6/VLOOKUP($B140,$B$121:$BZ$132,COUNTA($B$73:BM$73),0),"")</f>
        <v>90.185380758336393</v>
      </c>
      <c r="BN140" s="48">
        <f ca="1">IFERROR(BN6/VLOOKUP($B140,$B$121:$BZ$132,COUNTA($B$73:BN$73),0),"")</f>
        <v>131.61935362508638</v>
      </c>
      <c r="BO140" s="48">
        <f ca="1">IFERROR(BO6/VLOOKUP($B140,$B$121:$BZ$132,COUNTA($B$73:BO$73),0),"")</f>
        <v>36.825134672586714</v>
      </c>
      <c r="BP140" s="48">
        <f ca="1">IFERROR(BP6/VLOOKUP($B140,$B$121:$BZ$132,COUNTA($B$73:BP$73),0),"")</f>
        <v>91.564657536111312</v>
      </c>
      <c r="BQ140" s="48">
        <f ca="1">IFERROR(BQ6/VLOOKUP($B140,$B$121:$BZ$132,COUNTA($B$73:BQ$73),0),"")</f>
        <v>36.952610800121874</v>
      </c>
      <c r="BR140" s="48">
        <f ca="1">IFERROR(BR6/VLOOKUP($B140,$B$121:$BZ$132,COUNTA($B$73:BR$73),0),"")</f>
        <v>123.79264099545932</v>
      </c>
      <c r="BS140" s="48">
        <f ca="1">IFERROR(BS6/VLOOKUP($B140,$B$121:$BZ$132,COUNTA($B$73:BS$73),0),"")</f>
        <v>118.83303692925058</v>
      </c>
      <c r="BT140" s="48">
        <f ca="1">IFERROR(BT6/VLOOKUP($B140,$B$121:$BZ$132,COUNTA($B$73:BT$73),0),"")</f>
        <v>122.06991277022182</v>
      </c>
      <c r="BU140" s="48">
        <f ca="1">IFERROR(BU6/VLOOKUP($B140,$B$121:$BZ$132,COUNTA($B$73:BU$73),0),"")</f>
        <v>93.327870002722392</v>
      </c>
      <c r="BV140" s="48">
        <f ca="1">IFERROR(BV6/VLOOKUP($B140,$B$121:$BZ$132,COUNTA($B$73:BV$73),0),"")</f>
        <v>75.358446640120803</v>
      </c>
      <c r="BW140" s="48">
        <f ca="1">IFERROR(BW6/VLOOKUP($B140,$B$121:$BZ$132,COUNTA($B$73:BW$73),0),"")</f>
        <v>123.00495882293102</v>
      </c>
      <c r="BX140" s="48">
        <f ca="1">IFERROR(BX6/VLOOKUP($B140,$B$121:$BZ$132,COUNTA($B$73:BX$73),0),"")</f>
        <v>113.03307362466387</v>
      </c>
      <c r="BY140" s="48">
        <f ca="1">IFERROR(BY6/VLOOKUP($B140,$B$121:$BZ$132,COUNTA($B$73:BY$73),0),"")</f>
        <v>104.45774211615519</v>
      </c>
      <c r="BZ140" s="48">
        <f ca="1">IFERROR(BZ6/VLOOKUP($B140,$B$121:$BZ$132,COUNTA($B$73:BZ$73),0),"")</f>
        <v>137.00747075715114</v>
      </c>
    </row>
    <row r="141" spans="1:78" hidden="1" outlineLevel="1" x14ac:dyDescent="0.25">
      <c r="A141">
        <f t="shared" si="135"/>
        <v>2013</v>
      </c>
      <c r="B141" t="str">
        <f t="shared" si="135"/>
        <v>Jun</v>
      </c>
      <c r="C141" s="48">
        <f ca="1">IFERROR(C7/VLOOKUP($B141,$B$121:$BZ$132,COUNTA($B$73:C$73),0),"")</f>
        <v>63.180501993892008</v>
      </c>
      <c r="D141" s="48">
        <f ca="1">IFERROR(D7/VLOOKUP($B141,$B$121:$BZ$132,COUNTA($B$73:D$73),0),"")</f>
        <v>116.82467840346435</v>
      </c>
      <c r="E141" s="48">
        <f ca="1">IFERROR(E7/VLOOKUP($B141,$B$121:$BZ$132,COUNTA($B$73:E$73),0),"")</f>
        <v>77.448957107435831</v>
      </c>
      <c r="F141" s="48">
        <f ca="1">IFERROR(F7/VLOOKUP($B141,$B$121:$BZ$132,COUNTA($B$73:F$73),0),"")</f>
        <v>143.4564138170864</v>
      </c>
      <c r="G141" s="48">
        <f ca="1">IFERROR(G7/VLOOKUP($B141,$B$121:$BZ$132,COUNTA($B$73:G$73),0),"")</f>
        <v>74.448644754501387</v>
      </c>
      <c r="H141" s="48">
        <f ca="1">IFERROR(H7/VLOOKUP($B141,$B$121:$BZ$132,COUNTA($B$73:H$73),0),"")</f>
        <v>172.08950788770849</v>
      </c>
      <c r="I141" s="48">
        <f ca="1">IFERROR(I7/VLOOKUP($B141,$B$121:$BZ$132,COUNTA($B$73:I$73),0),"")</f>
        <v>130.88659719130331</v>
      </c>
      <c r="J141" s="48">
        <f ca="1">IFERROR(J7/VLOOKUP($B141,$B$121:$BZ$132,COUNTA($B$73:J$73),0),"")</f>
        <v>85.777873546675679</v>
      </c>
      <c r="K141" s="48">
        <f ca="1">IFERROR(K7/VLOOKUP($B141,$B$121:$BZ$132,COUNTA($B$73:K$73),0),"")</f>
        <v>44.387886919153644</v>
      </c>
      <c r="L141" s="48">
        <f ca="1">IFERROR(L7/VLOOKUP($B141,$B$121:$BZ$132,COUNTA($B$73:L$73),0),"")</f>
        <v>109.42229134134034</v>
      </c>
      <c r="M141" s="48">
        <f ca="1">IFERROR(M7/VLOOKUP($B141,$B$121:$BZ$132,COUNTA($B$73:M$73),0),"")</f>
        <v>106.66879740706996</v>
      </c>
      <c r="N141" s="48">
        <f ca="1">IFERROR(N7/VLOOKUP($B141,$B$121:$BZ$132,COUNTA($B$73:N$73),0),"")</f>
        <v>136.87944562167209</v>
      </c>
      <c r="O141" s="48">
        <f ca="1">IFERROR(O7/VLOOKUP($B141,$B$121:$BZ$132,COUNTA($B$73:O$73),0),"")</f>
        <v>88.844147232036264</v>
      </c>
      <c r="P141" s="48">
        <f ca="1">IFERROR(P7/VLOOKUP($B141,$B$121:$BZ$132,COUNTA($B$73:P$73),0),"")</f>
        <v>59.997023586258656</v>
      </c>
      <c r="Q141" s="48">
        <f ca="1">IFERROR(Q7/VLOOKUP($B141,$B$121:$BZ$132,COUNTA($B$73:Q$73),0),"")</f>
        <v>91.918123516495129</v>
      </c>
      <c r="R141" s="48">
        <f ca="1">IFERROR(R7/VLOOKUP($B141,$B$121:$BZ$132,COUNTA($B$73:R$73),0),"")</f>
        <v>139.02441975567015</v>
      </c>
      <c r="S141" s="48">
        <f ca="1">IFERROR(S7/VLOOKUP($B141,$B$121:$BZ$132,COUNTA($B$73:S$73),0),"")</f>
        <v>92.794614189679251</v>
      </c>
      <c r="T141" s="48">
        <f ca="1">IFERROR(T7/VLOOKUP($B141,$B$121:$BZ$132,COUNTA($B$73:T$73),0),"")</f>
        <v>39.082244890500618</v>
      </c>
      <c r="U141" s="48">
        <f ca="1">IFERROR(U7/VLOOKUP($B141,$B$121:$BZ$132,COUNTA($B$73:U$73),0),"")</f>
        <v>78.664517651691568</v>
      </c>
      <c r="V141" s="48">
        <f ca="1">IFERROR(V7/VLOOKUP($B141,$B$121:$BZ$132,COUNTA($B$73:V$73),0),"")</f>
        <v>110.53558257765971</v>
      </c>
      <c r="W141" s="48">
        <f ca="1">IFERROR(W7/VLOOKUP($B141,$B$121:$BZ$132,COUNTA($B$73:W$73),0),"")</f>
        <v>96.186786742806746</v>
      </c>
      <c r="X141" s="48">
        <f ca="1">IFERROR(X7/VLOOKUP($B141,$B$121:$BZ$132,COUNTA($B$73:X$73),0),"")</f>
        <v>73.340745612614256</v>
      </c>
      <c r="Y141" s="48">
        <f ca="1">IFERROR(Y7/VLOOKUP($B141,$B$121:$BZ$132,COUNTA($B$73:Y$73),0),"")</f>
        <v>75.2703970210531</v>
      </c>
      <c r="Z141" s="48">
        <f ca="1">IFERROR(Z7/VLOOKUP($B141,$B$121:$BZ$132,COUNTA($B$73:Z$73),0),"")</f>
        <v>58.48437820070901</v>
      </c>
      <c r="AA141" s="48">
        <f ca="1">IFERROR(AA7/VLOOKUP($B141,$B$121:$BZ$132,COUNTA($B$73:AA$73),0),"")</f>
        <v>70.938097224345938</v>
      </c>
      <c r="AB141" s="48">
        <f ca="1">IFERROR(AB7/VLOOKUP($B141,$B$121:$BZ$132,COUNTA($B$73:AB$73),0),"")</f>
        <v>113.43828411661502</v>
      </c>
      <c r="AC141" s="48">
        <f ca="1">IFERROR(AC7/VLOOKUP($B141,$B$121:$BZ$132,COUNTA($B$73:AC$73),0),"")</f>
        <v>113.43557350735246</v>
      </c>
      <c r="AD141" s="48">
        <f ca="1">IFERROR(AD7/VLOOKUP($B141,$B$121:$BZ$132,COUNTA($B$73:AD$73),0),"")</f>
        <v>50.791985006432121</v>
      </c>
      <c r="AE141" s="48">
        <f ca="1">IFERROR(AE7/VLOOKUP($B141,$B$121:$BZ$132,COUNTA($B$73:AE$73),0),"")</f>
        <v>65.220804272974974</v>
      </c>
      <c r="AF141" s="48">
        <f ca="1">IFERROR(AF7/VLOOKUP($B141,$B$121:$BZ$132,COUNTA($B$73:AF$73),0),"")</f>
        <v>127.85442352037555</v>
      </c>
      <c r="AG141" s="48">
        <f ca="1">IFERROR(AG7/VLOOKUP($B141,$B$121:$BZ$132,COUNTA($B$73:AG$73),0),"")</f>
        <v>132.02490470726707</v>
      </c>
      <c r="AH141" s="48">
        <f ca="1">IFERROR(AH7/VLOOKUP($B141,$B$121:$BZ$132,COUNTA($B$73:AH$73),0),"")</f>
        <v>124.03390029279453</v>
      </c>
      <c r="AI141" s="48">
        <f ca="1">IFERROR(AI7/VLOOKUP($B141,$B$121:$BZ$132,COUNTA($B$73:AI$73),0),"")</f>
        <v>87.982158763935246</v>
      </c>
      <c r="AJ141" s="48">
        <f ca="1">IFERROR(AJ7/VLOOKUP($B141,$B$121:$BZ$132,COUNTA($B$73:AJ$73),0),"")</f>
        <v>79.052910994432395</v>
      </c>
      <c r="AK141" s="48">
        <f ca="1">IFERROR(AK7/VLOOKUP($B141,$B$121:$BZ$132,COUNTA($B$73:AK$73),0),"")</f>
        <v>59.10802233381763</v>
      </c>
      <c r="AL141" s="48">
        <f ca="1">IFERROR(AL7/VLOOKUP($B141,$B$121:$BZ$132,COUNTA($B$73:AL$73),0),"")</f>
        <v>113.59249135841971</v>
      </c>
      <c r="AM141" s="48">
        <f ca="1">IFERROR(AM7/VLOOKUP($B141,$B$121:$BZ$132,COUNTA($B$73:AM$73),0),"")</f>
        <v>102.44399250631066</v>
      </c>
      <c r="AN141" s="48">
        <f ca="1">IFERROR(AN7/VLOOKUP($B141,$B$121:$BZ$132,COUNTA($B$73:AN$73),0),"")</f>
        <v>97.313529046483737</v>
      </c>
      <c r="AO141" s="48">
        <f ca="1">IFERROR(AO7/VLOOKUP($B141,$B$121:$BZ$132,COUNTA($B$73:AO$73),0),"")</f>
        <v>74.845261558267453</v>
      </c>
      <c r="AP141" s="48">
        <f ca="1">IFERROR(AP7/VLOOKUP($B141,$B$121:$BZ$132,COUNTA($B$73:AP$73),0),"")</f>
        <v>165.50555220484054</v>
      </c>
      <c r="AQ141" s="48">
        <f ca="1">IFERROR(AQ7/VLOOKUP($B141,$B$121:$BZ$132,COUNTA($B$73:AQ$73),0),"")</f>
        <v>108.44968442107387</v>
      </c>
      <c r="AR141" s="48">
        <f ca="1">IFERROR(AR7/VLOOKUP($B141,$B$121:$BZ$132,COUNTA($B$73:AR$73),0),"")</f>
        <v>144.80617150544634</v>
      </c>
      <c r="AS141" s="48">
        <f ca="1">IFERROR(AS7/VLOOKUP($B141,$B$121:$BZ$132,COUNTA($B$73:AS$73),0),"")</f>
        <v>83.683427304123242</v>
      </c>
      <c r="AT141" s="48">
        <f ca="1">IFERROR(AT7/VLOOKUP($B141,$B$121:$BZ$132,COUNTA($B$73:AT$73),0),"")</f>
        <v>64.821018028594338</v>
      </c>
      <c r="AU141" s="48">
        <f ca="1">IFERROR(AU7/VLOOKUP($B141,$B$121:$BZ$132,COUNTA($B$73:AU$73),0),"")</f>
        <v>59.247107888040432</v>
      </c>
      <c r="AV141" s="48">
        <f ca="1">IFERROR(AV7/VLOOKUP($B141,$B$121:$BZ$132,COUNTA($B$73:AV$73),0),"")</f>
        <v>100.57416091777174</v>
      </c>
      <c r="AW141" s="48">
        <f ca="1">IFERROR(AW7/VLOOKUP($B141,$B$121:$BZ$132,COUNTA($B$73:AW$73),0),"")</f>
        <v>133.82695731784841</v>
      </c>
      <c r="AX141" s="48">
        <f ca="1">IFERROR(AX7/VLOOKUP($B141,$B$121:$BZ$132,COUNTA($B$73:AX$73),0),"")</f>
        <v>138.42275092450987</v>
      </c>
      <c r="AY141" s="48">
        <f ca="1">IFERROR(AY7/VLOOKUP($B141,$B$121:$BZ$132,COUNTA($B$73:AY$73),0),"")</f>
        <v>84.197021662831489</v>
      </c>
      <c r="AZ141" s="48">
        <f ca="1">IFERROR(AZ7/VLOOKUP($B141,$B$121:$BZ$132,COUNTA($B$73:AZ$73),0),"")</f>
        <v>92.861504222722075</v>
      </c>
      <c r="BA141" s="48">
        <f ca="1">IFERROR(BA7/VLOOKUP($B141,$B$121:$BZ$132,COUNTA($B$73:BA$73),0),"")</f>
        <v>110.88465827761826</v>
      </c>
      <c r="BB141" s="48">
        <f ca="1">IFERROR(BB7/VLOOKUP($B141,$B$121:$BZ$132,COUNTA($B$73:BB$73),0),"")</f>
        <v>33.92170008579329</v>
      </c>
      <c r="BC141" s="48">
        <f ca="1">IFERROR(BC7/VLOOKUP($B141,$B$121:$BZ$132,COUNTA($B$73:BC$73),0),"")</f>
        <v>98.852944609940849</v>
      </c>
      <c r="BD141" s="48">
        <f ca="1">IFERROR(BD7/VLOOKUP($B141,$B$121:$BZ$132,COUNTA($B$73:BD$73),0),"")</f>
        <v>89.004250416902011</v>
      </c>
      <c r="BE141" s="48">
        <f ca="1">IFERROR(BE7/VLOOKUP($B141,$B$121:$BZ$132,COUNTA($B$73:BE$73),0),"")</f>
        <v>138.28808401287066</v>
      </c>
      <c r="BF141" s="48">
        <f ca="1">IFERROR(BF7/VLOOKUP($B141,$B$121:$BZ$132,COUNTA($B$73:BF$73),0),"")</f>
        <v>139.94227079173018</v>
      </c>
      <c r="BG141" s="48">
        <f ca="1">IFERROR(BG7/VLOOKUP($B141,$B$121:$BZ$132,COUNTA($B$73:BG$73),0),"")</f>
        <v>74.792436014636436</v>
      </c>
      <c r="BH141" s="48">
        <f ca="1">IFERROR(BH7/VLOOKUP($B141,$B$121:$BZ$132,COUNTA($B$73:BH$73),0),"")</f>
        <v>71.025322688681797</v>
      </c>
      <c r="BI141" s="48">
        <f ca="1">IFERROR(BI7/VLOOKUP($B141,$B$121:$BZ$132,COUNTA($B$73:BI$73),0),"")</f>
        <v>55.71497681841452</v>
      </c>
      <c r="BJ141" s="48">
        <f ca="1">IFERROR(BJ7/VLOOKUP($B141,$B$121:$BZ$132,COUNTA($B$73:BJ$73),0),"")</f>
        <v>111.81145536349241</v>
      </c>
      <c r="BK141" s="48">
        <f ca="1">IFERROR(BK7/VLOOKUP($B141,$B$121:$BZ$132,COUNTA($B$73:BK$73),0),"")</f>
        <v>122.60195157595112</v>
      </c>
      <c r="BL141" s="48">
        <f ca="1">IFERROR(BL7/VLOOKUP($B141,$B$121:$BZ$132,COUNTA($B$73:BL$73),0),"")</f>
        <v>128.5415969457469</v>
      </c>
      <c r="BM141" s="48">
        <f ca="1">IFERROR(BM7/VLOOKUP($B141,$B$121:$BZ$132,COUNTA($B$73:BM$73),0),"")</f>
        <v>148.45718560417509</v>
      </c>
      <c r="BN141" s="48">
        <f ca="1">IFERROR(BN7/VLOOKUP($B141,$B$121:$BZ$132,COUNTA($B$73:BN$73),0),"")</f>
        <v>117.51730059484248</v>
      </c>
      <c r="BO141" s="48">
        <f ca="1">IFERROR(BO7/VLOOKUP($B141,$B$121:$BZ$132,COUNTA($B$73:BO$73),0),"")</f>
        <v>156.51554778629912</v>
      </c>
      <c r="BP141" s="48">
        <f ca="1">IFERROR(BP7/VLOOKUP($B141,$B$121:$BZ$132,COUNTA($B$73:BP$73),0),"")</f>
        <v>141.26233726118798</v>
      </c>
      <c r="BQ141" s="48">
        <f ca="1">IFERROR(BQ7/VLOOKUP($B141,$B$121:$BZ$132,COUNTA($B$73:BQ$73),0),"")</f>
        <v>148.47407620481542</v>
      </c>
      <c r="BR141" s="48">
        <f ca="1">IFERROR(BR7/VLOOKUP($B141,$B$121:$BZ$132,COUNTA($B$73:BR$73),0),"")</f>
        <v>109.16393321480611</v>
      </c>
      <c r="BS141" s="48">
        <f ca="1">IFERROR(BS7/VLOOKUP($B141,$B$121:$BZ$132,COUNTA($B$73:BS$73),0),"")</f>
        <v>49.72066052276989</v>
      </c>
      <c r="BT141" s="48">
        <f ca="1">IFERROR(BT7/VLOOKUP($B141,$B$121:$BZ$132,COUNTA($B$73:BT$73),0),"")</f>
        <v>52.047228686101363</v>
      </c>
      <c r="BU141" s="48">
        <f ca="1">IFERROR(BU7/VLOOKUP($B141,$B$121:$BZ$132,COUNTA($B$73:BU$73),0),"")</f>
        <v>98.48770104357034</v>
      </c>
      <c r="BV141" s="48">
        <f ca="1">IFERROR(BV7/VLOOKUP($B141,$B$121:$BZ$132,COUNTA($B$73:BV$73),0),"")</f>
        <v>106.83879529875844</v>
      </c>
      <c r="BW141" s="48">
        <f ca="1">IFERROR(BW7/VLOOKUP($B141,$B$121:$BZ$132,COUNTA($B$73:BW$73),0),"")</f>
        <v>78.458232952195345</v>
      </c>
      <c r="BX141" s="48">
        <f ca="1">IFERROR(BX7/VLOOKUP($B141,$B$121:$BZ$132,COUNTA($B$73:BX$73),0),"")</f>
        <v>110.90947465907513</v>
      </c>
      <c r="BY141" s="48">
        <f ca="1">IFERROR(BY7/VLOOKUP($B141,$B$121:$BZ$132,COUNTA($B$73:BY$73),0),"")</f>
        <v>130.46788138702678</v>
      </c>
      <c r="BZ141" s="48">
        <f ca="1">IFERROR(BZ7/VLOOKUP($B141,$B$121:$BZ$132,COUNTA($B$73:BZ$73),0),"")</f>
        <v>110.51427717446752</v>
      </c>
    </row>
    <row r="142" spans="1:78" hidden="1" outlineLevel="1" x14ac:dyDescent="0.25">
      <c r="A142">
        <f t="shared" si="135"/>
        <v>2013</v>
      </c>
      <c r="B142" t="str">
        <f t="shared" si="135"/>
        <v>Jul</v>
      </c>
      <c r="C142" s="48">
        <f ca="1">IFERROR(C8/VLOOKUP($B142,$B$121:$BZ$132,COUNTA($B$73:C$73),0),"")</f>
        <v>131.15356524110567</v>
      </c>
      <c r="D142" s="48">
        <f ca="1">IFERROR(D8/VLOOKUP($B142,$B$121:$BZ$132,COUNTA($B$73:D$73),0),"")</f>
        <v>152.13498993338723</v>
      </c>
      <c r="E142" s="48">
        <f ca="1">IFERROR(E8/VLOOKUP($B142,$B$121:$BZ$132,COUNTA($B$73:E$73),0),"")</f>
        <v>127.75710329262546</v>
      </c>
      <c r="F142" s="48">
        <f ca="1">IFERROR(F8/VLOOKUP($B142,$B$121:$BZ$132,COUNTA($B$73:F$73),0),"")</f>
        <v>72.161874243164235</v>
      </c>
      <c r="G142" s="48">
        <f ca="1">IFERROR(G8/VLOOKUP($B142,$B$121:$BZ$132,COUNTA($B$73:G$73),0),"")</f>
        <v>100.30933409521829</v>
      </c>
      <c r="H142" s="48">
        <f ca="1">IFERROR(H8/VLOOKUP($B142,$B$121:$BZ$132,COUNTA($B$73:H$73),0),"")</f>
        <v>97.676243574739487</v>
      </c>
      <c r="I142" s="48">
        <f ca="1">IFERROR(I8/VLOOKUP($B142,$B$121:$BZ$132,COUNTA($B$73:I$73),0),"")</f>
        <v>109.89619077113126</v>
      </c>
      <c r="J142" s="48">
        <f ca="1">IFERROR(J8/VLOOKUP($B142,$B$121:$BZ$132,COUNTA($B$73:J$73),0),"")</f>
        <v>84.490704450901163</v>
      </c>
      <c r="K142" s="48">
        <f ca="1">IFERROR(K8/VLOOKUP($B142,$B$121:$BZ$132,COUNTA($B$73:K$73),0),"")</f>
        <v>133.35902842096485</v>
      </c>
      <c r="L142" s="48">
        <f ca="1">IFERROR(L8/VLOOKUP($B142,$B$121:$BZ$132,COUNTA($B$73:L$73),0),"")</f>
        <v>80.215069395283152</v>
      </c>
      <c r="M142" s="48">
        <f ca="1">IFERROR(M8/VLOOKUP($B142,$B$121:$BZ$132,COUNTA($B$73:M$73),0),"")</f>
        <v>127.22072023061041</v>
      </c>
      <c r="N142" s="48">
        <f ca="1">IFERROR(N8/VLOOKUP($B142,$B$121:$BZ$132,COUNTA($B$73:N$73),0),"")</f>
        <v>93.287648676969837</v>
      </c>
      <c r="O142" s="48">
        <f ca="1">IFERROR(O8/VLOOKUP($B142,$B$121:$BZ$132,COUNTA($B$73:O$73),0),"")</f>
        <v>61.827781378717134</v>
      </c>
      <c r="P142" s="48">
        <f ca="1">IFERROR(P8/VLOOKUP($B142,$B$121:$BZ$132,COUNTA($B$73:P$73),0),"")</f>
        <v>94.434262917284144</v>
      </c>
      <c r="Q142" s="48">
        <f ca="1">IFERROR(Q8/VLOOKUP($B142,$B$121:$BZ$132,COUNTA($B$73:Q$73),0),"")</f>
        <v>141.50419630638601</v>
      </c>
      <c r="R142" s="48">
        <f ca="1">IFERROR(R8/VLOOKUP($B142,$B$121:$BZ$132,COUNTA($B$73:R$73),0),"")</f>
        <v>97.014998460693221</v>
      </c>
      <c r="S142" s="48">
        <f ca="1">IFERROR(S8/VLOOKUP($B142,$B$121:$BZ$132,COUNTA($B$73:S$73),0),"")</f>
        <v>111.5746045437911</v>
      </c>
      <c r="T142" s="48">
        <f ca="1">IFERROR(T8/VLOOKUP($B142,$B$121:$BZ$132,COUNTA($B$73:T$73),0),"")</f>
        <v>115.53171103042506</v>
      </c>
      <c r="U142" s="48">
        <f ca="1">IFERROR(U8/VLOOKUP($B142,$B$121:$BZ$132,COUNTA($B$73:U$73),0),"")</f>
        <v>66.602526631406718</v>
      </c>
      <c r="V142" s="48">
        <f ca="1">IFERROR(V8/VLOOKUP($B142,$B$121:$BZ$132,COUNTA($B$73:V$73),0),"")</f>
        <v>107.96750559408694</v>
      </c>
      <c r="W142" s="48">
        <f ca="1">IFERROR(W8/VLOOKUP($B142,$B$121:$BZ$132,COUNTA($B$73:W$73),0),"")</f>
        <v>154.56818284385633</v>
      </c>
      <c r="X142" s="48">
        <f ca="1">IFERROR(X8/VLOOKUP($B142,$B$121:$BZ$132,COUNTA($B$73:X$73),0),"")</f>
        <v>107.69489180308128</v>
      </c>
      <c r="Y142" s="48">
        <f ca="1">IFERROR(Y8/VLOOKUP($B142,$B$121:$BZ$132,COUNTA($B$73:Y$73),0),"")</f>
        <v>42.645822512681633</v>
      </c>
      <c r="Z142" s="48">
        <f ca="1">IFERROR(Z8/VLOOKUP($B142,$B$121:$BZ$132,COUNTA($B$73:Z$73),0),"")</f>
        <v>124.96877678381355</v>
      </c>
      <c r="AA142" s="48">
        <f ca="1">IFERROR(AA8/VLOOKUP($B142,$B$121:$BZ$132,COUNTA($B$73:AA$73),0),"")</f>
        <v>114.86598499870315</v>
      </c>
      <c r="AB142" s="48">
        <f ca="1">IFERROR(AB8/VLOOKUP($B142,$B$121:$BZ$132,COUNTA($B$73:AB$73),0),"")</f>
        <v>74.879827147127088</v>
      </c>
      <c r="AC142" s="48">
        <f ca="1">IFERROR(AC8/VLOOKUP($B142,$B$121:$BZ$132,COUNTA($B$73:AC$73),0),"")</f>
        <v>66.771261648743121</v>
      </c>
      <c r="AD142" s="48">
        <f ca="1">IFERROR(AD8/VLOOKUP($B142,$B$121:$BZ$132,COUNTA($B$73:AD$73),0),"")</f>
        <v>122.03289145938365</v>
      </c>
      <c r="AE142" s="48">
        <f ca="1">IFERROR(AE8/VLOOKUP($B142,$B$121:$BZ$132,COUNTA($B$73:AE$73),0),"")</f>
        <v>102.66577409267212</v>
      </c>
      <c r="AF142" s="48">
        <f ca="1">IFERROR(AF8/VLOOKUP($B142,$B$121:$BZ$132,COUNTA($B$73:AF$73),0),"")</f>
        <v>55.019783946402363</v>
      </c>
      <c r="AG142" s="48">
        <f ca="1">IFERROR(AG8/VLOOKUP($B142,$B$121:$BZ$132,COUNTA($B$73:AG$73),0),"")</f>
        <v>95.734319017693636</v>
      </c>
      <c r="AH142" s="48">
        <f ca="1">IFERROR(AH8/VLOOKUP($B142,$B$121:$BZ$132,COUNTA($B$73:AH$73),0),"")</f>
        <v>108.92455882809664</v>
      </c>
      <c r="AI142" s="48">
        <f ca="1">IFERROR(AI8/VLOOKUP($B142,$B$121:$BZ$132,COUNTA($B$73:AI$73),0),"")</f>
        <v>129.1608286219317</v>
      </c>
      <c r="AJ142" s="48">
        <f ca="1">IFERROR(AJ8/VLOOKUP($B142,$B$121:$BZ$132,COUNTA($B$73:AJ$73),0),"")</f>
        <v>100.12761557877509</v>
      </c>
      <c r="AK142" s="48">
        <f ca="1">IFERROR(AK8/VLOOKUP($B142,$B$121:$BZ$132,COUNTA($B$73:AK$73),0),"")</f>
        <v>94.998943868158293</v>
      </c>
      <c r="AL142" s="48">
        <f ca="1">IFERROR(AL8/VLOOKUP($B142,$B$121:$BZ$132,COUNTA($B$73:AL$73),0),"")</f>
        <v>62.937420963132745</v>
      </c>
      <c r="AM142" s="48">
        <f ca="1">IFERROR(AM8/VLOOKUP($B142,$B$121:$BZ$132,COUNTA($B$73:AM$73),0),"")</f>
        <v>114.52844346688869</v>
      </c>
      <c r="AN142" s="48">
        <f ca="1">IFERROR(AN8/VLOOKUP($B142,$B$121:$BZ$132,COUNTA($B$73:AN$73),0),"")</f>
        <v>105.37555711342236</v>
      </c>
      <c r="AO142" s="48">
        <f ca="1">IFERROR(AO8/VLOOKUP($B142,$B$121:$BZ$132,COUNTA($B$73:AO$73),0),"")</f>
        <v>133.04357863120978</v>
      </c>
      <c r="AP142" s="48">
        <f ca="1">IFERROR(AP8/VLOOKUP($B142,$B$121:$BZ$132,COUNTA($B$73:AP$73),0),"")</f>
        <v>103.94023299799663</v>
      </c>
      <c r="AQ142" s="48">
        <f ca="1">IFERROR(AQ8/VLOOKUP($B142,$B$121:$BZ$132,COUNTA($B$73:AQ$73),0),"")</f>
        <v>153.54601175119063</v>
      </c>
      <c r="AR142" s="48">
        <f ca="1">IFERROR(AR8/VLOOKUP($B142,$B$121:$BZ$132,COUNTA($B$73:AR$73),0),"")</f>
        <v>101.04999781155793</v>
      </c>
      <c r="AS142" s="48">
        <f ca="1">IFERROR(AS8/VLOOKUP($B142,$B$121:$BZ$132,COUNTA($B$73:AS$73),0),"")</f>
        <v>134.60430356959236</v>
      </c>
      <c r="AT142" s="48">
        <f ca="1">IFERROR(AT8/VLOOKUP($B142,$B$121:$BZ$132,COUNTA($B$73:AT$73),0),"")</f>
        <v>87.181683849072556</v>
      </c>
      <c r="AU142" s="48">
        <f ca="1">IFERROR(AU8/VLOOKUP($B142,$B$121:$BZ$132,COUNTA($B$73:AU$73),0),"")</f>
        <v>81.68113129119962</v>
      </c>
      <c r="AV142" s="48">
        <f ca="1">IFERROR(AV8/VLOOKUP($B142,$B$121:$BZ$132,COUNTA($B$73:AV$73),0),"")</f>
        <v>87.566350028430762</v>
      </c>
      <c r="AW142" s="48">
        <f ca="1">IFERROR(AW8/VLOOKUP($B142,$B$121:$BZ$132,COUNTA($B$73:AW$73),0),"")</f>
        <v>95.461622704725926</v>
      </c>
      <c r="AX142" s="48">
        <f ca="1">IFERROR(AX8/VLOOKUP($B142,$B$121:$BZ$132,COUNTA($B$73:AX$73),0),"")</f>
        <v>62.877729295460071</v>
      </c>
      <c r="AY142" s="48">
        <f ca="1">IFERROR(AY8/VLOOKUP($B142,$B$121:$BZ$132,COUNTA($B$73:AY$73),0),"")</f>
        <v>88.451216175210305</v>
      </c>
      <c r="AZ142" s="48">
        <f ca="1">IFERROR(AZ8/VLOOKUP($B142,$B$121:$BZ$132,COUNTA($B$73:AZ$73),0),"")</f>
        <v>123.5579873496369</v>
      </c>
      <c r="BA142" s="48">
        <f ca="1">IFERROR(BA8/VLOOKUP($B142,$B$121:$BZ$132,COUNTA($B$73:BA$73),0),"")</f>
        <v>68.811335561068745</v>
      </c>
      <c r="BB142" s="48">
        <f ca="1">IFERROR(BB8/VLOOKUP($B142,$B$121:$BZ$132,COUNTA($B$73:BB$73),0),"")</f>
        <v>38.224483254592286</v>
      </c>
      <c r="BC142" s="48">
        <f ca="1">IFERROR(BC8/VLOOKUP($B142,$B$121:$BZ$132,COUNTA($B$73:BC$73),0),"")</f>
        <v>70.699938919062092</v>
      </c>
      <c r="BD142" s="48">
        <f ca="1">IFERROR(BD8/VLOOKUP($B142,$B$121:$BZ$132,COUNTA($B$73:BD$73),0),"")</f>
        <v>65.732329572573249</v>
      </c>
      <c r="BE142" s="48">
        <f ca="1">IFERROR(BE8/VLOOKUP($B142,$B$121:$BZ$132,COUNTA($B$73:BE$73),0),"")</f>
        <v>87.633594709577721</v>
      </c>
      <c r="BF142" s="48">
        <f ca="1">IFERROR(BF8/VLOOKUP($B142,$B$121:$BZ$132,COUNTA($B$73:BF$73),0),"")</f>
        <v>79.325938362836965</v>
      </c>
      <c r="BG142" s="48">
        <f ca="1">IFERROR(BG8/VLOOKUP($B142,$B$121:$BZ$132,COUNTA($B$73:BG$73),0),"")</f>
        <v>55.793460009559766</v>
      </c>
      <c r="BH142" s="48">
        <f ca="1">IFERROR(BH8/VLOOKUP($B142,$B$121:$BZ$132,COUNTA($B$73:BH$73),0),"")</f>
        <v>162.53603223520889</v>
      </c>
      <c r="BI142" s="48">
        <f ca="1">IFERROR(BI8/VLOOKUP($B142,$B$121:$BZ$132,COUNTA($B$73:BI$73),0),"")</f>
        <v>111.38786426534092</v>
      </c>
      <c r="BJ142" s="48">
        <f ca="1">IFERROR(BJ8/VLOOKUP($B142,$B$121:$BZ$132,COUNTA($B$73:BJ$73),0),"")</f>
        <v>63.686357114932434</v>
      </c>
      <c r="BK142" s="48">
        <f ca="1">IFERROR(BK8/VLOOKUP($B142,$B$121:$BZ$132,COUNTA($B$73:BK$73),0),"")</f>
        <v>68.655548080806213</v>
      </c>
      <c r="BL142" s="48">
        <f ca="1">IFERROR(BL8/VLOOKUP($B142,$B$121:$BZ$132,COUNTA($B$73:BL$73),0),"")</f>
        <v>114.16510289544682</v>
      </c>
      <c r="BM142" s="48">
        <f ca="1">IFERROR(BM8/VLOOKUP($B142,$B$121:$BZ$132,COUNTA($B$73:BM$73),0),"")</f>
        <v>122.70351261637333</v>
      </c>
      <c r="BN142" s="48">
        <f ca="1">IFERROR(BN8/VLOOKUP($B142,$B$121:$BZ$132,COUNTA($B$73:BN$73),0),"")</f>
        <v>108.65215394348169</v>
      </c>
      <c r="BO142" s="48">
        <f ca="1">IFERROR(BO8/VLOOKUP($B142,$B$121:$BZ$132,COUNTA($B$73:BO$73),0),"")</f>
        <v>106.35224710964062</v>
      </c>
      <c r="BP142" s="48">
        <f ca="1">IFERROR(BP8/VLOOKUP($B142,$B$121:$BZ$132,COUNTA($B$73:BP$73),0),"")</f>
        <v>91.292012913071375</v>
      </c>
      <c r="BQ142" s="48">
        <f ca="1">IFERROR(BQ8/VLOOKUP($B142,$B$121:$BZ$132,COUNTA($B$73:BQ$73),0),"")</f>
        <v>97.500487740089156</v>
      </c>
      <c r="BR142" s="48">
        <f ca="1">IFERROR(BR8/VLOOKUP($B142,$B$121:$BZ$132,COUNTA($B$73:BR$73),0),"")</f>
        <v>136.05559288374701</v>
      </c>
      <c r="BS142" s="48">
        <f ca="1">IFERROR(BS8/VLOOKUP($B142,$B$121:$BZ$132,COUNTA($B$73:BS$73),0),"")</f>
        <v>74.945614021246499</v>
      </c>
      <c r="BT142" s="48">
        <f ca="1">IFERROR(BT8/VLOOKUP($B142,$B$121:$BZ$132,COUNTA($B$73:BT$73),0),"")</f>
        <v>123.97770924722678</v>
      </c>
      <c r="BU142" s="48">
        <f ca="1">IFERROR(BU8/VLOOKUP($B142,$B$121:$BZ$132,COUNTA($B$73:BU$73),0),"")</f>
        <v>130.88618367357006</v>
      </c>
      <c r="BV142" s="48">
        <f ca="1">IFERROR(BV8/VLOOKUP($B142,$B$121:$BZ$132,COUNTA($B$73:BV$73),0),"")</f>
        <v>64.348140491844234</v>
      </c>
      <c r="BW142" s="48">
        <f ca="1">IFERROR(BW8/VLOOKUP($B142,$B$121:$BZ$132,COUNTA($B$73:BW$73),0),"")</f>
        <v>135.51014555615012</v>
      </c>
      <c r="BX142" s="48">
        <f ca="1">IFERROR(BX8/VLOOKUP($B142,$B$121:$BZ$132,COUNTA($B$73:BX$73),0),"")</f>
        <v>134.94706522744605</v>
      </c>
      <c r="BY142" s="48">
        <f ca="1">IFERROR(BY8/VLOOKUP($B142,$B$121:$BZ$132,COUNTA($B$73:BY$73),0),"")</f>
        <v>113.08537503859802</v>
      </c>
      <c r="BZ142" s="48">
        <f ca="1">IFERROR(BZ8/VLOOKUP($B142,$B$121:$BZ$132,COUNTA($B$73:BZ$73),0),"")</f>
        <v>130.74572821962124</v>
      </c>
    </row>
    <row r="143" spans="1:78" hidden="1" outlineLevel="1" x14ac:dyDescent="0.25">
      <c r="A143">
        <f t="shared" si="135"/>
        <v>2013</v>
      </c>
      <c r="B143" t="str">
        <f t="shared" si="135"/>
        <v>Aug</v>
      </c>
      <c r="C143" s="48">
        <f ca="1">IFERROR(C9/VLOOKUP($B143,$B$121:$BZ$132,COUNTA($B$73:C$73),0),"")</f>
        <v>90.347683209737539</v>
      </c>
      <c r="D143" s="48">
        <f ca="1">IFERROR(D9/VLOOKUP($B143,$B$121:$BZ$132,COUNTA($B$73:D$73),0),"")</f>
        <v>85.37504893346572</v>
      </c>
      <c r="E143" s="48">
        <f ca="1">IFERROR(E9/VLOOKUP($B143,$B$121:$BZ$132,COUNTA($B$73:E$73),0),"")</f>
        <v>84.617980142986482</v>
      </c>
      <c r="F143" s="48">
        <f ca="1">IFERROR(F9/VLOOKUP($B143,$B$121:$BZ$132,COUNTA($B$73:F$73),0),"")</f>
        <v>100.04860948658109</v>
      </c>
      <c r="G143" s="48">
        <f ca="1">IFERROR(G9/VLOOKUP($B143,$B$121:$BZ$132,COUNTA($B$73:G$73),0),"")</f>
        <v>121.77513363335213</v>
      </c>
      <c r="H143" s="48">
        <f ca="1">IFERROR(H9/VLOOKUP($B143,$B$121:$BZ$132,COUNTA($B$73:H$73),0),"")</f>
        <v>86.357647912931029</v>
      </c>
      <c r="I143" s="48">
        <f ca="1">IFERROR(I9/VLOOKUP($B143,$B$121:$BZ$132,COUNTA($B$73:I$73),0),"")</f>
        <v>137.96347236267542</v>
      </c>
      <c r="J143" s="48">
        <f ca="1">IFERROR(J9/VLOOKUP($B143,$B$121:$BZ$132,COUNTA($B$73:J$73),0),"")</f>
        <v>112.83233260712555</v>
      </c>
      <c r="K143" s="48">
        <f ca="1">IFERROR(K9/VLOOKUP($B143,$B$121:$BZ$132,COUNTA($B$73:K$73),0),"")</f>
        <v>135.7103027422296</v>
      </c>
      <c r="L143" s="48">
        <f ca="1">IFERROR(L9/VLOOKUP($B143,$B$121:$BZ$132,COUNTA($B$73:L$73),0),"")</f>
        <v>93.539223560527418</v>
      </c>
      <c r="M143" s="48">
        <f ca="1">IFERROR(M9/VLOOKUP($B143,$B$121:$BZ$132,COUNTA($B$73:M$73),0),"")</f>
        <v>94.98672698959065</v>
      </c>
      <c r="N143" s="48">
        <f ca="1">IFERROR(N9/VLOOKUP($B143,$B$121:$BZ$132,COUNTA($B$73:N$73),0),"")</f>
        <v>45.725025206714847</v>
      </c>
      <c r="O143" s="48">
        <f ca="1">IFERROR(O9/VLOOKUP($B143,$B$121:$BZ$132,COUNTA($B$73:O$73),0),"")</f>
        <v>93.061675409168984</v>
      </c>
      <c r="P143" s="48">
        <f ca="1">IFERROR(P9/VLOOKUP($B143,$B$121:$BZ$132,COUNTA($B$73:P$73),0),"")</f>
        <v>87.619446424427579</v>
      </c>
      <c r="Q143" s="48">
        <f ca="1">IFERROR(Q9/VLOOKUP($B143,$B$121:$BZ$132,COUNTA($B$73:Q$73),0),"")</f>
        <v>81.030424942606658</v>
      </c>
      <c r="R143" s="48">
        <f ca="1">IFERROR(R9/VLOOKUP($B143,$B$121:$BZ$132,COUNTA($B$73:R$73),0),"")</f>
        <v>135.89149581116419</v>
      </c>
      <c r="S143" s="48">
        <f ca="1">IFERROR(S9/VLOOKUP($B143,$B$121:$BZ$132,COUNTA($B$73:S$73),0),"")</f>
        <v>194.80468529006134</v>
      </c>
      <c r="T143" s="48">
        <f ca="1">IFERROR(T9/VLOOKUP($B143,$B$121:$BZ$132,COUNTA($B$73:T$73),0),"")</f>
        <v>122.14740483770031</v>
      </c>
      <c r="U143" s="48">
        <f ca="1">IFERROR(U9/VLOOKUP($B143,$B$121:$BZ$132,COUNTA($B$73:U$73),0),"")</f>
        <v>72.946772091118845</v>
      </c>
      <c r="V143" s="48">
        <f ca="1">IFERROR(V9/VLOOKUP($B143,$B$121:$BZ$132,COUNTA($B$73:V$73),0),"")</f>
        <v>106.18524964962731</v>
      </c>
      <c r="W143" s="48">
        <f ca="1">IFERROR(W9/VLOOKUP($B143,$B$121:$BZ$132,COUNTA($B$73:W$73),0),"")</f>
        <v>104.97283389849521</v>
      </c>
      <c r="X143" s="48">
        <f ca="1">IFERROR(X9/VLOOKUP($B143,$B$121:$BZ$132,COUNTA($B$73:X$73),0),"")</f>
        <v>151.68451901513569</v>
      </c>
      <c r="Y143" s="48">
        <f ca="1">IFERROR(Y9/VLOOKUP($B143,$B$121:$BZ$132,COUNTA($B$73:Y$73),0),"")</f>
        <v>147.47669973335127</v>
      </c>
      <c r="Z143" s="48">
        <f ca="1">IFERROR(Z9/VLOOKUP($B143,$B$121:$BZ$132,COUNTA($B$73:Z$73),0),"")</f>
        <v>54.44581122547266</v>
      </c>
      <c r="AA143" s="48">
        <f ca="1">IFERROR(AA9/VLOOKUP($B143,$B$121:$BZ$132,COUNTA($B$73:AA$73),0),"")</f>
        <v>150.77202225180247</v>
      </c>
      <c r="AB143" s="48">
        <f ca="1">IFERROR(AB9/VLOOKUP($B143,$B$121:$BZ$132,COUNTA($B$73:AB$73),0),"")</f>
        <v>99.520081111480607</v>
      </c>
      <c r="AC143" s="48">
        <f ca="1">IFERROR(AC9/VLOOKUP($B143,$B$121:$BZ$132,COUNTA($B$73:AC$73),0),"")</f>
        <v>83.415696473823289</v>
      </c>
      <c r="AD143" s="48">
        <f ca="1">IFERROR(AD9/VLOOKUP($B143,$B$121:$BZ$132,COUNTA($B$73:AD$73),0),"")</f>
        <v>57.896819325298054</v>
      </c>
      <c r="AE143" s="48">
        <f ca="1">IFERROR(AE9/VLOOKUP($B143,$B$121:$BZ$132,COUNTA($B$73:AE$73),0),"")</f>
        <v>124.60464879427249</v>
      </c>
      <c r="AF143" s="48">
        <f ca="1">IFERROR(AF9/VLOOKUP($B143,$B$121:$BZ$132,COUNTA($B$73:AF$73),0),"")</f>
        <v>103.97614418503312</v>
      </c>
      <c r="AG143" s="48">
        <f ca="1">IFERROR(AG9/VLOOKUP($B143,$B$121:$BZ$132,COUNTA($B$73:AG$73),0),"")</f>
        <v>68.449320901135835</v>
      </c>
      <c r="AH143" s="48">
        <f ca="1">IFERROR(AH9/VLOOKUP($B143,$B$121:$BZ$132,COUNTA($B$73:AH$73),0),"")</f>
        <v>65.889640585404479</v>
      </c>
      <c r="AI143" s="48">
        <f ca="1">IFERROR(AI9/VLOOKUP($B143,$B$121:$BZ$132,COUNTA($B$73:AI$73),0),"")</f>
        <v>120.6794451643549</v>
      </c>
      <c r="AJ143" s="48">
        <f ca="1">IFERROR(AJ9/VLOOKUP($B143,$B$121:$BZ$132,COUNTA($B$73:AJ$73),0),"")</f>
        <v>136.56001365971838</v>
      </c>
      <c r="AK143" s="48">
        <f ca="1">IFERROR(AK9/VLOOKUP($B143,$B$121:$BZ$132,COUNTA($B$73:AK$73),0),"")</f>
        <v>130.61634162057464</v>
      </c>
      <c r="AL143" s="48">
        <f ca="1">IFERROR(AL9/VLOOKUP($B143,$B$121:$BZ$132,COUNTA($B$73:AL$73),0),"")</f>
        <v>122.57075199131884</v>
      </c>
      <c r="AM143" s="48">
        <f ca="1">IFERROR(AM9/VLOOKUP($B143,$B$121:$BZ$132,COUNTA($B$73:AM$73),0),"")</f>
        <v>123.84369352456189</v>
      </c>
      <c r="AN143" s="48">
        <f ca="1">IFERROR(AN9/VLOOKUP($B143,$B$121:$BZ$132,COUNTA($B$73:AN$73),0),"")</f>
        <v>94.62792173058935</v>
      </c>
      <c r="AO143" s="48">
        <f ca="1">IFERROR(AO9/VLOOKUP($B143,$B$121:$BZ$132,COUNTA($B$73:AO$73),0),"")</f>
        <v>102.54081298365466</v>
      </c>
      <c r="AP143" s="48">
        <f ca="1">IFERROR(AP9/VLOOKUP($B143,$B$121:$BZ$132,COUNTA($B$73:AP$73),0),"")</f>
        <v>103.8098199389179</v>
      </c>
      <c r="AQ143" s="48">
        <f ca="1">IFERROR(AQ9/VLOOKUP($B143,$B$121:$BZ$132,COUNTA($B$73:AQ$73),0),"")</f>
        <v>87.776854576717071</v>
      </c>
      <c r="AR143" s="48">
        <f ca="1">IFERROR(AR9/VLOOKUP($B143,$B$121:$BZ$132,COUNTA($B$73:AR$73),0),"")</f>
        <v>91.50179120093631</v>
      </c>
      <c r="AS143" s="48">
        <f ca="1">IFERROR(AS9/VLOOKUP($B143,$B$121:$BZ$132,COUNTA($B$73:AS$73),0),"")</f>
        <v>123.75929286621434</v>
      </c>
      <c r="AT143" s="48">
        <f ca="1">IFERROR(AT9/VLOOKUP($B143,$B$121:$BZ$132,COUNTA($B$73:AT$73),0),"")</f>
        <v>87.403067728051653</v>
      </c>
      <c r="AU143" s="48">
        <f ca="1">IFERROR(AU9/VLOOKUP($B143,$B$121:$BZ$132,COUNTA($B$73:AU$73),0),"")</f>
        <v>192.17680557704702</v>
      </c>
      <c r="AV143" s="48">
        <f ca="1">IFERROR(AV9/VLOOKUP($B143,$B$121:$BZ$132,COUNTA($B$73:AV$73),0),"")</f>
        <v>121.22274157245936</v>
      </c>
      <c r="AW143" s="48">
        <f ca="1">IFERROR(AW9/VLOOKUP($B143,$B$121:$BZ$132,COUNTA($B$73:AW$73),0),"")</f>
        <v>133.75679280110816</v>
      </c>
      <c r="AX143" s="48">
        <f ca="1">IFERROR(AX9/VLOOKUP($B143,$B$121:$BZ$132,COUNTA($B$73:AX$73),0),"")</f>
        <v>131.21218467084859</v>
      </c>
      <c r="AY143" s="48">
        <f ca="1">IFERROR(AY9/VLOOKUP($B143,$B$121:$BZ$132,COUNTA($B$73:AY$73),0),"")</f>
        <v>34.209238103447142</v>
      </c>
      <c r="AZ143" s="48">
        <f ca="1">IFERROR(AZ9/VLOOKUP($B143,$B$121:$BZ$132,COUNTA($B$73:AZ$73),0),"")</f>
        <v>137.37255878024212</v>
      </c>
      <c r="BA143" s="48">
        <f ca="1">IFERROR(BA9/VLOOKUP($B143,$B$121:$BZ$132,COUNTA($B$73:BA$73),0),"")</f>
        <v>106.91758452934866</v>
      </c>
      <c r="BB143" s="48">
        <f ca="1">IFERROR(BB9/VLOOKUP($B143,$B$121:$BZ$132,COUNTA($B$73:BB$73),0),"")</f>
        <v>51.254004224641911</v>
      </c>
      <c r="BC143" s="48">
        <f ca="1">IFERROR(BC9/VLOOKUP($B143,$B$121:$BZ$132,COUNTA($B$73:BC$73),0),"")</f>
        <v>104.95465022528639</v>
      </c>
      <c r="BD143" s="48">
        <f ca="1">IFERROR(BD9/VLOOKUP($B143,$B$121:$BZ$132,COUNTA($B$73:BD$73),0),"")</f>
        <v>110.1247447004681</v>
      </c>
      <c r="BE143" s="48">
        <f ca="1">IFERROR(BE9/VLOOKUP($B143,$B$121:$BZ$132,COUNTA($B$73:BE$73),0),"")</f>
        <v>87.761412939920262</v>
      </c>
      <c r="BF143" s="48">
        <f ca="1">IFERROR(BF9/VLOOKUP($B143,$B$121:$BZ$132,COUNTA($B$73:BF$73),0),"")</f>
        <v>116.11204965030494</v>
      </c>
      <c r="BG143" s="48">
        <f ca="1">IFERROR(BG9/VLOOKUP($B143,$B$121:$BZ$132,COUNTA($B$73:BG$73),0),"")</f>
        <v>95.779688544482894</v>
      </c>
      <c r="BH143" s="48">
        <f ca="1">IFERROR(BH9/VLOOKUP($B143,$B$121:$BZ$132,COUNTA($B$73:BH$73),0),"")</f>
        <v>130.8248349644019</v>
      </c>
      <c r="BI143" s="48">
        <f ca="1">IFERROR(BI9/VLOOKUP($B143,$B$121:$BZ$132,COUNTA($B$73:BI$73),0),"")</f>
        <v>117.25866461223512</v>
      </c>
      <c r="BJ143" s="48">
        <f ca="1">IFERROR(BJ9/VLOOKUP($B143,$B$121:$BZ$132,COUNTA($B$73:BJ$73),0),"")</f>
        <v>86.723272936107435</v>
      </c>
      <c r="BK143" s="48">
        <f ca="1">IFERROR(BK9/VLOOKUP($B143,$B$121:$BZ$132,COUNTA($B$73:BK$73),0),"")</f>
        <v>152.98240246250478</v>
      </c>
      <c r="BL143" s="48">
        <f ca="1">IFERROR(BL9/VLOOKUP($B143,$B$121:$BZ$132,COUNTA($B$73:BL$73),0),"")</f>
        <v>114.78507443519653</v>
      </c>
      <c r="BM143" s="48">
        <f ca="1">IFERROR(BM9/VLOOKUP($B143,$B$121:$BZ$132,COUNTA($B$73:BM$73),0),"")</f>
        <v>116.57408920497362</v>
      </c>
      <c r="BN143" s="48">
        <f ca="1">IFERROR(BN9/VLOOKUP($B143,$B$121:$BZ$132,COUNTA($B$73:BN$73),0),"")</f>
        <v>78.295712239547086</v>
      </c>
      <c r="BO143" s="48">
        <f ca="1">IFERROR(BO9/VLOOKUP($B143,$B$121:$BZ$132,COUNTA($B$73:BO$73),0),"")</f>
        <v>135.10169555135013</v>
      </c>
      <c r="BP143" s="48">
        <f ca="1">IFERROR(BP9/VLOOKUP($B143,$B$121:$BZ$132,COUNTA($B$73:BP$73),0),"")</f>
        <v>69.162469426687309</v>
      </c>
      <c r="BQ143" s="48">
        <f ca="1">IFERROR(BQ9/VLOOKUP($B143,$B$121:$BZ$132,COUNTA($B$73:BQ$73),0),"")</f>
        <v>119.20281321843956</v>
      </c>
      <c r="BR143" s="48">
        <f ca="1">IFERROR(BR9/VLOOKUP($B143,$B$121:$BZ$132,COUNTA($B$73:BR$73),0),"")</f>
        <v>119.34411162391393</v>
      </c>
      <c r="BS143" s="48">
        <f ca="1">IFERROR(BS9/VLOOKUP($B143,$B$121:$BZ$132,COUNTA($B$73:BS$73),0),"")</f>
        <v>103.80273040240387</v>
      </c>
      <c r="BT143" s="48">
        <f ca="1">IFERROR(BT9/VLOOKUP($B143,$B$121:$BZ$132,COUNTA($B$73:BT$73),0),"")</f>
        <v>24.510668256985653</v>
      </c>
      <c r="BU143" s="48">
        <f ca="1">IFERROR(BU9/VLOOKUP($B143,$B$121:$BZ$132,COUNTA($B$73:BU$73),0),"")</f>
        <v>68.197176231167504</v>
      </c>
      <c r="BV143" s="48">
        <f ca="1">IFERROR(BV9/VLOOKUP($B143,$B$121:$BZ$132,COUNTA($B$73:BV$73),0),"")</f>
        <v>127.08555329484794</v>
      </c>
      <c r="BW143" s="48">
        <f ca="1">IFERROR(BW9/VLOOKUP($B143,$B$121:$BZ$132,COUNTA($B$73:BW$73),0),"")</f>
        <v>79.741465738266314</v>
      </c>
      <c r="BX143" s="48">
        <f ca="1">IFERROR(BX9/VLOOKUP($B143,$B$121:$BZ$132,COUNTA($B$73:BX$73),0),"")</f>
        <v>60.031771877174222</v>
      </c>
      <c r="BY143" s="48">
        <f ca="1">IFERROR(BY9/VLOOKUP($B143,$B$121:$BZ$132,COUNTA($B$73:BY$73),0),"")</f>
        <v>138.87344838758582</v>
      </c>
      <c r="BZ143" s="48">
        <f ca="1">IFERROR(BZ9/VLOOKUP($B143,$B$121:$BZ$132,COUNTA($B$73:BZ$73),0),"")</f>
        <v>116.20315711846493</v>
      </c>
    </row>
    <row r="144" spans="1:78" hidden="1" outlineLevel="1" x14ac:dyDescent="0.25">
      <c r="A144">
        <f t="shared" si="135"/>
        <v>2013</v>
      </c>
      <c r="B144" t="str">
        <f t="shared" si="135"/>
        <v>Sep</v>
      </c>
      <c r="C144" s="48">
        <f ca="1">IFERROR(C10/VLOOKUP($B144,$B$121:$BZ$132,COUNTA($B$73:C$73),0),"")</f>
        <v>61.841374920353424</v>
      </c>
      <c r="D144" s="48">
        <f ca="1">IFERROR(D10/VLOOKUP($B144,$B$121:$BZ$132,COUNTA($B$73:D$73),0),"")</f>
        <v>75.085994732489795</v>
      </c>
      <c r="E144" s="48">
        <f ca="1">IFERROR(E10/VLOOKUP($B144,$B$121:$BZ$132,COUNTA($B$73:E$73),0),"")</f>
        <v>99.175128273985095</v>
      </c>
      <c r="F144" s="48">
        <f ca="1">IFERROR(F10/VLOOKUP($B144,$B$121:$BZ$132,COUNTA($B$73:F$73),0),"")</f>
        <v>106.65034409820329</v>
      </c>
      <c r="G144" s="48">
        <f ca="1">IFERROR(G10/VLOOKUP($B144,$B$121:$BZ$132,COUNTA($B$73:G$73),0),"")</f>
        <v>114.33037751204999</v>
      </c>
      <c r="H144" s="48">
        <f ca="1">IFERROR(H10/VLOOKUP($B144,$B$121:$BZ$132,COUNTA($B$73:H$73),0),"")</f>
        <v>110.90820337387818</v>
      </c>
      <c r="I144" s="48">
        <f ca="1">IFERROR(I10/VLOOKUP($B144,$B$121:$BZ$132,COUNTA($B$73:I$73),0),"")</f>
        <v>126.32891866099389</v>
      </c>
      <c r="J144" s="48">
        <f ca="1">IFERROR(J10/VLOOKUP($B144,$B$121:$BZ$132,COUNTA($B$73:J$73),0),"")</f>
        <v>112.97795654877807</v>
      </c>
      <c r="K144" s="48">
        <f ca="1">IFERROR(K10/VLOOKUP($B144,$B$121:$BZ$132,COUNTA($B$73:K$73),0),"")</f>
        <v>107.85884756990365</v>
      </c>
      <c r="L144" s="48">
        <f ca="1">IFERROR(L10/VLOOKUP($B144,$B$121:$BZ$132,COUNTA($B$73:L$73),0),"")</f>
        <v>77.673118169424356</v>
      </c>
      <c r="M144" s="48">
        <f ca="1">IFERROR(M10/VLOOKUP($B144,$B$121:$BZ$132,COUNTA($B$73:M$73),0),"")</f>
        <v>67.638887621793415</v>
      </c>
      <c r="N144" s="48">
        <f ca="1">IFERROR(N10/VLOOKUP($B144,$B$121:$BZ$132,COUNTA($B$73:N$73),0),"")</f>
        <v>85.389759523210472</v>
      </c>
      <c r="O144" s="48">
        <f ca="1">IFERROR(O10/VLOOKUP($B144,$B$121:$BZ$132,COUNTA($B$73:O$73),0),"")</f>
        <v>90.989511612882524</v>
      </c>
      <c r="P144" s="48">
        <f ca="1">IFERROR(P10/VLOOKUP($B144,$B$121:$BZ$132,COUNTA($B$73:P$73),0),"")</f>
        <v>108.6928474364889</v>
      </c>
      <c r="Q144" s="48">
        <f ca="1">IFERROR(Q10/VLOOKUP($B144,$B$121:$BZ$132,COUNTA($B$73:Q$73),0),"")</f>
        <v>86.487618084705389</v>
      </c>
      <c r="R144" s="48">
        <f ca="1">IFERROR(R10/VLOOKUP($B144,$B$121:$BZ$132,COUNTA($B$73:R$73),0),"")</f>
        <v>88.597191222559559</v>
      </c>
      <c r="S144" s="48">
        <f ca="1">IFERROR(S10/VLOOKUP($B144,$B$121:$BZ$132,COUNTA($B$73:S$73),0),"")</f>
        <v>91.497872774326481</v>
      </c>
      <c r="T144" s="48">
        <f ca="1">IFERROR(T10/VLOOKUP($B144,$B$121:$BZ$132,COUNTA($B$73:T$73),0),"")</f>
        <v>129.64714035369769</v>
      </c>
      <c r="U144" s="48">
        <f ca="1">IFERROR(U10/VLOOKUP($B144,$B$121:$BZ$132,COUNTA($B$73:U$73),0),"")</f>
        <v>50.224971157781575</v>
      </c>
      <c r="V144" s="48">
        <f ca="1">IFERROR(V10/VLOOKUP($B144,$B$121:$BZ$132,COUNTA($B$73:V$73),0),"")</f>
        <v>133.58249607437628</v>
      </c>
      <c r="W144" s="48">
        <f ca="1">IFERROR(W10/VLOOKUP($B144,$B$121:$BZ$132,COUNTA($B$73:W$73),0),"")</f>
        <v>81.473683181480396</v>
      </c>
      <c r="X144" s="48">
        <f ca="1">IFERROR(X10/VLOOKUP($B144,$B$121:$BZ$132,COUNTA($B$73:X$73),0),"")</f>
        <v>49.948300452643885</v>
      </c>
      <c r="Y144" s="48">
        <f ca="1">IFERROR(Y10/VLOOKUP($B144,$B$121:$BZ$132,COUNTA($B$73:Y$73),0),"")</f>
        <v>112.83796914632151</v>
      </c>
      <c r="Z144" s="48">
        <f ca="1">IFERROR(Z10/VLOOKUP($B144,$B$121:$BZ$132,COUNTA($B$73:Z$73),0),"")</f>
        <v>93.587772026154468</v>
      </c>
      <c r="AA144" s="48">
        <f ca="1">IFERROR(AA10/VLOOKUP($B144,$B$121:$BZ$132,COUNTA($B$73:AA$73),0),"")</f>
        <v>106.58732449052744</v>
      </c>
      <c r="AB144" s="48">
        <f ca="1">IFERROR(AB10/VLOOKUP($B144,$B$121:$BZ$132,COUNTA($B$73:AB$73),0),"")</f>
        <v>166.91449135809083</v>
      </c>
      <c r="AC144" s="48">
        <f ca="1">IFERROR(AC10/VLOOKUP($B144,$B$121:$BZ$132,COUNTA($B$73:AC$73),0),"")</f>
        <v>213.78580839682067</v>
      </c>
      <c r="AD144" s="48">
        <f ca="1">IFERROR(AD10/VLOOKUP($B144,$B$121:$BZ$132,COUNTA($B$73:AD$73),0),"")</f>
        <v>93.387663657823481</v>
      </c>
      <c r="AE144" s="48">
        <f ca="1">IFERROR(AE10/VLOOKUP($B144,$B$121:$BZ$132,COUNTA($B$73:AE$73),0),"")</f>
        <v>67.829427544416149</v>
      </c>
      <c r="AF144" s="48">
        <f ca="1">IFERROR(AF10/VLOOKUP($B144,$B$121:$BZ$132,COUNTA($B$73:AF$73),0),"")</f>
        <v>102.80787691623998</v>
      </c>
      <c r="AG144" s="48">
        <f ca="1">IFERROR(AG10/VLOOKUP($B144,$B$121:$BZ$132,COUNTA($B$73:AG$73),0),"")</f>
        <v>110.05823498876852</v>
      </c>
      <c r="AH144" s="48">
        <f ca="1">IFERROR(AH10/VLOOKUP($B144,$B$121:$BZ$132,COUNTA($B$73:AH$73),0),"")</f>
        <v>126.34057812912589</v>
      </c>
      <c r="AI144" s="48">
        <f ca="1">IFERROR(AI10/VLOOKUP($B144,$B$121:$BZ$132,COUNTA($B$73:AI$73),0),"")</f>
        <v>94.042882108245649</v>
      </c>
      <c r="AJ144" s="48">
        <f ca="1">IFERROR(AJ10/VLOOKUP($B144,$B$121:$BZ$132,COUNTA($B$73:AJ$73),0),"")</f>
        <v>96.567109869910297</v>
      </c>
      <c r="AK144" s="48">
        <f ca="1">IFERROR(AK10/VLOOKUP($B144,$B$121:$BZ$132,COUNTA($B$73:AK$73),0),"")</f>
        <v>93.815607739698891</v>
      </c>
      <c r="AL144" s="48">
        <f ca="1">IFERROR(AL10/VLOOKUP($B144,$B$121:$BZ$132,COUNTA($B$73:AL$73),0),"")</f>
        <v>126.80133031042568</v>
      </c>
      <c r="AM144" s="48">
        <f ca="1">IFERROR(AM10/VLOOKUP($B144,$B$121:$BZ$132,COUNTA($B$73:AM$73),0),"")</f>
        <v>142.26667881858862</v>
      </c>
      <c r="AN144" s="48">
        <f ca="1">IFERROR(AN10/VLOOKUP($B144,$B$121:$BZ$132,COUNTA($B$73:AN$73),0),"")</f>
        <v>119.37881048049123</v>
      </c>
      <c r="AO144" s="48">
        <f ca="1">IFERROR(AO10/VLOOKUP($B144,$B$121:$BZ$132,COUNTA($B$73:AO$73),0),"")</f>
        <v>91.18545578219306</v>
      </c>
      <c r="AP144" s="48">
        <f ca="1">IFERROR(AP10/VLOOKUP($B144,$B$121:$BZ$132,COUNTA($B$73:AP$73),0),"")</f>
        <v>124.2476483225141</v>
      </c>
      <c r="AQ144" s="48">
        <f ca="1">IFERROR(AQ10/VLOOKUP($B144,$B$121:$BZ$132,COUNTA($B$73:AQ$73),0),"")</f>
        <v>89.286017990665911</v>
      </c>
      <c r="AR144" s="48">
        <f ca="1">IFERROR(AR10/VLOOKUP($B144,$B$121:$BZ$132,COUNTA($B$73:AR$73),0),"")</f>
        <v>55.676314488478816</v>
      </c>
      <c r="AS144" s="48">
        <f ca="1">IFERROR(AS10/VLOOKUP($B144,$B$121:$BZ$132,COUNTA($B$73:AS$73),0),"")</f>
        <v>77.586426918343889</v>
      </c>
      <c r="AT144" s="48">
        <f ca="1">IFERROR(AT10/VLOOKUP($B144,$B$121:$BZ$132,COUNTA($B$73:AT$73),0),"")</f>
        <v>97.106943130999738</v>
      </c>
      <c r="AU144" s="48">
        <f ca="1">IFERROR(AU10/VLOOKUP($B144,$B$121:$BZ$132,COUNTA($B$73:AU$73),0),"")</f>
        <v>117.72077320377768</v>
      </c>
      <c r="AV144" s="48">
        <f ca="1">IFERROR(AV10/VLOOKUP($B144,$B$121:$BZ$132,COUNTA($B$73:AV$73),0),"")</f>
        <v>130.55257493686014</v>
      </c>
      <c r="AW144" s="48">
        <f ca="1">IFERROR(AW10/VLOOKUP($B144,$B$121:$BZ$132,COUNTA($B$73:AW$73),0),"")</f>
        <v>83.556634013533184</v>
      </c>
      <c r="AX144" s="48">
        <f ca="1">IFERROR(AX10/VLOOKUP($B144,$B$121:$BZ$132,COUNTA($B$73:AX$73),0),"")</f>
        <v>85.503022606206173</v>
      </c>
      <c r="AY144" s="48">
        <f ca="1">IFERROR(AY10/VLOOKUP($B144,$B$121:$BZ$132,COUNTA($B$73:AY$73),0),"")</f>
        <v>96.420073607297937</v>
      </c>
      <c r="AZ144" s="48">
        <f ca="1">IFERROR(AZ10/VLOOKUP($B144,$B$121:$BZ$132,COUNTA($B$73:AZ$73),0),"")</f>
        <v>141.79205480579168</v>
      </c>
      <c r="BA144" s="48">
        <f ca="1">IFERROR(BA10/VLOOKUP($B144,$B$121:$BZ$132,COUNTA($B$73:BA$73),0),"")</f>
        <v>92.032564405862658</v>
      </c>
      <c r="BB144" s="48">
        <f ca="1">IFERROR(BB10/VLOOKUP($B144,$B$121:$BZ$132,COUNTA($B$73:BB$73),0),"")</f>
        <v>130.04244085325507</v>
      </c>
      <c r="BC144" s="48">
        <f ca="1">IFERROR(BC10/VLOOKUP($B144,$B$121:$BZ$132,COUNTA($B$73:BC$73),0),"")</f>
        <v>64.525713020809022</v>
      </c>
      <c r="BD144" s="48">
        <f ca="1">IFERROR(BD10/VLOOKUP($B144,$B$121:$BZ$132,COUNTA($B$73:BD$73),0),"")</f>
        <v>128.70668256855117</v>
      </c>
      <c r="BE144" s="48">
        <f ca="1">IFERROR(BE10/VLOOKUP($B144,$B$121:$BZ$132,COUNTA($B$73:BE$73),0),"")</f>
        <v>71.466342661791927</v>
      </c>
      <c r="BF144" s="48">
        <f ca="1">IFERROR(BF10/VLOOKUP($B144,$B$121:$BZ$132,COUNTA($B$73:BF$73),0),"")</f>
        <v>125.19670178772563</v>
      </c>
      <c r="BG144" s="48">
        <f ca="1">IFERROR(BG10/VLOOKUP($B144,$B$121:$BZ$132,COUNTA($B$73:BG$73),0),"")</f>
        <v>84.239255684248874</v>
      </c>
      <c r="BH144" s="48">
        <f ca="1">IFERROR(BH10/VLOOKUP($B144,$B$121:$BZ$132,COUNTA($B$73:BH$73),0),"")</f>
        <v>143.71402663532012</v>
      </c>
      <c r="BI144" s="48">
        <f ca="1">IFERROR(BI10/VLOOKUP($B144,$B$121:$BZ$132,COUNTA($B$73:BI$73),0),"")</f>
        <v>77.514659307112453</v>
      </c>
      <c r="BJ144" s="48">
        <f ca="1">IFERROR(BJ10/VLOOKUP($B144,$B$121:$BZ$132,COUNTA($B$73:BJ$73),0),"")</f>
        <v>93.011644492831252</v>
      </c>
      <c r="BK144" s="48">
        <f ca="1">IFERROR(BK10/VLOOKUP($B144,$B$121:$BZ$132,COUNTA($B$73:BK$73),0),"")</f>
        <v>103.81155209980686</v>
      </c>
      <c r="BL144" s="48">
        <f ca="1">IFERROR(BL10/VLOOKUP($B144,$B$121:$BZ$132,COUNTA($B$73:BL$73),0),"")</f>
        <v>99.524037643503561</v>
      </c>
      <c r="BM144" s="48">
        <f ca="1">IFERROR(BM10/VLOOKUP($B144,$B$121:$BZ$132,COUNTA($B$73:BM$73),0),"")</f>
        <v>149.98414993793227</v>
      </c>
      <c r="BN144" s="48">
        <f ca="1">IFERROR(BN10/VLOOKUP($B144,$B$121:$BZ$132,COUNTA($B$73:BN$73),0),"")</f>
        <v>144.56633922850125</v>
      </c>
      <c r="BO144" s="48">
        <f ca="1">IFERROR(BO10/VLOOKUP($B144,$B$121:$BZ$132,COUNTA($B$73:BO$73),0),"")</f>
        <v>105.12748524518027</v>
      </c>
      <c r="BP144" s="48">
        <f ca="1">IFERROR(BP10/VLOOKUP($B144,$B$121:$BZ$132,COUNTA($B$73:BP$73),0),"")</f>
        <v>71.381485638052069</v>
      </c>
      <c r="BQ144" s="48">
        <f ca="1">IFERROR(BQ10/VLOOKUP($B144,$B$121:$BZ$132,COUNTA($B$73:BQ$73),0),"")</f>
        <v>72.084149677996294</v>
      </c>
      <c r="BR144" s="48">
        <f ca="1">IFERROR(BR10/VLOOKUP($B144,$B$121:$BZ$132,COUNTA($B$73:BR$73),0),"")</f>
        <v>109.10805331253145</v>
      </c>
      <c r="BS144" s="48">
        <f ca="1">IFERROR(BS10/VLOOKUP($B144,$B$121:$BZ$132,COUNTA($B$73:BS$73),0),"")</f>
        <v>69.869494399770659</v>
      </c>
      <c r="BT144" s="48">
        <f ca="1">IFERROR(BT10/VLOOKUP($B144,$B$121:$BZ$132,COUNTA($B$73:BT$73),0),"")</f>
        <v>136.47903516364244</v>
      </c>
      <c r="BU144" s="48">
        <f ca="1">IFERROR(BU10/VLOOKUP($B144,$B$121:$BZ$132,COUNTA($B$73:BU$73),0),"")</f>
        <v>85.577351078912699</v>
      </c>
      <c r="BV144" s="48">
        <f ca="1">IFERROR(BV10/VLOOKUP($B144,$B$121:$BZ$132,COUNTA($B$73:BV$73),0),"")</f>
        <v>63.329370857239489</v>
      </c>
      <c r="BW144" s="48">
        <f ca="1">IFERROR(BW10/VLOOKUP($B144,$B$121:$BZ$132,COUNTA($B$73:BW$73),0),"")</f>
        <v>158.29808234434142</v>
      </c>
      <c r="BX144" s="48">
        <f ca="1">IFERROR(BX10/VLOOKUP($B144,$B$121:$BZ$132,COUNTA($B$73:BX$73),0),"")</f>
        <v>111.46169328791512</v>
      </c>
      <c r="BY144" s="48">
        <f ca="1">IFERROR(BY10/VLOOKUP($B144,$B$121:$BZ$132,COUNTA($B$73:BY$73),0),"")</f>
        <v>104.99691499660244</v>
      </c>
      <c r="BZ144" s="48">
        <f ca="1">IFERROR(BZ10/VLOOKUP($B144,$B$121:$BZ$132,COUNTA($B$73:BZ$73),0),"")</f>
        <v>57.612002871060049</v>
      </c>
    </row>
    <row r="145" spans="1:78" hidden="1" outlineLevel="1" x14ac:dyDescent="0.25">
      <c r="A145">
        <f t="shared" si="135"/>
        <v>2013</v>
      </c>
      <c r="B145" t="str">
        <f t="shared" si="135"/>
        <v>Oct</v>
      </c>
      <c r="C145" s="48">
        <f ca="1">IFERROR(C11/VLOOKUP($B145,$B$121:$BZ$132,COUNTA($B$73:C$73),0),"")</f>
        <v>56.645018870978831</v>
      </c>
      <c r="D145" s="48">
        <f ca="1">IFERROR(D11/VLOOKUP($B145,$B$121:$BZ$132,COUNTA($B$73:D$73),0),"")</f>
        <v>100.40710558287569</v>
      </c>
      <c r="E145" s="48">
        <f ca="1">IFERROR(E11/VLOOKUP($B145,$B$121:$BZ$132,COUNTA($B$73:E$73),0),"")</f>
        <v>112.34844568146453</v>
      </c>
      <c r="F145" s="48">
        <f ca="1">IFERROR(F11/VLOOKUP($B145,$B$121:$BZ$132,COUNTA($B$73:F$73),0),"")</f>
        <v>102.62422875223903</v>
      </c>
      <c r="G145" s="48">
        <f ca="1">IFERROR(G11/VLOOKUP($B145,$B$121:$BZ$132,COUNTA($B$73:G$73),0),"")</f>
        <v>103.05407774584258</v>
      </c>
      <c r="H145" s="48">
        <f ca="1">IFERROR(H11/VLOOKUP($B145,$B$121:$BZ$132,COUNTA($B$73:H$73),0),"")</f>
        <v>89.794321340295468</v>
      </c>
      <c r="I145" s="48">
        <f ca="1">IFERROR(I11/VLOOKUP($B145,$B$121:$BZ$132,COUNTA($B$73:I$73),0),"")</f>
        <v>47.61553107264141</v>
      </c>
      <c r="J145" s="48">
        <f ca="1">IFERROR(J11/VLOOKUP($B145,$B$121:$BZ$132,COUNTA($B$73:J$73),0),"")</f>
        <v>121.76494271664284</v>
      </c>
      <c r="K145" s="48">
        <f ca="1">IFERROR(K11/VLOOKUP($B145,$B$121:$BZ$132,COUNTA($B$73:K$73),0),"")</f>
        <v>67.515406682953383</v>
      </c>
      <c r="L145" s="48">
        <f ca="1">IFERROR(L11/VLOOKUP($B145,$B$121:$BZ$132,COUNTA($B$73:L$73),0),"")</f>
        <v>62.547406595645576</v>
      </c>
      <c r="M145" s="48">
        <f ca="1">IFERROR(M11/VLOOKUP($B145,$B$121:$BZ$132,COUNTA($B$73:M$73),0),"")</f>
        <v>148.14247016276965</v>
      </c>
      <c r="N145" s="48">
        <f ca="1">IFERROR(N11/VLOOKUP($B145,$B$121:$BZ$132,COUNTA($B$73:N$73),0),"")</f>
        <v>103.04250961606341</v>
      </c>
      <c r="O145" s="48">
        <f ca="1">IFERROR(O11/VLOOKUP($B145,$B$121:$BZ$132,COUNTA($B$73:O$73),0),"")</f>
        <v>101.49664606342621</v>
      </c>
      <c r="P145" s="48">
        <f ca="1">IFERROR(P11/VLOOKUP($B145,$B$121:$BZ$132,COUNTA($B$73:P$73),0),"")</f>
        <v>99.423538852975042</v>
      </c>
      <c r="Q145" s="48">
        <f ca="1">IFERROR(Q11/VLOOKUP($B145,$B$121:$BZ$132,COUNTA($B$73:Q$73),0),"")</f>
        <v>76.650290916250214</v>
      </c>
      <c r="R145" s="48">
        <f ca="1">IFERROR(R11/VLOOKUP($B145,$B$121:$BZ$132,COUNTA($B$73:R$73),0),"")</f>
        <v>74.656434418120242</v>
      </c>
      <c r="S145" s="48">
        <f ca="1">IFERROR(S11/VLOOKUP($B145,$B$121:$BZ$132,COUNTA($B$73:S$73),0),"")</f>
        <v>54.492866471509394</v>
      </c>
      <c r="T145" s="48">
        <f ca="1">IFERROR(T11/VLOOKUP($B145,$B$121:$BZ$132,COUNTA($B$73:T$73),0),"")</f>
        <v>126.55364976901059</v>
      </c>
      <c r="U145" s="48">
        <f ca="1">IFERROR(U11/VLOOKUP($B145,$B$121:$BZ$132,COUNTA($B$73:U$73),0),"")</f>
        <v>134.66221460519427</v>
      </c>
      <c r="V145" s="48">
        <f ca="1">IFERROR(V11/VLOOKUP($B145,$B$121:$BZ$132,COUNTA($B$73:V$73),0),"")</f>
        <v>160.43225476875972</v>
      </c>
      <c r="W145" s="48">
        <f ca="1">IFERROR(W11/VLOOKUP($B145,$B$121:$BZ$132,COUNTA($B$73:W$73),0),"")</f>
        <v>131.79490177284967</v>
      </c>
      <c r="X145" s="48">
        <f ca="1">IFERROR(X11/VLOOKUP($B145,$B$121:$BZ$132,COUNTA($B$73:X$73),0),"")</f>
        <v>76.953490598396598</v>
      </c>
      <c r="Y145" s="48">
        <f ca="1">IFERROR(Y11/VLOOKUP($B145,$B$121:$BZ$132,COUNTA($B$73:Y$73),0),"")</f>
        <v>77.939637117649099</v>
      </c>
      <c r="Z145" s="48">
        <f ca="1">IFERROR(Z11/VLOOKUP($B145,$B$121:$BZ$132,COUNTA($B$73:Z$73),0),"")</f>
        <v>54.532955407060918</v>
      </c>
      <c r="AA145" s="48">
        <f ca="1">IFERROR(AA11/VLOOKUP($B145,$B$121:$BZ$132,COUNTA($B$73:AA$73),0),"")</f>
        <v>105.09483448733481</v>
      </c>
      <c r="AB145" s="48">
        <f ca="1">IFERROR(AB11/VLOOKUP($B145,$B$121:$BZ$132,COUNTA($B$73:AB$73),0),"")</f>
        <v>117.52682956136577</v>
      </c>
      <c r="AC145" s="48">
        <f ca="1">IFERROR(AC11/VLOOKUP($B145,$B$121:$BZ$132,COUNTA($B$73:AC$73),0),"")</f>
        <v>108.46945551540978</v>
      </c>
      <c r="AD145" s="48">
        <f ca="1">IFERROR(AD11/VLOOKUP($B145,$B$121:$BZ$132,COUNTA($B$73:AD$73),0),"")</f>
        <v>157.5902679242466</v>
      </c>
      <c r="AE145" s="48">
        <f ca="1">IFERROR(AE11/VLOOKUP($B145,$B$121:$BZ$132,COUNTA($B$73:AE$73),0),"")</f>
        <v>146.15493478687193</v>
      </c>
      <c r="AF145" s="48">
        <f ca="1">IFERROR(AF11/VLOOKUP($B145,$B$121:$BZ$132,COUNTA($B$73:AF$73),0),"")</f>
        <v>75.257628205073914</v>
      </c>
      <c r="AG145" s="48">
        <f ca="1">IFERROR(AG11/VLOOKUP($B145,$B$121:$BZ$132,COUNTA($B$73:AG$73),0),"")</f>
        <v>107.02587895265211</v>
      </c>
      <c r="AH145" s="48">
        <f ca="1">IFERROR(AH11/VLOOKUP($B145,$B$121:$BZ$132,COUNTA($B$73:AH$73),0),"")</f>
        <v>94.063142358255845</v>
      </c>
      <c r="AI145" s="48">
        <f ca="1">IFERROR(AI11/VLOOKUP($B145,$B$121:$BZ$132,COUNTA($B$73:AI$73),0),"")</f>
        <v>107.57561912585723</v>
      </c>
      <c r="AJ145" s="48">
        <f ca="1">IFERROR(AJ11/VLOOKUP($B145,$B$121:$BZ$132,COUNTA($B$73:AJ$73),0),"")</f>
        <v>155.76539215975708</v>
      </c>
      <c r="AK145" s="48">
        <f ca="1">IFERROR(AK11/VLOOKUP($B145,$B$121:$BZ$132,COUNTA($B$73:AK$73),0),"")</f>
        <v>77.091942620374397</v>
      </c>
      <c r="AL145" s="48">
        <f ca="1">IFERROR(AL11/VLOOKUP($B145,$B$121:$BZ$132,COUNTA($B$73:AL$73),0),"")</f>
        <v>143.52314907460411</v>
      </c>
      <c r="AM145" s="48">
        <f ca="1">IFERROR(AM11/VLOOKUP($B145,$B$121:$BZ$132,COUNTA($B$73:AM$73),0),"")</f>
        <v>108.06207770467194</v>
      </c>
      <c r="AN145" s="48">
        <f ca="1">IFERROR(AN11/VLOOKUP($B145,$B$121:$BZ$132,COUNTA($B$73:AN$73),0),"")</f>
        <v>77.898788564879425</v>
      </c>
      <c r="AO145" s="48">
        <f ca="1">IFERROR(AO11/VLOOKUP($B145,$B$121:$BZ$132,COUNTA($B$73:AO$73),0),"")</f>
        <v>173.65711160509224</v>
      </c>
      <c r="AP145" s="48">
        <f ca="1">IFERROR(AP11/VLOOKUP($B145,$B$121:$BZ$132,COUNTA($B$73:AP$73),0),"")</f>
        <v>117.61103103617575</v>
      </c>
      <c r="AQ145" s="48">
        <f ca="1">IFERROR(AQ11/VLOOKUP($B145,$B$121:$BZ$132,COUNTA($B$73:AQ$73),0),"")</f>
        <v>97.292998635464514</v>
      </c>
      <c r="AR145" s="48">
        <f ca="1">IFERROR(AR11/VLOOKUP($B145,$B$121:$BZ$132,COUNTA($B$73:AR$73),0),"")</f>
        <v>93.897947284107147</v>
      </c>
      <c r="AS145" s="48">
        <f ca="1">IFERROR(AS11/VLOOKUP($B145,$B$121:$BZ$132,COUNTA($B$73:AS$73),0),"")</f>
        <v>136.11877562839027</v>
      </c>
      <c r="AT145" s="48">
        <f ca="1">IFERROR(AT11/VLOOKUP($B145,$B$121:$BZ$132,COUNTA($B$73:AT$73),0),"")</f>
        <v>118.62436016714584</v>
      </c>
      <c r="AU145" s="48">
        <f ca="1">IFERROR(AU11/VLOOKUP($B145,$B$121:$BZ$132,COUNTA($B$73:AU$73),0),"")</f>
        <v>68.513180206303872</v>
      </c>
      <c r="AV145" s="48">
        <f ca="1">IFERROR(AV11/VLOOKUP($B145,$B$121:$BZ$132,COUNTA($B$73:AV$73),0),"")</f>
        <v>107.96224658449998</v>
      </c>
      <c r="AW145" s="48">
        <f ca="1">IFERROR(AW11/VLOOKUP($B145,$B$121:$BZ$132,COUNTA($B$73:AW$73),0),"")</f>
        <v>34.650330771369191</v>
      </c>
      <c r="AX145" s="48">
        <f ca="1">IFERROR(AX11/VLOOKUP($B145,$B$121:$BZ$132,COUNTA($B$73:AX$73),0),"")</f>
        <v>73.905082068875444</v>
      </c>
      <c r="AY145" s="48">
        <f ca="1">IFERROR(AY11/VLOOKUP($B145,$B$121:$BZ$132,COUNTA($B$73:AY$73),0),"")</f>
        <v>57.772723712029169</v>
      </c>
      <c r="AZ145" s="48">
        <f ca="1">IFERROR(AZ11/VLOOKUP($B145,$B$121:$BZ$132,COUNTA($B$73:AZ$73),0),"")</f>
        <v>90.861367321462481</v>
      </c>
      <c r="BA145" s="48">
        <f ca="1">IFERROR(BA11/VLOOKUP($B145,$B$121:$BZ$132,COUNTA($B$73:BA$73),0),"")</f>
        <v>133.09754147628979</v>
      </c>
      <c r="BB145" s="48">
        <f ca="1">IFERROR(BB11/VLOOKUP($B145,$B$121:$BZ$132,COUNTA($B$73:BB$73),0),"")</f>
        <v>115.10169874318939</v>
      </c>
      <c r="BC145" s="48">
        <f ca="1">IFERROR(BC11/VLOOKUP($B145,$B$121:$BZ$132,COUNTA($B$73:BC$73),0),"")</f>
        <v>48.385122442026713</v>
      </c>
      <c r="BD145" s="48">
        <f ca="1">IFERROR(BD11/VLOOKUP($B145,$B$121:$BZ$132,COUNTA($B$73:BD$73),0),"")</f>
        <v>40.701843756563093</v>
      </c>
      <c r="BE145" s="48">
        <f ca="1">IFERROR(BE11/VLOOKUP($B145,$B$121:$BZ$132,COUNTA($B$73:BE$73),0),"")</f>
        <v>84.328457201768799</v>
      </c>
      <c r="BF145" s="48">
        <f ca="1">IFERROR(BF11/VLOOKUP($B145,$B$121:$BZ$132,COUNTA($B$73:BF$73),0),"")</f>
        <v>87.259286815617585</v>
      </c>
      <c r="BG145" s="48">
        <f ca="1">IFERROR(BG11/VLOOKUP($B145,$B$121:$BZ$132,COUNTA($B$73:BG$73),0),"")</f>
        <v>87.766467274070024</v>
      </c>
      <c r="BH145" s="48">
        <f ca="1">IFERROR(BH11/VLOOKUP($B145,$B$121:$BZ$132,COUNTA($B$73:BH$73),0),"")</f>
        <v>86.97196328226805</v>
      </c>
      <c r="BI145" s="48">
        <f ca="1">IFERROR(BI11/VLOOKUP($B145,$B$121:$BZ$132,COUNTA($B$73:BI$73),0),"")</f>
        <v>42.074485311639606</v>
      </c>
      <c r="BJ145" s="48">
        <f ca="1">IFERROR(BJ11/VLOOKUP($B145,$B$121:$BZ$132,COUNTA($B$73:BJ$73),0),"")</f>
        <v>123.65344804907801</v>
      </c>
      <c r="BK145" s="48">
        <f ca="1">IFERROR(BK11/VLOOKUP($B145,$B$121:$BZ$132,COUNTA($B$73:BK$73),0),"")</f>
        <v>113.65814680654927</v>
      </c>
      <c r="BL145" s="48">
        <f ca="1">IFERROR(BL11/VLOOKUP($B145,$B$121:$BZ$132,COUNTA($B$73:BL$73),0),"")</f>
        <v>137.78624711094668</v>
      </c>
      <c r="BM145" s="48">
        <f ca="1">IFERROR(BM11/VLOOKUP($B145,$B$121:$BZ$132,COUNTA($B$73:BM$73),0),"")</f>
        <v>84.175660355557454</v>
      </c>
      <c r="BN145" s="48">
        <f ca="1">IFERROR(BN11/VLOOKUP($B145,$B$121:$BZ$132,COUNTA($B$73:BN$73),0),"")</f>
        <v>83.769316926958638</v>
      </c>
      <c r="BO145" s="48">
        <f ca="1">IFERROR(BO11/VLOOKUP($B145,$B$121:$BZ$132,COUNTA($B$73:BO$73),0),"")</f>
        <v>107.02916573944874</v>
      </c>
      <c r="BP145" s="48">
        <f ca="1">IFERROR(BP11/VLOOKUP($B145,$B$121:$BZ$132,COUNTA($B$73:BP$73),0),"")</f>
        <v>95.379857381064738</v>
      </c>
      <c r="BQ145" s="48">
        <f ca="1">IFERROR(BQ11/VLOOKUP($B145,$B$121:$BZ$132,COUNTA($B$73:BQ$73),0),"")</f>
        <v>90.948498335079549</v>
      </c>
      <c r="BR145" s="48">
        <f ca="1">IFERROR(BR11/VLOOKUP($B145,$B$121:$BZ$132,COUNTA($B$73:BR$73),0),"")</f>
        <v>144.18587443032726</v>
      </c>
      <c r="BS145" s="48">
        <f ca="1">IFERROR(BS11/VLOOKUP($B145,$B$121:$BZ$132,COUNTA($B$73:BS$73),0),"")</f>
        <v>119.14258550926769</v>
      </c>
      <c r="BT145" s="48">
        <f ca="1">IFERROR(BT11/VLOOKUP($B145,$B$121:$BZ$132,COUNTA($B$73:BT$73),0),"")</f>
        <v>129.13221314871296</v>
      </c>
      <c r="BU145" s="48">
        <f ca="1">IFERROR(BU11/VLOOKUP($B145,$B$121:$BZ$132,COUNTA($B$73:BU$73),0),"")</f>
        <v>123.31223668018242</v>
      </c>
      <c r="BV145" s="48">
        <f ca="1">IFERROR(BV11/VLOOKUP($B145,$B$121:$BZ$132,COUNTA($B$73:BV$73),0),"")</f>
        <v>98.035899426853391</v>
      </c>
      <c r="BW145" s="48">
        <f ca="1">IFERROR(BW11/VLOOKUP($B145,$B$121:$BZ$132,COUNTA($B$73:BW$73),0),"")</f>
        <v>115.0553605303982</v>
      </c>
      <c r="BX145" s="48">
        <f ca="1">IFERROR(BX11/VLOOKUP($B145,$B$121:$BZ$132,COUNTA($B$73:BX$73),0),"")</f>
        <v>98.164867614383709</v>
      </c>
      <c r="BY145" s="48">
        <f ca="1">IFERROR(BY11/VLOOKUP($B145,$B$121:$BZ$132,COUNTA($B$73:BY$73),0),"")</f>
        <v>74.046286509271198</v>
      </c>
      <c r="BZ145" s="48">
        <f ca="1">IFERROR(BZ11/VLOOKUP($B145,$B$121:$BZ$132,COUNTA($B$73:BZ$73),0),"")</f>
        <v>114.15879960487818</v>
      </c>
    </row>
    <row r="146" spans="1:78" hidden="1" outlineLevel="1" x14ac:dyDescent="0.25">
      <c r="A146">
        <f t="shared" si="135"/>
        <v>2013</v>
      </c>
      <c r="B146" t="str">
        <f t="shared" si="135"/>
        <v>Nov</v>
      </c>
      <c r="C146" s="48">
        <f ca="1">IFERROR(C12/VLOOKUP($B146,$B$121:$BZ$132,COUNTA($B$73:C$73),0),"")</f>
        <v>61.253127370848986</v>
      </c>
      <c r="D146" s="48">
        <f ca="1">IFERROR(D12/VLOOKUP($B146,$B$121:$BZ$132,COUNTA($B$73:D$73),0),"")</f>
        <v>128.67524811363486</v>
      </c>
      <c r="E146" s="48">
        <f ca="1">IFERROR(E12/VLOOKUP($B146,$B$121:$BZ$132,COUNTA($B$73:E$73),0),"")</f>
        <v>107.21755181942304</v>
      </c>
      <c r="F146" s="48">
        <f ca="1">IFERROR(F12/VLOOKUP($B146,$B$121:$BZ$132,COUNTA($B$73:F$73),0),"")</f>
        <v>77.150210972794113</v>
      </c>
      <c r="G146" s="48">
        <f ca="1">IFERROR(G12/VLOOKUP($B146,$B$121:$BZ$132,COUNTA($B$73:G$73),0),"")</f>
        <v>33.263603122073384</v>
      </c>
      <c r="H146" s="48">
        <f ca="1">IFERROR(H12/VLOOKUP($B146,$B$121:$BZ$132,COUNTA($B$73:H$73),0),"")</f>
        <v>61.926846235188201</v>
      </c>
      <c r="I146" s="48">
        <f ca="1">IFERROR(I12/VLOOKUP($B146,$B$121:$BZ$132,COUNTA($B$73:I$73),0),"")</f>
        <v>132.73158760599421</v>
      </c>
      <c r="J146" s="48">
        <f ca="1">IFERROR(J12/VLOOKUP($B146,$B$121:$BZ$132,COUNTA($B$73:J$73),0),"")</f>
        <v>88.282556239561956</v>
      </c>
      <c r="K146" s="48">
        <f ca="1">IFERROR(K12/VLOOKUP($B146,$B$121:$BZ$132,COUNTA($B$73:K$73),0),"")</f>
        <v>119.88974757127019</v>
      </c>
      <c r="L146" s="48">
        <f ca="1">IFERROR(L12/VLOOKUP($B146,$B$121:$BZ$132,COUNTA($B$73:L$73),0),"")</f>
        <v>115.61196859377914</v>
      </c>
      <c r="M146" s="48">
        <f ca="1">IFERROR(M12/VLOOKUP($B146,$B$121:$BZ$132,COUNTA($B$73:M$73),0),"")</f>
        <v>113.39736471806603</v>
      </c>
      <c r="N146" s="48">
        <f ca="1">IFERROR(N12/VLOOKUP($B146,$B$121:$BZ$132,COUNTA($B$73:N$73),0),"")</f>
        <v>123.81197079422071</v>
      </c>
      <c r="O146" s="48">
        <f ca="1">IFERROR(O12/VLOOKUP($B146,$B$121:$BZ$132,COUNTA($B$73:O$73),0),"")</f>
        <v>71.830961425385695</v>
      </c>
      <c r="P146" s="48">
        <f ca="1">IFERROR(P12/VLOOKUP($B146,$B$121:$BZ$132,COUNTA($B$73:P$73),0),"")</f>
        <v>52.936945695984811</v>
      </c>
      <c r="Q146" s="48">
        <f ca="1">IFERROR(Q12/VLOOKUP($B146,$B$121:$BZ$132,COUNTA($B$73:Q$73),0),"")</f>
        <v>110.39988669232437</v>
      </c>
      <c r="R146" s="48">
        <f ca="1">IFERROR(R12/VLOOKUP($B146,$B$121:$BZ$132,COUNTA($B$73:R$73),0),"")</f>
        <v>118.88077920664189</v>
      </c>
      <c r="S146" s="48">
        <f ca="1">IFERROR(S12/VLOOKUP($B146,$B$121:$BZ$132,COUNTA($B$73:S$73),0),"")</f>
        <v>132.39783870384056</v>
      </c>
      <c r="T146" s="48">
        <f ca="1">IFERROR(T12/VLOOKUP($B146,$B$121:$BZ$132,COUNTA($B$73:T$73),0),"")</f>
        <v>93.391797972329059</v>
      </c>
      <c r="U146" s="48">
        <f ca="1">IFERROR(U12/VLOOKUP($B146,$B$121:$BZ$132,COUNTA($B$73:U$73),0),"")</f>
        <v>62.121029501652551</v>
      </c>
      <c r="V146" s="48">
        <f ca="1">IFERROR(V12/VLOOKUP($B146,$B$121:$BZ$132,COUNTA($B$73:V$73),0),"")</f>
        <v>99.345087886291978</v>
      </c>
      <c r="W146" s="48">
        <f ca="1">IFERROR(W12/VLOOKUP($B146,$B$121:$BZ$132,COUNTA($B$73:W$73),0),"")</f>
        <v>132.11074837079337</v>
      </c>
      <c r="X146" s="48">
        <f ca="1">IFERROR(X12/VLOOKUP($B146,$B$121:$BZ$132,COUNTA($B$73:X$73),0),"")</f>
        <v>45.729663326853164</v>
      </c>
      <c r="Y146" s="48">
        <f ca="1">IFERROR(Y12/VLOOKUP($B146,$B$121:$BZ$132,COUNTA($B$73:Y$73),0),"")</f>
        <v>108.02807101913216</v>
      </c>
      <c r="Z146" s="48">
        <f ca="1">IFERROR(Z12/VLOOKUP($B146,$B$121:$BZ$132,COUNTA($B$73:Z$73),0),"")</f>
        <v>95.759133488594614</v>
      </c>
      <c r="AA146" s="48">
        <f ca="1">IFERROR(AA12/VLOOKUP($B146,$B$121:$BZ$132,COUNTA($B$73:AA$73),0),"")</f>
        <v>66.169190494515817</v>
      </c>
      <c r="AB146" s="48">
        <f ca="1">IFERROR(AB12/VLOOKUP($B146,$B$121:$BZ$132,COUNTA($B$73:AB$73),0),"")</f>
        <v>86.252912561965388</v>
      </c>
      <c r="AC146" s="48">
        <f ca="1">IFERROR(AC12/VLOOKUP($B146,$B$121:$BZ$132,COUNTA($B$73:AC$73),0),"")</f>
        <v>85.601759978057899</v>
      </c>
      <c r="AD146" s="48">
        <f ca="1">IFERROR(AD12/VLOOKUP($B146,$B$121:$BZ$132,COUNTA($B$73:AD$73),0),"")</f>
        <v>136.7139723103723</v>
      </c>
      <c r="AE146" s="48">
        <f ca="1">IFERROR(AE12/VLOOKUP($B146,$B$121:$BZ$132,COUNTA($B$73:AE$73),0),"")</f>
        <v>87.30161225915937</v>
      </c>
      <c r="AF146" s="48">
        <f ca="1">IFERROR(AF12/VLOOKUP($B146,$B$121:$BZ$132,COUNTA($B$73:AF$73),0),"")</f>
        <v>105.95227319555093</v>
      </c>
      <c r="AG146" s="48">
        <f ca="1">IFERROR(AG12/VLOOKUP($B146,$B$121:$BZ$132,COUNTA($B$73:AG$73),0),"")</f>
        <v>174.41610268377207</v>
      </c>
      <c r="AH146" s="48">
        <f ca="1">IFERROR(AH12/VLOOKUP($B146,$B$121:$BZ$132,COUNTA($B$73:AH$73),0),"")</f>
        <v>121.37646920698052</v>
      </c>
      <c r="AI146" s="48">
        <f ca="1">IFERROR(AI12/VLOOKUP($B146,$B$121:$BZ$132,COUNTA($B$73:AI$73),0),"")</f>
        <v>110.17629622867416</v>
      </c>
      <c r="AJ146" s="48">
        <f ca="1">IFERROR(AJ12/VLOOKUP($B146,$B$121:$BZ$132,COUNTA($B$73:AJ$73),0),"")</f>
        <v>116.99820072254907</v>
      </c>
      <c r="AK146" s="48">
        <f ca="1">IFERROR(AK12/VLOOKUP($B146,$B$121:$BZ$132,COUNTA($B$73:AK$73),0),"")</f>
        <v>153.07793715327546</v>
      </c>
      <c r="AL146" s="48">
        <f ca="1">IFERROR(AL12/VLOOKUP($B146,$B$121:$BZ$132,COUNTA($B$73:AL$73),0),"")</f>
        <v>89.375643687263221</v>
      </c>
      <c r="AM146" s="48">
        <f ca="1">IFERROR(AM12/VLOOKUP($B146,$B$121:$BZ$132,COUNTA($B$73:AM$73),0),"")</f>
        <v>45.217413107947706</v>
      </c>
      <c r="AN146" s="48">
        <f ca="1">IFERROR(AN12/VLOOKUP($B146,$B$121:$BZ$132,COUNTA($B$73:AN$73),0),"")</f>
        <v>115.50993563819195</v>
      </c>
      <c r="AO146" s="48">
        <f ca="1">IFERROR(AO12/VLOOKUP($B146,$B$121:$BZ$132,COUNTA($B$73:AO$73),0),"")</f>
        <v>122.64994994456886</v>
      </c>
      <c r="AP146" s="48">
        <f ca="1">IFERROR(AP12/VLOOKUP($B146,$B$121:$BZ$132,COUNTA($B$73:AP$73),0),"")</f>
        <v>139.42644848246266</v>
      </c>
      <c r="AQ146" s="48">
        <f ca="1">IFERROR(AQ12/VLOOKUP($B146,$B$121:$BZ$132,COUNTA($B$73:AQ$73),0),"")</f>
        <v>153.48966132355912</v>
      </c>
      <c r="AR146" s="48">
        <f ca="1">IFERROR(AR12/VLOOKUP($B146,$B$121:$BZ$132,COUNTA($B$73:AR$73),0),"")</f>
        <v>101.31945900069904</v>
      </c>
      <c r="AS146" s="48">
        <f ca="1">IFERROR(AS12/VLOOKUP($B146,$B$121:$BZ$132,COUNTA($B$73:AS$73),0),"")</f>
        <v>126.29036216816519</v>
      </c>
      <c r="AT146" s="48">
        <f ca="1">IFERROR(AT12/VLOOKUP($B146,$B$121:$BZ$132,COUNTA($B$73:AT$73),0),"")</f>
        <v>133.07843718639322</v>
      </c>
      <c r="AU146" s="48">
        <f ca="1">IFERROR(AU12/VLOOKUP($B146,$B$121:$BZ$132,COUNTA($B$73:AU$73),0),"")</f>
        <v>81.712181349934539</v>
      </c>
      <c r="AV146" s="48">
        <f ca="1">IFERROR(AV12/VLOOKUP($B146,$B$121:$BZ$132,COUNTA($B$73:AV$73),0),"")</f>
        <v>110.94496451674925</v>
      </c>
      <c r="AW146" s="48">
        <f ca="1">IFERROR(AW12/VLOOKUP($B146,$B$121:$BZ$132,COUNTA($B$73:AW$73),0),"")</f>
        <v>128.95843619534531</v>
      </c>
      <c r="AX146" s="48">
        <f ca="1">IFERROR(AX12/VLOOKUP($B146,$B$121:$BZ$132,COUNTA($B$73:AX$73),0),"")</f>
        <v>81.438380577423999</v>
      </c>
      <c r="AY146" s="48">
        <f ca="1">IFERROR(AY12/VLOOKUP($B146,$B$121:$BZ$132,COUNTA($B$73:AY$73),0),"")</f>
        <v>74.288161904822502</v>
      </c>
      <c r="AZ146" s="48">
        <f ca="1">IFERROR(AZ12/VLOOKUP($B146,$B$121:$BZ$132,COUNTA($B$73:AZ$73),0),"")</f>
        <v>105.9286266414435</v>
      </c>
      <c r="BA146" s="48">
        <f ca="1">IFERROR(BA12/VLOOKUP($B146,$B$121:$BZ$132,COUNTA($B$73:BA$73),0),"")</f>
        <v>96.337498941230777</v>
      </c>
      <c r="BB146" s="48">
        <f ca="1">IFERROR(BB12/VLOOKUP($B146,$B$121:$BZ$132,COUNTA($B$73:BB$73),0),"")</f>
        <v>69.195253792371275</v>
      </c>
      <c r="BC146" s="48">
        <f ca="1">IFERROR(BC12/VLOOKUP($B146,$B$121:$BZ$132,COUNTA($B$73:BC$73),0),"")</f>
        <v>127.29990107778761</v>
      </c>
      <c r="BD146" s="48">
        <f ca="1">IFERROR(BD12/VLOOKUP($B146,$B$121:$BZ$132,COUNTA($B$73:BD$73),0),"")</f>
        <v>73.681184466477504</v>
      </c>
      <c r="BE146" s="48">
        <f ca="1">IFERROR(BE12/VLOOKUP($B146,$B$121:$BZ$132,COUNTA($B$73:BE$73),0),"")</f>
        <v>76.332106129326903</v>
      </c>
      <c r="BF146" s="48">
        <f ca="1">IFERROR(BF12/VLOOKUP($B146,$B$121:$BZ$132,COUNTA($B$73:BF$73),0),"")</f>
        <v>172.46346099236442</v>
      </c>
      <c r="BG146" s="48">
        <f ca="1">IFERROR(BG12/VLOOKUP($B146,$B$121:$BZ$132,COUNTA($B$73:BG$73),0),"")</f>
        <v>113.97093647998422</v>
      </c>
      <c r="BH146" s="48">
        <f ca="1">IFERROR(BH12/VLOOKUP($B146,$B$121:$BZ$132,COUNTA($B$73:BH$73),0),"")</f>
        <v>83.708248152503415</v>
      </c>
      <c r="BI146" s="48">
        <f ca="1">IFERROR(BI12/VLOOKUP($B146,$B$121:$BZ$132,COUNTA($B$73:BI$73),0),"")</f>
        <v>102.69827223324474</v>
      </c>
      <c r="BJ146" s="48">
        <f ca="1">IFERROR(BJ12/VLOOKUP($B146,$B$121:$BZ$132,COUNTA($B$73:BJ$73),0),"")</f>
        <v>101.15106976594873</v>
      </c>
      <c r="BK146" s="48">
        <f ca="1">IFERROR(BK12/VLOOKUP($B146,$B$121:$BZ$132,COUNTA($B$73:BK$73),0),"")</f>
        <v>54.791805026522013</v>
      </c>
      <c r="BL146" s="48">
        <f ca="1">IFERROR(BL12/VLOOKUP($B146,$B$121:$BZ$132,COUNTA($B$73:BL$73),0),"")</f>
        <v>86.551306427143942</v>
      </c>
      <c r="BM146" s="48">
        <f ca="1">IFERROR(BM12/VLOOKUP($B146,$B$121:$BZ$132,COUNTA($B$73:BM$73),0),"")</f>
        <v>163.15692860253964</v>
      </c>
      <c r="BN146" s="48">
        <f ca="1">IFERROR(BN12/VLOOKUP($B146,$B$121:$BZ$132,COUNTA($B$73:BN$73),0),"")</f>
        <v>71.262328844728586</v>
      </c>
      <c r="BO146" s="48">
        <f ca="1">IFERROR(BO12/VLOOKUP($B146,$B$121:$BZ$132,COUNTA($B$73:BO$73),0),"")</f>
        <v>62.220479458697717</v>
      </c>
      <c r="BP146" s="48">
        <f ca="1">IFERROR(BP12/VLOOKUP($B146,$B$121:$BZ$132,COUNTA($B$73:BP$73),0),"")</f>
        <v>116.22783273665802</v>
      </c>
      <c r="BQ146" s="48">
        <f ca="1">IFERROR(BQ12/VLOOKUP($B146,$B$121:$BZ$132,COUNTA($B$73:BQ$73),0),"")</f>
        <v>81.054409589293201</v>
      </c>
      <c r="BR146" s="48">
        <f ca="1">IFERROR(BR12/VLOOKUP($B146,$B$121:$BZ$132,COUNTA($B$73:BR$73),0),"")</f>
        <v>65.467608568454182</v>
      </c>
      <c r="BS146" s="48">
        <f ca="1">IFERROR(BS12/VLOOKUP($B146,$B$121:$BZ$132,COUNTA($B$73:BS$73),0),"")</f>
        <v>49.166868171701289</v>
      </c>
      <c r="BT146" s="48">
        <f ca="1">IFERROR(BT12/VLOOKUP($B146,$B$121:$BZ$132,COUNTA($B$73:BT$73),0),"")</f>
        <v>172.8623646303208</v>
      </c>
      <c r="BU146" s="48">
        <f ca="1">IFERROR(BU12/VLOOKUP($B146,$B$121:$BZ$132,COUNTA($B$73:BU$73),0),"")</f>
        <v>66.80517315828375</v>
      </c>
      <c r="BV146" s="48">
        <f ca="1">IFERROR(BV12/VLOOKUP($B146,$B$121:$BZ$132,COUNTA($B$73:BV$73),0),"")</f>
        <v>118.06228780208805</v>
      </c>
      <c r="BW146" s="48">
        <f ca="1">IFERROR(BW12/VLOOKUP($B146,$B$121:$BZ$132,COUNTA($B$73:BW$73),0),"")</f>
        <v>169.27991876266231</v>
      </c>
      <c r="BX146" s="48">
        <f ca="1">IFERROR(BX12/VLOOKUP($B146,$B$121:$BZ$132,COUNTA($B$73:BX$73),0),"")</f>
        <v>101.32126732819061</v>
      </c>
      <c r="BY146" s="48">
        <f ca="1">IFERROR(BY12/VLOOKUP($B146,$B$121:$BZ$132,COUNTA($B$73:BY$73),0),"")</f>
        <v>134.12800144598779</v>
      </c>
      <c r="BZ146" s="48">
        <f ca="1">IFERROR(BZ12/VLOOKUP($B146,$B$121:$BZ$132,COUNTA($B$73:BZ$73),0),"")</f>
        <v>120.48587234811853</v>
      </c>
    </row>
    <row r="147" spans="1:78" hidden="1" outlineLevel="1" x14ac:dyDescent="0.25">
      <c r="A147">
        <f t="shared" si="135"/>
        <v>2013</v>
      </c>
      <c r="B147" t="str">
        <f t="shared" si="135"/>
        <v>Dec</v>
      </c>
      <c r="C147" s="48">
        <f ca="1">IFERROR(C13/VLOOKUP($B147,$B$121:$BZ$132,COUNTA($B$73:C$73),0),"")</f>
        <v>105.04751526497316</v>
      </c>
      <c r="D147" s="48">
        <f ca="1">IFERROR(D13/VLOOKUP($B147,$B$121:$BZ$132,COUNTA($B$73:D$73),0),"")</f>
        <v>126.28745782667484</v>
      </c>
      <c r="E147" s="48">
        <f ca="1">IFERROR(E13/VLOOKUP($B147,$B$121:$BZ$132,COUNTA($B$73:E$73),0),"")</f>
        <v>114.04901850297237</v>
      </c>
      <c r="F147" s="48">
        <f ca="1">IFERROR(F13/VLOOKUP($B147,$B$121:$BZ$132,COUNTA($B$73:F$73),0),"")</f>
        <v>55.476081423974691</v>
      </c>
      <c r="G147" s="48">
        <f ca="1">IFERROR(G13/VLOOKUP($B147,$B$121:$BZ$132,COUNTA($B$73:G$73),0),"")</f>
        <v>99.382451153734266</v>
      </c>
      <c r="H147" s="48">
        <f ca="1">IFERROR(H13/VLOOKUP($B147,$B$121:$BZ$132,COUNTA($B$73:H$73),0),"")</f>
        <v>99.006017915993027</v>
      </c>
      <c r="I147" s="48">
        <f ca="1">IFERROR(I13/VLOOKUP($B147,$B$121:$BZ$132,COUNTA($B$73:I$73),0),"")</f>
        <v>115.34879602723194</v>
      </c>
      <c r="J147" s="48">
        <f ca="1">IFERROR(J13/VLOOKUP($B147,$B$121:$BZ$132,COUNTA($B$73:J$73),0),"")</f>
        <v>122.7376296531166</v>
      </c>
      <c r="K147" s="48">
        <f ca="1">IFERROR(K13/VLOOKUP($B147,$B$121:$BZ$132,COUNTA($B$73:K$73),0),"")</f>
        <v>77.136051014010206</v>
      </c>
      <c r="L147" s="48">
        <f ca="1">IFERROR(L13/VLOOKUP($B147,$B$121:$BZ$132,COUNTA($B$73:L$73),0),"")</f>
        <v>34.340439121498591</v>
      </c>
      <c r="M147" s="48">
        <f ca="1">IFERROR(M13/VLOOKUP($B147,$B$121:$BZ$132,COUNTA($B$73:M$73),0),"")</f>
        <v>76.812238727408015</v>
      </c>
      <c r="N147" s="48">
        <f ca="1">IFERROR(N13/VLOOKUP($B147,$B$121:$BZ$132,COUNTA($B$73:N$73),0),"")</f>
        <v>102.87092608460318</v>
      </c>
      <c r="O147" s="48">
        <f ca="1">IFERROR(O13/VLOOKUP($B147,$B$121:$BZ$132,COUNTA($B$73:O$73),0),"")</f>
        <v>30.632523127397583</v>
      </c>
      <c r="P147" s="48">
        <f ca="1">IFERROR(P13/VLOOKUP($B147,$B$121:$BZ$132,COUNTA($B$73:P$73),0),"")</f>
        <v>129.94510349772457</v>
      </c>
      <c r="Q147" s="48">
        <f ca="1">IFERROR(Q13/VLOOKUP($B147,$B$121:$BZ$132,COUNTA($B$73:Q$73),0),"")</f>
        <v>88.627937036227976</v>
      </c>
      <c r="R147" s="48">
        <f ca="1">IFERROR(R13/VLOOKUP($B147,$B$121:$BZ$132,COUNTA($B$73:R$73),0),"")</f>
        <v>118.78209959988642</v>
      </c>
      <c r="S147" s="48">
        <f ca="1">IFERROR(S13/VLOOKUP($B147,$B$121:$BZ$132,COUNTA($B$73:S$73),0),"")</f>
        <v>59.087652334986558</v>
      </c>
      <c r="T147" s="48">
        <f ca="1">IFERROR(T13/VLOOKUP($B147,$B$121:$BZ$132,COUNTA($B$73:T$73),0),"")</f>
        <v>59.227899921482198</v>
      </c>
      <c r="U147" s="48">
        <f ca="1">IFERROR(U13/VLOOKUP($B147,$B$121:$BZ$132,COUNTA($B$73:U$73),0),"")</f>
        <v>122.83194331559311</v>
      </c>
      <c r="V147" s="48">
        <f ca="1">IFERROR(V13/VLOOKUP($B147,$B$121:$BZ$132,COUNTA($B$73:V$73),0),"")</f>
        <v>97.971754674002412</v>
      </c>
      <c r="W147" s="48">
        <f ca="1">IFERROR(W13/VLOOKUP($B147,$B$121:$BZ$132,COUNTA($B$73:W$73),0),"")</f>
        <v>96.822983387721152</v>
      </c>
      <c r="X147" s="48">
        <f ca="1">IFERROR(X13/VLOOKUP($B147,$B$121:$BZ$132,COUNTA($B$73:X$73),0),"")</f>
        <v>68.734949308271226</v>
      </c>
      <c r="Y147" s="48">
        <f ca="1">IFERROR(Y13/VLOOKUP($B147,$B$121:$BZ$132,COUNTA($B$73:Y$73),0),"")</f>
        <v>109.31358036307591</v>
      </c>
      <c r="Z147" s="48">
        <f ca="1">IFERROR(Z13/VLOOKUP($B147,$B$121:$BZ$132,COUNTA($B$73:Z$73),0),"")</f>
        <v>122.81934323068737</v>
      </c>
      <c r="AA147" s="48">
        <f ca="1">IFERROR(AA13/VLOOKUP($B147,$B$121:$BZ$132,COUNTA($B$73:AA$73),0),"")</f>
        <v>91.19122260702774</v>
      </c>
      <c r="AB147" s="48">
        <f ca="1">IFERROR(AB13/VLOOKUP($B147,$B$121:$BZ$132,COUNTA($B$73:AB$73),0),"")</f>
        <v>67.612701959703941</v>
      </c>
      <c r="AC147" s="48">
        <f ca="1">IFERROR(AC13/VLOOKUP($B147,$B$121:$BZ$132,COUNTA($B$73:AC$73),0),"")</f>
        <v>90.183215065445737</v>
      </c>
      <c r="AD147" s="48">
        <f ca="1">IFERROR(AD13/VLOOKUP($B147,$B$121:$BZ$132,COUNTA($B$73:AD$73),0),"")</f>
        <v>42.390207848356077</v>
      </c>
      <c r="AE147" s="48">
        <f ca="1">IFERROR(AE13/VLOOKUP($B147,$B$121:$BZ$132,COUNTA($B$73:AE$73),0),"")</f>
        <v>67.427442027334081</v>
      </c>
      <c r="AF147" s="48">
        <f ca="1">IFERROR(AF13/VLOOKUP($B147,$B$121:$BZ$132,COUNTA($B$73:AF$73),0),"")</f>
        <v>107.74418556964028</v>
      </c>
      <c r="AG147" s="48">
        <f ca="1">IFERROR(AG13/VLOOKUP($B147,$B$121:$BZ$132,COUNTA($B$73:AG$73),0),"")</f>
        <v>103.55929662349534</v>
      </c>
      <c r="AH147" s="48">
        <f ca="1">IFERROR(AH13/VLOOKUP($B147,$B$121:$BZ$132,COUNTA($B$73:AH$73),0),"")</f>
        <v>106.30516624909527</v>
      </c>
      <c r="AI147" s="48">
        <f ca="1">IFERROR(AI13/VLOOKUP($B147,$B$121:$BZ$132,COUNTA($B$73:AI$73),0),"")</f>
        <v>136.57535735696356</v>
      </c>
      <c r="AJ147" s="48">
        <f ca="1">IFERROR(AJ13/VLOOKUP($B147,$B$121:$BZ$132,COUNTA($B$73:AJ$73),0),"")</f>
        <v>71.599763258392912</v>
      </c>
      <c r="AK147" s="48">
        <f ca="1">IFERROR(AK13/VLOOKUP($B147,$B$121:$BZ$132,COUNTA($B$73:AK$73),0),"")</f>
        <v>124.16224933573841</v>
      </c>
      <c r="AL147" s="48">
        <f ca="1">IFERROR(AL13/VLOOKUP($B147,$B$121:$BZ$132,COUNTA($B$73:AL$73),0),"")</f>
        <v>87.548135216484624</v>
      </c>
      <c r="AM147" s="48">
        <f ca="1">IFERROR(AM13/VLOOKUP($B147,$B$121:$BZ$132,COUNTA($B$73:AM$73),0),"")</f>
        <v>88.814987679310775</v>
      </c>
      <c r="AN147" s="48">
        <f ca="1">IFERROR(AN13/VLOOKUP($B147,$B$121:$BZ$132,COUNTA($B$73:AN$73),0),"")</f>
        <v>137.65601468432945</v>
      </c>
      <c r="AO147" s="48">
        <f ca="1">IFERROR(AO13/VLOOKUP($B147,$B$121:$BZ$132,COUNTA($B$73:AO$73),0),"")</f>
        <v>53.477251120752186</v>
      </c>
      <c r="AP147" s="48">
        <f ca="1">IFERROR(AP13/VLOOKUP($B147,$B$121:$BZ$132,COUNTA($B$73:AP$73),0),"")</f>
        <v>100.57656567284496</v>
      </c>
      <c r="AQ147" s="48">
        <f ca="1">IFERROR(AQ13/VLOOKUP($B147,$B$121:$BZ$132,COUNTA($B$73:AQ$73),0),"")</f>
        <v>129.13128731031534</v>
      </c>
      <c r="AR147" s="48">
        <f ca="1">IFERROR(AR13/VLOOKUP($B147,$B$121:$BZ$132,COUNTA($B$73:AR$73),0),"")</f>
        <v>94.829048591380911</v>
      </c>
      <c r="AS147" s="48">
        <f ca="1">IFERROR(AS13/VLOOKUP($B147,$B$121:$BZ$132,COUNTA($B$73:AS$73),0),"")</f>
        <v>66.425395243658841</v>
      </c>
      <c r="AT147" s="48">
        <f ca="1">IFERROR(AT13/VLOOKUP($B147,$B$121:$BZ$132,COUNTA($B$73:AT$73),0),"")</f>
        <v>111.59882231188034</v>
      </c>
      <c r="AU147" s="48">
        <f ca="1">IFERROR(AU13/VLOOKUP($B147,$B$121:$BZ$132,COUNTA($B$73:AU$73),0),"")</f>
        <v>53.180014029452714</v>
      </c>
      <c r="AV147" s="48">
        <f ca="1">IFERROR(AV13/VLOOKUP($B147,$B$121:$BZ$132,COUNTA($B$73:AV$73),0),"")</f>
        <v>138.2158715782243</v>
      </c>
      <c r="AW147" s="48">
        <f ca="1">IFERROR(AW13/VLOOKUP($B147,$B$121:$BZ$132,COUNTA($B$73:AW$73),0),"")</f>
        <v>111.61404082020883</v>
      </c>
      <c r="AX147" s="48">
        <f ca="1">IFERROR(AX13/VLOOKUP($B147,$B$121:$BZ$132,COUNTA($B$73:AX$73),0),"")</f>
        <v>107.36712599513588</v>
      </c>
      <c r="AY147" s="48">
        <f ca="1">IFERROR(AY13/VLOOKUP($B147,$B$121:$BZ$132,COUNTA($B$73:AY$73),0),"")</f>
        <v>88.19270003067065</v>
      </c>
      <c r="AZ147" s="48">
        <f ca="1">IFERROR(AZ13/VLOOKUP($B147,$B$121:$BZ$132,COUNTA($B$73:AZ$73),0),"")</f>
        <v>116.09482272351613</v>
      </c>
      <c r="BA147" s="48">
        <f ca="1">IFERROR(BA13/VLOOKUP($B147,$B$121:$BZ$132,COUNTA($B$73:BA$73),0),"")</f>
        <v>110.55728506647287</v>
      </c>
      <c r="BB147" s="48">
        <f ca="1">IFERROR(BB13/VLOOKUP($B147,$B$121:$BZ$132,COUNTA($B$73:BB$73),0),"")</f>
        <v>102.14591202793217</v>
      </c>
      <c r="BC147" s="48">
        <f ca="1">IFERROR(BC13/VLOOKUP($B147,$B$121:$BZ$132,COUNTA($B$73:BC$73),0),"")</f>
        <v>115.96841162421227</v>
      </c>
      <c r="BD147" s="48">
        <f ca="1">IFERROR(BD13/VLOOKUP($B147,$B$121:$BZ$132,COUNTA($B$73:BD$73),0),"")</f>
        <v>72.095301596039803</v>
      </c>
      <c r="BE147" s="48">
        <f ca="1">IFERROR(BE13/VLOOKUP($B147,$B$121:$BZ$132,COUNTA($B$73:BE$73),0),"")</f>
        <v>115.3182481404496</v>
      </c>
      <c r="BF147" s="48">
        <f ca="1">IFERROR(BF13/VLOOKUP($B147,$B$121:$BZ$132,COUNTA($B$73:BF$73),0),"")</f>
        <v>109.6073177993301</v>
      </c>
      <c r="BG147" s="48">
        <f ca="1">IFERROR(BG13/VLOOKUP($B147,$B$121:$BZ$132,COUNTA($B$73:BG$73),0),"")</f>
        <v>116.1590447158073</v>
      </c>
      <c r="BH147" s="48">
        <f ca="1">IFERROR(BH13/VLOOKUP($B147,$B$121:$BZ$132,COUNTA($B$73:BH$73),0),"")</f>
        <v>53.11722791250164</v>
      </c>
      <c r="BI147" s="48">
        <f ca="1">IFERROR(BI13/VLOOKUP($B147,$B$121:$BZ$132,COUNTA($B$73:BI$73),0),"")</f>
        <v>116.38999652697535</v>
      </c>
      <c r="BJ147" s="48">
        <f ca="1">IFERROR(BJ13/VLOOKUP($B147,$B$121:$BZ$132,COUNTA($B$73:BJ$73),0),"")</f>
        <v>105.8988800831882</v>
      </c>
      <c r="BK147" s="48">
        <f ca="1">IFERROR(BK13/VLOOKUP($B147,$B$121:$BZ$132,COUNTA($B$73:BK$73),0),"")</f>
        <v>110.52386677003662</v>
      </c>
      <c r="BL147" s="48">
        <f ca="1">IFERROR(BL13/VLOOKUP($B147,$B$121:$BZ$132,COUNTA($B$73:BL$73),0),"")</f>
        <v>84.597913039285345</v>
      </c>
      <c r="BM147" s="48">
        <f ca="1">IFERROR(BM13/VLOOKUP($B147,$B$121:$BZ$132,COUNTA($B$73:BM$73),0),"")</f>
        <v>100.99633665545414</v>
      </c>
      <c r="BN147" s="48">
        <f ca="1">IFERROR(BN13/VLOOKUP($B147,$B$121:$BZ$132,COUNTA($B$73:BN$73),0),"")</f>
        <v>98.915961717838599</v>
      </c>
      <c r="BO147" s="48">
        <f ca="1">IFERROR(BO13/VLOOKUP($B147,$B$121:$BZ$132,COUNTA($B$73:BO$73),0),"")</f>
        <v>88.904523424807763</v>
      </c>
      <c r="BP147" s="48">
        <f ca="1">IFERROR(BP13/VLOOKUP($B147,$B$121:$BZ$132,COUNTA($B$73:BP$73),0),"")</f>
        <v>69.827605942298902</v>
      </c>
      <c r="BQ147" s="48">
        <f ca="1">IFERROR(BQ13/VLOOKUP($B147,$B$121:$BZ$132,COUNTA($B$73:BQ$73),0),"")</f>
        <v>153.73061736208237</v>
      </c>
      <c r="BR147" s="48">
        <f ca="1">IFERROR(BR13/VLOOKUP($B147,$B$121:$BZ$132,COUNTA($B$73:BR$73),0),"")</f>
        <v>144.01186280994921</v>
      </c>
      <c r="BS147" s="48">
        <f ca="1">IFERROR(BS13/VLOOKUP($B147,$B$121:$BZ$132,COUNTA($B$73:BS$73),0),"")</f>
        <v>101.38757330783116</v>
      </c>
      <c r="BT147" s="48">
        <f ca="1">IFERROR(BT13/VLOOKUP($B147,$B$121:$BZ$132,COUNTA($B$73:BT$73),0),"")</f>
        <v>47.781656235511861</v>
      </c>
      <c r="BU147" s="48">
        <f ca="1">IFERROR(BU13/VLOOKUP($B147,$B$121:$BZ$132,COUNTA($B$73:BU$73),0),"")</f>
        <v>103.93435204365436</v>
      </c>
      <c r="BV147" s="48">
        <f ca="1">IFERROR(BV13/VLOOKUP($B147,$B$121:$BZ$132,COUNTA($B$73:BV$73),0),"")</f>
        <v>50.139817816710135</v>
      </c>
      <c r="BW147" s="48">
        <f ca="1">IFERROR(BW13/VLOOKUP($B147,$B$121:$BZ$132,COUNTA($B$73:BW$73),0),"")</f>
        <v>89.022201305252409</v>
      </c>
      <c r="BX147" s="48">
        <f ca="1">IFERROR(BX13/VLOOKUP($B147,$B$121:$BZ$132,COUNTA($B$73:BX$73),0),"")</f>
        <v>103.66499157726302</v>
      </c>
      <c r="BY147" s="48">
        <f ca="1">IFERROR(BY13/VLOOKUP($B147,$B$121:$BZ$132,COUNTA($B$73:BY$73),0),"")</f>
        <v>87.203403817089452</v>
      </c>
      <c r="BZ147" s="48">
        <f ca="1">IFERROR(BZ13/VLOOKUP($B147,$B$121:$BZ$132,COUNTA($B$73:BZ$73),0),"")</f>
        <v>68.836218383045534</v>
      </c>
    </row>
    <row r="148" spans="1:78" hidden="1" outlineLevel="1" x14ac:dyDescent="0.25">
      <c r="A148">
        <f t="shared" si="135"/>
        <v>2014</v>
      </c>
      <c r="B148" t="str">
        <f t="shared" si="135"/>
        <v>Jan</v>
      </c>
      <c r="C148" s="48">
        <f ca="1">IFERROR(C14/VLOOKUP($B148,$B$121:$BZ$132,COUNTA($B$73:C$73),0),"")</f>
        <v>140.68040362915349</v>
      </c>
      <c r="D148" s="48">
        <f ca="1">IFERROR(D14/VLOOKUP($B148,$B$121:$BZ$132,COUNTA($B$73:D$73),0),"")</f>
        <v>118.18649560192087</v>
      </c>
      <c r="E148" s="48">
        <f ca="1">IFERROR(E14/VLOOKUP($B148,$B$121:$BZ$132,COUNTA($B$73:E$73),0),"")</f>
        <v>82.565351733157769</v>
      </c>
      <c r="F148" s="48">
        <f ca="1">IFERROR(F14/VLOOKUP($B148,$B$121:$BZ$132,COUNTA($B$73:F$73),0),"")</f>
        <v>68.171917198172736</v>
      </c>
      <c r="G148" s="48">
        <f ca="1">IFERROR(G14/VLOOKUP($B148,$B$121:$BZ$132,COUNTA($B$73:G$73),0),"")</f>
        <v>127.34395668214005</v>
      </c>
      <c r="H148" s="48">
        <f ca="1">IFERROR(H14/VLOOKUP($B148,$B$121:$BZ$132,COUNTA($B$73:H$73),0),"")</f>
        <v>84.317332929336644</v>
      </c>
      <c r="I148" s="48">
        <f ca="1">IFERROR(I14/VLOOKUP($B148,$B$121:$BZ$132,COUNTA($B$73:I$73),0),"")</f>
        <v>141.36102253842193</v>
      </c>
      <c r="J148" s="48">
        <f ca="1">IFERROR(J14/VLOOKUP($B148,$B$121:$BZ$132,COUNTA($B$73:J$73),0),"")</f>
        <v>67.142723110549142</v>
      </c>
      <c r="K148" s="48">
        <f ca="1">IFERROR(K14/VLOOKUP($B148,$B$121:$BZ$132,COUNTA($B$73:K$73),0),"")</f>
        <v>95.81848268208492</v>
      </c>
      <c r="L148" s="48">
        <f ca="1">IFERROR(L14/VLOOKUP($B148,$B$121:$BZ$132,COUNTA($B$73:L$73),0),"")</f>
        <v>95.011349739031118</v>
      </c>
      <c r="M148" s="48">
        <f ca="1">IFERROR(M14/VLOOKUP($B148,$B$121:$BZ$132,COUNTA($B$73:M$73),0),"")</f>
        <v>39.142019222670825</v>
      </c>
      <c r="N148" s="48">
        <f ca="1">IFERROR(N14/VLOOKUP($B148,$B$121:$BZ$132,COUNTA($B$73:N$73),0),"")</f>
        <v>83.223320701118681</v>
      </c>
      <c r="O148" s="48">
        <f ca="1">IFERROR(O14/VLOOKUP($B148,$B$121:$BZ$132,COUNTA($B$73:O$73),0),"")</f>
        <v>152.38210563074651</v>
      </c>
      <c r="P148" s="48">
        <f ca="1">IFERROR(P14/VLOOKUP($B148,$B$121:$BZ$132,COUNTA($B$73:P$73),0),"")</f>
        <v>100.13808800161884</v>
      </c>
      <c r="Q148" s="48">
        <f ca="1">IFERROR(Q14/VLOOKUP($B148,$B$121:$BZ$132,COUNTA($B$73:Q$73),0),"")</f>
        <v>100.52945275511432</v>
      </c>
      <c r="R148" s="48">
        <f ca="1">IFERROR(R14/VLOOKUP($B148,$B$121:$BZ$132,COUNTA($B$73:R$73),0),"")</f>
        <v>100.76536739014776</v>
      </c>
      <c r="S148" s="48">
        <f ca="1">IFERROR(S14/VLOOKUP($B148,$B$121:$BZ$132,COUNTA($B$73:S$73),0),"")</f>
        <v>122.40899655492268</v>
      </c>
      <c r="T148" s="48">
        <f ca="1">IFERROR(T14/VLOOKUP($B148,$B$121:$BZ$132,COUNTA($B$73:T$73),0),"")</f>
        <v>71.189548171044947</v>
      </c>
      <c r="U148" s="48">
        <f ca="1">IFERROR(U14/VLOOKUP($B148,$B$121:$BZ$132,COUNTA($B$73:U$73),0),"")</f>
        <v>67.220068294666262</v>
      </c>
      <c r="V148" s="48">
        <f ca="1">IFERROR(V14/VLOOKUP($B148,$B$121:$BZ$132,COUNTA($B$73:V$73),0),"")</f>
        <v>60.275842206451784</v>
      </c>
      <c r="W148" s="48">
        <f ca="1">IFERROR(W14/VLOOKUP($B148,$B$121:$BZ$132,COUNTA($B$73:W$73),0),"")</f>
        <v>145.19140398257204</v>
      </c>
      <c r="X148" s="48">
        <f ca="1">IFERROR(X14/VLOOKUP($B148,$B$121:$BZ$132,COUNTA($B$73:X$73),0),"")</f>
        <v>92.368940364248502</v>
      </c>
      <c r="Y148" s="48">
        <f ca="1">IFERROR(Y14/VLOOKUP($B148,$B$121:$BZ$132,COUNTA($B$73:Y$73),0),"")</f>
        <v>75.004549084239443</v>
      </c>
      <c r="Z148" s="48">
        <f ca="1">IFERROR(Z14/VLOOKUP($B148,$B$121:$BZ$132,COUNTA($B$73:Z$73),0),"")</f>
        <v>95.388798891807397</v>
      </c>
      <c r="AA148" s="48">
        <f ca="1">IFERROR(AA14/VLOOKUP($B148,$B$121:$BZ$132,COUNTA($B$73:AA$73),0),"")</f>
        <v>187.31067739765402</v>
      </c>
      <c r="AB148" s="48">
        <f ca="1">IFERROR(AB14/VLOOKUP($B148,$B$121:$BZ$132,COUNTA($B$73:AB$73),0),"")</f>
        <v>152.31092163028808</v>
      </c>
      <c r="AC148" s="48">
        <f ca="1">IFERROR(AC14/VLOOKUP($B148,$B$121:$BZ$132,COUNTA($B$73:AC$73),0),"")</f>
        <v>45.793628204219331</v>
      </c>
      <c r="AD148" s="48">
        <f ca="1">IFERROR(AD14/VLOOKUP($B148,$B$121:$BZ$132,COUNTA($B$73:AD$73),0),"")</f>
        <v>134.94410951683372</v>
      </c>
      <c r="AE148" s="48">
        <f ca="1">IFERROR(AE14/VLOOKUP($B148,$B$121:$BZ$132,COUNTA($B$73:AE$73),0),"")</f>
        <v>97.331317835879958</v>
      </c>
      <c r="AF148" s="48">
        <f ca="1">IFERROR(AF14/VLOOKUP($B148,$B$121:$BZ$132,COUNTA($B$73:AF$73),0),"")</f>
        <v>76.220047107089499</v>
      </c>
      <c r="AG148" s="48">
        <f ca="1">IFERROR(AG14/VLOOKUP($B148,$B$121:$BZ$132,COUNTA($B$73:AG$73),0),"")</f>
        <v>99.354767415236267</v>
      </c>
      <c r="AH148" s="48">
        <f ca="1">IFERROR(AH14/VLOOKUP($B148,$B$121:$BZ$132,COUNTA($B$73:AH$73),0),"")</f>
        <v>97.147557764572241</v>
      </c>
      <c r="AI148" s="48">
        <f ca="1">IFERROR(AI14/VLOOKUP($B148,$B$121:$BZ$132,COUNTA($B$73:AI$73),0),"")</f>
        <v>89.467600815782234</v>
      </c>
      <c r="AJ148" s="48">
        <f ca="1">IFERROR(AJ14/VLOOKUP($B148,$B$121:$BZ$132,COUNTA($B$73:AJ$73),0),"")</f>
        <v>124.42807924771847</v>
      </c>
      <c r="AK148" s="48">
        <f ca="1">IFERROR(AK14/VLOOKUP($B148,$B$121:$BZ$132,COUNTA($B$73:AK$73),0),"")</f>
        <v>142.35611832778636</v>
      </c>
      <c r="AL148" s="48">
        <f ca="1">IFERROR(AL14/VLOOKUP($B148,$B$121:$BZ$132,COUNTA($B$73:AL$73),0),"")</f>
        <v>117.54110493444935</v>
      </c>
      <c r="AM148" s="48">
        <f ca="1">IFERROR(AM14/VLOOKUP($B148,$B$121:$BZ$132,COUNTA($B$73:AM$73),0),"")</f>
        <v>117.35746117391646</v>
      </c>
      <c r="AN148" s="48">
        <f ca="1">IFERROR(AN14/VLOOKUP($B148,$B$121:$BZ$132,COUNTA($B$73:AN$73),0),"")</f>
        <v>118.0485207447466</v>
      </c>
      <c r="AO148" s="48">
        <f ca="1">IFERROR(AO14/VLOOKUP($B148,$B$121:$BZ$132,COUNTA($B$73:AO$73),0),"")</f>
        <v>110.96748254710751</v>
      </c>
      <c r="AP148" s="48">
        <f ca="1">IFERROR(AP14/VLOOKUP($B148,$B$121:$BZ$132,COUNTA($B$73:AP$73),0),"")</f>
        <v>39.50555494141534</v>
      </c>
      <c r="AQ148" s="48">
        <f ca="1">IFERROR(AQ14/VLOOKUP($B148,$B$121:$BZ$132,COUNTA($B$73:AQ$73),0),"")</f>
        <v>30.006327559714713</v>
      </c>
      <c r="AR148" s="48">
        <f ca="1">IFERROR(AR14/VLOOKUP($B148,$B$121:$BZ$132,COUNTA($B$73:AR$73),0),"")</f>
        <v>184.36208234028896</v>
      </c>
      <c r="AS148" s="48">
        <f ca="1">IFERROR(AS14/VLOOKUP($B148,$B$121:$BZ$132,COUNTA($B$73:AS$73),0),"")</f>
        <v>146.6359566603291</v>
      </c>
      <c r="AT148" s="48">
        <f ca="1">IFERROR(AT14/VLOOKUP($B148,$B$121:$BZ$132,COUNTA($B$73:AT$73),0),"")</f>
        <v>103.9474751509038</v>
      </c>
      <c r="AU148" s="48">
        <f ca="1">IFERROR(AU14/VLOOKUP($B148,$B$121:$BZ$132,COUNTA($B$73:AU$73),0),"")</f>
        <v>81.211826102927475</v>
      </c>
      <c r="AV148" s="48">
        <f ca="1">IFERROR(AV14/VLOOKUP($B148,$B$121:$BZ$132,COUNTA($B$73:AV$73),0),"")</f>
        <v>133.79639429147636</v>
      </c>
      <c r="AW148" s="48">
        <f ca="1">IFERROR(AW14/VLOOKUP($B148,$B$121:$BZ$132,COUNTA($B$73:AW$73),0),"")</f>
        <v>53.041168207321988</v>
      </c>
      <c r="AX148" s="48">
        <f ca="1">IFERROR(AX14/VLOOKUP($B148,$B$121:$BZ$132,COUNTA($B$73:AX$73),0),"")</f>
        <v>165.40268740418836</v>
      </c>
      <c r="AY148" s="48">
        <f ca="1">IFERROR(AY14/VLOOKUP($B148,$B$121:$BZ$132,COUNTA($B$73:AY$73),0),"")</f>
        <v>106.54630133370542</v>
      </c>
      <c r="AZ148" s="48">
        <f ca="1">IFERROR(AZ14/VLOOKUP($B148,$B$121:$BZ$132,COUNTA($B$73:AZ$73),0),"")</f>
        <v>104.58173065433178</v>
      </c>
      <c r="BA148" s="48">
        <f ca="1">IFERROR(BA14/VLOOKUP($B148,$B$121:$BZ$132,COUNTA($B$73:BA$73),0),"")</f>
        <v>100.65391413128795</v>
      </c>
      <c r="BB148" s="48">
        <f ca="1">IFERROR(BB14/VLOOKUP($B148,$B$121:$BZ$132,COUNTA($B$73:BB$73),0),"")</f>
        <v>113.82596291909159</v>
      </c>
      <c r="BC148" s="48">
        <f ca="1">IFERROR(BC14/VLOOKUP($B148,$B$121:$BZ$132,COUNTA($B$73:BC$73),0),"")</f>
        <v>68.32453533100508</v>
      </c>
      <c r="BD148" s="48">
        <f ca="1">IFERROR(BD14/VLOOKUP($B148,$B$121:$BZ$132,COUNTA($B$73:BD$73),0),"")</f>
        <v>81.968985058760779</v>
      </c>
      <c r="BE148" s="48">
        <f ca="1">IFERROR(BE14/VLOOKUP($B148,$B$121:$BZ$132,COUNTA($B$73:BE$73),0),"")</f>
        <v>118.70272757198646</v>
      </c>
      <c r="BF148" s="48">
        <f ca="1">IFERROR(BF14/VLOOKUP($B148,$B$121:$BZ$132,COUNTA($B$73:BF$73),0),"")</f>
        <v>129.61557906684524</v>
      </c>
      <c r="BG148" s="48">
        <f ca="1">IFERROR(BG14/VLOOKUP($B148,$B$121:$BZ$132,COUNTA($B$73:BG$73),0),"")</f>
        <v>112.89109095155584</v>
      </c>
      <c r="BH148" s="48">
        <f ca="1">IFERROR(BH14/VLOOKUP($B148,$B$121:$BZ$132,COUNTA($B$73:BH$73),0),"")</f>
        <v>73.885793900267927</v>
      </c>
      <c r="BI148" s="48">
        <f ca="1">IFERROR(BI14/VLOOKUP($B148,$B$121:$BZ$132,COUNTA($B$73:BI$73),0),"")</f>
        <v>70.593137561391174</v>
      </c>
      <c r="BJ148" s="48">
        <f ca="1">IFERROR(BJ14/VLOOKUP($B148,$B$121:$BZ$132,COUNTA($B$73:BJ$73),0),"")</f>
        <v>101.4678343355819</v>
      </c>
      <c r="BK148" s="48">
        <f ca="1">IFERROR(BK14/VLOOKUP($B148,$B$121:$BZ$132,COUNTA($B$73:BK$73),0),"")</f>
        <v>148.53899908183624</v>
      </c>
      <c r="BL148" s="48">
        <f ca="1">IFERROR(BL14/VLOOKUP($B148,$B$121:$BZ$132,COUNTA($B$73:BL$73),0),"")</f>
        <v>38.624290242157045</v>
      </c>
      <c r="BM148" s="48">
        <f ca="1">IFERROR(BM14/VLOOKUP($B148,$B$121:$BZ$132,COUNTA($B$73:BM$73),0),"")</f>
        <v>73.292668898523715</v>
      </c>
      <c r="BN148" s="48">
        <f ca="1">IFERROR(BN14/VLOOKUP($B148,$B$121:$BZ$132,COUNTA($B$73:BN$73),0),"")</f>
        <v>145.89409394349468</v>
      </c>
      <c r="BO148" s="48">
        <f ca="1">IFERROR(BO14/VLOOKUP($B148,$B$121:$BZ$132,COUNTA($B$73:BO$73),0),"")</f>
        <v>61.708100442304762</v>
      </c>
      <c r="BP148" s="48">
        <f ca="1">IFERROR(BP14/VLOOKUP($B148,$B$121:$BZ$132,COUNTA($B$73:BP$73),0),"")</f>
        <v>111.08196738990043</v>
      </c>
      <c r="BQ148" s="48">
        <f ca="1">IFERROR(BQ14/VLOOKUP($B148,$B$121:$BZ$132,COUNTA($B$73:BQ$73),0),"")</f>
        <v>104.85410844642134</v>
      </c>
      <c r="BR148" s="48">
        <f ca="1">IFERROR(BR14/VLOOKUP($B148,$B$121:$BZ$132,COUNTA($B$73:BR$73),0),"")</f>
        <v>91.853133588636084</v>
      </c>
      <c r="BS148" s="48">
        <f ca="1">IFERROR(BS14/VLOOKUP($B148,$B$121:$BZ$132,COUNTA($B$73:BS$73),0),"")</f>
        <v>108.56241839600909</v>
      </c>
      <c r="BT148" s="48">
        <f ca="1">IFERROR(BT14/VLOOKUP($B148,$B$121:$BZ$132,COUNTA($B$73:BT$73),0),"")</f>
        <v>61.8108793963221</v>
      </c>
      <c r="BU148" s="48">
        <f ca="1">IFERROR(BU14/VLOOKUP($B148,$B$121:$BZ$132,COUNTA($B$73:BU$73),0),"")</f>
        <v>103.24129748288202</v>
      </c>
      <c r="BV148" s="48">
        <f ca="1">IFERROR(BV14/VLOOKUP($B148,$B$121:$BZ$132,COUNTA($B$73:BV$73),0),"")</f>
        <v>145.7329019682594</v>
      </c>
      <c r="BW148" s="48">
        <f ca="1">IFERROR(BW14/VLOOKUP($B148,$B$121:$BZ$132,COUNTA($B$73:BW$73),0),"")</f>
        <v>102.61404586762191</v>
      </c>
      <c r="BX148" s="48">
        <f ca="1">IFERROR(BX14/VLOOKUP($B148,$B$121:$BZ$132,COUNTA($B$73:BX$73),0),"")</f>
        <v>102.3435234560208</v>
      </c>
      <c r="BY148" s="48">
        <f ca="1">IFERROR(BY14/VLOOKUP($B148,$B$121:$BZ$132,COUNTA($B$73:BY$73),0),"")</f>
        <v>84.929397633488676</v>
      </c>
      <c r="BZ148" s="48">
        <f ca="1">IFERROR(BZ14/VLOOKUP($B148,$B$121:$BZ$132,COUNTA($B$73:BZ$73),0),"")</f>
        <v>116.9804074370258</v>
      </c>
    </row>
    <row r="149" spans="1:78" hidden="1" outlineLevel="1" x14ac:dyDescent="0.25">
      <c r="A149">
        <f t="shared" si="135"/>
        <v>2014</v>
      </c>
      <c r="B149" t="str">
        <f t="shared" si="135"/>
        <v>Feb</v>
      </c>
      <c r="C149" s="48">
        <f ca="1">IFERROR(C15/VLOOKUP($B149,$B$121:$BZ$132,COUNTA($B$73:C$73),0),"")</f>
        <v>60.122489363186766</v>
      </c>
      <c r="D149" s="48">
        <f ca="1">IFERROR(D15/VLOOKUP($B149,$B$121:$BZ$132,COUNTA($B$73:D$73),0),"")</f>
        <v>103.13989843072598</v>
      </c>
      <c r="E149" s="48">
        <f ca="1">IFERROR(E15/VLOOKUP($B149,$B$121:$BZ$132,COUNTA($B$73:E$73),0),"")</f>
        <v>138.11725130771919</v>
      </c>
      <c r="F149" s="48">
        <f ca="1">IFERROR(F15/VLOOKUP($B149,$B$121:$BZ$132,COUNTA($B$73:F$73),0),"")</f>
        <v>106.27902743381192</v>
      </c>
      <c r="G149" s="48">
        <f ca="1">IFERROR(G15/VLOOKUP($B149,$B$121:$BZ$132,COUNTA($B$73:G$73),0),"")</f>
        <v>108.10120038863121</v>
      </c>
      <c r="H149" s="48">
        <f ca="1">IFERROR(H15/VLOOKUP($B149,$B$121:$BZ$132,COUNTA($B$73:H$73),0),"")</f>
        <v>51.184205236531085</v>
      </c>
      <c r="I149" s="48">
        <f ca="1">IFERROR(I15/VLOOKUP($B149,$B$121:$BZ$132,COUNTA($B$73:I$73),0),"")</f>
        <v>111.77170323037387</v>
      </c>
      <c r="J149" s="48">
        <f ca="1">IFERROR(J15/VLOOKUP($B149,$B$121:$BZ$132,COUNTA($B$73:J$73),0),"")</f>
        <v>116.62306899660922</v>
      </c>
      <c r="K149" s="48">
        <f ca="1">IFERROR(K15/VLOOKUP($B149,$B$121:$BZ$132,COUNTA($B$73:K$73),0),"")</f>
        <v>111.00769354909778</v>
      </c>
      <c r="L149" s="48">
        <f ca="1">IFERROR(L15/VLOOKUP($B149,$B$121:$BZ$132,COUNTA($B$73:L$73),0),"")</f>
        <v>100.6555318134903</v>
      </c>
      <c r="M149" s="48">
        <f ca="1">IFERROR(M15/VLOOKUP($B149,$B$121:$BZ$132,COUNTA($B$73:M$73),0),"")</f>
        <v>66.089753183660363</v>
      </c>
      <c r="N149" s="48">
        <f ca="1">IFERROR(N15/VLOOKUP($B149,$B$121:$BZ$132,COUNTA($B$73:N$73),0),"")</f>
        <v>115.6820998652924</v>
      </c>
      <c r="O149" s="48">
        <f ca="1">IFERROR(O15/VLOOKUP($B149,$B$121:$BZ$132,COUNTA($B$73:O$73),0),"")</f>
        <v>121.91331173384393</v>
      </c>
      <c r="P149" s="48">
        <f ca="1">IFERROR(P15/VLOOKUP($B149,$B$121:$BZ$132,COUNTA($B$73:P$73),0),"")</f>
        <v>67.598731672189928</v>
      </c>
      <c r="Q149" s="48">
        <f ca="1">IFERROR(Q15/VLOOKUP($B149,$B$121:$BZ$132,COUNTA($B$73:Q$73),0),"")</f>
        <v>67.288907446144009</v>
      </c>
      <c r="R149" s="48">
        <f ca="1">IFERROR(R15/VLOOKUP($B149,$B$121:$BZ$132,COUNTA($B$73:R$73),0),"")</f>
        <v>131.9225542504966</v>
      </c>
      <c r="S149" s="48">
        <f ca="1">IFERROR(S15/VLOOKUP($B149,$B$121:$BZ$132,COUNTA($B$73:S$73),0),"")</f>
        <v>62.096826799765374</v>
      </c>
      <c r="T149" s="48">
        <f ca="1">IFERROR(T15/VLOOKUP($B149,$B$121:$BZ$132,COUNTA($B$73:T$73),0),"")</f>
        <v>41.567973519633156</v>
      </c>
      <c r="U149" s="48">
        <f ca="1">IFERROR(U15/VLOOKUP($B149,$B$121:$BZ$132,COUNTA($B$73:U$73),0),"")</f>
        <v>66.075231154091753</v>
      </c>
      <c r="V149" s="48">
        <f ca="1">IFERROR(V15/VLOOKUP($B149,$B$121:$BZ$132,COUNTA($B$73:V$73),0),"")</f>
        <v>118.38641310321472</v>
      </c>
      <c r="W149" s="48">
        <f ca="1">IFERROR(W15/VLOOKUP($B149,$B$121:$BZ$132,COUNTA($B$73:W$73),0),"")</f>
        <v>68.915484338952169</v>
      </c>
      <c r="X149" s="48">
        <f ca="1">IFERROR(X15/VLOOKUP($B149,$B$121:$BZ$132,COUNTA($B$73:X$73),0),"")</f>
        <v>80.585837460232398</v>
      </c>
      <c r="Y149" s="48">
        <f ca="1">IFERROR(Y15/VLOOKUP($B149,$B$121:$BZ$132,COUNTA($B$73:Y$73),0),"")</f>
        <v>89.712414762794324</v>
      </c>
      <c r="Z149" s="48">
        <f ca="1">IFERROR(Z15/VLOOKUP($B149,$B$121:$BZ$132,COUNTA($B$73:Z$73),0),"")</f>
        <v>111.70107937305004</v>
      </c>
      <c r="AA149" s="48">
        <f ca="1">IFERROR(AA15/VLOOKUP($B149,$B$121:$BZ$132,COUNTA($B$73:AA$73),0),"")</f>
        <v>120.62310036279601</v>
      </c>
      <c r="AB149" s="48">
        <f ca="1">IFERROR(AB15/VLOOKUP($B149,$B$121:$BZ$132,COUNTA($B$73:AB$73),0),"")</f>
        <v>61.129969019922726</v>
      </c>
      <c r="AC149" s="48">
        <f ca="1">IFERROR(AC15/VLOOKUP($B149,$B$121:$BZ$132,COUNTA($B$73:AC$73),0),"")</f>
        <v>132.91233021965905</v>
      </c>
      <c r="AD149" s="48">
        <f ca="1">IFERROR(AD15/VLOOKUP($B149,$B$121:$BZ$132,COUNTA($B$73:AD$73),0),"")</f>
        <v>120.34617228885544</v>
      </c>
      <c r="AE149" s="48">
        <f ca="1">IFERROR(AE15/VLOOKUP($B149,$B$121:$BZ$132,COUNTA($B$73:AE$73),0),"")</f>
        <v>36.265708864256645</v>
      </c>
      <c r="AF149" s="48">
        <f ca="1">IFERROR(AF15/VLOOKUP($B149,$B$121:$BZ$132,COUNTA($B$73:AF$73),0),"")</f>
        <v>133.27188405777034</v>
      </c>
      <c r="AG149" s="48">
        <f ca="1">IFERROR(AG15/VLOOKUP($B149,$B$121:$BZ$132,COUNTA($B$73:AG$73),0),"")</f>
        <v>46.258463147197091</v>
      </c>
      <c r="AH149" s="48">
        <f ca="1">IFERROR(AH15/VLOOKUP($B149,$B$121:$BZ$132,COUNTA($B$73:AH$73),0),"")</f>
        <v>123.4715022984775</v>
      </c>
      <c r="AI149" s="48">
        <f ca="1">IFERROR(AI15/VLOOKUP($B149,$B$121:$BZ$132,COUNTA($B$73:AI$73),0),"")</f>
        <v>145.77562142621227</v>
      </c>
      <c r="AJ149" s="48">
        <f ca="1">IFERROR(AJ15/VLOOKUP($B149,$B$121:$BZ$132,COUNTA($B$73:AJ$73),0),"")</f>
        <v>141.61820469084898</v>
      </c>
      <c r="AK149" s="48">
        <f ca="1">IFERROR(AK15/VLOOKUP($B149,$B$121:$BZ$132,COUNTA($B$73:AK$73),0),"")</f>
        <v>142.42900507432464</v>
      </c>
      <c r="AL149" s="48">
        <f ca="1">IFERROR(AL15/VLOOKUP($B149,$B$121:$BZ$132,COUNTA($B$73:AL$73),0),"")</f>
        <v>46.965374881667167</v>
      </c>
      <c r="AM149" s="48">
        <f ca="1">IFERROR(AM15/VLOOKUP($B149,$B$121:$BZ$132,COUNTA($B$73:AM$73),0),"")</f>
        <v>130.37378522397654</v>
      </c>
      <c r="AN149" s="48">
        <f ca="1">IFERROR(AN15/VLOOKUP($B149,$B$121:$BZ$132,COUNTA($B$73:AN$73),0),"")</f>
        <v>59.147048742749327</v>
      </c>
      <c r="AO149" s="48">
        <f ca="1">IFERROR(AO15/VLOOKUP($B149,$B$121:$BZ$132,COUNTA($B$73:AO$73),0),"")</f>
        <v>97.907924497553438</v>
      </c>
      <c r="AP149" s="48">
        <f ca="1">IFERROR(AP15/VLOOKUP($B149,$B$121:$BZ$132,COUNTA($B$73:AP$73),0),"")</f>
        <v>103.7262766690892</v>
      </c>
      <c r="AQ149" s="48">
        <f ca="1">IFERROR(AQ15/VLOOKUP($B149,$B$121:$BZ$132,COUNTA($B$73:AQ$73),0),"")</f>
        <v>149.59576004567737</v>
      </c>
      <c r="AR149" s="48">
        <f ca="1">IFERROR(AR15/VLOOKUP($B149,$B$121:$BZ$132,COUNTA($B$73:AR$73),0),"")</f>
        <v>122.01346234147933</v>
      </c>
      <c r="AS149" s="48">
        <f ca="1">IFERROR(AS15/VLOOKUP($B149,$B$121:$BZ$132,COUNTA($B$73:AS$73),0),"")</f>
        <v>69.334889450892078</v>
      </c>
      <c r="AT149" s="48">
        <f ca="1">IFERROR(AT15/VLOOKUP($B149,$B$121:$BZ$132,COUNTA($B$73:AT$73),0),"")</f>
        <v>164.28392978746515</v>
      </c>
      <c r="AU149" s="48">
        <f ca="1">IFERROR(AU15/VLOOKUP($B149,$B$121:$BZ$132,COUNTA($B$73:AU$73),0),"")</f>
        <v>96.968946870179607</v>
      </c>
      <c r="AV149" s="48">
        <f ca="1">IFERROR(AV15/VLOOKUP($B149,$B$121:$BZ$132,COUNTA($B$73:AV$73),0),"")</f>
        <v>146.44568654483064</v>
      </c>
      <c r="AW149" s="48">
        <f ca="1">IFERROR(AW15/VLOOKUP($B149,$B$121:$BZ$132,COUNTA($B$73:AW$73),0),"")</f>
        <v>57.664832646230991</v>
      </c>
      <c r="AX149" s="48">
        <f ca="1">IFERROR(AX15/VLOOKUP($B149,$B$121:$BZ$132,COUNTA($B$73:AX$73),0),"")</f>
        <v>85.826716408586009</v>
      </c>
      <c r="AY149" s="48">
        <f ca="1">IFERROR(AY15/VLOOKUP($B149,$B$121:$BZ$132,COUNTA($B$73:AY$73),0),"")</f>
        <v>101.42236415602392</v>
      </c>
      <c r="AZ149" s="48">
        <f ca="1">IFERROR(AZ15/VLOOKUP($B149,$B$121:$BZ$132,COUNTA($B$73:AZ$73),0),"")</f>
        <v>157.03578947182896</v>
      </c>
      <c r="BA149" s="48">
        <f ca="1">IFERROR(BA15/VLOOKUP($B149,$B$121:$BZ$132,COUNTA($B$73:BA$73),0),"")</f>
        <v>92.507697768712802</v>
      </c>
      <c r="BB149" s="48">
        <f ca="1">IFERROR(BB15/VLOOKUP($B149,$B$121:$BZ$132,COUNTA($B$73:BB$73),0),"")</f>
        <v>136.78523742657154</v>
      </c>
      <c r="BC149" s="48">
        <f ca="1">IFERROR(BC15/VLOOKUP($B149,$B$121:$BZ$132,COUNTA($B$73:BC$73),0),"")</f>
        <v>110.64347120904591</v>
      </c>
      <c r="BD149" s="48">
        <f ca="1">IFERROR(BD15/VLOOKUP($B149,$B$121:$BZ$132,COUNTA($B$73:BD$73),0),"")</f>
        <v>60.914762887167093</v>
      </c>
      <c r="BE149" s="48">
        <f ca="1">IFERROR(BE15/VLOOKUP($B149,$B$121:$BZ$132,COUNTA($B$73:BE$73),0),"")</f>
        <v>162.14469100355723</v>
      </c>
      <c r="BF149" s="48">
        <f ca="1">IFERROR(BF15/VLOOKUP($B149,$B$121:$BZ$132,COUNTA($B$73:BF$73),0),"")</f>
        <v>88.134884912402242</v>
      </c>
      <c r="BG149" s="48">
        <f ca="1">IFERROR(BG15/VLOOKUP($B149,$B$121:$BZ$132,COUNTA($B$73:BG$73),0),"")</f>
        <v>113.12712085036955</v>
      </c>
      <c r="BH149" s="48">
        <f ca="1">IFERROR(BH15/VLOOKUP($B149,$B$121:$BZ$132,COUNTA($B$73:BH$73),0),"")</f>
        <v>96.218746217549622</v>
      </c>
      <c r="BI149" s="48">
        <f ca="1">IFERROR(BI15/VLOOKUP($B149,$B$121:$BZ$132,COUNTA($B$73:BI$73),0),"")</f>
        <v>99.037769644588806</v>
      </c>
      <c r="BJ149" s="48">
        <f ca="1">IFERROR(BJ15/VLOOKUP($B149,$B$121:$BZ$132,COUNTA($B$73:BJ$73),0),"")</f>
        <v>71.887097933166743</v>
      </c>
      <c r="BK149" s="48">
        <f ca="1">IFERROR(BK15/VLOOKUP($B149,$B$121:$BZ$132,COUNTA($B$73:BK$73),0),"")</f>
        <v>118.34161049330892</v>
      </c>
      <c r="BL149" s="48">
        <f ca="1">IFERROR(BL15/VLOOKUP($B149,$B$121:$BZ$132,COUNTA($B$73:BL$73),0),"")</f>
        <v>66.614926086823999</v>
      </c>
      <c r="BM149" s="48">
        <f ca="1">IFERROR(BM15/VLOOKUP($B149,$B$121:$BZ$132,COUNTA($B$73:BM$73),0),"")</f>
        <v>94.188328796999556</v>
      </c>
      <c r="BN149" s="48">
        <f ca="1">IFERROR(BN15/VLOOKUP($B149,$B$121:$BZ$132,COUNTA($B$73:BN$73),0),"")</f>
        <v>119.89535320289237</v>
      </c>
      <c r="BO149" s="48">
        <f ca="1">IFERROR(BO15/VLOOKUP($B149,$B$121:$BZ$132,COUNTA($B$73:BO$73),0),"")</f>
        <v>109.12440210227979</v>
      </c>
      <c r="BP149" s="48">
        <f ca="1">IFERROR(BP15/VLOOKUP($B149,$B$121:$BZ$132,COUNTA($B$73:BP$73),0),"")</f>
        <v>103.46231065057479</v>
      </c>
      <c r="BQ149" s="48">
        <f ca="1">IFERROR(BQ15/VLOOKUP($B149,$B$121:$BZ$132,COUNTA($B$73:BQ$73),0),"")</f>
        <v>135.06968559283621</v>
      </c>
      <c r="BR149" s="48">
        <f ca="1">IFERROR(BR15/VLOOKUP($B149,$B$121:$BZ$132,COUNTA($B$73:BR$73),0),"")</f>
        <v>173.15169734396315</v>
      </c>
      <c r="BS149" s="48">
        <f ca="1">IFERROR(BS15/VLOOKUP($B149,$B$121:$BZ$132,COUNTA($B$73:BS$73),0),"")</f>
        <v>102.62825165354248</v>
      </c>
      <c r="BT149" s="48">
        <f ca="1">IFERROR(BT15/VLOOKUP($B149,$B$121:$BZ$132,COUNTA($B$73:BT$73),0),"")</f>
        <v>140.91868785306886</v>
      </c>
      <c r="BU149" s="48">
        <f ca="1">IFERROR(BU15/VLOOKUP($B149,$B$121:$BZ$132,COUNTA($B$73:BU$73),0),"")</f>
        <v>158.65403981661959</v>
      </c>
      <c r="BV149" s="48">
        <f ca="1">IFERROR(BV15/VLOOKUP($B149,$B$121:$BZ$132,COUNTA($B$73:BV$73),0),"")</f>
        <v>79.860668213272078</v>
      </c>
      <c r="BW149" s="48">
        <f ca="1">IFERROR(BW15/VLOOKUP($B149,$B$121:$BZ$132,COUNTA($B$73:BW$73),0),"")</f>
        <v>117.51021433996515</v>
      </c>
      <c r="BX149" s="48">
        <f ca="1">IFERROR(BX15/VLOOKUP($B149,$B$121:$BZ$132,COUNTA($B$73:BX$73),0),"")</f>
        <v>94.447037329444441</v>
      </c>
      <c r="BY149" s="48">
        <f ca="1">IFERROR(BY15/VLOOKUP($B149,$B$121:$BZ$132,COUNTA($B$73:BY$73),0),"")</f>
        <v>115.78062923957543</v>
      </c>
      <c r="BZ149" s="48">
        <f ca="1">IFERROR(BZ15/VLOOKUP($B149,$B$121:$BZ$132,COUNTA($B$73:BZ$73),0),"")</f>
        <v>96.39599894561789</v>
      </c>
    </row>
    <row r="150" spans="1:78" hidden="1" outlineLevel="1" x14ac:dyDescent="0.25">
      <c r="A150">
        <f t="shared" si="135"/>
        <v>2014</v>
      </c>
      <c r="B150" t="str">
        <f t="shared" si="135"/>
        <v>Mar</v>
      </c>
      <c r="C150" s="48">
        <f ca="1">IFERROR(C16/VLOOKUP($B150,$B$121:$BZ$132,COUNTA($B$73:C$73),0),"")</f>
        <v>61.854571630413488</v>
      </c>
      <c r="D150" s="48">
        <f ca="1">IFERROR(D16/VLOOKUP($B150,$B$121:$BZ$132,COUNTA($B$73:D$73),0),"")</f>
        <v>127.77939821760303</v>
      </c>
      <c r="E150" s="48">
        <f ca="1">IFERROR(E16/VLOOKUP($B150,$B$121:$BZ$132,COUNTA($B$73:E$73),0),"")</f>
        <v>131.38465131745437</v>
      </c>
      <c r="F150" s="48">
        <f ca="1">IFERROR(F16/VLOOKUP($B150,$B$121:$BZ$132,COUNTA($B$73:F$73),0),"")</f>
        <v>113.29444988858538</v>
      </c>
      <c r="G150" s="48">
        <f ca="1">IFERROR(G16/VLOOKUP($B150,$B$121:$BZ$132,COUNTA($B$73:G$73),0),"")</f>
        <v>79.478080778385461</v>
      </c>
      <c r="H150" s="48">
        <f ca="1">IFERROR(H16/VLOOKUP($B150,$B$121:$BZ$132,COUNTA($B$73:H$73),0),"")</f>
        <v>93.783841179107071</v>
      </c>
      <c r="I150" s="48">
        <f ca="1">IFERROR(I16/VLOOKUP($B150,$B$121:$BZ$132,COUNTA($B$73:I$73),0),"")</f>
        <v>67.76909626044457</v>
      </c>
      <c r="J150" s="48">
        <f ca="1">IFERROR(J16/VLOOKUP($B150,$B$121:$BZ$132,COUNTA($B$73:J$73),0),"")</f>
        <v>97.720752605345808</v>
      </c>
      <c r="K150" s="48">
        <f ca="1">IFERROR(K16/VLOOKUP($B150,$B$121:$BZ$132,COUNTA($B$73:K$73),0),"")</f>
        <v>150.10063302719527</v>
      </c>
      <c r="L150" s="48">
        <f ca="1">IFERROR(L16/VLOOKUP($B150,$B$121:$BZ$132,COUNTA($B$73:L$73),0),"")</f>
        <v>104.76084654450831</v>
      </c>
      <c r="M150" s="48">
        <f ca="1">IFERROR(M16/VLOOKUP($B150,$B$121:$BZ$132,COUNTA($B$73:M$73),0),"")</f>
        <v>98.439375573769453</v>
      </c>
      <c r="N150" s="48">
        <f ca="1">IFERROR(N16/VLOOKUP($B150,$B$121:$BZ$132,COUNTA($B$73:N$73),0),"")</f>
        <v>64.581190472767304</v>
      </c>
      <c r="O150" s="48">
        <f ca="1">IFERROR(O16/VLOOKUP($B150,$B$121:$BZ$132,COUNTA($B$73:O$73),0),"")</f>
        <v>92.367323047976214</v>
      </c>
      <c r="P150" s="48">
        <f ca="1">IFERROR(P16/VLOOKUP($B150,$B$121:$BZ$132,COUNTA($B$73:P$73),0),"")</f>
        <v>106.72474463639648</v>
      </c>
      <c r="Q150" s="48">
        <f ca="1">IFERROR(Q16/VLOOKUP($B150,$B$121:$BZ$132,COUNTA($B$73:Q$73),0),"")</f>
        <v>147.88639744322313</v>
      </c>
      <c r="R150" s="48">
        <f ca="1">IFERROR(R16/VLOOKUP($B150,$B$121:$BZ$132,COUNTA($B$73:R$73),0),"")</f>
        <v>138.56966699242511</v>
      </c>
      <c r="S150" s="48">
        <f ca="1">IFERROR(S16/VLOOKUP($B150,$B$121:$BZ$132,COUNTA($B$73:S$73),0),"")</f>
        <v>121.34004215682103</v>
      </c>
      <c r="T150" s="48">
        <f ca="1">IFERROR(T16/VLOOKUP($B150,$B$121:$BZ$132,COUNTA($B$73:T$73),0),"")</f>
        <v>130.73980843461098</v>
      </c>
      <c r="U150" s="48">
        <f ca="1">IFERROR(U16/VLOOKUP($B150,$B$121:$BZ$132,COUNTA($B$73:U$73),0),"")</f>
        <v>107.61911340124627</v>
      </c>
      <c r="V150" s="48">
        <f ca="1">IFERROR(V16/VLOOKUP($B150,$B$121:$BZ$132,COUNTA($B$73:V$73),0),"")</f>
        <v>89.905804524756633</v>
      </c>
      <c r="W150" s="48">
        <f ca="1">IFERROR(W16/VLOOKUP($B150,$B$121:$BZ$132,COUNTA($B$73:W$73),0),"")</f>
        <v>120.55851179028056</v>
      </c>
      <c r="X150" s="48">
        <f ca="1">IFERROR(X16/VLOOKUP($B150,$B$121:$BZ$132,COUNTA($B$73:X$73),0),"")</f>
        <v>119.72462349159112</v>
      </c>
      <c r="Y150" s="48">
        <f ca="1">IFERROR(Y16/VLOOKUP($B150,$B$121:$BZ$132,COUNTA($B$73:Y$73),0),"")</f>
        <v>48.695954648785026</v>
      </c>
      <c r="Z150" s="48">
        <f ca="1">IFERROR(Z16/VLOOKUP($B150,$B$121:$BZ$132,COUNTA($B$73:Z$73),0),"")</f>
        <v>100.26588428873433</v>
      </c>
      <c r="AA150" s="48">
        <f ca="1">IFERROR(AA16/VLOOKUP($B150,$B$121:$BZ$132,COUNTA($B$73:AA$73),0),"")</f>
        <v>106.92321749743216</v>
      </c>
      <c r="AB150" s="48">
        <f ca="1">IFERROR(AB16/VLOOKUP($B150,$B$121:$BZ$132,COUNTA($B$73:AB$73),0),"")</f>
        <v>110.59946109163809</v>
      </c>
      <c r="AC150" s="48">
        <f ca="1">IFERROR(AC16/VLOOKUP($B150,$B$121:$BZ$132,COUNTA($B$73:AC$73),0),"")</f>
        <v>117.3536272361832</v>
      </c>
      <c r="AD150" s="48">
        <f ca="1">IFERROR(AD16/VLOOKUP($B150,$B$121:$BZ$132,COUNTA($B$73:AD$73),0),"")</f>
        <v>150.03255160107847</v>
      </c>
      <c r="AE150" s="48">
        <f ca="1">IFERROR(AE16/VLOOKUP($B150,$B$121:$BZ$132,COUNTA($B$73:AE$73),0),"")</f>
        <v>110.58830147667368</v>
      </c>
      <c r="AF150" s="48">
        <f ca="1">IFERROR(AF16/VLOOKUP($B150,$B$121:$BZ$132,COUNTA($B$73:AF$73),0),"")</f>
        <v>96.801919382359429</v>
      </c>
      <c r="AG150" s="48">
        <f ca="1">IFERROR(AG16/VLOOKUP($B150,$B$121:$BZ$132,COUNTA($B$73:AG$73),0),"")</f>
        <v>120.78817524537651</v>
      </c>
      <c r="AH150" s="48">
        <f ca="1">IFERROR(AH16/VLOOKUP($B150,$B$121:$BZ$132,COUNTA($B$73:AH$73),0),"")</f>
        <v>57.737216590346996</v>
      </c>
      <c r="AI150" s="48">
        <f ca="1">IFERROR(AI16/VLOOKUP($B150,$B$121:$BZ$132,COUNTA($B$73:AI$73),0),"")</f>
        <v>119.90793699306316</v>
      </c>
      <c r="AJ150" s="48">
        <f ca="1">IFERROR(AJ16/VLOOKUP($B150,$B$121:$BZ$132,COUNTA($B$73:AJ$73),0),"")</f>
        <v>123.39897605968117</v>
      </c>
      <c r="AK150" s="48">
        <f ca="1">IFERROR(AK16/VLOOKUP($B150,$B$121:$BZ$132,COUNTA($B$73:AK$73),0),"")</f>
        <v>136.34890990191874</v>
      </c>
      <c r="AL150" s="48">
        <f ca="1">IFERROR(AL16/VLOOKUP($B150,$B$121:$BZ$132,COUNTA($B$73:AL$73),0),"")</f>
        <v>105.88435381383901</v>
      </c>
      <c r="AM150" s="48">
        <f ca="1">IFERROR(AM16/VLOOKUP($B150,$B$121:$BZ$132,COUNTA($B$73:AM$73),0),"")</f>
        <v>132.86085145373156</v>
      </c>
      <c r="AN150" s="48">
        <f ca="1">IFERROR(AN16/VLOOKUP($B150,$B$121:$BZ$132,COUNTA($B$73:AN$73),0),"")</f>
        <v>74.298433556503284</v>
      </c>
      <c r="AO150" s="48">
        <f ca="1">IFERROR(AO16/VLOOKUP($B150,$B$121:$BZ$132,COUNTA($B$73:AO$73),0),"")</f>
        <v>48.055888151650095</v>
      </c>
      <c r="AP150" s="48">
        <f ca="1">IFERROR(AP16/VLOOKUP($B150,$B$121:$BZ$132,COUNTA($B$73:AP$73),0),"")</f>
        <v>77.330183115581335</v>
      </c>
      <c r="AQ150" s="48">
        <f ca="1">IFERROR(AQ16/VLOOKUP($B150,$B$121:$BZ$132,COUNTA($B$73:AQ$73),0),"")</f>
        <v>55.570720991259215</v>
      </c>
      <c r="AR150" s="48">
        <f ca="1">IFERROR(AR16/VLOOKUP($B150,$B$121:$BZ$132,COUNTA($B$73:AR$73),0),"")</f>
        <v>143.27277002357553</v>
      </c>
      <c r="AS150" s="48">
        <f ca="1">IFERROR(AS16/VLOOKUP($B150,$B$121:$BZ$132,COUNTA($B$73:AS$73),0),"")</f>
        <v>159.26148337215218</v>
      </c>
      <c r="AT150" s="48">
        <f ca="1">IFERROR(AT16/VLOOKUP($B150,$B$121:$BZ$132,COUNTA($B$73:AT$73),0),"")</f>
        <v>121.43175425811748</v>
      </c>
      <c r="AU150" s="48">
        <f ca="1">IFERROR(AU16/VLOOKUP($B150,$B$121:$BZ$132,COUNTA($B$73:AU$73),0),"")</f>
        <v>40.080385080155146</v>
      </c>
      <c r="AV150" s="48">
        <f ca="1">IFERROR(AV16/VLOOKUP($B150,$B$121:$BZ$132,COUNTA($B$73:AV$73),0),"")</f>
        <v>131.6502706766048</v>
      </c>
      <c r="AW150" s="48">
        <f ca="1">IFERROR(AW16/VLOOKUP($B150,$B$121:$BZ$132,COUNTA($B$73:AW$73),0),"")</f>
        <v>68.905592309038738</v>
      </c>
      <c r="AX150" s="48">
        <f ca="1">IFERROR(AX16/VLOOKUP($B150,$B$121:$BZ$132,COUNTA($B$73:AX$73),0),"")</f>
        <v>85.310724359841515</v>
      </c>
      <c r="AY150" s="48">
        <f ca="1">IFERROR(AY16/VLOOKUP($B150,$B$121:$BZ$132,COUNTA($B$73:AY$73),0),"")</f>
        <v>97.972644980109337</v>
      </c>
      <c r="AZ150" s="48">
        <f ca="1">IFERROR(AZ16/VLOOKUP($B150,$B$121:$BZ$132,COUNTA($B$73:AZ$73),0),"")</f>
        <v>150.7472622819563</v>
      </c>
      <c r="BA150" s="48">
        <f ca="1">IFERROR(BA16/VLOOKUP($B150,$B$121:$BZ$132,COUNTA($B$73:BA$73),0),"")</f>
        <v>84.835819567566816</v>
      </c>
      <c r="BB150" s="48">
        <f ca="1">IFERROR(BB16/VLOOKUP($B150,$B$121:$BZ$132,COUNTA($B$73:BB$73),0),"")</f>
        <v>137.31931506689406</v>
      </c>
      <c r="BC150" s="48">
        <f ca="1">IFERROR(BC16/VLOOKUP($B150,$B$121:$BZ$132,COUNTA($B$73:BC$73),0),"")</f>
        <v>118.01924714809083</v>
      </c>
      <c r="BD150" s="48">
        <f ca="1">IFERROR(BD16/VLOOKUP($B150,$B$121:$BZ$132,COUNTA($B$73:BD$73),0),"")</f>
        <v>89.076306713499434</v>
      </c>
      <c r="BE150" s="48">
        <f ca="1">IFERROR(BE16/VLOOKUP($B150,$B$121:$BZ$132,COUNTA($B$73:BE$73),0),"")</f>
        <v>95.426289158033924</v>
      </c>
      <c r="BF150" s="48">
        <f ca="1">IFERROR(BF16/VLOOKUP($B150,$B$121:$BZ$132,COUNTA($B$73:BF$73),0),"")</f>
        <v>96.173683756844994</v>
      </c>
      <c r="BG150" s="48">
        <f ca="1">IFERROR(BG16/VLOOKUP($B150,$B$121:$BZ$132,COUNTA($B$73:BG$73),0),"")</f>
        <v>118.54931638823001</v>
      </c>
      <c r="BH150" s="48">
        <f ca="1">IFERROR(BH16/VLOOKUP($B150,$B$121:$BZ$132,COUNTA($B$73:BH$73),0),"")</f>
        <v>127.30789727530053</v>
      </c>
      <c r="BI150" s="48">
        <f ca="1">IFERROR(BI16/VLOOKUP($B150,$B$121:$BZ$132,COUNTA($B$73:BI$73),0),"")</f>
        <v>156.14584090089988</v>
      </c>
      <c r="BJ150" s="48">
        <f ca="1">IFERROR(BJ16/VLOOKUP($B150,$B$121:$BZ$132,COUNTA($B$73:BJ$73),0),"")</f>
        <v>138.62898749033008</v>
      </c>
      <c r="BK150" s="48">
        <f ca="1">IFERROR(BK16/VLOOKUP($B150,$B$121:$BZ$132,COUNTA($B$73:BK$73),0),"")</f>
        <v>153.83920541010914</v>
      </c>
      <c r="BL150" s="48">
        <f ca="1">IFERROR(BL16/VLOOKUP($B150,$B$121:$BZ$132,COUNTA($B$73:BL$73),0),"")</f>
        <v>114.77829317815394</v>
      </c>
      <c r="BM150" s="48">
        <f ca="1">IFERROR(BM16/VLOOKUP($B150,$B$121:$BZ$132,COUNTA($B$73:BM$73),0),"")</f>
        <v>78.134259731824571</v>
      </c>
      <c r="BN150" s="48">
        <f ca="1">IFERROR(BN16/VLOOKUP($B150,$B$121:$BZ$132,COUNTA($B$73:BN$73),0),"")</f>
        <v>144.82710576436648</v>
      </c>
      <c r="BO150" s="48">
        <f ca="1">IFERROR(BO16/VLOOKUP($B150,$B$121:$BZ$132,COUNTA($B$73:BO$73),0),"")</f>
        <v>62.893634766862817</v>
      </c>
      <c r="BP150" s="48">
        <f ca="1">IFERROR(BP16/VLOOKUP($B150,$B$121:$BZ$132,COUNTA($B$73:BP$73),0),"")</f>
        <v>65.469086405152993</v>
      </c>
      <c r="BQ150" s="48">
        <f ca="1">IFERROR(BQ16/VLOOKUP($B150,$B$121:$BZ$132,COUNTA($B$73:BQ$73),0),"")</f>
        <v>75.206227401927521</v>
      </c>
      <c r="BR150" s="48">
        <f ca="1">IFERROR(BR16/VLOOKUP($B150,$B$121:$BZ$132,COUNTA($B$73:BR$73),0),"")</f>
        <v>86.188806784398977</v>
      </c>
      <c r="BS150" s="48">
        <f ca="1">IFERROR(BS16/VLOOKUP($B150,$B$121:$BZ$132,COUNTA($B$73:BS$73),0),"")</f>
        <v>58.059731163352978</v>
      </c>
      <c r="BT150" s="48">
        <f ca="1">IFERROR(BT16/VLOOKUP($B150,$B$121:$BZ$132,COUNTA($B$73:BT$73),0),"")</f>
        <v>96.554463133485555</v>
      </c>
      <c r="BU150" s="48">
        <f ca="1">IFERROR(BU16/VLOOKUP($B150,$B$121:$BZ$132,COUNTA($B$73:BU$73),0),"")</f>
        <v>103.94477783919744</v>
      </c>
      <c r="BV150" s="48">
        <f ca="1">IFERROR(BV16/VLOOKUP($B150,$B$121:$BZ$132,COUNTA($B$73:BV$73),0),"")</f>
        <v>69.09764865687518</v>
      </c>
      <c r="BW150" s="48">
        <f ca="1">IFERROR(BW16/VLOOKUP($B150,$B$121:$BZ$132,COUNTA($B$73:BW$73),0),"")</f>
        <v>152.75899370947215</v>
      </c>
      <c r="BX150" s="48">
        <f ca="1">IFERROR(BX16/VLOOKUP($B150,$B$121:$BZ$132,COUNTA($B$73:BX$73),0),"")</f>
        <v>63.238520999580111</v>
      </c>
      <c r="BY150" s="48">
        <f ca="1">IFERROR(BY16/VLOOKUP($B150,$B$121:$BZ$132,COUNTA($B$73:BY$73),0),"")</f>
        <v>69.062549446673799</v>
      </c>
      <c r="BZ150" s="48">
        <f ca="1">IFERROR(BZ16/VLOOKUP($B150,$B$121:$BZ$132,COUNTA($B$73:BZ$73),0),"")</f>
        <v>95.883957801614528</v>
      </c>
    </row>
    <row r="151" spans="1:78" hidden="1" outlineLevel="1" x14ac:dyDescent="0.25">
      <c r="A151">
        <f t="shared" si="135"/>
        <v>2014</v>
      </c>
      <c r="B151" t="str">
        <f t="shared" si="135"/>
        <v>Apr</v>
      </c>
      <c r="C151" s="48">
        <f ca="1">IFERROR(C17/VLOOKUP($B151,$B$121:$BZ$132,COUNTA($B$73:C$73),0),"")</f>
        <v>82.318108970548906</v>
      </c>
      <c r="D151" s="48">
        <f ca="1">IFERROR(D17/VLOOKUP($B151,$B$121:$BZ$132,COUNTA($B$73:D$73),0),"")</f>
        <v>118.92534950885199</v>
      </c>
      <c r="E151" s="48">
        <f ca="1">IFERROR(E17/VLOOKUP($B151,$B$121:$BZ$132,COUNTA($B$73:E$73),0),"")</f>
        <v>84.971428299351587</v>
      </c>
      <c r="F151" s="48">
        <f ca="1">IFERROR(F17/VLOOKUP($B151,$B$121:$BZ$132,COUNTA($B$73:F$73),0),"")</f>
        <v>158.76996240769449</v>
      </c>
      <c r="G151" s="48">
        <f ca="1">IFERROR(G17/VLOOKUP($B151,$B$121:$BZ$132,COUNTA($B$73:G$73),0),"")</f>
        <v>174.43596040741608</v>
      </c>
      <c r="H151" s="48">
        <f ca="1">IFERROR(H17/VLOOKUP($B151,$B$121:$BZ$132,COUNTA($B$73:H$73),0),"")</f>
        <v>123.20484013600149</v>
      </c>
      <c r="I151" s="48">
        <f ca="1">IFERROR(I17/VLOOKUP($B151,$B$121:$BZ$132,COUNTA($B$73:I$73),0),"")</f>
        <v>71.58512572982464</v>
      </c>
      <c r="J151" s="48">
        <f ca="1">IFERROR(J17/VLOOKUP($B151,$B$121:$BZ$132,COUNTA($B$73:J$73),0),"")</f>
        <v>159.07051722549957</v>
      </c>
      <c r="K151" s="48">
        <f ca="1">IFERROR(K17/VLOOKUP($B151,$B$121:$BZ$132,COUNTA($B$73:K$73),0),"")</f>
        <v>80.251831400896023</v>
      </c>
      <c r="L151" s="48">
        <f ca="1">IFERROR(L17/VLOOKUP($B151,$B$121:$BZ$132,COUNTA($B$73:L$73),0),"")</f>
        <v>136.75452786387743</v>
      </c>
      <c r="M151" s="48">
        <f ca="1">IFERROR(M17/VLOOKUP($B151,$B$121:$BZ$132,COUNTA($B$73:M$73),0),"")</f>
        <v>131.95374708503905</v>
      </c>
      <c r="N151" s="48">
        <f ca="1">IFERROR(N17/VLOOKUP($B151,$B$121:$BZ$132,COUNTA($B$73:N$73),0),"")</f>
        <v>124.62505745449427</v>
      </c>
      <c r="O151" s="48">
        <f ca="1">IFERROR(O17/VLOOKUP($B151,$B$121:$BZ$132,COUNTA($B$73:O$73),0),"")</f>
        <v>155.04800456192464</v>
      </c>
      <c r="P151" s="48">
        <f ca="1">IFERROR(P17/VLOOKUP($B151,$B$121:$BZ$132,COUNTA($B$73:P$73),0),"")</f>
        <v>136.82550926445157</v>
      </c>
      <c r="Q151" s="48">
        <f ca="1">IFERROR(Q17/VLOOKUP($B151,$B$121:$BZ$132,COUNTA($B$73:Q$73),0),"")</f>
        <v>181.31770998998834</v>
      </c>
      <c r="R151" s="48">
        <f ca="1">IFERROR(R17/VLOOKUP($B151,$B$121:$BZ$132,COUNTA($B$73:R$73),0),"")</f>
        <v>69.073196513883488</v>
      </c>
      <c r="S151" s="48">
        <f ca="1">IFERROR(S17/VLOOKUP($B151,$B$121:$BZ$132,COUNTA($B$73:S$73),0),"")</f>
        <v>102.21553646112052</v>
      </c>
      <c r="T151" s="48">
        <f ca="1">IFERROR(T17/VLOOKUP($B151,$B$121:$BZ$132,COUNTA($B$73:T$73),0),"")</f>
        <v>105.50903423580698</v>
      </c>
      <c r="U151" s="48">
        <f ca="1">IFERROR(U17/VLOOKUP($B151,$B$121:$BZ$132,COUNTA($B$73:U$73),0),"")</f>
        <v>72.17425497555783</v>
      </c>
      <c r="V151" s="48">
        <f ca="1">IFERROR(V17/VLOOKUP($B151,$B$121:$BZ$132,COUNTA($B$73:V$73),0),"")</f>
        <v>109.45523441161775</v>
      </c>
      <c r="W151" s="48">
        <f ca="1">IFERROR(W17/VLOOKUP($B151,$B$121:$BZ$132,COUNTA($B$73:W$73),0),"")</f>
        <v>139.5563503495743</v>
      </c>
      <c r="X151" s="48">
        <f ca="1">IFERROR(X17/VLOOKUP($B151,$B$121:$BZ$132,COUNTA($B$73:X$73),0),"")</f>
        <v>109.51081752458565</v>
      </c>
      <c r="Y151" s="48">
        <f ca="1">IFERROR(Y17/VLOOKUP($B151,$B$121:$BZ$132,COUNTA($B$73:Y$73),0),"")</f>
        <v>51.02694214409761</v>
      </c>
      <c r="Z151" s="48">
        <f ca="1">IFERROR(Z17/VLOOKUP($B151,$B$121:$BZ$132,COUNTA($B$73:Z$73),0),"")</f>
        <v>104.04225254701964</v>
      </c>
      <c r="AA151" s="48">
        <f ca="1">IFERROR(AA17/VLOOKUP($B151,$B$121:$BZ$132,COUNTA($B$73:AA$73),0),"")</f>
        <v>104.35726253108434</v>
      </c>
      <c r="AB151" s="48">
        <f ca="1">IFERROR(AB17/VLOOKUP($B151,$B$121:$BZ$132,COUNTA($B$73:AB$73),0),"")</f>
        <v>118.96777046417535</v>
      </c>
      <c r="AC151" s="48">
        <f ca="1">IFERROR(AC17/VLOOKUP($B151,$B$121:$BZ$132,COUNTA($B$73:AC$73),0),"")</f>
        <v>75.289877914875873</v>
      </c>
      <c r="AD151" s="48">
        <f ca="1">IFERROR(AD17/VLOOKUP($B151,$B$121:$BZ$132,COUNTA($B$73:AD$73),0),"")</f>
        <v>80.627952986123091</v>
      </c>
      <c r="AE151" s="48">
        <f ca="1">IFERROR(AE17/VLOOKUP($B151,$B$121:$BZ$132,COUNTA($B$73:AE$73),0),"")</f>
        <v>94.285139775573626</v>
      </c>
      <c r="AF151" s="48">
        <f ca="1">IFERROR(AF17/VLOOKUP($B151,$B$121:$BZ$132,COUNTA($B$73:AF$73),0),"")</f>
        <v>107.71677575020846</v>
      </c>
      <c r="AG151" s="48">
        <f ca="1">IFERROR(AG17/VLOOKUP($B151,$B$121:$BZ$132,COUNTA($B$73:AG$73),0),"")</f>
        <v>65.437197204887951</v>
      </c>
      <c r="AH151" s="48">
        <f ca="1">IFERROR(AH17/VLOOKUP($B151,$B$121:$BZ$132,COUNTA($B$73:AH$73),0),"")</f>
        <v>81.09708790046453</v>
      </c>
      <c r="AI151" s="48">
        <f ca="1">IFERROR(AI17/VLOOKUP($B151,$B$121:$BZ$132,COUNTA($B$73:AI$73),0),"")</f>
        <v>105.33439578167481</v>
      </c>
      <c r="AJ151" s="48">
        <f ca="1">IFERROR(AJ17/VLOOKUP($B151,$B$121:$BZ$132,COUNTA($B$73:AJ$73),0),"")</f>
        <v>48.926057184750974</v>
      </c>
      <c r="AK151" s="48">
        <f ca="1">IFERROR(AK17/VLOOKUP($B151,$B$121:$BZ$132,COUNTA($B$73:AK$73),0),"")</f>
        <v>113.7629311290941</v>
      </c>
      <c r="AL151" s="48">
        <f ca="1">IFERROR(AL17/VLOOKUP($B151,$B$121:$BZ$132,COUNTA($B$73:AL$73),0),"")</f>
        <v>109.98767092269196</v>
      </c>
      <c r="AM151" s="48">
        <f ca="1">IFERROR(AM17/VLOOKUP($B151,$B$121:$BZ$132,COUNTA($B$73:AM$73),0),"")</f>
        <v>113.76067314053398</v>
      </c>
      <c r="AN151" s="48">
        <f ca="1">IFERROR(AN17/VLOOKUP($B151,$B$121:$BZ$132,COUNTA($B$73:AN$73),0),"")</f>
        <v>41.748707396263214</v>
      </c>
      <c r="AO151" s="48">
        <f ca="1">IFERROR(AO17/VLOOKUP($B151,$B$121:$BZ$132,COUNTA($B$73:AO$73),0),"")</f>
        <v>81.296778123180445</v>
      </c>
      <c r="AP151" s="48">
        <f ca="1">IFERROR(AP17/VLOOKUP($B151,$B$121:$BZ$132,COUNTA($B$73:AP$73),0),"")</f>
        <v>99.095050047108117</v>
      </c>
      <c r="AQ151" s="48">
        <f ca="1">IFERROR(AQ17/VLOOKUP($B151,$B$121:$BZ$132,COUNTA($B$73:AQ$73),0),"")</f>
        <v>98.961269891174226</v>
      </c>
      <c r="AR151" s="48">
        <f ca="1">IFERROR(AR17/VLOOKUP($B151,$B$121:$BZ$132,COUNTA($B$73:AR$73),0),"")</f>
        <v>85.204249638316512</v>
      </c>
      <c r="AS151" s="48">
        <f ca="1">IFERROR(AS17/VLOOKUP($B151,$B$121:$BZ$132,COUNTA($B$73:AS$73),0),"")</f>
        <v>149.78893657924348</v>
      </c>
      <c r="AT151" s="48">
        <f ca="1">IFERROR(AT17/VLOOKUP($B151,$B$121:$BZ$132,COUNTA($B$73:AT$73),0),"")</f>
        <v>67.615723352854133</v>
      </c>
      <c r="AU151" s="48">
        <f ca="1">IFERROR(AU17/VLOOKUP($B151,$B$121:$BZ$132,COUNTA($B$73:AU$73),0),"")</f>
        <v>103.44134849883666</v>
      </c>
      <c r="AV151" s="48">
        <f ca="1">IFERROR(AV17/VLOOKUP($B151,$B$121:$BZ$132,COUNTA($B$73:AV$73),0),"")</f>
        <v>129.42742748323792</v>
      </c>
      <c r="AW151" s="48">
        <f ca="1">IFERROR(AW17/VLOOKUP($B151,$B$121:$BZ$132,COUNTA($B$73:AW$73),0),"")</f>
        <v>76.254550000036986</v>
      </c>
      <c r="AX151" s="48">
        <f ca="1">IFERROR(AX17/VLOOKUP($B151,$B$121:$BZ$132,COUNTA($B$73:AX$73),0),"")</f>
        <v>137.81235808461648</v>
      </c>
      <c r="AY151" s="48">
        <f ca="1">IFERROR(AY17/VLOOKUP($B151,$B$121:$BZ$132,COUNTA($B$73:AY$73),0),"")</f>
        <v>154.36875800722069</v>
      </c>
      <c r="AZ151" s="48">
        <f ca="1">IFERROR(AZ17/VLOOKUP($B151,$B$121:$BZ$132,COUNTA($B$73:AZ$73),0),"")</f>
        <v>88.560088959617957</v>
      </c>
      <c r="BA151" s="48">
        <f ca="1">IFERROR(BA17/VLOOKUP($B151,$B$121:$BZ$132,COUNTA($B$73:BA$73),0),"")</f>
        <v>120.22125925919651</v>
      </c>
      <c r="BB151" s="48">
        <f ca="1">IFERROR(BB17/VLOOKUP($B151,$B$121:$BZ$132,COUNTA($B$73:BB$73),0),"")</f>
        <v>31.052034341272936</v>
      </c>
      <c r="BC151" s="48">
        <f ca="1">IFERROR(BC17/VLOOKUP($B151,$B$121:$BZ$132,COUNTA($B$73:BC$73),0),"")</f>
        <v>83.622930071654196</v>
      </c>
      <c r="BD151" s="48">
        <f ca="1">IFERROR(BD17/VLOOKUP($B151,$B$121:$BZ$132,COUNTA($B$73:BD$73),0),"")</f>
        <v>72.255385059304572</v>
      </c>
      <c r="BE151" s="48">
        <f ca="1">IFERROR(BE17/VLOOKUP($B151,$B$121:$BZ$132,COUNTA($B$73:BE$73),0),"")</f>
        <v>146.19551735577201</v>
      </c>
      <c r="BF151" s="48">
        <f ca="1">IFERROR(BF17/VLOOKUP($B151,$B$121:$BZ$132,COUNTA($B$73:BF$73),0),"")</f>
        <v>54.28241360099571</v>
      </c>
      <c r="BG151" s="48">
        <f ca="1">IFERROR(BG17/VLOOKUP($B151,$B$121:$BZ$132,COUNTA($B$73:BG$73),0),"")</f>
        <v>140.98924948552377</v>
      </c>
      <c r="BH151" s="48">
        <f ca="1">IFERROR(BH17/VLOOKUP($B151,$B$121:$BZ$132,COUNTA($B$73:BH$73),0),"")</f>
        <v>72.960626167211785</v>
      </c>
      <c r="BI151" s="48">
        <f ca="1">IFERROR(BI17/VLOOKUP($B151,$B$121:$BZ$132,COUNTA($B$73:BI$73),0),"")</f>
        <v>71.823480803764923</v>
      </c>
      <c r="BJ151" s="48">
        <f ca="1">IFERROR(BJ17/VLOOKUP($B151,$B$121:$BZ$132,COUNTA($B$73:BJ$73),0),"")</f>
        <v>64.904819125902463</v>
      </c>
      <c r="BK151" s="48">
        <f ca="1">IFERROR(BK17/VLOOKUP($B151,$B$121:$BZ$132,COUNTA($B$73:BK$73),0),"")</f>
        <v>141.50399110347342</v>
      </c>
      <c r="BL151" s="48">
        <f ca="1">IFERROR(BL17/VLOOKUP($B151,$B$121:$BZ$132,COUNTA($B$73:BL$73),0),"")</f>
        <v>92.778988691196588</v>
      </c>
      <c r="BM151" s="48">
        <f ca="1">IFERROR(BM17/VLOOKUP($B151,$B$121:$BZ$132,COUNTA($B$73:BM$73),0),"")</f>
        <v>124.83062291211172</v>
      </c>
      <c r="BN151" s="48">
        <f ca="1">IFERROR(BN17/VLOOKUP($B151,$B$121:$BZ$132,COUNTA($B$73:BN$73),0),"")</f>
        <v>134.65767918401264</v>
      </c>
      <c r="BO151" s="48">
        <f ca="1">IFERROR(BO17/VLOOKUP($B151,$B$121:$BZ$132,COUNTA($B$73:BO$73),0),"")</f>
        <v>104.88112765964453</v>
      </c>
      <c r="BP151" s="48">
        <f ca="1">IFERROR(BP17/VLOOKUP($B151,$B$121:$BZ$132,COUNTA($B$73:BP$73),0),"")</f>
        <v>38.150761598198763</v>
      </c>
      <c r="BQ151" s="48">
        <f ca="1">IFERROR(BQ17/VLOOKUP($B151,$B$121:$BZ$132,COUNTA($B$73:BQ$73),0),"")</f>
        <v>95.632646094101005</v>
      </c>
      <c r="BR151" s="48">
        <f ca="1">IFERROR(BR17/VLOOKUP($B151,$B$121:$BZ$132,COUNTA($B$73:BR$73),0),"")</f>
        <v>41.58822381315597</v>
      </c>
      <c r="BS151" s="48">
        <f ca="1">IFERROR(BS17/VLOOKUP($B151,$B$121:$BZ$132,COUNTA($B$73:BS$73),0),"")</f>
        <v>137.3615997634117</v>
      </c>
      <c r="BT151" s="48">
        <f ca="1">IFERROR(BT17/VLOOKUP($B151,$B$121:$BZ$132,COUNTA($B$73:BT$73),0),"")</f>
        <v>64.656451601075602</v>
      </c>
      <c r="BU151" s="48">
        <f ca="1">IFERROR(BU17/VLOOKUP($B151,$B$121:$BZ$132,COUNTA($B$73:BU$73),0),"")</f>
        <v>99.547038438544334</v>
      </c>
      <c r="BV151" s="48">
        <f ca="1">IFERROR(BV17/VLOOKUP($B151,$B$121:$BZ$132,COUNTA($B$73:BV$73),0),"")</f>
        <v>100.30744173460693</v>
      </c>
      <c r="BW151" s="48">
        <f ca="1">IFERROR(BW17/VLOOKUP($B151,$B$121:$BZ$132,COUNTA($B$73:BW$73),0),"")</f>
        <v>113.26989192079101</v>
      </c>
      <c r="BX151" s="48">
        <f ca="1">IFERROR(BX17/VLOOKUP($B151,$B$121:$BZ$132,COUNTA($B$73:BX$73),0),"")</f>
        <v>101.88663966539195</v>
      </c>
      <c r="BY151" s="48">
        <f ca="1">IFERROR(BY17/VLOOKUP($B151,$B$121:$BZ$132,COUNTA($B$73:BY$73),0),"")</f>
        <v>160.46676853007011</v>
      </c>
      <c r="BZ151" s="48">
        <f ca="1">IFERROR(BZ17/VLOOKUP($B151,$B$121:$BZ$132,COUNTA($B$73:BZ$73),0),"")</f>
        <v>88.204904030599309</v>
      </c>
    </row>
    <row r="152" spans="1:78" hidden="1" outlineLevel="1" x14ac:dyDescent="0.25">
      <c r="A152">
        <f t="shared" si="135"/>
        <v>2014</v>
      </c>
      <c r="B152" t="str">
        <f t="shared" si="135"/>
        <v>May</v>
      </c>
      <c r="C152" s="48">
        <f ca="1">IFERROR(C18/VLOOKUP($B152,$B$121:$BZ$132,COUNTA($B$73:C$73),0),"")</f>
        <v>84.510757856629382</v>
      </c>
      <c r="D152" s="48">
        <f ca="1">IFERROR(D18/VLOOKUP($B152,$B$121:$BZ$132,COUNTA($B$73:D$73),0),"")</f>
        <v>118.32260560503184</v>
      </c>
      <c r="E152" s="48">
        <f ca="1">IFERROR(E18/VLOOKUP($B152,$B$121:$BZ$132,COUNTA($B$73:E$73),0),"")</f>
        <v>90.745824529078305</v>
      </c>
      <c r="F152" s="48">
        <f ca="1">IFERROR(F18/VLOOKUP($B152,$B$121:$BZ$132,COUNTA($B$73:F$73),0),"")</f>
        <v>81.497408806900069</v>
      </c>
      <c r="G152" s="48">
        <f ca="1">IFERROR(G18/VLOOKUP($B152,$B$121:$BZ$132,COUNTA($B$73:G$73),0),"")</f>
        <v>104.99646020312969</v>
      </c>
      <c r="H152" s="48">
        <f ca="1">IFERROR(H18/VLOOKUP($B152,$B$121:$BZ$132,COUNTA($B$73:H$73),0),"")</f>
        <v>127.43461767233926</v>
      </c>
      <c r="I152" s="48">
        <f ca="1">IFERROR(I18/VLOOKUP($B152,$B$121:$BZ$132,COUNTA($B$73:I$73),0),"")</f>
        <v>144.94099556033234</v>
      </c>
      <c r="J152" s="48">
        <f ca="1">IFERROR(J18/VLOOKUP($B152,$B$121:$BZ$132,COUNTA($B$73:J$73),0),"")</f>
        <v>108.28861869308002</v>
      </c>
      <c r="K152" s="48">
        <f ca="1">IFERROR(K18/VLOOKUP($B152,$B$121:$BZ$132,COUNTA($B$73:K$73),0),"")</f>
        <v>96.249321954396521</v>
      </c>
      <c r="L152" s="48">
        <f ca="1">IFERROR(L18/VLOOKUP($B152,$B$121:$BZ$132,COUNTA($B$73:L$73),0),"")</f>
        <v>115.83358250390965</v>
      </c>
      <c r="M152" s="48">
        <f ca="1">IFERROR(M18/VLOOKUP($B152,$B$121:$BZ$132,COUNTA($B$73:M$73),0),"")</f>
        <v>59.719579186345143</v>
      </c>
      <c r="N152" s="48">
        <f ca="1">IFERROR(N18/VLOOKUP($B152,$B$121:$BZ$132,COUNTA($B$73:N$73),0),"")</f>
        <v>96.849642779479183</v>
      </c>
      <c r="O152" s="48">
        <f ca="1">IFERROR(O18/VLOOKUP($B152,$B$121:$BZ$132,COUNTA($B$73:O$73),0),"")</f>
        <v>128.00186012052006</v>
      </c>
      <c r="P152" s="48">
        <f ca="1">IFERROR(P18/VLOOKUP($B152,$B$121:$BZ$132,COUNTA($B$73:P$73),0),"")</f>
        <v>84.536020852517936</v>
      </c>
      <c r="Q152" s="48">
        <f ca="1">IFERROR(Q18/VLOOKUP($B152,$B$121:$BZ$132,COUNTA($B$73:Q$73),0),"")</f>
        <v>94.806244321293491</v>
      </c>
      <c r="R152" s="48">
        <f ca="1">IFERROR(R18/VLOOKUP($B152,$B$121:$BZ$132,COUNTA($B$73:R$73),0),"")</f>
        <v>55.699284857250362</v>
      </c>
      <c r="S152" s="48">
        <f ca="1">IFERROR(S18/VLOOKUP($B152,$B$121:$BZ$132,COUNTA($B$73:S$73),0),"")</f>
        <v>86.532969030202835</v>
      </c>
      <c r="T152" s="48">
        <f ca="1">IFERROR(T18/VLOOKUP($B152,$B$121:$BZ$132,COUNTA($B$73:T$73),0),"")</f>
        <v>129.20758482097858</v>
      </c>
      <c r="U152" s="48">
        <f ca="1">IFERROR(U18/VLOOKUP($B152,$B$121:$BZ$132,COUNTA($B$73:U$73),0),"")</f>
        <v>75.927681448036168</v>
      </c>
      <c r="V152" s="48">
        <f ca="1">IFERROR(V18/VLOOKUP($B152,$B$121:$BZ$132,COUNTA($B$73:V$73),0),"")</f>
        <v>133.26921287588814</v>
      </c>
      <c r="W152" s="48">
        <f ca="1">IFERROR(W18/VLOOKUP($B152,$B$121:$BZ$132,COUNTA($B$73:W$73),0),"")</f>
        <v>89.348787587744653</v>
      </c>
      <c r="X152" s="48">
        <f ca="1">IFERROR(X18/VLOOKUP($B152,$B$121:$BZ$132,COUNTA($B$73:X$73),0),"")</f>
        <v>111.93260235614285</v>
      </c>
      <c r="Y152" s="48">
        <f ca="1">IFERROR(Y18/VLOOKUP($B152,$B$121:$BZ$132,COUNTA($B$73:Y$73),0),"")</f>
        <v>84.912698763537222</v>
      </c>
      <c r="Z152" s="48">
        <f ca="1">IFERROR(Z18/VLOOKUP($B152,$B$121:$BZ$132,COUNTA($B$73:Z$73),0),"")</f>
        <v>75.723118713202282</v>
      </c>
      <c r="AA152" s="48">
        <f ca="1">IFERROR(AA18/VLOOKUP($B152,$B$121:$BZ$132,COUNTA($B$73:AA$73),0),"")</f>
        <v>150.67806192835621</v>
      </c>
      <c r="AB152" s="48">
        <f ca="1">IFERROR(AB18/VLOOKUP($B152,$B$121:$BZ$132,COUNTA($B$73:AB$73),0),"")</f>
        <v>85.592603489978231</v>
      </c>
      <c r="AC152" s="48">
        <f ca="1">IFERROR(AC18/VLOOKUP($B152,$B$121:$BZ$132,COUNTA($B$73:AC$73),0),"")</f>
        <v>49.897311485186293</v>
      </c>
      <c r="AD152" s="48">
        <f ca="1">IFERROR(AD18/VLOOKUP($B152,$B$121:$BZ$132,COUNTA($B$73:AD$73),0),"")</f>
        <v>31.745482522808704</v>
      </c>
      <c r="AE152" s="48">
        <f ca="1">IFERROR(AE18/VLOOKUP($B152,$B$121:$BZ$132,COUNTA($B$73:AE$73),0),"")</f>
        <v>59.533859710306274</v>
      </c>
      <c r="AF152" s="48">
        <f ca="1">IFERROR(AF18/VLOOKUP($B152,$B$121:$BZ$132,COUNTA($B$73:AF$73),0),"")</f>
        <v>89.766111497435361</v>
      </c>
      <c r="AG152" s="48">
        <f ca="1">IFERROR(AG18/VLOOKUP($B152,$B$121:$BZ$132,COUNTA($B$73:AG$73),0),"")</f>
        <v>137.98341250919793</v>
      </c>
      <c r="AH152" s="48">
        <f ca="1">IFERROR(AH18/VLOOKUP($B152,$B$121:$BZ$132,COUNTA($B$73:AH$73),0),"")</f>
        <v>116.17650244873911</v>
      </c>
      <c r="AI152" s="48">
        <f ca="1">IFERROR(AI18/VLOOKUP($B152,$B$121:$BZ$132,COUNTA($B$73:AI$73),0),"")</f>
        <v>129.25896530476015</v>
      </c>
      <c r="AJ152" s="48">
        <f ca="1">IFERROR(AJ18/VLOOKUP($B152,$B$121:$BZ$132,COUNTA($B$73:AJ$73),0),"")</f>
        <v>98.019038535287876</v>
      </c>
      <c r="AK152" s="48">
        <f ca="1">IFERROR(AK18/VLOOKUP($B152,$B$121:$BZ$132,COUNTA($B$73:AK$73),0),"")</f>
        <v>63.287631776252148</v>
      </c>
      <c r="AL152" s="48">
        <f ca="1">IFERROR(AL18/VLOOKUP($B152,$B$121:$BZ$132,COUNTA($B$73:AL$73),0),"")</f>
        <v>76.73985273373988</v>
      </c>
      <c r="AM152" s="48">
        <f ca="1">IFERROR(AM18/VLOOKUP($B152,$B$121:$BZ$132,COUNTA($B$73:AM$73),0),"")</f>
        <v>118.35373506175571</v>
      </c>
      <c r="AN152" s="48">
        <f ca="1">IFERROR(AN18/VLOOKUP($B152,$B$121:$BZ$132,COUNTA($B$73:AN$73),0),"")</f>
        <v>114.35488410534366</v>
      </c>
      <c r="AO152" s="48">
        <f ca="1">IFERROR(AO18/VLOOKUP($B152,$B$121:$BZ$132,COUNTA($B$73:AO$73),0),"")</f>
        <v>121.43089075975084</v>
      </c>
      <c r="AP152" s="48">
        <f ca="1">IFERROR(AP18/VLOOKUP($B152,$B$121:$BZ$132,COUNTA($B$73:AP$73),0),"")</f>
        <v>96.889812996754515</v>
      </c>
      <c r="AQ152" s="48">
        <f ca="1">IFERROR(AQ18/VLOOKUP($B152,$B$121:$BZ$132,COUNTA($B$73:AQ$73),0),"")</f>
        <v>119.63415140704117</v>
      </c>
      <c r="AR152" s="48">
        <f ca="1">IFERROR(AR18/VLOOKUP($B152,$B$121:$BZ$132,COUNTA($B$73:AR$73),0),"")</f>
        <v>103.13996209536243</v>
      </c>
      <c r="AS152" s="48">
        <f ca="1">IFERROR(AS18/VLOOKUP($B152,$B$121:$BZ$132,COUNTA($B$73:AS$73),0),"")</f>
        <v>144.66006471149564</v>
      </c>
      <c r="AT152" s="48">
        <f ca="1">IFERROR(AT18/VLOOKUP($B152,$B$121:$BZ$132,COUNTA($B$73:AT$73),0),"")</f>
        <v>78.582494597850896</v>
      </c>
      <c r="AU152" s="48">
        <f ca="1">IFERROR(AU18/VLOOKUP($B152,$B$121:$BZ$132,COUNTA($B$73:AU$73),0),"")</f>
        <v>84.165644133764488</v>
      </c>
      <c r="AV152" s="48">
        <f ca="1">IFERROR(AV18/VLOOKUP($B152,$B$121:$BZ$132,COUNTA($B$73:AV$73),0),"")</f>
        <v>78.650571413462245</v>
      </c>
      <c r="AW152" s="48">
        <f ca="1">IFERROR(AW18/VLOOKUP($B152,$B$121:$BZ$132,COUNTA($B$73:AW$73),0),"")</f>
        <v>100.64499078881029</v>
      </c>
      <c r="AX152" s="48">
        <f ca="1">IFERROR(AX18/VLOOKUP($B152,$B$121:$BZ$132,COUNTA($B$73:AX$73),0),"")</f>
        <v>123.52308794090592</v>
      </c>
      <c r="AY152" s="48">
        <f ca="1">IFERROR(AY18/VLOOKUP($B152,$B$121:$BZ$132,COUNTA($B$73:AY$73),0),"")</f>
        <v>99.741222372463497</v>
      </c>
      <c r="AZ152" s="48">
        <f ca="1">IFERROR(AZ18/VLOOKUP($B152,$B$121:$BZ$132,COUNTA($B$73:AZ$73),0),"")</f>
        <v>120.74655434506886</v>
      </c>
      <c r="BA152" s="48">
        <f ca="1">IFERROR(BA18/VLOOKUP($B152,$B$121:$BZ$132,COUNTA($B$73:BA$73),0),"")</f>
        <v>70.006374688300767</v>
      </c>
      <c r="BB152" s="48">
        <f ca="1">IFERROR(BB18/VLOOKUP($B152,$B$121:$BZ$132,COUNTA($B$73:BB$73),0),"")</f>
        <v>72.419629453566301</v>
      </c>
      <c r="BC152" s="48">
        <f ca="1">IFERROR(BC18/VLOOKUP($B152,$B$121:$BZ$132,COUNTA($B$73:BC$73),0),"")</f>
        <v>55.19074323681788</v>
      </c>
      <c r="BD152" s="48">
        <f ca="1">IFERROR(BD18/VLOOKUP($B152,$B$121:$BZ$132,COUNTA($B$73:BD$73),0),"")</f>
        <v>76.504765856242273</v>
      </c>
      <c r="BE152" s="48">
        <f ca="1">IFERROR(BE18/VLOOKUP($B152,$B$121:$BZ$132,COUNTA($B$73:BE$73),0),"")</f>
        <v>98.623297600852254</v>
      </c>
      <c r="BF152" s="48">
        <f ca="1">IFERROR(BF18/VLOOKUP($B152,$B$121:$BZ$132,COUNTA($B$73:BF$73),0),"")</f>
        <v>123.78190758826427</v>
      </c>
      <c r="BG152" s="48">
        <f ca="1">IFERROR(BG18/VLOOKUP($B152,$B$121:$BZ$132,COUNTA($B$73:BG$73),0),"")</f>
        <v>133.93206649491319</v>
      </c>
      <c r="BH152" s="48">
        <f ca="1">IFERROR(BH18/VLOOKUP($B152,$B$121:$BZ$132,COUNTA($B$73:BH$73),0),"")</f>
        <v>40.703357519276025</v>
      </c>
      <c r="BI152" s="48">
        <f ca="1">IFERROR(BI18/VLOOKUP($B152,$B$121:$BZ$132,COUNTA($B$73:BI$73),0),"")</f>
        <v>134.01710207152504</v>
      </c>
      <c r="BJ152" s="48">
        <f ca="1">IFERROR(BJ18/VLOOKUP($B152,$B$121:$BZ$132,COUNTA($B$73:BJ$73),0),"")</f>
        <v>46.369494043898385</v>
      </c>
      <c r="BK152" s="48">
        <f ca="1">IFERROR(BK18/VLOOKUP($B152,$B$121:$BZ$132,COUNTA($B$73:BK$73),0),"")</f>
        <v>184.57906093269258</v>
      </c>
      <c r="BL152" s="48">
        <f ca="1">IFERROR(BL18/VLOOKUP($B152,$B$121:$BZ$132,COUNTA($B$73:BL$73),0),"")</f>
        <v>126.20102100122114</v>
      </c>
      <c r="BM152" s="48">
        <f ca="1">IFERROR(BM18/VLOOKUP($B152,$B$121:$BZ$132,COUNTA($B$73:BM$73),0),"")</f>
        <v>102.04510073032068</v>
      </c>
      <c r="BN152" s="48">
        <f ca="1">IFERROR(BN18/VLOOKUP($B152,$B$121:$BZ$132,COUNTA($B$73:BN$73),0),"")</f>
        <v>89.99004871542472</v>
      </c>
      <c r="BO152" s="48">
        <f ca="1">IFERROR(BO18/VLOOKUP($B152,$B$121:$BZ$132,COUNTA($B$73:BO$73),0),"")</f>
        <v>143.96733778686726</v>
      </c>
      <c r="BP152" s="48">
        <f ca="1">IFERROR(BP18/VLOOKUP($B152,$B$121:$BZ$132,COUNTA($B$73:BP$73),0),"")</f>
        <v>151.10857993826497</v>
      </c>
      <c r="BQ152" s="48">
        <f ca="1">IFERROR(BQ18/VLOOKUP($B152,$B$121:$BZ$132,COUNTA($B$73:BQ$73),0),"")</f>
        <v>119.11895594289766</v>
      </c>
      <c r="BR152" s="48">
        <f ca="1">IFERROR(BR18/VLOOKUP($B152,$B$121:$BZ$132,COUNTA($B$73:BR$73),0),"")</f>
        <v>78.239186279704711</v>
      </c>
      <c r="BS152" s="48">
        <f ca="1">IFERROR(BS18/VLOOKUP($B152,$B$121:$BZ$132,COUNTA($B$73:BS$73),0),"")</f>
        <v>70.227346609917149</v>
      </c>
      <c r="BT152" s="48">
        <f ca="1">IFERROR(BT18/VLOOKUP($B152,$B$121:$BZ$132,COUNTA($B$73:BT$73),0),"")</f>
        <v>128.79658294181587</v>
      </c>
      <c r="BU152" s="48">
        <f ca="1">IFERROR(BU18/VLOOKUP($B152,$B$121:$BZ$132,COUNTA($B$73:BU$73),0),"")</f>
        <v>108.12595317340553</v>
      </c>
      <c r="BV152" s="48">
        <f ca="1">IFERROR(BV18/VLOOKUP($B152,$B$121:$BZ$132,COUNTA($B$73:BV$73),0),"")</f>
        <v>165.36569886770823</v>
      </c>
      <c r="BW152" s="48">
        <f ca="1">IFERROR(BW18/VLOOKUP($B152,$B$121:$BZ$132,COUNTA($B$73:BW$73),0),"")</f>
        <v>97.937922317700071</v>
      </c>
      <c r="BX152" s="48">
        <f ca="1">IFERROR(BX18/VLOOKUP($B152,$B$121:$BZ$132,COUNTA($B$73:BX$73),0),"")</f>
        <v>83.674617424658976</v>
      </c>
      <c r="BY152" s="48">
        <f ca="1">IFERROR(BY18/VLOOKUP($B152,$B$121:$BZ$132,COUNTA($B$73:BY$73),0),"")</f>
        <v>133.49830166478995</v>
      </c>
      <c r="BZ152" s="48">
        <f ca="1">IFERROR(BZ18/VLOOKUP($B152,$B$121:$BZ$132,COUNTA($B$73:BZ$73),0),"")</f>
        <v>64.249382075380737</v>
      </c>
    </row>
    <row r="153" spans="1:78" hidden="1" outlineLevel="1" x14ac:dyDescent="0.25">
      <c r="A153">
        <f t="shared" si="135"/>
        <v>2014</v>
      </c>
      <c r="B153" t="str">
        <f t="shared" si="135"/>
        <v>Jun</v>
      </c>
      <c r="C153" s="48">
        <f ca="1">IFERROR(C19/VLOOKUP($B153,$B$121:$BZ$132,COUNTA($B$73:C$73),0),"")</f>
        <v>129.67655748471842</v>
      </c>
      <c r="D153" s="48">
        <f ca="1">IFERROR(D19/VLOOKUP($B153,$B$121:$BZ$132,COUNTA($B$73:D$73),0),"")</f>
        <v>91.660929836585026</v>
      </c>
      <c r="E153" s="48">
        <f ca="1">IFERROR(E19/VLOOKUP($B153,$B$121:$BZ$132,COUNTA($B$73:E$73),0),"")</f>
        <v>148.18625413049395</v>
      </c>
      <c r="F153" s="48">
        <f ca="1">IFERROR(F19/VLOOKUP($B153,$B$121:$BZ$132,COUNTA($B$73:F$73),0),"")</f>
        <v>163.185643686151</v>
      </c>
      <c r="G153" s="48">
        <f ca="1">IFERROR(G19/VLOOKUP($B153,$B$121:$BZ$132,COUNTA($B$73:G$73),0),"")</f>
        <v>135.76297005451664</v>
      </c>
      <c r="H153" s="48">
        <f ca="1">IFERROR(H19/VLOOKUP($B153,$B$121:$BZ$132,COUNTA($B$73:H$73),0),"")</f>
        <v>47.569788550968532</v>
      </c>
      <c r="I153" s="48">
        <f ca="1">IFERROR(I19/VLOOKUP($B153,$B$121:$BZ$132,COUNTA($B$73:I$73),0),"")</f>
        <v>129.9959036808232</v>
      </c>
      <c r="J153" s="48">
        <f ca="1">IFERROR(J19/VLOOKUP($B153,$B$121:$BZ$132,COUNTA($B$73:J$73),0),"")</f>
        <v>112.35175132529335</v>
      </c>
      <c r="K153" s="48">
        <f ca="1">IFERROR(K19/VLOOKUP($B153,$B$121:$BZ$132,COUNTA($B$73:K$73),0),"")</f>
        <v>136.84921800701613</v>
      </c>
      <c r="L153" s="48">
        <f ca="1">IFERROR(L19/VLOOKUP($B153,$B$121:$BZ$132,COUNTA($B$73:L$73),0),"")</f>
        <v>107.16341910930866</v>
      </c>
      <c r="M153" s="48">
        <f ca="1">IFERROR(M19/VLOOKUP($B153,$B$121:$BZ$132,COUNTA($B$73:M$73),0),"")</f>
        <v>45.798542028734573</v>
      </c>
      <c r="N153" s="48">
        <f ca="1">IFERROR(N19/VLOOKUP($B153,$B$121:$BZ$132,COUNTA($B$73:N$73),0),"")</f>
        <v>110.39762801308503</v>
      </c>
      <c r="O153" s="48">
        <f ca="1">IFERROR(O19/VLOOKUP($B153,$B$121:$BZ$132,COUNTA($B$73:O$73),0),"")</f>
        <v>54.478153262576598</v>
      </c>
      <c r="P153" s="48">
        <f ca="1">IFERROR(P19/VLOOKUP($B153,$B$121:$BZ$132,COUNTA($B$73:P$73),0),"")</f>
        <v>73.323958635607056</v>
      </c>
      <c r="Q153" s="48">
        <f ca="1">IFERROR(Q19/VLOOKUP($B153,$B$121:$BZ$132,COUNTA($B$73:Q$73),0),"")</f>
        <v>91.357608100301675</v>
      </c>
      <c r="R153" s="48">
        <f ca="1">IFERROR(R19/VLOOKUP($B153,$B$121:$BZ$132,COUNTA($B$73:R$73),0),"")</f>
        <v>84.582815202571979</v>
      </c>
      <c r="S153" s="48">
        <f ca="1">IFERROR(S19/VLOOKUP($B153,$B$121:$BZ$132,COUNTA($B$73:S$73),0),"")</f>
        <v>82.678936745067404</v>
      </c>
      <c r="T153" s="48">
        <f ca="1">IFERROR(T19/VLOOKUP($B153,$B$121:$BZ$132,COUNTA($B$73:T$73),0),"")</f>
        <v>144.227808717713</v>
      </c>
      <c r="U153" s="48">
        <f ca="1">IFERROR(U19/VLOOKUP($B153,$B$121:$BZ$132,COUNTA($B$73:U$73),0),"")</f>
        <v>83.832208802653071</v>
      </c>
      <c r="V153" s="48">
        <f ca="1">IFERROR(V19/VLOOKUP($B153,$B$121:$BZ$132,COUNTA($B$73:V$73),0),"")</f>
        <v>64.722731486185381</v>
      </c>
      <c r="W153" s="48">
        <f ca="1">IFERROR(W19/VLOOKUP($B153,$B$121:$BZ$132,COUNTA($B$73:W$73),0),"")</f>
        <v>52.401683129246827</v>
      </c>
      <c r="X153" s="48">
        <f ca="1">IFERROR(X19/VLOOKUP($B153,$B$121:$BZ$132,COUNTA($B$73:X$73),0),"")</f>
        <v>74.068669784762193</v>
      </c>
      <c r="Y153" s="48">
        <f ca="1">IFERROR(Y19/VLOOKUP($B153,$B$121:$BZ$132,COUNTA($B$73:Y$73),0),"")</f>
        <v>70.880779680970704</v>
      </c>
      <c r="Z153" s="48">
        <f ca="1">IFERROR(Z19/VLOOKUP($B153,$B$121:$BZ$132,COUNTA($B$73:Z$73),0),"")</f>
        <v>140.69598877263488</v>
      </c>
      <c r="AA153" s="48">
        <f ca="1">IFERROR(AA19/VLOOKUP($B153,$B$121:$BZ$132,COUNTA($B$73:AA$73),0),"")</f>
        <v>101.51323383909515</v>
      </c>
      <c r="AB153" s="48">
        <f ca="1">IFERROR(AB19/VLOOKUP($B153,$B$121:$BZ$132,COUNTA($B$73:AB$73),0),"")</f>
        <v>58.28361545116362</v>
      </c>
      <c r="AC153" s="48">
        <f ca="1">IFERROR(AC19/VLOOKUP($B153,$B$121:$BZ$132,COUNTA($B$73:AC$73),0),"")</f>
        <v>132.4135233561864</v>
      </c>
      <c r="AD153" s="48">
        <f ca="1">IFERROR(AD19/VLOOKUP($B153,$B$121:$BZ$132,COUNTA($B$73:AD$73),0),"")</f>
        <v>99.946560793208789</v>
      </c>
      <c r="AE153" s="48">
        <f ca="1">IFERROR(AE19/VLOOKUP($B153,$B$121:$BZ$132,COUNTA($B$73:AE$73),0),"")</f>
        <v>87.315183115078995</v>
      </c>
      <c r="AF153" s="48">
        <f ca="1">IFERROR(AF19/VLOOKUP($B153,$B$121:$BZ$132,COUNTA($B$73:AF$73),0),"")</f>
        <v>101.82624422050053</v>
      </c>
      <c r="AG153" s="48">
        <f ca="1">IFERROR(AG19/VLOOKUP($B153,$B$121:$BZ$132,COUNTA($B$73:AG$73),0),"")</f>
        <v>121.11343218718648</v>
      </c>
      <c r="AH153" s="48">
        <f ca="1">IFERROR(AH19/VLOOKUP($B153,$B$121:$BZ$132,COUNTA($B$73:AH$73),0),"")</f>
        <v>118.8963821492983</v>
      </c>
      <c r="AI153" s="48">
        <f ca="1">IFERROR(AI19/VLOOKUP($B153,$B$121:$BZ$132,COUNTA($B$73:AI$73),0),"")</f>
        <v>145.03715877630117</v>
      </c>
      <c r="AJ153" s="48">
        <f ca="1">IFERROR(AJ19/VLOOKUP($B153,$B$121:$BZ$132,COUNTA($B$73:AJ$73),0),"")</f>
        <v>97.865847947889108</v>
      </c>
      <c r="AK153" s="48">
        <f ca="1">IFERROR(AK19/VLOOKUP($B153,$B$121:$BZ$132,COUNTA($B$73:AK$73),0),"")</f>
        <v>128.49023511148275</v>
      </c>
      <c r="AL153" s="48">
        <f ca="1">IFERROR(AL19/VLOOKUP($B153,$B$121:$BZ$132,COUNTA($B$73:AL$73),0),"")</f>
        <v>137.10274179021457</v>
      </c>
      <c r="AM153" s="48">
        <f ca="1">IFERROR(AM19/VLOOKUP($B153,$B$121:$BZ$132,COUNTA($B$73:AM$73),0),"")</f>
        <v>67.025693167061533</v>
      </c>
      <c r="AN153" s="48">
        <f ca="1">IFERROR(AN19/VLOOKUP($B153,$B$121:$BZ$132,COUNTA($B$73:AN$73),0),"")</f>
        <v>55.586879255224886</v>
      </c>
      <c r="AO153" s="48">
        <f ca="1">IFERROR(AO19/VLOOKUP($B153,$B$121:$BZ$132,COUNTA($B$73:AO$73),0),"")</f>
        <v>108.68959114903875</v>
      </c>
      <c r="AP153" s="48">
        <f ca="1">IFERROR(AP19/VLOOKUP($B153,$B$121:$BZ$132,COUNTA($B$73:AP$73),0),"")</f>
        <v>74.015458339293559</v>
      </c>
      <c r="AQ153" s="48">
        <f ca="1">IFERROR(AQ19/VLOOKUP($B153,$B$121:$BZ$132,COUNTA($B$73:AQ$73),0),"")</f>
        <v>82.713434095826358</v>
      </c>
      <c r="AR153" s="48">
        <f ca="1">IFERROR(AR19/VLOOKUP($B153,$B$121:$BZ$132,COUNTA($B$73:AR$73),0),"")</f>
        <v>75.513428011593376</v>
      </c>
      <c r="AS153" s="48">
        <f ca="1">IFERROR(AS19/VLOOKUP($B153,$B$121:$BZ$132,COUNTA($B$73:AS$73),0),"")</f>
        <v>105.71192694792097</v>
      </c>
      <c r="AT153" s="48">
        <f ca="1">IFERROR(AT19/VLOOKUP($B153,$B$121:$BZ$132,COUNTA($B$73:AT$73),0),"")</f>
        <v>81.859877183512666</v>
      </c>
      <c r="AU153" s="48">
        <f ca="1">IFERROR(AU19/VLOOKUP($B153,$B$121:$BZ$132,COUNTA($B$73:AU$73),0),"")</f>
        <v>136.93662939537708</v>
      </c>
      <c r="AV153" s="48">
        <f ca="1">IFERROR(AV19/VLOOKUP($B153,$B$121:$BZ$132,COUNTA($B$73:AV$73),0),"")</f>
        <v>64.063659637847948</v>
      </c>
      <c r="AW153" s="48">
        <f ca="1">IFERROR(AW19/VLOOKUP($B153,$B$121:$BZ$132,COUNTA($B$73:AW$73),0),"")</f>
        <v>94.771724328655907</v>
      </c>
      <c r="AX153" s="48">
        <f ca="1">IFERROR(AX19/VLOOKUP($B153,$B$121:$BZ$132,COUNTA($B$73:AX$73),0),"")</f>
        <v>43.476199165890648</v>
      </c>
      <c r="AY153" s="48">
        <f ca="1">IFERROR(AY19/VLOOKUP($B153,$B$121:$BZ$132,COUNTA($B$73:AY$73),0),"")</f>
        <v>175.02305605946378</v>
      </c>
      <c r="AZ153" s="48">
        <f ca="1">IFERROR(AZ19/VLOOKUP($B153,$B$121:$BZ$132,COUNTA($B$73:AZ$73),0),"")</f>
        <v>145.48350491718949</v>
      </c>
      <c r="BA153" s="48">
        <f ca="1">IFERROR(BA19/VLOOKUP($B153,$B$121:$BZ$132,COUNTA($B$73:BA$73),0),"")</f>
        <v>99.397901936294048</v>
      </c>
      <c r="BB153" s="48">
        <f ca="1">IFERROR(BB19/VLOOKUP($B153,$B$121:$BZ$132,COUNTA($B$73:BB$73),0),"")</f>
        <v>119.28360568649239</v>
      </c>
      <c r="BC153" s="48">
        <f ca="1">IFERROR(BC19/VLOOKUP($B153,$B$121:$BZ$132,COUNTA($B$73:BC$73),0),"")</f>
        <v>106.63757901791531</v>
      </c>
      <c r="BD153" s="48">
        <f ca="1">IFERROR(BD19/VLOOKUP($B153,$B$121:$BZ$132,COUNTA($B$73:BD$73),0),"")</f>
        <v>84.580051440134525</v>
      </c>
      <c r="BE153" s="48">
        <f ca="1">IFERROR(BE19/VLOOKUP($B153,$B$121:$BZ$132,COUNTA($B$73:BE$73),0),"")</f>
        <v>84.653687049348704</v>
      </c>
      <c r="BF153" s="48">
        <f ca="1">IFERROR(BF19/VLOOKUP($B153,$B$121:$BZ$132,COUNTA($B$73:BF$73),0),"")</f>
        <v>53.690035592053562</v>
      </c>
      <c r="BG153" s="48">
        <f ca="1">IFERROR(BG19/VLOOKUP($B153,$B$121:$BZ$132,COUNTA($B$73:BG$73),0),"")</f>
        <v>114.28865759537678</v>
      </c>
      <c r="BH153" s="48">
        <f ca="1">IFERROR(BH19/VLOOKUP($B153,$B$121:$BZ$132,COUNTA($B$73:BH$73),0),"")</f>
        <v>129.72447274873312</v>
      </c>
      <c r="BI153" s="48">
        <f ca="1">IFERROR(BI19/VLOOKUP($B153,$B$121:$BZ$132,COUNTA($B$73:BI$73),0),"")</f>
        <v>136.88882664933593</v>
      </c>
      <c r="BJ153" s="48">
        <f ca="1">IFERROR(BJ19/VLOOKUP($B153,$B$121:$BZ$132,COUNTA($B$73:BJ$73),0),"")</f>
        <v>109.52117987155216</v>
      </c>
      <c r="BK153" s="48">
        <f ca="1">IFERROR(BK19/VLOOKUP($B153,$B$121:$BZ$132,COUNTA($B$73:BK$73),0),"")</f>
        <v>126.33298039448971</v>
      </c>
      <c r="BL153" s="48">
        <f ca="1">IFERROR(BL19/VLOOKUP($B153,$B$121:$BZ$132,COUNTA($B$73:BL$73),0),"")</f>
        <v>62.585499460720243</v>
      </c>
      <c r="BM153" s="48">
        <f ca="1">IFERROR(BM19/VLOOKUP($B153,$B$121:$BZ$132,COUNTA($B$73:BM$73),0),"")</f>
        <v>78.446821475714259</v>
      </c>
      <c r="BN153" s="48">
        <f ca="1">IFERROR(BN19/VLOOKUP($B153,$B$121:$BZ$132,COUNTA($B$73:BN$73),0),"")</f>
        <v>103.19820537720844</v>
      </c>
      <c r="BO153" s="48">
        <f ca="1">IFERROR(BO19/VLOOKUP($B153,$B$121:$BZ$132,COUNTA($B$73:BO$73),0),"")</f>
        <v>109.12214454386599</v>
      </c>
      <c r="BP153" s="48">
        <f ca="1">IFERROR(BP19/VLOOKUP($B153,$B$121:$BZ$132,COUNTA($B$73:BP$73),0),"")</f>
        <v>100.6616677809602</v>
      </c>
      <c r="BQ153" s="48">
        <f ca="1">IFERROR(BQ19/VLOOKUP($B153,$B$121:$BZ$132,COUNTA($B$73:BQ$73),0),"")</f>
        <v>64.252123391494479</v>
      </c>
      <c r="BR153" s="48">
        <f ca="1">IFERROR(BR19/VLOOKUP($B153,$B$121:$BZ$132,COUNTA($B$73:BR$73),0),"")</f>
        <v>75.524272767642387</v>
      </c>
      <c r="BS153" s="48">
        <f ca="1">IFERROR(BS19/VLOOKUP($B153,$B$121:$BZ$132,COUNTA($B$73:BS$73),0),"")</f>
        <v>101.05417704212698</v>
      </c>
      <c r="BT153" s="48">
        <f ca="1">IFERROR(BT19/VLOOKUP($B153,$B$121:$BZ$132,COUNTA($B$73:BT$73),0),"")</f>
        <v>122.17266080767943</v>
      </c>
      <c r="BU153" s="48">
        <f ca="1">IFERROR(BU19/VLOOKUP($B153,$B$121:$BZ$132,COUNTA($B$73:BU$73),0),"")</f>
        <v>87.836884716501018</v>
      </c>
      <c r="BV153" s="48">
        <f ca="1">IFERROR(BV19/VLOOKUP($B153,$B$121:$BZ$132,COUNTA($B$73:BV$73),0),"")</f>
        <v>118.29025809413216</v>
      </c>
      <c r="BW153" s="48">
        <f ca="1">IFERROR(BW19/VLOOKUP($B153,$B$121:$BZ$132,COUNTA($B$73:BW$73),0),"")</f>
        <v>150.24769556654954</v>
      </c>
      <c r="BX153" s="48">
        <f ca="1">IFERROR(BX19/VLOOKUP($B153,$B$121:$BZ$132,COUNTA($B$73:BX$73),0),"")</f>
        <v>123.92125456495141</v>
      </c>
      <c r="BY153" s="48">
        <f ca="1">IFERROR(BY19/VLOOKUP($B153,$B$121:$BZ$132,COUNTA($B$73:BY$73),0),"")</f>
        <v>112.23319698763108</v>
      </c>
      <c r="BZ153" s="48">
        <f ca="1">IFERROR(BZ19/VLOOKUP($B153,$B$121:$BZ$132,COUNTA($B$73:BZ$73),0),"")</f>
        <v>98.011261574343649</v>
      </c>
    </row>
    <row r="154" spans="1:78" hidden="1" outlineLevel="1" x14ac:dyDescent="0.25">
      <c r="A154">
        <f t="shared" si="135"/>
        <v>2014</v>
      </c>
      <c r="B154" t="str">
        <f t="shared" si="135"/>
        <v>Jul</v>
      </c>
      <c r="C154" s="48">
        <f ca="1">IFERROR(C20/VLOOKUP($B154,$B$121:$BZ$132,COUNTA($B$73:C$73),0),"")</f>
        <v>48.248692679482488</v>
      </c>
      <c r="D154" s="48">
        <f ca="1">IFERROR(D20/VLOOKUP($B154,$B$121:$BZ$132,COUNTA($B$73:D$73),0),"")</f>
        <v>81.107313617756319</v>
      </c>
      <c r="E154" s="48">
        <f ca="1">IFERROR(E20/VLOOKUP($B154,$B$121:$BZ$132,COUNTA($B$73:E$73),0),"")</f>
        <v>50.543812347346567</v>
      </c>
      <c r="F154" s="48">
        <f ca="1">IFERROR(F20/VLOOKUP($B154,$B$121:$BZ$132,COUNTA($B$73:F$73),0),"")</f>
        <v>114.3162745160142</v>
      </c>
      <c r="G154" s="48">
        <f ca="1">IFERROR(G20/VLOOKUP($B154,$B$121:$BZ$132,COUNTA($B$73:G$73),0),"")</f>
        <v>57.176700794319281</v>
      </c>
      <c r="H154" s="48">
        <f ca="1">IFERROR(H20/VLOOKUP($B154,$B$121:$BZ$132,COUNTA($B$73:H$73),0),"")</f>
        <v>67.183722939677949</v>
      </c>
      <c r="I154" s="48">
        <f ca="1">IFERROR(I20/VLOOKUP($B154,$B$121:$BZ$132,COUNTA($B$73:I$73),0),"")</f>
        <v>87.440266321800721</v>
      </c>
      <c r="J154" s="48">
        <f ca="1">IFERROR(J20/VLOOKUP($B154,$B$121:$BZ$132,COUNTA($B$73:J$73),0),"")</f>
        <v>129.5456942555135</v>
      </c>
      <c r="K154" s="48">
        <f ca="1">IFERROR(K20/VLOOKUP($B154,$B$121:$BZ$132,COUNTA($B$73:K$73),0),"")</f>
        <v>104.03100879124324</v>
      </c>
      <c r="L154" s="48">
        <f ca="1">IFERROR(L20/VLOOKUP($B154,$B$121:$BZ$132,COUNTA($B$73:L$73),0),"")</f>
        <v>125.87368813280044</v>
      </c>
      <c r="M154" s="48">
        <f ca="1">IFERROR(M20/VLOOKUP($B154,$B$121:$BZ$132,COUNTA($B$73:M$73),0),"")</f>
        <v>128.16874192287858</v>
      </c>
      <c r="N154" s="48">
        <f ca="1">IFERROR(N20/VLOOKUP($B154,$B$121:$BZ$132,COUNTA($B$73:N$73),0),"")</f>
        <v>56.518557925663039</v>
      </c>
      <c r="O154" s="48">
        <f ca="1">IFERROR(O20/VLOOKUP($B154,$B$121:$BZ$132,COUNTA($B$73:O$73),0),"")</f>
        <v>134.29219854814764</v>
      </c>
      <c r="P154" s="48">
        <f ca="1">IFERROR(P20/VLOOKUP($B154,$B$121:$BZ$132,COUNTA($B$73:P$73),0),"")</f>
        <v>147.69576617402649</v>
      </c>
      <c r="Q154" s="48">
        <f ca="1">IFERROR(Q20/VLOOKUP($B154,$B$121:$BZ$132,COUNTA($B$73:Q$73),0),"")</f>
        <v>66.529138130562501</v>
      </c>
      <c r="R154" s="48">
        <f ca="1">IFERROR(R20/VLOOKUP($B154,$B$121:$BZ$132,COUNTA($B$73:R$73),0),"")</f>
        <v>78.417910881329789</v>
      </c>
      <c r="S154" s="48">
        <f ca="1">IFERROR(S20/VLOOKUP($B154,$B$121:$BZ$132,COUNTA($B$73:S$73),0),"")</f>
        <v>138.11287134686594</v>
      </c>
      <c r="T154" s="48">
        <f ca="1">IFERROR(T20/VLOOKUP($B154,$B$121:$BZ$132,COUNTA($B$73:T$73),0),"")</f>
        <v>89.369046258513009</v>
      </c>
      <c r="U154" s="48">
        <f ca="1">IFERROR(U20/VLOOKUP($B154,$B$121:$BZ$132,COUNTA($B$73:U$73),0),"")</f>
        <v>137.37798322680254</v>
      </c>
      <c r="V154" s="48">
        <f ca="1">IFERROR(V20/VLOOKUP($B154,$B$121:$BZ$132,COUNTA($B$73:V$73),0),"")</f>
        <v>116.39916365767814</v>
      </c>
      <c r="W154" s="48">
        <f ca="1">IFERROR(W20/VLOOKUP($B154,$B$121:$BZ$132,COUNTA($B$73:W$73),0),"")</f>
        <v>36.122046821188064</v>
      </c>
      <c r="X154" s="48">
        <f ca="1">IFERROR(X20/VLOOKUP($B154,$B$121:$BZ$132,COUNTA($B$73:X$73),0),"")</f>
        <v>73.621911045411196</v>
      </c>
      <c r="Y154" s="48">
        <f ca="1">IFERROR(Y20/VLOOKUP($B154,$B$121:$BZ$132,COUNTA($B$73:Y$73),0),"")</f>
        <v>71.385720091552272</v>
      </c>
      <c r="Z154" s="48">
        <f ca="1">IFERROR(Z20/VLOOKUP($B154,$B$121:$BZ$132,COUNTA($B$73:Z$73),0),"")</f>
        <v>37.145825488678199</v>
      </c>
      <c r="AA154" s="48">
        <f ca="1">IFERROR(AA20/VLOOKUP($B154,$B$121:$BZ$132,COUNTA($B$73:AA$73),0),"")</f>
        <v>99.523794772181148</v>
      </c>
      <c r="AB154" s="48">
        <f ca="1">IFERROR(AB20/VLOOKUP($B154,$B$121:$BZ$132,COUNTA($B$73:AB$73),0),"")</f>
        <v>58.841314526309667</v>
      </c>
      <c r="AC154" s="48">
        <f ca="1">IFERROR(AC20/VLOOKUP($B154,$B$121:$BZ$132,COUNTA($B$73:AC$73),0),"")</f>
        <v>138.2895037179581</v>
      </c>
      <c r="AD154" s="48">
        <f ca="1">IFERROR(AD20/VLOOKUP($B154,$B$121:$BZ$132,COUNTA($B$73:AD$73),0),"")</f>
        <v>124.1384459875682</v>
      </c>
      <c r="AE154" s="48">
        <f ca="1">IFERROR(AE20/VLOOKUP($B154,$B$121:$BZ$132,COUNTA($B$73:AE$73),0),"")</f>
        <v>87.354783447333034</v>
      </c>
      <c r="AF154" s="48">
        <f ca="1">IFERROR(AF20/VLOOKUP($B154,$B$121:$BZ$132,COUNTA($B$73:AF$73),0),"")</f>
        <v>77.941615211706207</v>
      </c>
      <c r="AG154" s="48">
        <f ca="1">IFERROR(AG20/VLOOKUP($B154,$B$121:$BZ$132,COUNTA($B$73:AG$73),0),"")</f>
        <v>126.8018705593713</v>
      </c>
      <c r="AH154" s="48">
        <f ca="1">IFERROR(AH20/VLOOKUP($B154,$B$121:$BZ$132,COUNTA($B$73:AH$73),0),"")</f>
        <v>131.40161486199031</v>
      </c>
      <c r="AI154" s="48">
        <f ca="1">IFERROR(AI20/VLOOKUP($B154,$B$121:$BZ$132,COUNTA($B$73:AI$73),0),"")</f>
        <v>23.746347648624127</v>
      </c>
      <c r="AJ154" s="48">
        <f ca="1">IFERROR(AJ20/VLOOKUP($B154,$B$121:$BZ$132,COUNTA($B$73:AJ$73),0),"")</f>
        <v>61.627955884352772</v>
      </c>
      <c r="AK154" s="48">
        <f ca="1">IFERROR(AK20/VLOOKUP($B154,$B$121:$BZ$132,COUNTA($B$73:AK$73),0),"")</f>
        <v>98.082526960383206</v>
      </c>
      <c r="AL154" s="48">
        <f ca="1">IFERROR(AL20/VLOOKUP($B154,$B$121:$BZ$132,COUNTA($B$73:AL$73),0),"")</f>
        <v>50.03617619251748</v>
      </c>
      <c r="AM154" s="48">
        <f ca="1">IFERROR(AM20/VLOOKUP($B154,$B$121:$BZ$132,COUNTA($B$73:AM$73),0),"")</f>
        <v>68.044630781007456</v>
      </c>
      <c r="AN154" s="48">
        <f ca="1">IFERROR(AN20/VLOOKUP($B154,$B$121:$BZ$132,COUNTA($B$73:AN$73),0),"")</f>
        <v>129.08335696357028</v>
      </c>
      <c r="AO154" s="48">
        <f ca="1">IFERROR(AO20/VLOOKUP($B154,$B$121:$BZ$132,COUNTA($B$73:AO$73),0),"")</f>
        <v>85.340719412600308</v>
      </c>
      <c r="AP154" s="48">
        <f ca="1">IFERROR(AP20/VLOOKUP($B154,$B$121:$BZ$132,COUNTA($B$73:AP$73),0),"")</f>
        <v>67.11961730062859</v>
      </c>
      <c r="AQ154" s="48">
        <f ca="1">IFERROR(AQ20/VLOOKUP($B154,$B$121:$BZ$132,COUNTA($B$73:AQ$73),0),"")</f>
        <v>58.758230904221747</v>
      </c>
      <c r="AR154" s="48">
        <f ca="1">IFERROR(AR20/VLOOKUP($B154,$B$121:$BZ$132,COUNTA($B$73:AR$73),0),"")</f>
        <v>90.427382028737995</v>
      </c>
      <c r="AS154" s="48">
        <f ca="1">IFERROR(AS20/VLOOKUP($B154,$B$121:$BZ$132,COUNTA($B$73:AS$73),0),"")</f>
        <v>58.896706751084551</v>
      </c>
      <c r="AT154" s="48">
        <f ca="1">IFERROR(AT20/VLOOKUP($B154,$B$121:$BZ$132,COUNTA($B$73:AT$73),0),"")</f>
        <v>83.621802027762016</v>
      </c>
      <c r="AU154" s="48">
        <f ca="1">IFERROR(AU20/VLOOKUP($B154,$B$121:$BZ$132,COUNTA($B$73:AU$73),0),"")</f>
        <v>82.926306505702314</v>
      </c>
      <c r="AV154" s="48">
        <f ca="1">IFERROR(AV20/VLOOKUP($B154,$B$121:$BZ$132,COUNTA($B$73:AV$73),0),"")</f>
        <v>137.10312808278499</v>
      </c>
      <c r="AW154" s="48">
        <f ca="1">IFERROR(AW20/VLOOKUP($B154,$B$121:$BZ$132,COUNTA($B$73:AW$73),0),"")</f>
        <v>100.72673080774713</v>
      </c>
      <c r="AX154" s="48">
        <f ca="1">IFERROR(AX20/VLOOKUP($B154,$B$121:$BZ$132,COUNTA($B$73:AX$73),0),"")</f>
        <v>115.69845727712422</v>
      </c>
      <c r="AY154" s="48">
        <f ca="1">IFERROR(AY20/VLOOKUP($B154,$B$121:$BZ$132,COUNTA($B$73:AY$73),0),"")</f>
        <v>117.79558846821253</v>
      </c>
      <c r="AZ154" s="48">
        <f ca="1">IFERROR(AZ20/VLOOKUP($B154,$B$121:$BZ$132,COUNTA($B$73:AZ$73),0),"")</f>
        <v>98.012994491677901</v>
      </c>
      <c r="BA154" s="48">
        <f ca="1">IFERROR(BA20/VLOOKUP($B154,$B$121:$BZ$132,COUNTA($B$73:BA$73),0),"")</f>
        <v>161.10200052431114</v>
      </c>
      <c r="BB154" s="48">
        <f ca="1">IFERROR(BB20/VLOOKUP($B154,$B$121:$BZ$132,COUNTA($B$73:BB$73),0),"")</f>
        <v>112.83690869619154</v>
      </c>
      <c r="BC154" s="48">
        <f ca="1">IFERROR(BC20/VLOOKUP($B154,$B$121:$BZ$132,COUNTA($B$73:BC$73),0),"")</f>
        <v>142.32516548331523</v>
      </c>
      <c r="BD154" s="48">
        <f ca="1">IFERROR(BD20/VLOOKUP($B154,$B$121:$BZ$132,COUNTA($B$73:BD$73),0),"")</f>
        <v>101.68589959813859</v>
      </c>
      <c r="BE154" s="48">
        <f ca="1">IFERROR(BE20/VLOOKUP($B154,$B$121:$BZ$132,COUNTA($B$73:BE$73),0),"")</f>
        <v>102.18801943714307</v>
      </c>
      <c r="BF154" s="48">
        <f ca="1">IFERROR(BF20/VLOOKUP($B154,$B$121:$BZ$132,COUNTA($B$73:BF$73),0),"")</f>
        <v>95.996196305605508</v>
      </c>
      <c r="BG154" s="48">
        <f ca="1">IFERROR(BG20/VLOOKUP($B154,$B$121:$BZ$132,COUNTA($B$73:BG$73),0),"")</f>
        <v>114.07675113165881</v>
      </c>
      <c r="BH154" s="48">
        <f ca="1">IFERROR(BH20/VLOOKUP($B154,$B$121:$BZ$132,COUNTA($B$73:BH$73),0),"")</f>
        <v>67.003646372765658</v>
      </c>
      <c r="BI154" s="48">
        <f ca="1">IFERROR(BI20/VLOOKUP($B154,$B$121:$BZ$132,COUNTA($B$73:BI$73),0),"")</f>
        <v>110.54072760646632</v>
      </c>
      <c r="BJ154" s="48">
        <f ca="1">IFERROR(BJ20/VLOOKUP($B154,$B$121:$BZ$132,COUNTA($B$73:BJ$73),0),"")</f>
        <v>117.80094745624902</v>
      </c>
      <c r="BK154" s="48">
        <f ca="1">IFERROR(BK20/VLOOKUP($B154,$B$121:$BZ$132,COUNTA($B$73:BK$73),0),"")</f>
        <v>87.756068027782163</v>
      </c>
      <c r="BL154" s="48">
        <f ca="1">IFERROR(BL20/VLOOKUP($B154,$B$121:$BZ$132,COUNTA($B$73:BL$73),0),"")</f>
        <v>104.30588824636878</v>
      </c>
      <c r="BM154" s="48">
        <f ca="1">IFERROR(BM20/VLOOKUP($B154,$B$121:$BZ$132,COUNTA($B$73:BM$73),0),"")</f>
        <v>96.032123626766548</v>
      </c>
      <c r="BN154" s="48">
        <f ca="1">IFERROR(BN20/VLOOKUP($B154,$B$121:$BZ$132,COUNTA($B$73:BN$73),0),"")</f>
        <v>57.820631127352819</v>
      </c>
      <c r="BO154" s="48">
        <f ca="1">IFERROR(BO20/VLOOKUP($B154,$B$121:$BZ$132,COUNTA($B$73:BO$73),0),"")</f>
        <v>133.11979173396895</v>
      </c>
      <c r="BP154" s="48">
        <f ca="1">IFERROR(BP20/VLOOKUP($B154,$B$121:$BZ$132,COUNTA($B$73:BP$73),0),"")</f>
        <v>61.183544372322956</v>
      </c>
      <c r="BQ154" s="48">
        <f ca="1">IFERROR(BQ20/VLOOKUP($B154,$B$121:$BZ$132,COUNTA($B$73:BQ$73),0),"")</f>
        <v>84.204849219600689</v>
      </c>
      <c r="BR154" s="48">
        <f ca="1">IFERROR(BR20/VLOOKUP($B154,$B$121:$BZ$132,COUNTA($B$73:BR$73),0),"")</f>
        <v>81.988886350903755</v>
      </c>
      <c r="BS154" s="48">
        <f ca="1">IFERROR(BS20/VLOOKUP($B154,$B$121:$BZ$132,COUNTA($B$73:BS$73),0),"")</f>
        <v>162.53395711156179</v>
      </c>
      <c r="BT154" s="48">
        <f ca="1">IFERROR(BT20/VLOOKUP($B154,$B$121:$BZ$132,COUNTA($B$73:BT$73),0),"")</f>
        <v>76.982104476272426</v>
      </c>
      <c r="BU154" s="48">
        <f ca="1">IFERROR(BU20/VLOOKUP($B154,$B$121:$BZ$132,COUNTA($B$73:BU$73),0),"")</f>
        <v>55.816789651526854</v>
      </c>
      <c r="BV154" s="48">
        <f ca="1">IFERROR(BV20/VLOOKUP($B154,$B$121:$BZ$132,COUNTA($B$73:BV$73),0),"")</f>
        <v>109.76390124235799</v>
      </c>
      <c r="BW154" s="48">
        <f ca="1">IFERROR(BW20/VLOOKUP($B154,$B$121:$BZ$132,COUNTA($B$73:BW$73),0),"")</f>
        <v>103.16118558256352</v>
      </c>
      <c r="BX154" s="48">
        <f ca="1">IFERROR(BX20/VLOOKUP($B154,$B$121:$BZ$132,COUNTA($B$73:BX$73),0),"")</f>
        <v>117.19889072400166</v>
      </c>
      <c r="BY154" s="48">
        <f ca="1">IFERROR(BY20/VLOOKUP($B154,$B$121:$BZ$132,COUNTA($B$73:BY$73),0),"")</f>
        <v>41.558852313079257</v>
      </c>
      <c r="BZ154" s="48">
        <f ca="1">IFERROR(BZ20/VLOOKUP($B154,$B$121:$BZ$132,COUNTA($B$73:BZ$73),0),"")</f>
        <v>80.346131632152265</v>
      </c>
    </row>
    <row r="155" spans="1:78" hidden="1" outlineLevel="1" x14ac:dyDescent="0.25">
      <c r="A155">
        <f t="shared" si="135"/>
        <v>2014</v>
      </c>
      <c r="B155" t="str">
        <f t="shared" si="135"/>
        <v>Aug</v>
      </c>
      <c r="C155" s="48">
        <f ca="1">IFERROR(C21/VLOOKUP($B155,$B$121:$BZ$132,COUNTA($B$73:C$73),0),"")</f>
        <v>104.95221034487108</v>
      </c>
      <c r="D155" s="48">
        <f ca="1">IFERROR(D21/VLOOKUP($B155,$B$121:$BZ$132,COUNTA($B$73:D$73),0),"")</f>
        <v>155.4436626779501</v>
      </c>
      <c r="E155" s="48">
        <f ca="1">IFERROR(E21/VLOOKUP($B155,$B$121:$BZ$132,COUNTA($B$73:E$73),0),"")</f>
        <v>83.343906350851526</v>
      </c>
      <c r="F155" s="48">
        <f ca="1">IFERROR(F21/VLOOKUP($B155,$B$121:$BZ$132,COUNTA($B$73:F$73),0),"")</f>
        <v>86.857096109413817</v>
      </c>
      <c r="G155" s="48">
        <f ca="1">IFERROR(G21/VLOOKUP($B155,$B$121:$BZ$132,COUNTA($B$73:G$73),0),"")</f>
        <v>130.34149785450791</v>
      </c>
      <c r="H155" s="48">
        <f ca="1">IFERROR(H21/VLOOKUP($B155,$B$121:$BZ$132,COUNTA($B$73:H$73),0),"")</f>
        <v>110.57578035347613</v>
      </c>
      <c r="I155" s="48">
        <f ca="1">IFERROR(I21/VLOOKUP($B155,$B$121:$BZ$132,COUNTA($B$73:I$73),0),"")</f>
        <v>92.235601195619211</v>
      </c>
      <c r="J155" s="48">
        <f ca="1">IFERROR(J21/VLOOKUP($B155,$B$121:$BZ$132,COUNTA($B$73:J$73),0),"")</f>
        <v>131.10368786929467</v>
      </c>
      <c r="K155" s="48">
        <f ca="1">IFERROR(K21/VLOOKUP($B155,$B$121:$BZ$132,COUNTA($B$73:K$73),0),"")</f>
        <v>37.089965574776826</v>
      </c>
      <c r="L155" s="48">
        <f ca="1">IFERROR(L21/VLOOKUP($B155,$B$121:$BZ$132,COUNTA($B$73:L$73),0),"")</f>
        <v>159.26896509885046</v>
      </c>
      <c r="M155" s="48">
        <f ca="1">IFERROR(M21/VLOOKUP($B155,$B$121:$BZ$132,COUNTA($B$73:M$73),0),"")</f>
        <v>115.3540719870102</v>
      </c>
      <c r="N155" s="48">
        <f ca="1">IFERROR(N21/VLOOKUP($B155,$B$121:$BZ$132,COUNTA($B$73:N$73),0),"")</f>
        <v>88.052401619061044</v>
      </c>
      <c r="O155" s="48">
        <f ca="1">IFERROR(O21/VLOOKUP($B155,$B$121:$BZ$132,COUNTA($B$73:O$73),0),"")</f>
        <v>53.052698070176149</v>
      </c>
      <c r="P155" s="48">
        <f ca="1">IFERROR(P21/VLOOKUP($B155,$B$121:$BZ$132,COUNTA($B$73:P$73),0),"")</f>
        <v>167.68829837073329</v>
      </c>
      <c r="Q155" s="48">
        <f ca="1">IFERROR(Q21/VLOOKUP($B155,$B$121:$BZ$132,COUNTA($B$73:Q$73),0),"")</f>
        <v>46.623937042070047</v>
      </c>
      <c r="R155" s="48">
        <f ca="1">IFERROR(R21/VLOOKUP($B155,$B$121:$BZ$132,COUNTA($B$73:R$73),0),"")</f>
        <v>130.62308723711365</v>
      </c>
      <c r="S155" s="48">
        <f ca="1">IFERROR(S21/VLOOKUP($B155,$B$121:$BZ$132,COUNTA($B$73:S$73),0),"")</f>
        <v>48.073233528078767</v>
      </c>
      <c r="T155" s="48">
        <f ca="1">IFERROR(T21/VLOOKUP($B155,$B$121:$BZ$132,COUNTA($B$73:T$73),0),"")</f>
        <v>88.936516985930879</v>
      </c>
      <c r="U155" s="48">
        <f ca="1">IFERROR(U21/VLOOKUP($B155,$B$121:$BZ$132,COUNTA($B$73:U$73),0),"")</f>
        <v>138.09600996274673</v>
      </c>
      <c r="V155" s="48">
        <f ca="1">IFERROR(V21/VLOOKUP($B155,$B$121:$BZ$132,COUNTA($B$73:V$73),0),"")</f>
        <v>105.19920213533915</v>
      </c>
      <c r="W155" s="48">
        <f ca="1">IFERROR(W21/VLOOKUP($B155,$B$121:$BZ$132,COUNTA($B$73:W$73),0),"")</f>
        <v>101.4920392548775</v>
      </c>
      <c r="X155" s="48">
        <f ca="1">IFERROR(X21/VLOOKUP($B155,$B$121:$BZ$132,COUNTA($B$73:X$73),0),"")</f>
        <v>68.623915664234588</v>
      </c>
      <c r="Y155" s="48">
        <f ca="1">IFERROR(Y21/VLOOKUP($B155,$B$121:$BZ$132,COUNTA($B$73:Y$73),0),"")</f>
        <v>41.568581216129772</v>
      </c>
      <c r="Z155" s="48">
        <f ca="1">IFERROR(Z21/VLOOKUP($B155,$B$121:$BZ$132,COUNTA($B$73:Z$73),0),"")</f>
        <v>111.29466155313121</v>
      </c>
      <c r="AA155" s="48">
        <f ca="1">IFERROR(AA21/VLOOKUP($B155,$B$121:$BZ$132,COUNTA($B$73:AA$73),0),"")</f>
        <v>80.00100225485194</v>
      </c>
      <c r="AB155" s="48">
        <f ca="1">IFERROR(AB21/VLOOKUP($B155,$B$121:$BZ$132,COUNTA($B$73:AB$73),0),"")</f>
        <v>136.53453678870494</v>
      </c>
      <c r="AC155" s="48">
        <f ca="1">IFERROR(AC21/VLOOKUP($B155,$B$121:$BZ$132,COUNTA($B$73:AC$73),0),"")</f>
        <v>67.483021765441507</v>
      </c>
      <c r="AD155" s="48">
        <f ca="1">IFERROR(AD21/VLOOKUP($B155,$B$121:$BZ$132,COUNTA($B$73:AD$73),0),"")</f>
        <v>25.031930111624501</v>
      </c>
      <c r="AE155" s="48">
        <f ca="1">IFERROR(AE21/VLOOKUP($B155,$B$121:$BZ$132,COUNTA($B$73:AE$73),0),"")</f>
        <v>46.970010207355834</v>
      </c>
      <c r="AF155" s="48">
        <f ca="1">IFERROR(AF21/VLOOKUP($B155,$B$121:$BZ$132,COUNTA($B$73:AF$73),0),"")</f>
        <v>92.795520315129636</v>
      </c>
      <c r="AG155" s="48">
        <f ca="1">IFERROR(AG21/VLOOKUP($B155,$B$121:$BZ$132,COUNTA($B$73:AG$73),0),"")</f>
        <v>187.32882900578122</v>
      </c>
      <c r="AH155" s="48">
        <f ca="1">IFERROR(AH21/VLOOKUP($B155,$B$121:$BZ$132,COUNTA($B$73:AH$73),0),"")</f>
        <v>53.129350533939139</v>
      </c>
      <c r="AI155" s="48">
        <f ca="1">IFERROR(AI21/VLOOKUP($B155,$B$121:$BZ$132,COUNTA($B$73:AI$73),0),"")</f>
        <v>87.814864316129061</v>
      </c>
      <c r="AJ155" s="48">
        <f ca="1">IFERROR(AJ21/VLOOKUP($B155,$B$121:$BZ$132,COUNTA($B$73:AJ$73),0),"")</f>
        <v>122.26185589575283</v>
      </c>
      <c r="AK155" s="48">
        <f ca="1">IFERROR(AK21/VLOOKUP($B155,$B$121:$BZ$132,COUNTA($B$73:AK$73),0),"")</f>
        <v>93.511409384197577</v>
      </c>
      <c r="AL155" s="48">
        <f ca="1">IFERROR(AL21/VLOOKUP($B155,$B$121:$BZ$132,COUNTA($B$73:AL$73),0),"")</f>
        <v>121.53977692368731</v>
      </c>
      <c r="AM155" s="48">
        <f ca="1">IFERROR(AM21/VLOOKUP($B155,$B$121:$BZ$132,COUNTA($B$73:AM$73),0),"")</f>
        <v>96.42485997213366</v>
      </c>
      <c r="AN155" s="48">
        <f ca="1">IFERROR(AN21/VLOOKUP($B155,$B$121:$BZ$132,COUNTA($B$73:AN$73),0),"")</f>
        <v>120.97836580730666</v>
      </c>
      <c r="AO155" s="48">
        <f ca="1">IFERROR(AO21/VLOOKUP($B155,$B$121:$BZ$132,COUNTA($B$73:AO$73),0),"")</f>
        <v>94.279992960078204</v>
      </c>
      <c r="AP155" s="48">
        <f ca="1">IFERROR(AP21/VLOOKUP($B155,$B$121:$BZ$132,COUNTA($B$73:AP$73),0),"")</f>
        <v>165.01763532306563</v>
      </c>
      <c r="AQ155" s="48">
        <f ca="1">IFERROR(AQ21/VLOOKUP($B155,$B$121:$BZ$132,COUNTA($B$73:AQ$73),0),"")</f>
        <v>105.32174799098451</v>
      </c>
      <c r="AR155" s="48">
        <f ca="1">IFERROR(AR21/VLOOKUP($B155,$B$121:$BZ$132,COUNTA($B$73:AR$73),0),"")</f>
        <v>115.92943522786059</v>
      </c>
      <c r="AS155" s="48">
        <f ca="1">IFERROR(AS21/VLOOKUP($B155,$B$121:$BZ$132,COUNTA($B$73:AS$73),0),"")</f>
        <v>79.516135218876244</v>
      </c>
      <c r="AT155" s="48">
        <f ca="1">IFERROR(AT21/VLOOKUP($B155,$B$121:$BZ$132,COUNTA($B$73:AT$73),0),"")</f>
        <v>107.70988739336066</v>
      </c>
      <c r="AU155" s="48">
        <f ca="1">IFERROR(AU21/VLOOKUP($B155,$B$121:$BZ$132,COUNTA($B$73:AU$73),0),"")</f>
        <v>82.789110171390263</v>
      </c>
      <c r="AV155" s="48">
        <f ca="1">IFERROR(AV21/VLOOKUP($B155,$B$121:$BZ$132,COUNTA($B$73:AV$73),0),"")</f>
        <v>106.65696540834313</v>
      </c>
      <c r="AW155" s="48">
        <f ca="1">IFERROR(AW21/VLOOKUP($B155,$B$121:$BZ$132,COUNTA($B$73:AW$73),0),"")</f>
        <v>101.76268531940597</v>
      </c>
      <c r="AX155" s="48">
        <f ca="1">IFERROR(AX21/VLOOKUP($B155,$B$121:$BZ$132,COUNTA($B$73:AX$73),0),"")</f>
        <v>79.613900690692105</v>
      </c>
      <c r="AY155" s="48">
        <f ca="1">IFERROR(AY21/VLOOKUP($B155,$B$121:$BZ$132,COUNTA($B$73:AY$73),0),"")</f>
        <v>81.673853499796607</v>
      </c>
      <c r="AZ155" s="48">
        <f ca="1">IFERROR(AZ21/VLOOKUP($B155,$B$121:$BZ$132,COUNTA($B$73:AZ$73),0),"")</f>
        <v>58.928139063055589</v>
      </c>
      <c r="BA155" s="48">
        <f ca="1">IFERROR(BA21/VLOOKUP($B155,$B$121:$BZ$132,COUNTA($B$73:BA$73),0),"")</f>
        <v>99.415599982526786</v>
      </c>
      <c r="BB155" s="48">
        <f ca="1">IFERROR(BB21/VLOOKUP($B155,$B$121:$BZ$132,COUNTA($B$73:BB$73),0),"")</f>
        <v>150.66658269892508</v>
      </c>
      <c r="BC155" s="48">
        <f ca="1">IFERROR(BC21/VLOOKUP($B155,$B$121:$BZ$132,COUNTA($B$73:BC$73),0),"")</f>
        <v>94.981628032421739</v>
      </c>
      <c r="BD155" s="48">
        <f ca="1">IFERROR(BD21/VLOOKUP($B155,$B$121:$BZ$132,COUNTA($B$73:BD$73),0),"")</f>
        <v>122.18744625807886</v>
      </c>
      <c r="BE155" s="48">
        <f ca="1">IFERROR(BE21/VLOOKUP($B155,$B$121:$BZ$132,COUNTA($B$73:BE$73),0),"")</f>
        <v>112.48801923474001</v>
      </c>
      <c r="BF155" s="48">
        <f ca="1">IFERROR(BF21/VLOOKUP($B155,$B$121:$BZ$132,COUNTA($B$73:BF$73),0),"")</f>
        <v>53.551226464166753</v>
      </c>
      <c r="BG155" s="48">
        <f ca="1">IFERROR(BG21/VLOOKUP($B155,$B$121:$BZ$132,COUNTA($B$73:BG$73),0),"")</f>
        <v>82.316002729402015</v>
      </c>
      <c r="BH155" s="48">
        <f ca="1">IFERROR(BH21/VLOOKUP($B155,$B$121:$BZ$132,COUNTA($B$73:BH$73),0),"")</f>
        <v>139.13066020634764</v>
      </c>
      <c r="BI155" s="48">
        <f ca="1">IFERROR(BI21/VLOOKUP($B155,$B$121:$BZ$132,COUNTA($B$73:BI$73),0),"")</f>
        <v>108.84675126451612</v>
      </c>
      <c r="BJ155" s="48">
        <f ca="1">IFERROR(BJ21/VLOOKUP($B155,$B$121:$BZ$132,COUNTA($B$73:BJ$73),0),"")</f>
        <v>108.97438438667628</v>
      </c>
      <c r="BK155" s="48">
        <f ca="1">IFERROR(BK21/VLOOKUP($B155,$B$121:$BZ$132,COUNTA($B$73:BK$73),0),"")</f>
        <v>100.37445621027517</v>
      </c>
      <c r="BL155" s="48">
        <f ca="1">IFERROR(BL21/VLOOKUP($B155,$B$121:$BZ$132,COUNTA($B$73:BL$73),0),"")</f>
        <v>83.554313003834949</v>
      </c>
      <c r="BM155" s="48">
        <f ca="1">IFERROR(BM21/VLOOKUP($B155,$B$121:$BZ$132,COUNTA($B$73:BM$73),0),"")</f>
        <v>105.26050570047374</v>
      </c>
      <c r="BN155" s="48">
        <f ca="1">IFERROR(BN21/VLOOKUP($B155,$B$121:$BZ$132,COUNTA($B$73:BN$73),0),"")</f>
        <v>93.313964001053634</v>
      </c>
      <c r="BO155" s="48">
        <f ca="1">IFERROR(BO21/VLOOKUP($B155,$B$121:$BZ$132,COUNTA($B$73:BO$73),0),"")</f>
        <v>117.991364977787</v>
      </c>
      <c r="BP155" s="48">
        <f ca="1">IFERROR(BP21/VLOOKUP($B155,$B$121:$BZ$132,COUNTA($B$73:BP$73),0),"")</f>
        <v>120.50756570463197</v>
      </c>
      <c r="BQ155" s="48">
        <f ca="1">IFERROR(BQ21/VLOOKUP($B155,$B$121:$BZ$132,COUNTA($B$73:BQ$73),0),"")</f>
        <v>140.01858663320448</v>
      </c>
      <c r="BR155" s="48">
        <f ca="1">IFERROR(BR21/VLOOKUP($B155,$B$121:$BZ$132,COUNTA($B$73:BR$73),0),"")</f>
        <v>78.196431145953369</v>
      </c>
      <c r="BS155" s="48">
        <f ca="1">IFERROR(BS21/VLOOKUP($B155,$B$121:$BZ$132,COUNTA($B$73:BS$73),0),"")</f>
        <v>39.181413191177079</v>
      </c>
      <c r="BT155" s="48">
        <f ca="1">IFERROR(BT21/VLOOKUP($B155,$B$121:$BZ$132,COUNTA($B$73:BT$73),0),"")</f>
        <v>144.99642769372119</v>
      </c>
      <c r="BU155" s="48">
        <f ca="1">IFERROR(BU21/VLOOKUP($B155,$B$121:$BZ$132,COUNTA($B$73:BU$73),0),"")</f>
        <v>120.05318227462374</v>
      </c>
      <c r="BV155" s="48">
        <f ca="1">IFERROR(BV21/VLOOKUP($B155,$B$121:$BZ$132,COUNTA($B$73:BV$73),0),"")</f>
        <v>48.513119410634587</v>
      </c>
      <c r="BW155" s="48">
        <f ca="1">IFERROR(BW21/VLOOKUP($B155,$B$121:$BZ$132,COUNTA($B$73:BW$73),0),"")</f>
        <v>128.55148329701893</v>
      </c>
      <c r="BX155" s="48">
        <f ca="1">IFERROR(BX21/VLOOKUP($B155,$B$121:$BZ$132,COUNTA($B$73:BX$73),0),"")</f>
        <v>77.037617443361725</v>
      </c>
      <c r="BY155" s="48">
        <f ca="1">IFERROR(BY21/VLOOKUP($B155,$B$121:$BZ$132,COUNTA($B$73:BY$73),0),"")</f>
        <v>124.44163440654114</v>
      </c>
      <c r="BZ155" s="48">
        <f ca="1">IFERROR(BZ21/VLOOKUP($B155,$B$121:$BZ$132,COUNTA($B$73:BZ$73),0),"")</f>
        <v>152.41081269399123</v>
      </c>
    </row>
    <row r="156" spans="1:78" hidden="1" outlineLevel="1" x14ac:dyDescent="0.25">
      <c r="A156">
        <f t="shared" ref="A156:B175" si="136">A22</f>
        <v>2014</v>
      </c>
      <c r="B156" t="str">
        <f t="shared" si="136"/>
        <v>Sep</v>
      </c>
      <c r="C156" s="48">
        <f ca="1">IFERROR(C22/VLOOKUP($B156,$B$121:$BZ$132,COUNTA($B$73:C$73),0),"")</f>
        <v>105.81818389114865</v>
      </c>
      <c r="D156" s="48">
        <f ca="1">IFERROR(D22/VLOOKUP($B156,$B$121:$BZ$132,COUNTA($B$73:D$73),0),"")</f>
        <v>126.40716561995839</v>
      </c>
      <c r="E156" s="48">
        <f ca="1">IFERROR(E22/VLOOKUP($B156,$B$121:$BZ$132,COUNTA($B$73:E$73),0),"")</f>
        <v>78.584840547994318</v>
      </c>
      <c r="F156" s="48">
        <f ca="1">IFERROR(F22/VLOOKUP($B156,$B$121:$BZ$132,COUNTA($B$73:F$73),0),"")</f>
        <v>130.57394034945958</v>
      </c>
      <c r="G156" s="48">
        <f ca="1">IFERROR(G22/VLOOKUP($B156,$B$121:$BZ$132,COUNTA($B$73:G$73),0),"")</f>
        <v>70.210706047680844</v>
      </c>
      <c r="H156" s="48">
        <f ca="1">IFERROR(H22/VLOOKUP($B156,$B$121:$BZ$132,COUNTA($B$73:H$73),0),"")</f>
        <v>57.758234430740366</v>
      </c>
      <c r="I156" s="48">
        <f ca="1">IFERROR(I22/VLOOKUP($B156,$B$121:$BZ$132,COUNTA($B$73:I$73),0),"")</f>
        <v>135.06127168144718</v>
      </c>
      <c r="J156" s="48">
        <f ca="1">IFERROR(J22/VLOOKUP($B156,$B$121:$BZ$132,COUNTA($B$73:J$73),0),"")</f>
        <v>34.472432028509175</v>
      </c>
      <c r="K156" s="48">
        <f ca="1">IFERROR(K22/VLOOKUP($B156,$B$121:$BZ$132,COUNTA($B$73:K$73),0),"")</f>
        <v>113.92666126446059</v>
      </c>
      <c r="L156" s="48">
        <f ca="1">IFERROR(L22/VLOOKUP($B156,$B$121:$BZ$132,COUNTA($B$73:L$73),0),"")</f>
        <v>134.27182701533084</v>
      </c>
      <c r="M156" s="48">
        <f ca="1">IFERROR(M22/VLOOKUP($B156,$B$121:$BZ$132,COUNTA($B$73:M$73),0),"")</f>
        <v>91.188100605179002</v>
      </c>
      <c r="N156" s="48">
        <f ca="1">IFERROR(N22/VLOOKUP($B156,$B$121:$BZ$132,COUNTA($B$73:N$73),0),"")</f>
        <v>94.652710934770994</v>
      </c>
      <c r="O156" s="48">
        <f ca="1">IFERROR(O22/VLOOKUP($B156,$B$121:$BZ$132,COUNTA($B$73:O$73),0),"")</f>
        <v>116.30839787158612</v>
      </c>
      <c r="P156" s="48">
        <f ca="1">IFERROR(P22/VLOOKUP($B156,$B$121:$BZ$132,COUNTA($B$73:P$73),0),"")</f>
        <v>98.285050098210903</v>
      </c>
      <c r="Q156" s="48">
        <f ca="1">IFERROR(Q22/VLOOKUP($B156,$B$121:$BZ$132,COUNTA($B$73:Q$73),0),"")</f>
        <v>154.96850171318781</v>
      </c>
      <c r="R156" s="48">
        <f ca="1">IFERROR(R22/VLOOKUP($B156,$B$121:$BZ$132,COUNTA($B$73:R$73),0),"")</f>
        <v>64.67179978854378</v>
      </c>
      <c r="S156" s="48">
        <f ca="1">IFERROR(S22/VLOOKUP($B156,$B$121:$BZ$132,COUNTA($B$73:S$73),0),"")</f>
        <v>133.91800639382512</v>
      </c>
      <c r="T156" s="48">
        <f ca="1">IFERROR(T22/VLOOKUP($B156,$B$121:$BZ$132,COUNTA($B$73:T$73),0),"")</f>
        <v>99.187822812942926</v>
      </c>
      <c r="U156" s="48">
        <f ca="1">IFERROR(U22/VLOOKUP($B156,$B$121:$BZ$132,COUNTA($B$73:U$73),0),"")</f>
        <v>93.274499769359693</v>
      </c>
      <c r="V156" s="48">
        <f ca="1">IFERROR(V22/VLOOKUP($B156,$B$121:$BZ$132,COUNTA($B$73:V$73),0),"")</f>
        <v>124.66547703899462</v>
      </c>
      <c r="W156" s="48">
        <f ca="1">IFERROR(W22/VLOOKUP($B156,$B$121:$BZ$132,COUNTA($B$73:W$73),0),"")</f>
        <v>116.11194427672952</v>
      </c>
      <c r="X156" s="48">
        <f ca="1">IFERROR(X22/VLOOKUP($B156,$B$121:$BZ$132,COUNTA($B$73:X$73),0),"")</f>
        <v>128.39470058796263</v>
      </c>
      <c r="Y156" s="48">
        <f ca="1">IFERROR(Y22/VLOOKUP($B156,$B$121:$BZ$132,COUNTA($B$73:Y$73),0),"")</f>
        <v>77.607796689738223</v>
      </c>
      <c r="Z156" s="48">
        <f ca="1">IFERROR(Z22/VLOOKUP($B156,$B$121:$BZ$132,COUNTA($B$73:Z$73),0),"")</f>
        <v>74.639387885660938</v>
      </c>
      <c r="AA156" s="48">
        <f ca="1">IFERROR(AA22/VLOOKUP($B156,$B$121:$BZ$132,COUNTA($B$73:AA$73),0),"")</f>
        <v>61.54944615570021</v>
      </c>
      <c r="AB156" s="48">
        <f ca="1">IFERROR(AB22/VLOOKUP($B156,$B$121:$BZ$132,COUNTA($B$73:AB$73),0),"")</f>
        <v>76.465566754505815</v>
      </c>
      <c r="AC156" s="48">
        <f ca="1">IFERROR(AC22/VLOOKUP($B156,$B$121:$BZ$132,COUNTA($B$73:AC$73),0),"")</f>
        <v>72.028632257149397</v>
      </c>
      <c r="AD156" s="48">
        <f ca="1">IFERROR(AD22/VLOOKUP($B156,$B$121:$BZ$132,COUNTA($B$73:AD$73),0),"")</f>
        <v>117.79216352980534</v>
      </c>
      <c r="AE156" s="48">
        <f ca="1">IFERROR(AE22/VLOOKUP($B156,$B$121:$BZ$132,COUNTA($B$73:AE$73),0),"")</f>
        <v>118.87932770876427</v>
      </c>
      <c r="AF156" s="48">
        <f ca="1">IFERROR(AF22/VLOOKUP($B156,$B$121:$BZ$132,COUNTA($B$73:AF$73),0),"")</f>
        <v>76.016560485536516</v>
      </c>
      <c r="AG156" s="48">
        <f ca="1">IFERROR(AG22/VLOOKUP($B156,$B$121:$BZ$132,COUNTA($B$73:AG$73),0),"")</f>
        <v>107.97828681774357</v>
      </c>
      <c r="AH156" s="48">
        <f ca="1">IFERROR(AH22/VLOOKUP($B156,$B$121:$BZ$132,COUNTA($B$73:AH$73),0),"")</f>
        <v>57.602100597018485</v>
      </c>
      <c r="AI156" s="48">
        <f ca="1">IFERROR(AI22/VLOOKUP($B156,$B$121:$BZ$132,COUNTA($B$73:AI$73),0),"")</f>
        <v>97.640962714340162</v>
      </c>
      <c r="AJ156" s="48">
        <f ca="1">IFERROR(AJ22/VLOOKUP($B156,$B$121:$BZ$132,COUNTA($B$73:AJ$73),0),"")</f>
        <v>64.805621085339567</v>
      </c>
      <c r="AK156" s="48">
        <f ca="1">IFERROR(AK22/VLOOKUP($B156,$B$121:$BZ$132,COUNTA($B$73:AK$73),0),"")</f>
        <v>117.22767940592701</v>
      </c>
      <c r="AL156" s="48">
        <f ca="1">IFERROR(AL22/VLOOKUP($B156,$B$121:$BZ$132,COUNTA($B$73:AL$73),0),"")</f>
        <v>74.49606000827815</v>
      </c>
      <c r="AM156" s="48">
        <f ca="1">IFERROR(AM22/VLOOKUP($B156,$B$121:$BZ$132,COUNTA($B$73:AM$73),0),"")</f>
        <v>99.849667777576528</v>
      </c>
      <c r="AN156" s="48">
        <f ca="1">IFERROR(AN22/VLOOKUP($B156,$B$121:$BZ$132,COUNTA($B$73:AN$73),0),"")</f>
        <v>93.280305759335832</v>
      </c>
      <c r="AO156" s="48">
        <f ca="1">IFERROR(AO22/VLOOKUP($B156,$B$121:$BZ$132,COUNTA($B$73:AO$73),0),"")</f>
        <v>73.995716403975351</v>
      </c>
      <c r="AP156" s="48">
        <f ca="1">IFERROR(AP22/VLOOKUP($B156,$B$121:$BZ$132,COUNTA($B$73:AP$73),0),"")</f>
        <v>79.57441406248023</v>
      </c>
      <c r="AQ156" s="48">
        <f ca="1">IFERROR(AQ22/VLOOKUP($B156,$B$121:$BZ$132,COUNTA($B$73:AQ$73),0),"")</f>
        <v>87.346261837418211</v>
      </c>
      <c r="AR156" s="48">
        <f ca="1">IFERROR(AR22/VLOOKUP($B156,$B$121:$BZ$132,COUNTA($B$73:AR$73),0),"")</f>
        <v>91.933206665665168</v>
      </c>
      <c r="AS156" s="48">
        <f ca="1">IFERROR(AS22/VLOOKUP($B156,$B$121:$BZ$132,COUNTA($B$73:AS$73),0),"")</f>
        <v>61.533083939772347</v>
      </c>
      <c r="AT156" s="48">
        <f ca="1">IFERROR(AT22/VLOOKUP($B156,$B$121:$BZ$132,COUNTA($B$73:AT$73),0),"")</f>
        <v>107.73410499540019</v>
      </c>
      <c r="AU156" s="48">
        <f ca="1">IFERROR(AU22/VLOOKUP($B156,$B$121:$BZ$132,COUNTA($B$73:AU$73),0),"")</f>
        <v>108.33667193737226</v>
      </c>
      <c r="AV156" s="48">
        <f ca="1">IFERROR(AV22/VLOOKUP($B156,$B$121:$BZ$132,COUNTA($B$73:AV$73),0),"")</f>
        <v>125.76683342420667</v>
      </c>
      <c r="AW156" s="48">
        <f ca="1">IFERROR(AW22/VLOOKUP($B156,$B$121:$BZ$132,COUNTA($B$73:AW$73),0),"")</f>
        <v>107.95355227827767</v>
      </c>
      <c r="AX156" s="48">
        <f ca="1">IFERROR(AX22/VLOOKUP($B156,$B$121:$BZ$132,COUNTA($B$73:AX$73),0),"")</f>
        <v>148.90369048624311</v>
      </c>
      <c r="AY156" s="48">
        <f ca="1">IFERROR(AY22/VLOOKUP($B156,$B$121:$BZ$132,COUNTA($B$73:AY$73),0),"")</f>
        <v>101.86170229885434</v>
      </c>
      <c r="AZ156" s="48">
        <f ca="1">IFERROR(AZ22/VLOOKUP($B156,$B$121:$BZ$132,COUNTA($B$73:AZ$73),0),"")</f>
        <v>162.5932073903426</v>
      </c>
      <c r="BA156" s="48">
        <f ca="1">IFERROR(BA22/VLOOKUP($B156,$B$121:$BZ$132,COUNTA($B$73:BA$73),0),"")</f>
        <v>78.25652651812554</v>
      </c>
      <c r="BB156" s="48">
        <f ca="1">IFERROR(BB22/VLOOKUP($B156,$B$121:$BZ$132,COUNTA($B$73:BB$73),0),"")</f>
        <v>103.61721059124167</v>
      </c>
      <c r="BC156" s="48">
        <f ca="1">IFERROR(BC22/VLOOKUP($B156,$B$121:$BZ$132,COUNTA($B$73:BC$73),0),"")</f>
        <v>55.230358766777201</v>
      </c>
      <c r="BD156" s="48">
        <f ca="1">IFERROR(BD22/VLOOKUP($B156,$B$121:$BZ$132,COUNTA($B$73:BD$73),0),"")</f>
        <v>84.85070712241388</v>
      </c>
      <c r="BE156" s="48">
        <f ca="1">IFERROR(BE22/VLOOKUP($B156,$B$121:$BZ$132,COUNTA($B$73:BE$73),0),"")</f>
        <v>110.81592808460154</v>
      </c>
      <c r="BF156" s="48">
        <f ca="1">IFERROR(BF22/VLOOKUP($B156,$B$121:$BZ$132,COUNTA($B$73:BF$73),0),"")</f>
        <v>94.593975231616852</v>
      </c>
      <c r="BG156" s="48">
        <f ca="1">IFERROR(BG22/VLOOKUP($B156,$B$121:$BZ$132,COUNTA($B$73:BG$73),0),"")</f>
        <v>123.16945039876964</v>
      </c>
      <c r="BH156" s="48">
        <f ca="1">IFERROR(BH22/VLOOKUP($B156,$B$121:$BZ$132,COUNTA($B$73:BH$73),0),"")</f>
        <v>88.68859468720801</v>
      </c>
      <c r="BI156" s="48">
        <f ca="1">IFERROR(BI22/VLOOKUP($B156,$B$121:$BZ$132,COUNTA($B$73:BI$73),0),"")</f>
        <v>129.64506325233563</v>
      </c>
      <c r="BJ156" s="48">
        <f ca="1">IFERROR(BJ22/VLOOKUP($B156,$B$121:$BZ$132,COUNTA($B$73:BJ$73),0),"")</f>
        <v>82.42583224718085</v>
      </c>
      <c r="BK156" s="48">
        <f ca="1">IFERROR(BK22/VLOOKUP($B156,$B$121:$BZ$132,COUNTA($B$73:BK$73),0),"")</f>
        <v>120.34661582219242</v>
      </c>
      <c r="BL156" s="48">
        <f ca="1">IFERROR(BL22/VLOOKUP($B156,$B$121:$BZ$132,COUNTA($B$73:BL$73),0),"")</f>
        <v>157.69216859562266</v>
      </c>
      <c r="BM156" s="48">
        <f ca="1">IFERROR(BM22/VLOOKUP($B156,$B$121:$BZ$132,COUNTA($B$73:BM$73),0),"")</f>
        <v>39.857894122695349</v>
      </c>
      <c r="BN156" s="48">
        <f ca="1">IFERROR(BN22/VLOOKUP($B156,$B$121:$BZ$132,COUNTA($B$73:BN$73),0),"")</f>
        <v>155.07648071101426</v>
      </c>
      <c r="BO156" s="48">
        <f ca="1">IFERROR(BO22/VLOOKUP($B156,$B$121:$BZ$132,COUNTA($B$73:BO$73),0),"")</f>
        <v>133.20042656309829</v>
      </c>
      <c r="BP156" s="48">
        <f ca="1">IFERROR(BP22/VLOOKUP($B156,$B$121:$BZ$132,COUNTA($B$73:BP$73),0),"")</f>
        <v>90.282881905710681</v>
      </c>
      <c r="BQ156" s="48">
        <f ca="1">IFERROR(BQ22/VLOOKUP($B156,$B$121:$BZ$132,COUNTA($B$73:BQ$73),0),"")</f>
        <v>84.849103360657367</v>
      </c>
      <c r="BR156" s="48">
        <f ca="1">IFERROR(BR22/VLOOKUP($B156,$B$121:$BZ$132,COUNTA($B$73:BR$73),0),"")</f>
        <v>97.418918506249057</v>
      </c>
      <c r="BS156" s="48">
        <f ca="1">IFERROR(BS22/VLOOKUP($B156,$B$121:$BZ$132,COUNTA($B$73:BS$73),0),"")</f>
        <v>109.21654392928085</v>
      </c>
      <c r="BT156" s="48">
        <f ca="1">IFERROR(BT22/VLOOKUP($B156,$B$121:$BZ$132,COUNTA($B$73:BT$73),0),"")</f>
        <v>93.273854139771316</v>
      </c>
      <c r="BU156" s="48">
        <f ca="1">IFERROR(BU22/VLOOKUP($B156,$B$121:$BZ$132,COUNTA($B$73:BU$73),0),"")</f>
        <v>89.036683158201072</v>
      </c>
      <c r="BV156" s="48">
        <f ca="1">IFERROR(BV22/VLOOKUP($B156,$B$121:$BZ$132,COUNTA($B$73:BV$73),0),"")</f>
        <v>111.18949036020278</v>
      </c>
      <c r="BW156" s="48">
        <f ca="1">IFERROR(BW22/VLOOKUP($B156,$B$121:$BZ$132,COUNTA($B$73:BW$73),0),"")</f>
        <v>165.28652178562169</v>
      </c>
      <c r="BX156" s="48">
        <f ca="1">IFERROR(BX22/VLOOKUP($B156,$B$121:$BZ$132,COUNTA($B$73:BX$73),0),"")</f>
        <v>141.67810745527441</v>
      </c>
      <c r="BY156" s="48">
        <f ca="1">IFERROR(BY22/VLOOKUP($B156,$B$121:$BZ$132,COUNTA($B$73:BY$73),0),"")</f>
        <v>131.39722102567583</v>
      </c>
      <c r="BZ156" s="48">
        <f ca="1">IFERROR(BZ22/VLOOKUP($B156,$B$121:$BZ$132,COUNTA($B$73:BZ$73),0),"")</f>
        <v>88.882323804942374</v>
      </c>
    </row>
    <row r="157" spans="1:78" hidden="1" outlineLevel="1" x14ac:dyDescent="0.25">
      <c r="A157">
        <f t="shared" si="136"/>
        <v>2014</v>
      </c>
      <c r="B157" t="str">
        <f t="shared" si="136"/>
        <v>Oct</v>
      </c>
      <c r="C157" s="48">
        <f ca="1">IFERROR(C23/VLOOKUP($B157,$B$121:$BZ$132,COUNTA($B$73:C$73),0),"")</f>
        <v>39.958887536576185</v>
      </c>
      <c r="D157" s="48">
        <f ca="1">IFERROR(D23/VLOOKUP($B157,$B$121:$BZ$132,COUNTA($B$73:D$73),0),"")</f>
        <v>126.01189776851257</v>
      </c>
      <c r="E157" s="48">
        <f ca="1">IFERROR(E23/VLOOKUP($B157,$B$121:$BZ$132,COUNTA($B$73:E$73),0),"")</f>
        <v>104.98257128812666</v>
      </c>
      <c r="F157" s="48">
        <f ca="1">IFERROR(F23/VLOOKUP($B157,$B$121:$BZ$132,COUNTA($B$73:F$73),0),"")</f>
        <v>102.78844085286678</v>
      </c>
      <c r="G157" s="48">
        <f ca="1">IFERROR(G23/VLOOKUP($B157,$B$121:$BZ$132,COUNTA($B$73:G$73),0),"")</f>
        <v>99.732788114713074</v>
      </c>
      <c r="H157" s="48">
        <f ca="1">IFERROR(H23/VLOOKUP($B157,$B$121:$BZ$132,COUNTA($B$73:H$73),0),"")</f>
        <v>145.61309431541144</v>
      </c>
      <c r="I157" s="48">
        <f ca="1">IFERROR(I23/VLOOKUP($B157,$B$121:$BZ$132,COUNTA($B$73:I$73),0),"")</f>
        <v>114.81960092918679</v>
      </c>
      <c r="J157" s="48">
        <f ca="1">IFERROR(J23/VLOOKUP($B157,$B$121:$BZ$132,COUNTA($B$73:J$73),0),"")</f>
        <v>115.77627573640395</v>
      </c>
      <c r="K157" s="48">
        <f ca="1">IFERROR(K23/VLOOKUP($B157,$B$121:$BZ$132,COUNTA($B$73:K$73),0),"")</f>
        <v>59.097018860251794</v>
      </c>
      <c r="L157" s="48">
        <f ca="1">IFERROR(L23/VLOOKUP($B157,$B$121:$BZ$132,COUNTA($B$73:L$73),0),"")</f>
        <v>148.71382526603617</v>
      </c>
      <c r="M157" s="48">
        <f ca="1">IFERROR(M23/VLOOKUP($B157,$B$121:$BZ$132,COUNTA($B$73:M$73),0),"")</f>
        <v>108.00447378237035</v>
      </c>
      <c r="N157" s="48">
        <f ca="1">IFERROR(N23/VLOOKUP($B157,$B$121:$BZ$132,COUNTA($B$73:N$73),0),"")</f>
        <v>46.005500883392322</v>
      </c>
      <c r="O157" s="48">
        <f ca="1">IFERROR(O23/VLOOKUP($B157,$B$121:$BZ$132,COUNTA($B$73:O$73),0),"")</f>
        <v>101.23607969920506</v>
      </c>
      <c r="P157" s="48">
        <f ca="1">IFERROR(P23/VLOOKUP($B157,$B$121:$BZ$132,COUNTA($B$73:P$73),0),"")</f>
        <v>111.7097645743778</v>
      </c>
      <c r="Q157" s="48">
        <f ca="1">IFERROR(Q23/VLOOKUP($B157,$B$121:$BZ$132,COUNTA($B$73:Q$73),0),"")</f>
        <v>67.470198183158999</v>
      </c>
      <c r="R157" s="48">
        <f ca="1">IFERROR(R23/VLOOKUP($B157,$B$121:$BZ$132,COUNTA($B$73:R$73),0),"")</f>
        <v>114.79050267137704</v>
      </c>
      <c r="S157" s="48">
        <f ca="1">IFERROR(S23/VLOOKUP($B157,$B$121:$BZ$132,COUNTA($B$73:S$73),0),"")</f>
        <v>120.58988028979567</v>
      </c>
      <c r="T157" s="48">
        <f ca="1">IFERROR(T23/VLOOKUP($B157,$B$121:$BZ$132,COUNTA($B$73:T$73),0),"")</f>
        <v>62.16452393066681</v>
      </c>
      <c r="U157" s="48">
        <f ca="1">IFERROR(U23/VLOOKUP($B157,$B$121:$BZ$132,COUNTA($B$73:U$73),0),"")</f>
        <v>115.83322083181262</v>
      </c>
      <c r="V157" s="48">
        <f ca="1">IFERROR(V23/VLOOKUP($B157,$B$121:$BZ$132,COUNTA($B$73:V$73),0),"")</f>
        <v>83.463800856795302</v>
      </c>
      <c r="W157" s="48">
        <f ca="1">IFERROR(W23/VLOOKUP($B157,$B$121:$BZ$132,COUNTA($B$73:W$73),0),"")</f>
        <v>50.947206722015245</v>
      </c>
      <c r="X157" s="48">
        <f ca="1">IFERROR(X23/VLOOKUP($B157,$B$121:$BZ$132,COUNTA($B$73:X$73),0),"")</f>
        <v>91.011428525274368</v>
      </c>
      <c r="Y157" s="48">
        <f ca="1">IFERROR(Y23/VLOOKUP($B157,$B$121:$BZ$132,COUNTA($B$73:Y$73),0),"")</f>
        <v>125.67450759999562</v>
      </c>
      <c r="Z157" s="48">
        <f ca="1">IFERROR(Z23/VLOOKUP($B157,$B$121:$BZ$132,COUNTA($B$73:Z$73),0),"")</f>
        <v>63.424970008504964</v>
      </c>
      <c r="AA157" s="48">
        <f ca="1">IFERROR(AA23/VLOOKUP($B157,$B$121:$BZ$132,COUNTA($B$73:AA$73),0),"")</f>
        <v>110.64569767941542</v>
      </c>
      <c r="AB157" s="48">
        <f ca="1">IFERROR(AB23/VLOOKUP($B157,$B$121:$BZ$132,COUNTA($B$73:AB$73),0),"")</f>
        <v>114.24938473076124</v>
      </c>
      <c r="AC157" s="48">
        <f ca="1">IFERROR(AC23/VLOOKUP($B157,$B$121:$BZ$132,COUNTA($B$73:AC$73),0),"")</f>
        <v>101.0920959875296</v>
      </c>
      <c r="AD157" s="48">
        <f ca="1">IFERROR(AD23/VLOOKUP($B157,$B$121:$BZ$132,COUNTA($B$73:AD$73),0),"")</f>
        <v>139.46840841694663</v>
      </c>
      <c r="AE157" s="48">
        <f ca="1">IFERROR(AE23/VLOOKUP($B157,$B$121:$BZ$132,COUNTA($B$73:AE$73),0),"")</f>
        <v>113.29046195595853</v>
      </c>
      <c r="AF157" s="48">
        <f ca="1">IFERROR(AF23/VLOOKUP($B157,$B$121:$BZ$132,COUNTA($B$73:AF$73),0),"")</f>
        <v>159.53308921826547</v>
      </c>
      <c r="AG157" s="48">
        <f ca="1">IFERROR(AG23/VLOOKUP($B157,$B$121:$BZ$132,COUNTA($B$73:AG$73),0),"")</f>
        <v>102.90420535908486</v>
      </c>
      <c r="AH157" s="48">
        <f ca="1">IFERROR(AH23/VLOOKUP($B157,$B$121:$BZ$132,COUNTA($B$73:AH$73),0),"")</f>
        <v>76.383356626147773</v>
      </c>
      <c r="AI157" s="48">
        <f ca="1">IFERROR(AI23/VLOOKUP($B157,$B$121:$BZ$132,COUNTA($B$73:AI$73),0),"")</f>
        <v>106.35625169399607</v>
      </c>
      <c r="AJ157" s="48">
        <f ca="1">IFERROR(AJ23/VLOOKUP($B157,$B$121:$BZ$132,COUNTA($B$73:AJ$73),0),"")</f>
        <v>43.677390742559886</v>
      </c>
      <c r="AK157" s="48">
        <f ca="1">IFERROR(AK23/VLOOKUP($B157,$B$121:$BZ$132,COUNTA($B$73:AK$73),0),"")</f>
        <v>114.4805116283683</v>
      </c>
      <c r="AL157" s="48">
        <f ca="1">IFERROR(AL23/VLOOKUP($B157,$B$121:$BZ$132,COUNTA($B$73:AL$73),0),"")</f>
        <v>73.653318475745237</v>
      </c>
      <c r="AM157" s="48">
        <f ca="1">IFERROR(AM23/VLOOKUP($B157,$B$121:$BZ$132,COUNTA($B$73:AM$73),0),"")</f>
        <v>84.253618141204342</v>
      </c>
      <c r="AN157" s="48">
        <f ca="1">IFERROR(AN23/VLOOKUP($B157,$B$121:$BZ$132,COUNTA($B$73:AN$73),0),"")</f>
        <v>58.627152239845969</v>
      </c>
      <c r="AO157" s="48">
        <f ca="1">IFERROR(AO23/VLOOKUP($B157,$B$121:$BZ$132,COUNTA($B$73:AO$73),0),"")</f>
        <v>30.77658135758017</v>
      </c>
      <c r="AP157" s="48">
        <f ca="1">IFERROR(AP23/VLOOKUP($B157,$B$121:$BZ$132,COUNTA($B$73:AP$73),0),"")</f>
        <v>88.14375804282561</v>
      </c>
      <c r="AQ157" s="48">
        <f ca="1">IFERROR(AQ23/VLOOKUP($B157,$B$121:$BZ$132,COUNTA($B$73:AQ$73),0),"")</f>
        <v>70.928381115941463</v>
      </c>
      <c r="AR157" s="48">
        <f ca="1">IFERROR(AR23/VLOOKUP($B157,$B$121:$BZ$132,COUNTA($B$73:AR$73),0),"")</f>
        <v>121.19748048127673</v>
      </c>
      <c r="AS157" s="48">
        <f ca="1">IFERROR(AS23/VLOOKUP($B157,$B$121:$BZ$132,COUNTA($B$73:AS$73),0),"")</f>
        <v>50.655925428671473</v>
      </c>
      <c r="AT157" s="48">
        <f ca="1">IFERROR(AT23/VLOOKUP($B157,$B$121:$BZ$132,COUNTA($B$73:AT$73),0),"")</f>
        <v>123.44405654734884</v>
      </c>
      <c r="AU157" s="48">
        <f ca="1">IFERROR(AU23/VLOOKUP($B157,$B$121:$BZ$132,COUNTA($B$73:AU$73),0),"")</f>
        <v>110.79230879848534</v>
      </c>
      <c r="AV157" s="48">
        <f ca="1">IFERROR(AV23/VLOOKUP($B157,$B$121:$BZ$132,COUNTA($B$73:AV$73),0),"")</f>
        <v>94.195484686733337</v>
      </c>
      <c r="AW157" s="48">
        <f ca="1">IFERROR(AW23/VLOOKUP($B157,$B$121:$BZ$132,COUNTA($B$73:AW$73),0),"")</f>
        <v>107.91364202782086</v>
      </c>
      <c r="AX157" s="48">
        <f ca="1">IFERROR(AX23/VLOOKUP($B157,$B$121:$BZ$132,COUNTA($B$73:AX$73),0),"")</f>
        <v>106.98144659757246</v>
      </c>
      <c r="AY157" s="48">
        <f ca="1">IFERROR(AY23/VLOOKUP($B157,$B$121:$BZ$132,COUNTA($B$73:AY$73),0),"")</f>
        <v>104.40400624050032</v>
      </c>
      <c r="AZ157" s="48">
        <f ca="1">IFERROR(AZ23/VLOOKUP($B157,$B$121:$BZ$132,COUNTA($B$73:AZ$73),0),"")</f>
        <v>90.016535335995869</v>
      </c>
      <c r="BA157" s="48">
        <f ca="1">IFERROR(BA23/VLOOKUP($B157,$B$121:$BZ$132,COUNTA($B$73:BA$73),0),"")</f>
        <v>59.349143680297615</v>
      </c>
      <c r="BB157" s="48">
        <f ca="1">IFERROR(BB23/VLOOKUP($B157,$B$121:$BZ$132,COUNTA($B$73:BB$73),0),"")</f>
        <v>111.08595898419739</v>
      </c>
      <c r="BC157" s="48">
        <f ca="1">IFERROR(BC23/VLOOKUP($B157,$B$121:$BZ$132,COUNTA($B$73:BC$73),0),"")</f>
        <v>63.713169471014496</v>
      </c>
      <c r="BD157" s="48">
        <f ca="1">IFERROR(BD23/VLOOKUP($B157,$B$121:$BZ$132,COUNTA($B$73:BD$73),0),"")</f>
        <v>86.399087672625058</v>
      </c>
      <c r="BE157" s="48">
        <f ca="1">IFERROR(BE23/VLOOKUP($B157,$B$121:$BZ$132,COUNTA($B$73:BE$73),0),"")</f>
        <v>165.22882399960983</v>
      </c>
      <c r="BF157" s="48">
        <f ca="1">IFERROR(BF23/VLOOKUP($B157,$B$121:$BZ$132,COUNTA($B$73:BF$73),0),"")</f>
        <v>94.135293941636149</v>
      </c>
      <c r="BG157" s="48">
        <f ca="1">IFERROR(BG23/VLOOKUP($B157,$B$121:$BZ$132,COUNTA($B$73:BG$73),0),"")</f>
        <v>69.951924824747294</v>
      </c>
      <c r="BH157" s="48">
        <f ca="1">IFERROR(BH23/VLOOKUP($B157,$B$121:$BZ$132,COUNTA($B$73:BH$73),0),"")</f>
        <v>120.554821395978</v>
      </c>
      <c r="BI157" s="48">
        <f ca="1">IFERROR(BI23/VLOOKUP($B157,$B$121:$BZ$132,COUNTA($B$73:BI$73),0),"")</f>
        <v>147.94723747841661</v>
      </c>
      <c r="BJ157" s="48">
        <f ca="1">IFERROR(BJ23/VLOOKUP($B157,$B$121:$BZ$132,COUNTA($B$73:BJ$73),0),"")</f>
        <v>138.88589625577174</v>
      </c>
      <c r="BK157" s="48">
        <f ca="1">IFERROR(BK23/VLOOKUP($B157,$B$121:$BZ$132,COUNTA($B$73:BK$73),0),"")</f>
        <v>159.96235572755353</v>
      </c>
      <c r="BL157" s="48">
        <f ca="1">IFERROR(BL23/VLOOKUP($B157,$B$121:$BZ$132,COUNTA($B$73:BL$73),0),"")</f>
        <v>107.72341802907317</v>
      </c>
      <c r="BM157" s="48">
        <f ca="1">IFERROR(BM23/VLOOKUP($B157,$B$121:$BZ$132,COUNTA($B$73:BM$73),0),"")</f>
        <v>60.422404118740445</v>
      </c>
      <c r="BN157" s="48">
        <f ca="1">IFERROR(BN23/VLOOKUP($B157,$B$121:$BZ$132,COUNTA($B$73:BN$73),0),"")</f>
        <v>84.845378627222374</v>
      </c>
      <c r="BO157" s="48">
        <f ca="1">IFERROR(BO23/VLOOKUP($B157,$B$121:$BZ$132,COUNTA($B$73:BO$73),0),"")</f>
        <v>67.006936779129447</v>
      </c>
      <c r="BP157" s="48">
        <f ca="1">IFERROR(BP23/VLOOKUP($B157,$B$121:$BZ$132,COUNTA($B$73:BP$73),0),"")</f>
        <v>145.22036855632257</v>
      </c>
      <c r="BQ157" s="48">
        <f ca="1">IFERROR(BQ23/VLOOKUP($B157,$B$121:$BZ$132,COUNTA($B$73:BQ$73),0),"")</f>
        <v>125.10167601638844</v>
      </c>
      <c r="BR157" s="48">
        <f ca="1">IFERROR(BR23/VLOOKUP($B157,$B$121:$BZ$132,COUNTA($B$73:BR$73),0),"")</f>
        <v>70.481965055764789</v>
      </c>
      <c r="BS157" s="48">
        <f ca="1">IFERROR(BS23/VLOOKUP($B157,$B$121:$BZ$132,COUNTA($B$73:BS$73),0),"")</f>
        <v>49.992394174609785</v>
      </c>
      <c r="BT157" s="48">
        <f ca="1">IFERROR(BT23/VLOOKUP($B157,$B$121:$BZ$132,COUNTA($B$73:BT$73),0),"")</f>
        <v>133.46421354639492</v>
      </c>
      <c r="BU157" s="48">
        <f ca="1">IFERROR(BU23/VLOOKUP($B157,$B$121:$BZ$132,COUNTA($B$73:BU$73),0),"")</f>
        <v>98.582591927388336</v>
      </c>
      <c r="BV157" s="48">
        <f ca="1">IFERROR(BV23/VLOOKUP($B157,$B$121:$BZ$132,COUNTA($B$73:BV$73),0),"")</f>
        <v>100.23351210366296</v>
      </c>
      <c r="BW157" s="48">
        <f ca="1">IFERROR(BW23/VLOOKUP($B157,$B$121:$BZ$132,COUNTA($B$73:BW$73),0),"")</f>
        <v>90.435457122693265</v>
      </c>
      <c r="BX157" s="48">
        <f ca="1">IFERROR(BX23/VLOOKUP($B157,$B$121:$BZ$132,COUNTA($B$73:BX$73),0),"")</f>
        <v>91.725904588208422</v>
      </c>
      <c r="BY157" s="48">
        <f ca="1">IFERROR(BY23/VLOOKUP($B157,$B$121:$BZ$132,COUNTA($B$73:BY$73),0),"")</f>
        <v>117.46913384647877</v>
      </c>
      <c r="BZ157" s="48">
        <f ca="1">IFERROR(BZ23/VLOOKUP($B157,$B$121:$BZ$132,COUNTA($B$73:BZ$73),0),"")</f>
        <v>153.17849727629491</v>
      </c>
    </row>
    <row r="158" spans="1:78" hidden="1" outlineLevel="1" x14ac:dyDescent="0.25">
      <c r="A158">
        <f t="shared" si="136"/>
        <v>2014</v>
      </c>
      <c r="B158" t="str">
        <f t="shared" si="136"/>
        <v>Nov</v>
      </c>
      <c r="C158" s="48">
        <f ca="1">IFERROR(C24/VLOOKUP($B158,$B$121:$BZ$132,COUNTA($B$73:C$73),0),"")</f>
        <v>49.71296355668381</v>
      </c>
      <c r="D158" s="48">
        <f ca="1">IFERROR(D24/VLOOKUP($B158,$B$121:$BZ$132,COUNTA($B$73:D$73),0),"")</f>
        <v>75.101096781425952</v>
      </c>
      <c r="E158" s="48">
        <f ca="1">IFERROR(E24/VLOOKUP($B158,$B$121:$BZ$132,COUNTA($B$73:E$73),0),"")</f>
        <v>111.23268309811355</v>
      </c>
      <c r="F158" s="48">
        <f ca="1">IFERROR(F24/VLOOKUP($B158,$B$121:$BZ$132,COUNTA($B$73:F$73),0),"")</f>
        <v>109.21538897406549</v>
      </c>
      <c r="G158" s="48">
        <f ca="1">IFERROR(G24/VLOOKUP($B158,$B$121:$BZ$132,COUNTA($B$73:G$73),0),"")</f>
        <v>132.63277620077915</v>
      </c>
      <c r="H158" s="48">
        <f ca="1">IFERROR(H24/VLOOKUP($B158,$B$121:$BZ$132,COUNTA($B$73:H$73),0),"")</f>
        <v>124.8282874921638</v>
      </c>
      <c r="I158" s="48">
        <f ca="1">IFERROR(I24/VLOOKUP($B158,$B$121:$BZ$132,COUNTA($B$73:I$73),0),"")</f>
        <v>70.21954812501059</v>
      </c>
      <c r="J158" s="48">
        <f ca="1">IFERROR(J24/VLOOKUP($B158,$B$121:$BZ$132,COUNTA($B$73:J$73),0),"")</f>
        <v>103.72420858871253</v>
      </c>
      <c r="K158" s="48">
        <f ca="1">IFERROR(K24/VLOOKUP($B158,$B$121:$BZ$132,COUNTA($B$73:K$73),0),"")</f>
        <v>77.63504858185685</v>
      </c>
      <c r="L158" s="48">
        <f ca="1">IFERROR(L24/VLOOKUP($B158,$B$121:$BZ$132,COUNTA($B$73:L$73),0),"")</f>
        <v>119.81443471231364</v>
      </c>
      <c r="M158" s="48">
        <f ca="1">IFERROR(M24/VLOOKUP($B158,$B$121:$BZ$132,COUNTA($B$73:M$73),0),"")</f>
        <v>37.515093370793245</v>
      </c>
      <c r="N158" s="48">
        <f ca="1">IFERROR(N24/VLOOKUP($B158,$B$121:$BZ$132,COUNTA($B$73:N$73),0),"")</f>
        <v>39.627005768632692</v>
      </c>
      <c r="O158" s="48">
        <f ca="1">IFERROR(O24/VLOOKUP($B158,$B$121:$BZ$132,COUNTA($B$73:O$73),0),"")</f>
        <v>94.872597483633953</v>
      </c>
      <c r="P158" s="48">
        <f ca="1">IFERROR(P24/VLOOKUP($B158,$B$121:$BZ$132,COUNTA($B$73:P$73),0),"")</f>
        <v>72.446022351050246</v>
      </c>
      <c r="Q158" s="48">
        <f ca="1">IFERROR(Q24/VLOOKUP($B158,$B$121:$BZ$132,COUNTA($B$73:Q$73),0),"")</f>
        <v>146.3823443427172</v>
      </c>
      <c r="R158" s="48">
        <f ca="1">IFERROR(R24/VLOOKUP($B158,$B$121:$BZ$132,COUNTA($B$73:R$73),0),"")</f>
        <v>85.329865622627381</v>
      </c>
      <c r="S158" s="48">
        <f ca="1">IFERROR(S24/VLOOKUP($B158,$B$121:$BZ$132,COUNTA($B$73:S$73),0),"")</f>
        <v>160.95708802895973</v>
      </c>
      <c r="T158" s="48">
        <f ca="1">IFERROR(T24/VLOOKUP($B158,$B$121:$BZ$132,COUNTA($B$73:T$73),0),"")</f>
        <v>70.573553222837944</v>
      </c>
      <c r="U158" s="48">
        <f ca="1">IFERROR(U24/VLOOKUP($B158,$B$121:$BZ$132,COUNTA($B$73:U$73),0),"")</f>
        <v>94.115782992401137</v>
      </c>
      <c r="V158" s="48">
        <f ca="1">IFERROR(V24/VLOOKUP($B158,$B$121:$BZ$132,COUNTA($B$73:V$73),0),"")</f>
        <v>99.027620093521762</v>
      </c>
      <c r="W158" s="48">
        <f ca="1">IFERROR(W24/VLOOKUP($B158,$B$121:$BZ$132,COUNTA($B$73:W$73),0),"")</f>
        <v>104.5899467107693</v>
      </c>
      <c r="X158" s="48">
        <f ca="1">IFERROR(X24/VLOOKUP($B158,$B$121:$BZ$132,COUNTA($B$73:X$73),0),"")</f>
        <v>109.50445875283498</v>
      </c>
      <c r="Y158" s="48">
        <f ca="1">IFERROR(Y24/VLOOKUP($B158,$B$121:$BZ$132,COUNTA($B$73:Y$73),0),"")</f>
        <v>62.26354517344781</v>
      </c>
      <c r="Z158" s="48">
        <f ca="1">IFERROR(Z24/VLOOKUP($B158,$B$121:$BZ$132,COUNTA($B$73:Z$73),0),"")</f>
        <v>76.356207313654991</v>
      </c>
      <c r="AA158" s="48">
        <f ca="1">IFERROR(AA24/VLOOKUP($B158,$B$121:$BZ$132,COUNTA($B$73:AA$73),0),"")</f>
        <v>75.416739143647646</v>
      </c>
      <c r="AB158" s="48">
        <f ca="1">IFERROR(AB24/VLOOKUP($B158,$B$121:$BZ$132,COUNTA($B$73:AB$73),0),"")</f>
        <v>89.264728676434061</v>
      </c>
      <c r="AC158" s="48">
        <f ca="1">IFERROR(AC24/VLOOKUP($B158,$B$121:$BZ$132,COUNTA($B$73:AC$73),0),"")</f>
        <v>93.807460385902033</v>
      </c>
      <c r="AD158" s="48">
        <f ca="1">IFERROR(AD24/VLOOKUP($B158,$B$121:$BZ$132,COUNTA($B$73:AD$73),0),"")</f>
        <v>117.274280509825</v>
      </c>
      <c r="AE158" s="48">
        <f ca="1">IFERROR(AE24/VLOOKUP($B158,$B$121:$BZ$132,COUNTA($B$73:AE$73),0),"")</f>
        <v>85.640408625747739</v>
      </c>
      <c r="AF158" s="48">
        <f ca="1">IFERROR(AF24/VLOOKUP($B158,$B$121:$BZ$132,COUNTA($B$73:AF$73),0),"")</f>
        <v>109.44680205689221</v>
      </c>
      <c r="AG158" s="48">
        <f ca="1">IFERROR(AG24/VLOOKUP($B158,$B$121:$BZ$132,COUNTA($B$73:AG$73),0),"")</f>
        <v>46.497655638071485</v>
      </c>
      <c r="AH158" s="48">
        <f ca="1">IFERROR(AH24/VLOOKUP($B158,$B$121:$BZ$132,COUNTA($B$73:AH$73),0),"")</f>
        <v>117.70501030738414</v>
      </c>
      <c r="AI158" s="48">
        <f ca="1">IFERROR(AI24/VLOOKUP($B158,$B$121:$BZ$132,COUNTA($B$73:AI$73),0),"")</f>
        <v>58.782755866335897</v>
      </c>
      <c r="AJ158" s="48">
        <f ca="1">IFERROR(AJ24/VLOOKUP($B158,$B$121:$BZ$132,COUNTA($B$73:AJ$73),0),"")</f>
        <v>56.531154425311101</v>
      </c>
      <c r="AK158" s="48">
        <f ca="1">IFERROR(AK24/VLOOKUP($B158,$B$121:$BZ$132,COUNTA($B$73:AK$73),0),"")</f>
        <v>89.346888357674629</v>
      </c>
      <c r="AL158" s="48">
        <f ca="1">IFERROR(AL24/VLOOKUP($B158,$B$121:$BZ$132,COUNTA($B$73:AL$73),0),"")</f>
        <v>77.825420713888064</v>
      </c>
      <c r="AM158" s="48">
        <f ca="1">IFERROR(AM24/VLOOKUP($B158,$B$121:$BZ$132,COUNTA($B$73:AM$73),0),"")</f>
        <v>83.43853890664937</v>
      </c>
      <c r="AN158" s="48">
        <f ca="1">IFERROR(AN24/VLOOKUP($B158,$B$121:$BZ$132,COUNTA($B$73:AN$73),0),"")</f>
        <v>101.88289125012446</v>
      </c>
      <c r="AO158" s="48">
        <f ca="1">IFERROR(AO24/VLOOKUP($B158,$B$121:$BZ$132,COUNTA($B$73:AO$73),0),"")</f>
        <v>85.151272809857417</v>
      </c>
      <c r="AP158" s="48">
        <f ca="1">IFERROR(AP24/VLOOKUP($B158,$B$121:$BZ$132,COUNTA($B$73:AP$73),0),"")</f>
        <v>88.067002523516109</v>
      </c>
      <c r="AQ158" s="48">
        <f ca="1">IFERROR(AQ24/VLOOKUP($B158,$B$121:$BZ$132,COUNTA($B$73:AQ$73),0),"")</f>
        <v>33.652057545484794</v>
      </c>
      <c r="AR158" s="48">
        <f ca="1">IFERROR(AR24/VLOOKUP($B158,$B$121:$BZ$132,COUNTA($B$73:AR$73),0),"")</f>
        <v>164.93299818961808</v>
      </c>
      <c r="AS158" s="48">
        <f ca="1">IFERROR(AS24/VLOOKUP($B158,$B$121:$BZ$132,COUNTA($B$73:AS$73),0),"")</f>
        <v>78.819180242334099</v>
      </c>
      <c r="AT158" s="48">
        <f ca="1">IFERROR(AT24/VLOOKUP($B158,$B$121:$BZ$132,COUNTA($B$73:AT$73),0),"")</f>
        <v>76.000109128370212</v>
      </c>
      <c r="AU158" s="48">
        <f ca="1">IFERROR(AU24/VLOOKUP($B158,$B$121:$BZ$132,COUNTA($B$73:AU$73),0),"")</f>
        <v>111.81642484172488</v>
      </c>
      <c r="AV158" s="48">
        <f ca="1">IFERROR(AV24/VLOOKUP($B158,$B$121:$BZ$132,COUNTA($B$73:AV$73),0),"")</f>
        <v>93.906187342240216</v>
      </c>
      <c r="AW158" s="48">
        <f ca="1">IFERROR(AW24/VLOOKUP($B158,$B$121:$BZ$132,COUNTA($B$73:AW$73),0),"")</f>
        <v>62.500845062332218</v>
      </c>
      <c r="AX158" s="48">
        <f ca="1">IFERROR(AX24/VLOOKUP($B158,$B$121:$BZ$132,COUNTA($B$73:AX$73),0),"")</f>
        <v>146.14539694297136</v>
      </c>
      <c r="AY158" s="48">
        <f ca="1">IFERROR(AY24/VLOOKUP($B158,$B$121:$BZ$132,COUNTA($B$73:AY$73),0),"")</f>
        <v>76.074821657268274</v>
      </c>
      <c r="AZ158" s="48">
        <f ca="1">IFERROR(AZ24/VLOOKUP($B158,$B$121:$BZ$132,COUNTA($B$73:AZ$73),0),"")</f>
        <v>120.11277373431194</v>
      </c>
      <c r="BA158" s="48">
        <f ca="1">IFERROR(BA24/VLOOKUP($B158,$B$121:$BZ$132,COUNTA($B$73:BA$73),0),"")</f>
        <v>111.85873744827721</v>
      </c>
      <c r="BB158" s="48">
        <f ca="1">IFERROR(BB24/VLOOKUP($B158,$B$121:$BZ$132,COUNTA($B$73:BB$73),0),"")</f>
        <v>62.242526805811565</v>
      </c>
      <c r="BC158" s="48">
        <f ca="1">IFERROR(BC24/VLOOKUP($B158,$B$121:$BZ$132,COUNTA($B$73:BC$73),0),"")</f>
        <v>69.753293382696796</v>
      </c>
      <c r="BD158" s="48">
        <f ca="1">IFERROR(BD24/VLOOKUP($B158,$B$121:$BZ$132,COUNTA($B$73:BD$73),0),"")</f>
        <v>130.61032426042652</v>
      </c>
      <c r="BE158" s="48">
        <f ca="1">IFERROR(BE24/VLOOKUP($B158,$B$121:$BZ$132,COUNTA($B$73:BE$73),0),"")</f>
        <v>134.98728844506789</v>
      </c>
      <c r="BF158" s="48">
        <f ca="1">IFERROR(BF24/VLOOKUP($B158,$B$121:$BZ$132,COUNTA($B$73:BF$73),0),"")</f>
        <v>92.182775659154331</v>
      </c>
      <c r="BG158" s="48">
        <f ca="1">IFERROR(BG24/VLOOKUP($B158,$B$121:$BZ$132,COUNTA($B$73:BG$73),0),"")</f>
        <v>79.244383819147529</v>
      </c>
      <c r="BH158" s="48">
        <f ca="1">IFERROR(BH24/VLOOKUP($B158,$B$121:$BZ$132,COUNTA($B$73:BH$73),0),"")</f>
        <v>88.269187822136715</v>
      </c>
      <c r="BI158" s="48">
        <f ca="1">IFERROR(BI24/VLOOKUP($B158,$B$121:$BZ$132,COUNTA($B$73:BI$73),0),"")</f>
        <v>67.513311449614775</v>
      </c>
      <c r="BJ158" s="48">
        <f ca="1">IFERROR(BJ24/VLOOKUP($B158,$B$121:$BZ$132,COUNTA($B$73:BJ$73),0),"")</f>
        <v>115.67725079561552</v>
      </c>
      <c r="BK158" s="48">
        <f ca="1">IFERROR(BK24/VLOOKUP($B158,$B$121:$BZ$132,COUNTA($B$73:BK$73),0),"")</f>
        <v>116.18644497898076</v>
      </c>
      <c r="BL158" s="48">
        <f ca="1">IFERROR(BL24/VLOOKUP($B158,$B$121:$BZ$132,COUNTA($B$73:BL$73),0),"")</f>
        <v>129.61289741094421</v>
      </c>
      <c r="BM158" s="48">
        <f ca="1">IFERROR(BM24/VLOOKUP($B158,$B$121:$BZ$132,COUNTA($B$73:BM$73),0),"")</f>
        <v>56.428819705124639</v>
      </c>
      <c r="BN158" s="48">
        <f ca="1">IFERROR(BN24/VLOOKUP($B158,$B$121:$BZ$132,COUNTA($B$73:BN$73),0),"")</f>
        <v>80.978748085639637</v>
      </c>
      <c r="BO158" s="48">
        <f ca="1">IFERROR(BO24/VLOOKUP($B158,$B$121:$BZ$132,COUNTA($B$73:BO$73),0),"")</f>
        <v>97.409958826566765</v>
      </c>
      <c r="BP158" s="48">
        <f ca="1">IFERROR(BP24/VLOOKUP($B158,$B$121:$BZ$132,COUNTA($B$73:BP$73),0),"")</f>
        <v>41.22969088106445</v>
      </c>
      <c r="BQ158" s="48">
        <f ca="1">IFERROR(BQ24/VLOOKUP($B158,$B$121:$BZ$132,COUNTA($B$73:BQ$73),0),"")</f>
        <v>138.47556085633576</v>
      </c>
      <c r="BR158" s="48">
        <f ca="1">IFERROR(BR24/VLOOKUP($B158,$B$121:$BZ$132,COUNTA($B$73:BR$73),0),"")</f>
        <v>104.25320890427797</v>
      </c>
      <c r="BS158" s="48">
        <f ca="1">IFERROR(BS24/VLOOKUP($B158,$B$121:$BZ$132,COUNTA($B$73:BS$73),0),"")</f>
        <v>139.52808513273649</v>
      </c>
      <c r="BT158" s="48">
        <f ca="1">IFERROR(BT24/VLOOKUP($B158,$B$121:$BZ$132,COUNTA($B$73:BT$73),0),"")</f>
        <v>55.193048440612067</v>
      </c>
      <c r="BU158" s="48">
        <f ca="1">IFERROR(BU24/VLOOKUP($B158,$B$121:$BZ$132,COUNTA($B$73:BU$73),0),"")</f>
        <v>109.90558679751021</v>
      </c>
      <c r="BV158" s="48">
        <f ca="1">IFERROR(BV24/VLOOKUP($B158,$B$121:$BZ$132,COUNTA($B$73:BV$73),0),"")</f>
        <v>103.5971866867537</v>
      </c>
      <c r="BW158" s="48">
        <f ca="1">IFERROR(BW24/VLOOKUP($B158,$B$121:$BZ$132,COUNTA($B$73:BW$73),0),"")</f>
        <v>116.43143580752347</v>
      </c>
      <c r="BX158" s="48">
        <f ca="1">IFERROR(BX24/VLOOKUP($B158,$B$121:$BZ$132,COUNTA($B$73:BX$73),0),"")</f>
        <v>79.41528185217598</v>
      </c>
      <c r="BY158" s="48">
        <f ca="1">IFERROR(BY24/VLOOKUP($B158,$B$121:$BZ$132,COUNTA($B$73:BY$73),0),"")</f>
        <v>45.94915569638799</v>
      </c>
      <c r="BZ158" s="48">
        <f ca="1">IFERROR(BZ24/VLOOKUP($B158,$B$121:$BZ$132,COUNTA($B$73:BZ$73),0),"")</f>
        <v>69.253365084046962</v>
      </c>
    </row>
    <row r="159" spans="1:78" hidden="1" outlineLevel="1" x14ac:dyDescent="0.25">
      <c r="A159">
        <f t="shared" si="136"/>
        <v>2014</v>
      </c>
      <c r="B159" t="str">
        <f t="shared" si="136"/>
        <v>Dec</v>
      </c>
      <c r="C159" s="48">
        <f ca="1">IFERROR(C25/VLOOKUP($B159,$B$121:$BZ$132,COUNTA($B$73:C$73),0),"")</f>
        <v>104.51759023101047</v>
      </c>
      <c r="D159" s="48">
        <f ca="1">IFERROR(D25/VLOOKUP($B159,$B$121:$BZ$132,COUNTA($B$73:D$73),0),"")</f>
        <v>109.62867165933568</v>
      </c>
      <c r="E159" s="48">
        <f ca="1">IFERROR(E25/VLOOKUP($B159,$B$121:$BZ$132,COUNTA($B$73:E$73),0),"")</f>
        <v>126.14292258550535</v>
      </c>
      <c r="F159" s="48">
        <f ca="1">IFERROR(F25/VLOOKUP($B159,$B$121:$BZ$132,COUNTA($B$73:F$73),0),"")</f>
        <v>95.71065992664964</v>
      </c>
      <c r="G159" s="48">
        <f ca="1">IFERROR(G25/VLOOKUP($B159,$B$121:$BZ$132,COUNTA($B$73:G$73),0),"")</f>
        <v>121.59331871542025</v>
      </c>
      <c r="H159" s="48">
        <f ca="1">IFERROR(H25/VLOOKUP($B159,$B$121:$BZ$132,COUNTA($B$73:H$73),0),"")</f>
        <v>79.968621688225426</v>
      </c>
      <c r="I159" s="48">
        <f ca="1">IFERROR(I25/VLOOKUP($B159,$B$121:$BZ$132,COUNTA($B$73:I$73),0),"")</f>
        <v>145.27605307852275</v>
      </c>
      <c r="J159" s="48">
        <f ca="1">IFERROR(J25/VLOOKUP($B159,$B$121:$BZ$132,COUNTA($B$73:J$73),0),"")</f>
        <v>156.92609166022783</v>
      </c>
      <c r="K159" s="48">
        <f ca="1">IFERROR(K25/VLOOKUP($B159,$B$121:$BZ$132,COUNTA($B$73:K$73),0),"")</f>
        <v>107.11226205275294</v>
      </c>
      <c r="L159" s="48">
        <f ca="1">IFERROR(L25/VLOOKUP($B159,$B$121:$BZ$132,COUNTA($B$73:L$73),0),"")</f>
        <v>97.864492624405798</v>
      </c>
      <c r="M159" s="48">
        <f ca="1">IFERROR(M25/VLOOKUP($B159,$B$121:$BZ$132,COUNTA($B$73:M$73),0),"")</f>
        <v>106.65143026701458</v>
      </c>
      <c r="N159" s="48">
        <f ca="1">IFERROR(N25/VLOOKUP($B159,$B$121:$BZ$132,COUNTA($B$73:N$73),0),"")</f>
        <v>95.484870623367598</v>
      </c>
      <c r="O159" s="48">
        <f ca="1">IFERROR(O25/VLOOKUP($B159,$B$121:$BZ$132,COUNTA($B$73:O$73),0),"")</f>
        <v>81.396763486418294</v>
      </c>
      <c r="P159" s="48">
        <f ca="1">IFERROR(P25/VLOOKUP($B159,$B$121:$BZ$132,COUNTA($B$73:P$73),0),"")</f>
        <v>149.73306259064074</v>
      </c>
      <c r="Q159" s="48">
        <f ca="1">IFERROR(Q25/VLOOKUP($B159,$B$121:$BZ$132,COUNTA($B$73:Q$73),0),"")</f>
        <v>53.492651765041217</v>
      </c>
      <c r="R159" s="48">
        <f ca="1">IFERROR(R25/VLOOKUP($B159,$B$121:$BZ$132,COUNTA($B$73:R$73),0),"")</f>
        <v>68.841408096984466</v>
      </c>
      <c r="S159" s="48">
        <f ca="1">IFERROR(S25/VLOOKUP($B159,$B$121:$BZ$132,COUNTA($B$73:S$73),0),"")</f>
        <v>133.78530008335676</v>
      </c>
      <c r="T159" s="48">
        <f ca="1">IFERROR(T25/VLOOKUP($B159,$B$121:$BZ$132,COUNTA($B$73:T$73),0),"")</f>
        <v>105.57611047014696</v>
      </c>
      <c r="U159" s="48">
        <f ca="1">IFERROR(U25/VLOOKUP($B159,$B$121:$BZ$132,COUNTA($B$73:U$73),0),"")</f>
        <v>82.917086200610555</v>
      </c>
      <c r="V159" s="48">
        <f ca="1">IFERROR(V25/VLOOKUP($B159,$B$121:$BZ$132,COUNTA($B$73:V$73),0),"")</f>
        <v>105.41432517625887</v>
      </c>
      <c r="W159" s="48">
        <f ca="1">IFERROR(W25/VLOOKUP($B159,$B$121:$BZ$132,COUNTA($B$73:W$73),0),"")</f>
        <v>119.89853615508099</v>
      </c>
      <c r="X159" s="48">
        <f ca="1">IFERROR(X25/VLOOKUP($B159,$B$121:$BZ$132,COUNTA($B$73:X$73),0),"")</f>
        <v>129.35674799166262</v>
      </c>
      <c r="Y159" s="48">
        <f ca="1">IFERROR(Y25/VLOOKUP($B159,$B$121:$BZ$132,COUNTA($B$73:Y$73),0),"")</f>
        <v>85.786336264192812</v>
      </c>
      <c r="Z159" s="48">
        <f ca="1">IFERROR(Z25/VLOOKUP($B159,$B$121:$BZ$132,COUNTA($B$73:Z$73),0),"")</f>
        <v>92.643149152617269</v>
      </c>
      <c r="AA159" s="48">
        <f ca="1">IFERROR(AA25/VLOOKUP($B159,$B$121:$BZ$132,COUNTA($B$73:AA$73),0),"")</f>
        <v>140.96804152828346</v>
      </c>
      <c r="AB159" s="48">
        <f ca="1">IFERROR(AB25/VLOOKUP($B159,$B$121:$BZ$132,COUNTA($B$73:AB$73),0),"")</f>
        <v>122.75821984326687</v>
      </c>
      <c r="AC159" s="48">
        <f ca="1">IFERROR(AC25/VLOOKUP($B159,$B$121:$BZ$132,COUNTA($B$73:AC$73),0),"")</f>
        <v>97.510793073842905</v>
      </c>
      <c r="AD159" s="48">
        <f ca="1">IFERROR(AD25/VLOOKUP($B159,$B$121:$BZ$132,COUNTA($B$73:AD$73),0),"")</f>
        <v>119.78143270861278</v>
      </c>
      <c r="AE159" s="48">
        <f ca="1">IFERROR(AE25/VLOOKUP($B159,$B$121:$BZ$132,COUNTA($B$73:AE$73),0),"")</f>
        <v>88.940930809776304</v>
      </c>
      <c r="AF159" s="48">
        <f ca="1">IFERROR(AF25/VLOOKUP($B159,$B$121:$BZ$132,COUNTA($B$73:AF$73),0),"")</f>
        <v>124.68161974073774</v>
      </c>
      <c r="AG159" s="48">
        <f ca="1">IFERROR(AG25/VLOOKUP($B159,$B$121:$BZ$132,COUNTA($B$73:AG$73),0),"")</f>
        <v>82.695984036472652</v>
      </c>
      <c r="AH159" s="48">
        <f ca="1">IFERROR(AH25/VLOOKUP($B159,$B$121:$BZ$132,COUNTA($B$73:AH$73),0),"")</f>
        <v>88.762124737899256</v>
      </c>
      <c r="AI159" s="48">
        <f ca="1">IFERROR(AI25/VLOOKUP($B159,$B$121:$BZ$132,COUNTA($B$73:AI$73),0),"")</f>
        <v>61.133224809344469</v>
      </c>
      <c r="AJ159" s="48">
        <f ca="1">IFERROR(AJ25/VLOOKUP($B159,$B$121:$BZ$132,COUNTA($B$73:AJ$73),0),"")</f>
        <v>78.058004926712101</v>
      </c>
      <c r="AK159" s="48">
        <f ca="1">IFERROR(AK25/VLOOKUP($B159,$B$121:$BZ$132,COUNTA($B$73:AK$73),0),"")</f>
        <v>135.49396175054972</v>
      </c>
      <c r="AL159" s="48">
        <f ca="1">IFERROR(AL25/VLOOKUP($B159,$B$121:$BZ$132,COUNTA($B$73:AL$73),0),"")</f>
        <v>88.790327993599277</v>
      </c>
      <c r="AM159" s="48">
        <f ca="1">IFERROR(AM25/VLOOKUP($B159,$B$121:$BZ$132,COUNTA($B$73:AM$73),0),"")</f>
        <v>92.062855558245545</v>
      </c>
      <c r="AN159" s="48">
        <f ca="1">IFERROR(AN25/VLOOKUP($B159,$B$121:$BZ$132,COUNTA($B$73:AN$73),0),"")</f>
        <v>86.691806192523913</v>
      </c>
      <c r="AO159" s="48">
        <f ca="1">IFERROR(AO25/VLOOKUP($B159,$B$121:$BZ$132,COUNTA($B$73:AO$73),0),"")</f>
        <v>60.165852406357999</v>
      </c>
      <c r="AP159" s="48">
        <f ca="1">IFERROR(AP25/VLOOKUP($B159,$B$121:$BZ$132,COUNTA($B$73:AP$73),0),"")</f>
        <v>105.46088927843083</v>
      </c>
      <c r="AQ159" s="48">
        <f ca="1">IFERROR(AQ25/VLOOKUP($B159,$B$121:$BZ$132,COUNTA($B$73:AQ$73),0),"")</f>
        <v>75.468978691037364</v>
      </c>
      <c r="AR159" s="48">
        <f ca="1">IFERROR(AR25/VLOOKUP($B159,$B$121:$BZ$132,COUNTA($B$73:AR$73),0),"")</f>
        <v>102.2059613843502</v>
      </c>
      <c r="AS159" s="48">
        <f ca="1">IFERROR(AS25/VLOOKUP($B159,$B$121:$BZ$132,COUNTA($B$73:AS$73),0),"")</f>
        <v>104.48848947528309</v>
      </c>
      <c r="AT159" s="48">
        <f ca="1">IFERROR(AT25/VLOOKUP($B159,$B$121:$BZ$132,COUNTA($B$73:AT$73),0),"")</f>
        <v>95.148271209395034</v>
      </c>
      <c r="AU159" s="48">
        <f ca="1">IFERROR(AU25/VLOOKUP($B159,$B$121:$BZ$132,COUNTA($B$73:AU$73),0),"")</f>
        <v>137.0647791374883</v>
      </c>
      <c r="AV159" s="48">
        <f ca="1">IFERROR(AV25/VLOOKUP($B159,$B$121:$BZ$132,COUNTA($B$73:AV$73),0),"")</f>
        <v>122.34534566186059</v>
      </c>
      <c r="AW159" s="48">
        <f ca="1">IFERROR(AW25/VLOOKUP($B159,$B$121:$BZ$132,COUNTA($B$73:AW$73),0),"")</f>
        <v>157.59925899128416</v>
      </c>
      <c r="AX159" s="48">
        <f ca="1">IFERROR(AX25/VLOOKUP($B159,$B$121:$BZ$132,COUNTA($B$73:AX$73),0),"")</f>
        <v>134.13251163042506</v>
      </c>
      <c r="AY159" s="48">
        <f ca="1">IFERROR(AY25/VLOOKUP($B159,$B$121:$BZ$132,COUNTA($B$73:AY$73),0),"")</f>
        <v>106.35768177921128</v>
      </c>
      <c r="AZ159" s="48">
        <f ca="1">IFERROR(AZ25/VLOOKUP($B159,$B$121:$BZ$132,COUNTA($B$73:AZ$73),0),"")</f>
        <v>43.086725034005795</v>
      </c>
      <c r="BA159" s="48">
        <f ca="1">IFERROR(BA25/VLOOKUP($B159,$B$121:$BZ$132,COUNTA($B$73:BA$73),0),"")</f>
        <v>56.743403393917006</v>
      </c>
      <c r="BB159" s="48">
        <f ca="1">IFERROR(BB25/VLOOKUP($B159,$B$121:$BZ$132,COUNTA($B$73:BB$73),0),"")</f>
        <v>89.990758853264808</v>
      </c>
      <c r="BC159" s="48">
        <f ca="1">IFERROR(BC25/VLOOKUP($B159,$B$121:$BZ$132,COUNTA($B$73:BC$73),0),"")</f>
        <v>111.50748916135801</v>
      </c>
      <c r="BD159" s="48">
        <f ca="1">IFERROR(BD25/VLOOKUP($B159,$B$121:$BZ$132,COUNTA($B$73:BD$73),0),"")</f>
        <v>56.896973187028209</v>
      </c>
      <c r="BE159" s="48">
        <f ca="1">IFERROR(BE25/VLOOKUP($B159,$B$121:$BZ$132,COUNTA($B$73:BE$73),0),"")</f>
        <v>119.68924149082562</v>
      </c>
      <c r="BF159" s="48">
        <f ca="1">IFERROR(BF25/VLOOKUP($B159,$B$121:$BZ$132,COUNTA($B$73:BF$73),0),"")</f>
        <v>125.23403972312499</v>
      </c>
      <c r="BG159" s="48">
        <f ca="1">IFERROR(BG25/VLOOKUP($B159,$B$121:$BZ$132,COUNTA($B$73:BG$73),0),"")</f>
        <v>103.3242022527462</v>
      </c>
      <c r="BH159" s="48">
        <f ca="1">IFERROR(BH25/VLOOKUP($B159,$B$121:$BZ$132,COUNTA($B$73:BH$73),0),"")</f>
        <v>127.8374546548777</v>
      </c>
      <c r="BI159" s="48">
        <f ca="1">IFERROR(BI25/VLOOKUP($B159,$B$121:$BZ$132,COUNTA($B$73:BI$73),0),"")</f>
        <v>70.342732999983056</v>
      </c>
      <c r="BJ159" s="48">
        <f ca="1">IFERROR(BJ25/VLOOKUP($B159,$B$121:$BZ$132,COUNTA($B$73:BJ$73),0),"")</f>
        <v>106.80211609322834</v>
      </c>
      <c r="BK159" s="48">
        <f ca="1">IFERROR(BK25/VLOOKUP($B159,$B$121:$BZ$132,COUNTA($B$73:BK$73),0),"")</f>
        <v>101.74359056854163</v>
      </c>
      <c r="BL159" s="48">
        <f ca="1">IFERROR(BL25/VLOOKUP($B159,$B$121:$BZ$132,COUNTA($B$73:BL$73),0),"")</f>
        <v>86.856196454229291</v>
      </c>
      <c r="BM159" s="48">
        <f ca="1">IFERROR(BM25/VLOOKUP($B159,$B$121:$BZ$132,COUNTA($B$73:BM$73),0),"")</f>
        <v>67.318249764704447</v>
      </c>
      <c r="BN159" s="48">
        <f ca="1">IFERROR(BN25/VLOOKUP($B159,$B$121:$BZ$132,COUNTA($B$73:BN$73),0),"")</f>
        <v>107.1556776077984</v>
      </c>
      <c r="BO159" s="48">
        <f ca="1">IFERROR(BO25/VLOOKUP($B159,$B$121:$BZ$132,COUNTA($B$73:BO$73),0),"")</f>
        <v>118.67437704376366</v>
      </c>
      <c r="BP159" s="48">
        <f ca="1">IFERROR(BP25/VLOOKUP($B159,$B$121:$BZ$132,COUNTA($B$73:BP$73),0),"")</f>
        <v>107.05346518549399</v>
      </c>
      <c r="BQ159" s="48">
        <f ca="1">IFERROR(BQ25/VLOOKUP($B159,$B$121:$BZ$132,COUNTA($B$73:BQ$73),0),"")</f>
        <v>146.3689016424872</v>
      </c>
      <c r="BR159" s="48">
        <f ca="1">IFERROR(BR25/VLOOKUP($B159,$B$121:$BZ$132,COUNTA($B$73:BR$73),0),"")</f>
        <v>105.21547576667884</v>
      </c>
      <c r="BS159" s="48">
        <f ca="1">IFERROR(BS25/VLOOKUP($B159,$B$121:$BZ$132,COUNTA($B$73:BS$73),0),"")</f>
        <v>115.77143747154783</v>
      </c>
      <c r="BT159" s="48">
        <f ca="1">IFERROR(BT25/VLOOKUP($B159,$B$121:$BZ$132,COUNTA($B$73:BT$73),0),"")</f>
        <v>171.60986516185125</v>
      </c>
      <c r="BU159" s="48">
        <f ca="1">IFERROR(BU25/VLOOKUP($B159,$B$121:$BZ$132,COUNTA($B$73:BU$73),0),"")</f>
        <v>151.38044822580338</v>
      </c>
      <c r="BV159" s="48">
        <f ca="1">IFERROR(BV25/VLOOKUP($B159,$B$121:$BZ$132,COUNTA($B$73:BV$73),0),"")</f>
        <v>132.81115594982771</v>
      </c>
      <c r="BW159" s="48">
        <f ca="1">IFERROR(BW25/VLOOKUP($B159,$B$121:$BZ$132,COUNTA($B$73:BW$73),0),"")</f>
        <v>50.797990503849199</v>
      </c>
      <c r="BX159" s="48">
        <f ca="1">IFERROR(BX25/VLOOKUP($B159,$B$121:$BZ$132,COUNTA($B$73:BX$73),0),"")</f>
        <v>115.48008581731422</v>
      </c>
      <c r="BY159" s="48">
        <f ca="1">IFERROR(BY25/VLOOKUP($B159,$B$121:$BZ$132,COUNTA($B$73:BY$73),0),"")</f>
        <v>93.966017682468205</v>
      </c>
      <c r="BZ159" s="48">
        <f ca="1">IFERROR(BZ25/VLOOKUP($B159,$B$121:$BZ$132,COUNTA($B$73:BZ$73),0),"")</f>
        <v>93.18934759400311</v>
      </c>
    </row>
    <row r="160" spans="1:78" hidden="1" outlineLevel="1" x14ac:dyDescent="0.25">
      <c r="A160">
        <f t="shared" si="136"/>
        <v>2015</v>
      </c>
      <c r="B160" t="str">
        <f t="shared" si="136"/>
        <v>Jan</v>
      </c>
      <c r="C160" s="48">
        <f ca="1">IFERROR(C26/VLOOKUP($B160,$B$121:$BZ$132,COUNTA($B$73:C$73),0),"")</f>
        <v>69.164610516341241</v>
      </c>
      <c r="D160" s="48">
        <f ca="1">IFERROR(D26/VLOOKUP($B160,$B$121:$BZ$132,COUNTA($B$73:D$73),0),"")</f>
        <v>77.633878106380152</v>
      </c>
      <c r="E160" s="48">
        <f ca="1">IFERROR(E26/VLOOKUP($B160,$B$121:$BZ$132,COUNTA($B$73:E$73),0),"")</f>
        <v>61.923932509158107</v>
      </c>
      <c r="F160" s="48">
        <f ca="1">IFERROR(F26/VLOOKUP($B160,$B$121:$BZ$132,COUNTA($B$73:F$73),0),"")</f>
        <v>91.925950255953481</v>
      </c>
      <c r="G160" s="48">
        <f ca="1">IFERROR(G26/VLOOKUP($B160,$B$121:$BZ$132,COUNTA($B$73:G$73),0),"")</f>
        <v>92.618198714810717</v>
      </c>
      <c r="H160" s="48">
        <f ca="1">IFERROR(H26/VLOOKUP($B160,$B$121:$BZ$132,COUNTA($B$73:H$73),0),"")</f>
        <v>133.66434847555874</v>
      </c>
      <c r="I160" s="48">
        <f ca="1">IFERROR(I26/VLOOKUP($B160,$B$121:$BZ$132,COUNTA($B$73:I$73),0),"")</f>
        <v>92.175405183787959</v>
      </c>
      <c r="J160" s="48">
        <f ca="1">IFERROR(J26/VLOOKUP($B160,$B$121:$BZ$132,COUNTA($B$73:J$73),0),"")</f>
        <v>129.04766253733982</v>
      </c>
      <c r="K160" s="48">
        <f ca="1">IFERROR(K26/VLOOKUP($B160,$B$121:$BZ$132,COUNTA($B$73:K$73),0),"")</f>
        <v>82.514341353345301</v>
      </c>
      <c r="L160" s="48">
        <f ca="1">IFERROR(L26/VLOOKUP($B160,$B$121:$BZ$132,COUNTA($B$73:L$73),0),"")</f>
        <v>75.042687952564407</v>
      </c>
      <c r="M160" s="48">
        <f ca="1">IFERROR(M26/VLOOKUP($B160,$B$121:$BZ$132,COUNTA($B$73:M$73),0),"")</f>
        <v>102.2389824721038</v>
      </c>
      <c r="N160" s="48">
        <f ca="1">IFERROR(N26/VLOOKUP($B160,$B$121:$BZ$132,COUNTA($B$73:N$73),0),"")</f>
        <v>108.86307778709279</v>
      </c>
      <c r="O160" s="48">
        <f ca="1">IFERROR(O26/VLOOKUP($B160,$B$121:$BZ$132,COUNTA($B$73:O$73),0),"")</f>
        <v>38.085317213584887</v>
      </c>
      <c r="P160" s="48">
        <f ca="1">IFERROR(P26/VLOOKUP($B160,$B$121:$BZ$132,COUNTA($B$73:P$73),0),"")</f>
        <v>92.413716602319795</v>
      </c>
      <c r="Q160" s="48">
        <f ca="1">IFERROR(Q26/VLOOKUP($B160,$B$121:$BZ$132,COUNTA($B$73:Q$73),0),"")</f>
        <v>129.32634972019906</v>
      </c>
      <c r="R160" s="48">
        <f ca="1">IFERROR(R26/VLOOKUP($B160,$B$121:$BZ$132,COUNTA($B$73:R$73),0),"")</f>
        <v>95.042800162987035</v>
      </c>
      <c r="S160" s="48">
        <f ca="1">IFERROR(S26/VLOOKUP($B160,$B$121:$BZ$132,COUNTA($B$73:S$73),0),"")</f>
        <v>83.226093163002929</v>
      </c>
      <c r="T160" s="48">
        <f ca="1">IFERROR(T26/VLOOKUP($B160,$B$121:$BZ$132,COUNTA($B$73:T$73),0),"")</f>
        <v>99.081050497575177</v>
      </c>
      <c r="U160" s="48">
        <f ca="1">IFERROR(U26/VLOOKUP($B160,$B$121:$BZ$132,COUNTA($B$73:U$73),0),"")</f>
        <v>154.21124651701763</v>
      </c>
      <c r="V160" s="48">
        <f ca="1">IFERROR(V26/VLOOKUP($B160,$B$121:$BZ$132,COUNTA($B$73:V$73),0),"")</f>
        <v>110.39776493135712</v>
      </c>
      <c r="W160" s="48">
        <f ca="1">IFERROR(W26/VLOOKUP($B160,$B$121:$BZ$132,COUNTA($B$73:W$73),0),"")</f>
        <v>99.621856591646946</v>
      </c>
      <c r="X160" s="48">
        <f ca="1">IFERROR(X26/VLOOKUP($B160,$B$121:$BZ$132,COUNTA($B$73:X$73),0),"")</f>
        <v>63.257936516369377</v>
      </c>
      <c r="Y160" s="48">
        <f ca="1">IFERROR(Y26/VLOOKUP($B160,$B$121:$BZ$132,COUNTA($B$73:Y$73),0),"")</f>
        <v>61.959633075869576</v>
      </c>
      <c r="Z160" s="48">
        <f ca="1">IFERROR(Z26/VLOOKUP($B160,$B$121:$BZ$132,COUNTA($B$73:Z$73),0),"")</f>
        <v>125.76221251142762</v>
      </c>
      <c r="AA160" s="48">
        <f ca="1">IFERROR(AA26/VLOOKUP($B160,$B$121:$BZ$132,COUNTA($B$73:AA$73),0),"")</f>
        <v>43.398194922008244</v>
      </c>
      <c r="AB160" s="48">
        <f ca="1">IFERROR(AB26/VLOOKUP($B160,$B$121:$BZ$132,COUNTA($B$73:AB$73),0),"")</f>
        <v>49.036910301452458</v>
      </c>
      <c r="AC160" s="48">
        <f ca="1">IFERROR(AC26/VLOOKUP($B160,$B$121:$BZ$132,COUNTA($B$73:AC$73),0),"")</f>
        <v>99.584705124286231</v>
      </c>
      <c r="AD160" s="48">
        <f ca="1">IFERROR(AD26/VLOOKUP($B160,$B$121:$BZ$132,COUNTA($B$73:AD$73),0),"")</f>
        <v>62.05043737383069</v>
      </c>
      <c r="AE160" s="48">
        <f ca="1">IFERROR(AE26/VLOOKUP($B160,$B$121:$BZ$132,COUNTA($B$73:AE$73),0),"")</f>
        <v>126.17507139991734</v>
      </c>
      <c r="AF160" s="48">
        <f ca="1">IFERROR(AF26/VLOOKUP($B160,$B$121:$BZ$132,COUNTA($B$73:AF$73),0),"")</f>
        <v>93.506242239205662</v>
      </c>
      <c r="AG160" s="48">
        <f ca="1">IFERROR(AG26/VLOOKUP($B160,$B$121:$BZ$132,COUNTA($B$73:AG$73),0),"")</f>
        <v>63.678201303822405</v>
      </c>
      <c r="AH160" s="48">
        <f ca="1">IFERROR(AH26/VLOOKUP($B160,$B$121:$BZ$132,COUNTA($B$73:AH$73),0),"")</f>
        <v>103.26562993709109</v>
      </c>
      <c r="AI160" s="48">
        <f ca="1">IFERROR(AI26/VLOOKUP($B160,$B$121:$BZ$132,COUNTA($B$73:AI$73),0),"")</f>
        <v>131.82451733595775</v>
      </c>
      <c r="AJ160" s="48">
        <f ca="1">IFERROR(AJ26/VLOOKUP($B160,$B$121:$BZ$132,COUNTA($B$73:AJ$73),0),"")</f>
        <v>75.998232252481557</v>
      </c>
      <c r="AK160" s="48">
        <f ca="1">IFERROR(AK26/VLOOKUP($B160,$B$121:$BZ$132,COUNTA($B$73:AK$73),0),"")</f>
        <v>78.526457071928519</v>
      </c>
      <c r="AL160" s="48">
        <f ca="1">IFERROR(AL26/VLOOKUP($B160,$B$121:$BZ$132,COUNTA($B$73:AL$73),0),"")</f>
        <v>88.55326805875147</v>
      </c>
      <c r="AM160" s="48">
        <f ca="1">IFERROR(AM26/VLOOKUP($B160,$B$121:$BZ$132,COUNTA($B$73:AM$73),0),"")</f>
        <v>127.00691943097051</v>
      </c>
      <c r="AN160" s="48">
        <f ca="1">IFERROR(AN26/VLOOKUP($B160,$B$121:$BZ$132,COUNTA($B$73:AN$73),0),"")</f>
        <v>128.74802963745643</v>
      </c>
      <c r="AO160" s="48">
        <f ca="1">IFERROR(AO26/VLOOKUP($B160,$B$121:$BZ$132,COUNTA($B$73:AO$73),0),"")</f>
        <v>133.87837259414306</v>
      </c>
      <c r="AP160" s="48">
        <f ca="1">IFERROR(AP26/VLOOKUP($B160,$B$121:$BZ$132,COUNTA($B$73:AP$73),0),"")</f>
        <v>117.90108508092993</v>
      </c>
      <c r="AQ160" s="48">
        <f ca="1">IFERROR(AQ26/VLOOKUP($B160,$B$121:$BZ$132,COUNTA($B$73:AQ$73),0),"")</f>
        <v>50.857731221768468</v>
      </c>
      <c r="AR160" s="48">
        <f ca="1">IFERROR(AR26/VLOOKUP($B160,$B$121:$BZ$132,COUNTA($B$73:AR$73),0),"")</f>
        <v>107.02682793654495</v>
      </c>
      <c r="AS160" s="48">
        <f ca="1">IFERROR(AS26/VLOOKUP($B160,$B$121:$BZ$132,COUNTA($B$73:AS$73),0),"")</f>
        <v>82.734432637772144</v>
      </c>
      <c r="AT160" s="48">
        <f ca="1">IFERROR(AT26/VLOOKUP($B160,$B$121:$BZ$132,COUNTA($B$73:AT$73),0),"")</f>
        <v>82.371405095561542</v>
      </c>
      <c r="AU160" s="48">
        <f ca="1">IFERROR(AU26/VLOOKUP($B160,$B$121:$BZ$132,COUNTA($B$73:AU$73),0),"")</f>
        <v>151.7234104840831</v>
      </c>
      <c r="AV160" s="48">
        <f ca="1">IFERROR(AV26/VLOOKUP($B160,$B$121:$BZ$132,COUNTA($B$73:AV$73),0),"")</f>
        <v>57.788174440063294</v>
      </c>
      <c r="AW160" s="48">
        <f ca="1">IFERROR(AW26/VLOOKUP($B160,$B$121:$BZ$132,COUNTA($B$73:AW$73),0),"")</f>
        <v>76.096176827044758</v>
      </c>
      <c r="AX160" s="48">
        <f ca="1">IFERROR(AX26/VLOOKUP($B160,$B$121:$BZ$132,COUNTA($B$73:AX$73),0),"")</f>
        <v>106.26032006446732</v>
      </c>
      <c r="AY160" s="48">
        <f ca="1">IFERROR(AY26/VLOOKUP($B160,$B$121:$BZ$132,COUNTA($B$73:AY$73),0),"")</f>
        <v>100.9658909862317</v>
      </c>
      <c r="AZ160" s="48">
        <f ca="1">IFERROR(AZ26/VLOOKUP($B160,$B$121:$BZ$132,COUNTA($B$73:AZ$73),0),"")</f>
        <v>119.5976974146304</v>
      </c>
      <c r="BA160" s="48">
        <f ca="1">IFERROR(BA26/VLOOKUP($B160,$B$121:$BZ$132,COUNTA($B$73:BA$73),0),"")</f>
        <v>146.16920845677467</v>
      </c>
      <c r="BB160" s="48">
        <f ca="1">IFERROR(BB26/VLOOKUP($B160,$B$121:$BZ$132,COUNTA($B$73:BB$73),0),"")</f>
        <v>70.109109252072358</v>
      </c>
      <c r="BC160" s="48">
        <f ca="1">IFERROR(BC26/VLOOKUP($B160,$B$121:$BZ$132,COUNTA($B$73:BC$73),0),"")</f>
        <v>72.229315792233436</v>
      </c>
      <c r="BD160" s="48">
        <f ca="1">IFERROR(BD26/VLOOKUP($B160,$B$121:$BZ$132,COUNTA($B$73:BD$73),0),"")</f>
        <v>56.101076212418491</v>
      </c>
      <c r="BE160" s="48">
        <f ca="1">IFERROR(BE26/VLOOKUP($B160,$B$121:$BZ$132,COUNTA($B$73:BE$73),0),"")</f>
        <v>49.428489051123314</v>
      </c>
      <c r="BF160" s="48">
        <f ca="1">IFERROR(BF26/VLOOKUP($B160,$B$121:$BZ$132,COUNTA($B$73:BF$73),0),"")</f>
        <v>45.184917858490934</v>
      </c>
      <c r="BG160" s="48">
        <f ca="1">IFERROR(BG26/VLOOKUP($B160,$B$121:$BZ$132,COUNTA($B$73:BG$73),0),"")</f>
        <v>53.120926560001053</v>
      </c>
      <c r="BH160" s="48">
        <f ca="1">IFERROR(BH26/VLOOKUP($B160,$B$121:$BZ$132,COUNTA($B$73:BH$73),0),"")</f>
        <v>65.17028519383561</v>
      </c>
      <c r="BI160" s="48">
        <f ca="1">IFERROR(BI26/VLOOKUP($B160,$B$121:$BZ$132,COUNTA($B$73:BI$73),0),"")</f>
        <v>149.453367332049</v>
      </c>
      <c r="BJ160" s="48">
        <f ca="1">IFERROR(BJ26/VLOOKUP($B160,$B$121:$BZ$132,COUNTA($B$73:BJ$73),0),"")</f>
        <v>80.150367008336559</v>
      </c>
      <c r="BK160" s="48">
        <f ca="1">IFERROR(BK26/VLOOKUP($B160,$B$121:$BZ$132,COUNTA($B$73:BK$73),0),"")</f>
        <v>78.41326071724626</v>
      </c>
      <c r="BL160" s="48">
        <f ca="1">IFERROR(BL26/VLOOKUP($B160,$B$121:$BZ$132,COUNTA($B$73:BL$73),0),"")</f>
        <v>30.149097909719849</v>
      </c>
      <c r="BM160" s="48">
        <f ca="1">IFERROR(BM26/VLOOKUP($B160,$B$121:$BZ$132,COUNTA($B$73:BM$73),0),"")</f>
        <v>116.78190860994657</v>
      </c>
      <c r="BN160" s="48">
        <f ca="1">IFERROR(BN26/VLOOKUP($B160,$B$121:$BZ$132,COUNTA($B$73:BN$73),0),"")</f>
        <v>140.45030877038076</v>
      </c>
      <c r="BO160" s="48">
        <f ca="1">IFERROR(BO26/VLOOKUP($B160,$B$121:$BZ$132,COUNTA($B$73:BO$73),0),"")</f>
        <v>91.147493452895546</v>
      </c>
      <c r="BP160" s="48">
        <f ca="1">IFERROR(BP26/VLOOKUP($B160,$B$121:$BZ$132,COUNTA($B$73:BP$73),0),"")</f>
        <v>91.583759813247298</v>
      </c>
      <c r="BQ160" s="48">
        <f ca="1">IFERROR(BQ26/VLOOKUP($B160,$B$121:$BZ$132,COUNTA($B$73:BQ$73),0),"")</f>
        <v>107.2604508724551</v>
      </c>
      <c r="BR160" s="48">
        <f ca="1">IFERROR(BR26/VLOOKUP($B160,$B$121:$BZ$132,COUNTA($B$73:BR$73),0),"")</f>
        <v>66.890996548853835</v>
      </c>
      <c r="BS160" s="48">
        <f ca="1">IFERROR(BS26/VLOOKUP($B160,$B$121:$BZ$132,COUNTA($B$73:BS$73),0),"")</f>
        <v>46.902400225069258</v>
      </c>
      <c r="BT160" s="48">
        <f ca="1">IFERROR(BT26/VLOOKUP($B160,$B$121:$BZ$132,COUNTA($B$73:BT$73),0),"")</f>
        <v>147.36210507450804</v>
      </c>
      <c r="BU160" s="48">
        <f ca="1">IFERROR(BU26/VLOOKUP($B160,$B$121:$BZ$132,COUNTA($B$73:BU$73),0),"")</f>
        <v>123.02134023607385</v>
      </c>
      <c r="BV160" s="48">
        <f ca="1">IFERROR(BV26/VLOOKUP($B160,$B$121:$BZ$132,COUNTA($B$73:BV$73),0),"")</f>
        <v>80.523192229761051</v>
      </c>
      <c r="BW160" s="48">
        <f ca="1">IFERROR(BW26/VLOOKUP($B160,$B$121:$BZ$132,COUNTA($B$73:BW$73),0),"")</f>
        <v>96.970586572813588</v>
      </c>
      <c r="BX160" s="48">
        <f ca="1">IFERROR(BX26/VLOOKUP($B160,$B$121:$BZ$132,COUNTA($B$73:BX$73),0),"")</f>
        <v>155.4395446138065</v>
      </c>
      <c r="BY160" s="48">
        <f ca="1">IFERROR(BY26/VLOOKUP($B160,$B$121:$BZ$132,COUNTA($B$73:BY$73),0),"")</f>
        <v>146.18913043376642</v>
      </c>
      <c r="BZ160" s="48">
        <f ca="1">IFERROR(BZ26/VLOOKUP($B160,$B$121:$BZ$132,COUNTA($B$73:BZ$73),0),"")</f>
        <v>105.54337410058217</v>
      </c>
    </row>
    <row r="161" spans="1:78" hidden="1" outlineLevel="1" x14ac:dyDescent="0.25">
      <c r="A161">
        <f t="shared" si="136"/>
        <v>2015</v>
      </c>
      <c r="B161" t="str">
        <f t="shared" si="136"/>
        <v>Feb</v>
      </c>
      <c r="C161" s="48">
        <f ca="1">IFERROR(C27/VLOOKUP($B161,$B$121:$BZ$132,COUNTA($B$73:C$73),0),"")</f>
        <v>80.550188366466202</v>
      </c>
      <c r="D161" s="48">
        <f ca="1">IFERROR(D27/VLOOKUP($B161,$B$121:$BZ$132,COUNTA($B$73:D$73),0),"")</f>
        <v>120.21344951544256</v>
      </c>
      <c r="E161" s="48">
        <f ca="1">IFERROR(E27/VLOOKUP($B161,$B$121:$BZ$132,COUNTA($B$73:E$73),0),"")</f>
        <v>108.77971160230024</v>
      </c>
      <c r="F161" s="48">
        <f ca="1">IFERROR(F27/VLOOKUP($B161,$B$121:$BZ$132,COUNTA($B$73:F$73),0),"")</f>
        <v>66.67584224508137</v>
      </c>
      <c r="G161" s="48">
        <f ca="1">IFERROR(G27/VLOOKUP($B161,$B$121:$BZ$132,COUNTA($B$73:G$73),0),"")</f>
        <v>183.75650148028924</v>
      </c>
      <c r="H161" s="48">
        <f ca="1">IFERROR(H27/VLOOKUP($B161,$B$121:$BZ$132,COUNTA($B$73:H$73),0),"")</f>
        <v>142.06554809543675</v>
      </c>
      <c r="I161" s="48">
        <f ca="1">IFERROR(I27/VLOOKUP($B161,$B$121:$BZ$132,COUNTA($B$73:I$73),0),"")</f>
        <v>112.74988054363639</v>
      </c>
      <c r="J161" s="48">
        <f ca="1">IFERROR(J27/VLOOKUP($B161,$B$121:$BZ$132,COUNTA($B$73:J$73),0),"")</f>
        <v>70.694834247027913</v>
      </c>
      <c r="K161" s="48">
        <f ca="1">IFERROR(K27/VLOOKUP($B161,$B$121:$BZ$132,COUNTA($B$73:K$73),0),"")</f>
        <v>121.8591114739892</v>
      </c>
      <c r="L161" s="48">
        <f ca="1">IFERROR(L27/VLOOKUP($B161,$B$121:$BZ$132,COUNTA($B$73:L$73),0),"")</f>
        <v>105.01087600925183</v>
      </c>
      <c r="M161" s="48">
        <f ca="1">IFERROR(M27/VLOOKUP($B161,$B$121:$BZ$132,COUNTA($B$73:M$73),0),"")</f>
        <v>93.341279495039586</v>
      </c>
      <c r="N161" s="48">
        <f ca="1">IFERROR(N27/VLOOKUP($B161,$B$121:$BZ$132,COUNTA($B$73:N$73),0),"")</f>
        <v>106.61486553133361</v>
      </c>
      <c r="O161" s="48">
        <f ca="1">IFERROR(O27/VLOOKUP($B161,$B$121:$BZ$132,COUNTA($B$73:O$73),0),"")</f>
        <v>76.993872231291562</v>
      </c>
      <c r="P161" s="48">
        <f ca="1">IFERROR(P27/VLOOKUP($B161,$B$121:$BZ$132,COUNTA($B$73:P$73),0),"")</f>
        <v>79.784000039224992</v>
      </c>
      <c r="Q161" s="48">
        <f ca="1">IFERROR(Q27/VLOOKUP($B161,$B$121:$BZ$132,COUNTA($B$73:Q$73),0),"")</f>
        <v>101.08463858428381</v>
      </c>
      <c r="R161" s="48">
        <f ca="1">IFERROR(R27/VLOOKUP($B161,$B$121:$BZ$132,COUNTA($B$73:R$73),0),"")</f>
        <v>130.20052271930234</v>
      </c>
      <c r="S161" s="48">
        <f ca="1">IFERROR(S27/VLOOKUP($B161,$B$121:$BZ$132,COUNTA($B$73:S$73),0),"")</f>
        <v>103.34978048999433</v>
      </c>
      <c r="T161" s="48">
        <f ca="1">IFERROR(T27/VLOOKUP($B161,$B$121:$BZ$132,COUNTA($B$73:T$73),0),"")</f>
        <v>216.26749738357526</v>
      </c>
      <c r="U161" s="48">
        <f ca="1">IFERROR(U27/VLOOKUP($B161,$B$121:$BZ$132,COUNTA($B$73:U$73),0),"")</f>
        <v>111.07255999456056</v>
      </c>
      <c r="V161" s="48">
        <f ca="1">IFERROR(V27/VLOOKUP($B161,$B$121:$BZ$132,COUNTA($B$73:V$73),0),"")</f>
        <v>60.758225214763272</v>
      </c>
      <c r="W161" s="48">
        <f ca="1">IFERROR(W27/VLOOKUP($B161,$B$121:$BZ$132,COUNTA($B$73:W$73),0),"")</f>
        <v>111.55398959719814</v>
      </c>
      <c r="X161" s="48">
        <f ca="1">IFERROR(X27/VLOOKUP($B161,$B$121:$BZ$132,COUNTA($B$73:X$73),0),"")</f>
        <v>51.528705686098604</v>
      </c>
      <c r="Y161" s="48">
        <f ca="1">IFERROR(Y27/VLOOKUP($B161,$B$121:$BZ$132,COUNTA($B$73:Y$73),0),"")</f>
        <v>140.74617346171414</v>
      </c>
      <c r="Z161" s="48">
        <f ca="1">IFERROR(Z27/VLOOKUP($B161,$B$121:$BZ$132,COUNTA($B$73:Z$73),0),"")</f>
        <v>123.04284919740483</v>
      </c>
      <c r="AA161" s="48">
        <f ca="1">IFERROR(AA27/VLOOKUP($B161,$B$121:$BZ$132,COUNTA($B$73:AA$73),0),"")</f>
        <v>105.55704226615579</v>
      </c>
      <c r="AB161" s="48">
        <f ca="1">IFERROR(AB27/VLOOKUP($B161,$B$121:$BZ$132,COUNTA($B$73:AB$73),0),"")</f>
        <v>119.5330823669871</v>
      </c>
      <c r="AC161" s="48">
        <f ca="1">IFERROR(AC27/VLOOKUP($B161,$B$121:$BZ$132,COUNTA($B$73:AC$73),0),"")</f>
        <v>51.782376266430717</v>
      </c>
      <c r="AD161" s="48">
        <f ca="1">IFERROR(AD27/VLOOKUP($B161,$B$121:$BZ$132,COUNTA($B$73:AD$73),0),"")</f>
        <v>88.051776610906373</v>
      </c>
      <c r="AE161" s="48">
        <f ca="1">IFERROR(AE27/VLOOKUP($B161,$B$121:$BZ$132,COUNTA($B$73:AE$73),0),"")</f>
        <v>56.012399238488129</v>
      </c>
      <c r="AF161" s="48">
        <f ca="1">IFERROR(AF27/VLOOKUP($B161,$B$121:$BZ$132,COUNTA($B$73:AF$73),0),"")</f>
        <v>69.790381563469666</v>
      </c>
      <c r="AG161" s="48">
        <f ca="1">IFERROR(AG27/VLOOKUP($B161,$B$121:$BZ$132,COUNTA($B$73:AG$73),0),"")</f>
        <v>83.616293716568279</v>
      </c>
      <c r="AH161" s="48">
        <f ca="1">IFERROR(AH27/VLOOKUP($B161,$B$121:$BZ$132,COUNTA($B$73:AH$73),0),"")</f>
        <v>104.10261196700692</v>
      </c>
      <c r="AI161" s="48">
        <f ca="1">IFERROR(AI27/VLOOKUP($B161,$B$121:$BZ$132,COUNTA($B$73:AI$73),0),"")</f>
        <v>112.74219217879588</v>
      </c>
      <c r="AJ161" s="48">
        <f ca="1">IFERROR(AJ27/VLOOKUP($B161,$B$121:$BZ$132,COUNTA($B$73:AJ$73),0),"")</f>
        <v>126.2861509098186</v>
      </c>
      <c r="AK161" s="48">
        <f ca="1">IFERROR(AK27/VLOOKUP($B161,$B$121:$BZ$132,COUNTA($B$73:AK$73),0),"")</f>
        <v>72.283887179295903</v>
      </c>
      <c r="AL161" s="48">
        <f ca="1">IFERROR(AL27/VLOOKUP($B161,$B$121:$BZ$132,COUNTA($B$73:AL$73),0),"")</f>
        <v>109.13806872174284</v>
      </c>
      <c r="AM161" s="48">
        <f ca="1">IFERROR(AM27/VLOOKUP($B161,$B$121:$BZ$132,COUNTA($B$73:AM$73),0),"")</f>
        <v>145.37064714593035</v>
      </c>
      <c r="AN161" s="48">
        <f ca="1">IFERROR(AN27/VLOOKUP($B161,$B$121:$BZ$132,COUNTA($B$73:AN$73),0),"")</f>
        <v>92.094396760733289</v>
      </c>
      <c r="AO161" s="48">
        <f ca="1">IFERROR(AO27/VLOOKUP($B161,$B$121:$BZ$132,COUNTA($B$73:AO$73),0),"")</f>
        <v>155.36429040454607</v>
      </c>
      <c r="AP161" s="48">
        <f ca="1">IFERROR(AP27/VLOOKUP($B161,$B$121:$BZ$132,COUNTA($B$73:AP$73),0),"")</f>
        <v>111.98955291443582</v>
      </c>
      <c r="AQ161" s="48">
        <f ca="1">IFERROR(AQ27/VLOOKUP($B161,$B$121:$BZ$132,COUNTA($B$73:AQ$73),0),"")</f>
        <v>145.03514624559045</v>
      </c>
      <c r="AR161" s="48">
        <f ca="1">IFERROR(AR27/VLOOKUP($B161,$B$121:$BZ$132,COUNTA($B$73:AR$73),0),"")</f>
        <v>128.17526291943909</v>
      </c>
      <c r="AS161" s="48">
        <f ca="1">IFERROR(AS27/VLOOKUP($B161,$B$121:$BZ$132,COUNTA($B$73:AS$73),0),"")</f>
        <v>92.11969180657438</v>
      </c>
      <c r="AT161" s="48">
        <f ca="1">IFERROR(AT27/VLOOKUP($B161,$B$121:$BZ$132,COUNTA($B$73:AT$73),0),"")</f>
        <v>114.9728925873313</v>
      </c>
      <c r="AU161" s="48">
        <f ca="1">IFERROR(AU27/VLOOKUP($B161,$B$121:$BZ$132,COUNTA($B$73:AU$73),0),"")</f>
        <v>88.673878476154044</v>
      </c>
      <c r="AV161" s="48">
        <f ca="1">IFERROR(AV27/VLOOKUP($B161,$B$121:$BZ$132,COUNTA($B$73:AV$73),0),"")</f>
        <v>62.33327112736206</v>
      </c>
      <c r="AW161" s="48">
        <f ca="1">IFERROR(AW27/VLOOKUP($B161,$B$121:$BZ$132,COUNTA($B$73:AW$73),0),"")</f>
        <v>146.65736361695949</v>
      </c>
      <c r="AX161" s="48">
        <f ca="1">IFERROR(AX27/VLOOKUP($B161,$B$121:$BZ$132,COUNTA($B$73:AX$73),0),"")</f>
        <v>78.376530974891608</v>
      </c>
      <c r="AY161" s="48">
        <f ca="1">IFERROR(AY27/VLOOKUP($B161,$B$121:$BZ$132,COUNTA($B$73:AY$73),0),"")</f>
        <v>74.379359075566171</v>
      </c>
      <c r="AZ161" s="48">
        <f ca="1">IFERROR(AZ27/VLOOKUP($B161,$B$121:$BZ$132,COUNTA($B$73:AZ$73),0),"")</f>
        <v>91.448783996739166</v>
      </c>
      <c r="BA161" s="48">
        <f ca="1">IFERROR(BA27/VLOOKUP($B161,$B$121:$BZ$132,COUNTA($B$73:BA$73),0),"")</f>
        <v>111.20856148685064</v>
      </c>
      <c r="BB161" s="48">
        <f ca="1">IFERROR(BB27/VLOOKUP($B161,$B$121:$BZ$132,COUNTA($B$73:BB$73),0),"")</f>
        <v>123.13269909408901</v>
      </c>
      <c r="BC161" s="48">
        <f ca="1">IFERROR(BC27/VLOOKUP($B161,$B$121:$BZ$132,COUNTA($B$73:BC$73),0),"")</f>
        <v>103.18792451520649</v>
      </c>
      <c r="BD161" s="48">
        <f ca="1">IFERROR(BD27/VLOOKUP($B161,$B$121:$BZ$132,COUNTA($B$73:BD$73),0),"")</f>
        <v>130.5512974056798</v>
      </c>
      <c r="BE161" s="48">
        <f ca="1">IFERROR(BE27/VLOOKUP($B161,$B$121:$BZ$132,COUNTA($B$73:BE$73),0),"")</f>
        <v>44.238877616695667</v>
      </c>
      <c r="BF161" s="48">
        <f ca="1">IFERROR(BF27/VLOOKUP($B161,$B$121:$BZ$132,COUNTA($B$73:BF$73),0),"")</f>
        <v>80.313719914802221</v>
      </c>
      <c r="BG161" s="48">
        <f ca="1">IFERROR(BG27/VLOOKUP($B161,$B$121:$BZ$132,COUNTA($B$73:BG$73),0),"")</f>
        <v>112.50161532374412</v>
      </c>
      <c r="BH161" s="48">
        <f ca="1">IFERROR(BH27/VLOOKUP($B161,$B$121:$BZ$132,COUNTA($B$73:BH$73),0),"")</f>
        <v>113.05292810411285</v>
      </c>
      <c r="BI161" s="48">
        <f ca="1">IFERROR(BI27/VLOOKUP($B161,$B$121:$BZ$132,COUNTA($B$73:BI$73),0),"")</f>
        <v>54.022877820001035</v>
      </c>
      <c r="BJ161" s="48">
        <f ca="1">IFERROR(BJ27/VLOOKUP($B161,$B$121:$BZ$132,COUNTA($B$73:BJ$73),0),"")</f>
        <v>68.822546417871592</v>
      </c>
      <c r="BK161" s="48">
        <f ca="1">IFERROR(BK27/VLOOKUP($B161,$B$121:$BZ$132,COUNTA($B$73:BK$73),0),"")</f>
        <v>99.95093040093272</v>
      </c>
      <c r="BL161" s="48">
        <f ca="1">IFERROR(BL27/VLOOKUP($B161,$B$121:$BZ$132,COUNTA($B$73:BL$73),0),"")</f>
        <v>42.386726238371836</v>
      </c>
      <c r="BM161" s="48">
        <f ca="1">IFERROR(BM27/VLOOKUP($B161,$B$121:$BZ$132,COUNTA($B$73:BM$73),0),"")</f>
        <v>111.31722223079113</v>
      </c>
      <c r="BN161" s="48">
        <f ca="1">IFERROR(BN27/VLOOKUP($B161,$B$121:$BZ$132,COUNTA($B$73:BN$73),0),"")</f>
        <v>68.35798726341838</v>
      </c>
      <c r="BO161" s="48">
        <f ca="1">IFERROR(BO27/VLOOKUP($B161,$B$121:$BZ$132,COUNTA($B$73:BO$73),0),"")</f>
        <v>46.202576522325593</v>
      </c>
      <c r="BP161" s="48">
        <f ca="1">IFERROR(BP27/VLOOKUP($B161,$B$121:$BZ$132,COUNTA($B$73:BP$73),0),"")</f>
        <v>99.716514678958518</v>
      </c>
      <c r="BQ161" s="48">
        <f ca="1">IFERROR(BQ27/VLOOKUP($B161,$B$121:$BZ$132,COUNTA($B$73:BQ$73),0),"")</f>
        <v>120.47405271907471</v>
      </c>
      <c r="BR161" s="48">
        <f ca="1">IFERROR(BR27/VLOOKUP($B161,$B$121:$BZ$132,COUNTA($B$73:BR$73),0),"")</f>
        <v>100.44881255703758</v>
      </c>
      <c r="BS161" s="48">
        <f ca="1">IFERROR(BS27/VLOOKUP($B161,$B$121:$BZ$132,COUNTA($B$73:BS$73),0),"")</f>
        <v>89.208350398578844</v>
      </c>
      <c r="BT161" s="48">
        <f ca="1">IFERROR(BT27/VLOOKUP($B161,$B$121:$BZ$132,COUNTA($B$73:BT$73),0),"")</f>
        <v>100.02463723730955</v>
      </c>
      <c r="BU161" s="48">
        <f ca="1">IFERROR(BU27/VLOOKUP($B161,$B$121:$BZ$132,COUNTA($B$73:BU$73),0),"")</f>
        <v>95.406407033462088</v>
      </c>
      <c r="BV161" s="48">
        <f ca="1">IFERROR(BV27/VLOOKUP($B161,$B$121:$BZ$132,COUNTA($B$73:BV$73),0),"")</f>
        <v>41.340681325957689</v>
      </c>
      <c r="BW161" s="48">
        <f ca="1">IFERROR(BW27/VLOOKUP($B161,$B$121:$BZ$132,COUNTA($B$73:BW$73),0),"")</f>
        <v>113.53222377220759</v>
      </c>
      <c r="BX161" s="48">
        <f ca="1">IFERROR(BX27/VLOOKUP($B161,$B$121:$BZ$132,COUNTA($B$73:BX$73),0),"")</f>
        <v>86.197873619741983</v>
      </c>
      <c r="BY161" s="48">
        <f ca="1">IFERROR(BY27/VLOOKUP($B161,$B$121:$BZ$132,COUNTA($B$73:BY$73),0),"")</f>
        <v>98.605812943102123</v>
      </c>
      <c r="BZ161" s="48">
        <f ca="1">IFERROR(BZ27/VLOOKUP($B161,$B$121:$BZ$132,COUNTA($B$73:BZ$73),0),"")</f>
        <v>103.61339114939805</v>
      </c>
    </row>
    <row r="162" spans="1:78" hidden="1" outlineLevel="1" x14ac:dyDescent="0.25">
      <c r="A162">
        <f t="shared" si="136"/>
        <v>2015</v>
      </c>
      <c r="B162" t="str">
        <f t="shared" si="136"/>
        <v>Mar</v>
      </c>
      <c r="C162" s="48">
        <f ca="1">IFERROR(C28/VLOOKUP($B162,$B$121:$BZ$132,COUNTA($B$73:C$73),0),"")</f>
        <v>106.58785620904838</v>
      </c>
      <c r="D162" s="48">
        <f ca="1">IFERROR(D28/VLOOKUP($B162,$B$121:$BZ$132,COUNTA($B$73:D$73),0),"")</f>
        <v>101.49597841046504</v>
      </c>
      <c r="E162" s="48">
        <f ca="1">IFERROR(E28/VLOOKUP($B162,$B$121:$BZ$132,COUNTA($B$73:E$73),0),"")</f>
        <v>118.5928641955621</v>
      </c>
      <c r="F162" s="48">
        <f ca="1">IFERROR(F28/VLOOKUP($B162,$B$121:$BZ$132,COUNTA($B$73:F$73),0),"")</f>
        <v>107.27626312019491</v>
      </c>
      <c r="G162" s="48">
        <f ca="1">IFERROR(G28/VLOOKUP($B162,$B$121:$BZ$132,COUNTA($B$73:G$73),0),"")</f>
        <v>158.53773349464169</v>
      </c>
      <c r="H162" s="48">
        <f ca="1">IFERROR(H28/VLOOKUP($B162,$B$121:$BZ$132,COUNTA($B$73:H$73),0),"")</f>
        <v>94.733363879417993</v>
      </c>
      <c r="I162" s="48">
        <f ca="1">IFERROR(I28/VLOOKUP($B162,$B$121:$BZ$132,COUNTA($B$73:I$73),0),"")</f>
        <v>131.14076973301334</v>
      </c>
      <c r="J162" s="48">
        <f ca="1">IFERROR(J28/VLOOKUP($B162,$B$121:$BZ$132,COUNTA($B$73:J$73),0),"")</f>
        <v>137.13057856257026</v>
      </c>
      <c r="K162" s="48">
        <f ca="1">IFERROR(K28/VLOOKUP($B162,$B$121:$BZ$132,COUNTA($B$73:K$73),0),"")</f>
        <v>42.147514771596761</v>
      </c>
      <c r="L162" s="48">
        <f ca="1">IFERROR(L28/VLOOKUP($B162,$B$121:$BZ$132,COUNTA($B$73:L$73),0),"")</f>
        <v>98.405355200127715</v>
      </c>
      <c r="M162" s="48">
        <f ca="1">IFERROR(M28/VLOOKUP($B162,$B$121:$BZ$132,COUNTA($B$73:M$73),0),"")</f>
        <v>115.00454882075556</v>
      </c>
      <c r="N162" s="48">
        <f ca="1">IFERROR(N28/VLOOKUP($B162,$B$121:$BZ$132,COUNTA($B$73:N$73),0),"")</f>
        <v>124.79226277443809</v>
      </c>
      <c r="O162" s="48">
        <f ca="1">IFERROR(O28/VLOOKUP($B162,$B$121:$BZ$132,COUNTA($B$73:O$73),0),"")</f>
        <v>114.41964259723187</v>
      </c>
      <c r="P162" s="48">
        <f ca="1">IFERROR(P28/VLOOKUP($B162,$B$121:$BZ$132,COUNTA($B$73:P$73),0),"")</f>
        <v>91.785348638846145</v>
      </c>
      <c r="Q162" s="48">
        <f ca="1">IFERROR(Q28/VLOOKUP($B162,$B$121:$BZ$132,COUNTA($B$73:Q$73),0),"")</f>
        <v>131.28121360347296</v>
      </c>
      <c r="R162" s="48">
        <f ca="1">IFERROR(R28/VLOOKUP($B162,$B$121:$BZ$132,COUNTA($B$73:R$73),0),"")</f>
        <v>68.770984101108141</v>
      </c>
      <c r="S162" s="48">
        <f ca="1">IFERROR(S28/VLOOKUP($B162,$B$121:$BZ$132,COUNTA($B$73:S$73),0),"")</f>
        <v>101.12609709358988</v>
      </c>
      <c r="T162" s="48">
        <f ca="1">IFERROR(T28/VLOOKUP($B162,$B$121:$BZ$132,COUNTA($B$73:T$73),0),"")</f>
        <v>35.575155030986792</v>
      </c>
      <c r="U162" s="48">
        <f ca="1">IFERROR(U28/VLOOKUP($B162,$B$121:$BZ$132,COUNTA($B$73:U$73),0),"")</f>
        <v>123.20137014830594</v>
      </c>
      <c r="V162" s="48">
        <f ca="1">IFERROR(V28/VLOOKUP($B162,$B$121:$BZ$132,COUNTA($B$73:V$73),0),"")</f>
        <v>67.671151027861498</v>
      </c>
      <c r="W162" s="48">
        <f ca="1">IFERROR(W28/VLOOKUP($B162,$B$121:$BZ$132,COUNTA($B$73:W$73),0),"")</f>
        <v>95.921314054902695</v>
      </c>
      <c r="X162" s="48">
        <f ca="1">IFERROR(X28/VLOOKUP($B162,$B$121:$BZ$132,COUNTA($B$73:X$73),0),"")</f>
        <v>100.10588971225097</v>
      </c>
      <c r="Y162" s="48">
        <f ca="1">IFERROR(Y28/VLOOKUP($B162,$B$121:$BZ$132,COUNTA($B$73:Y$73),0),"")</f>
        <v>110.52596449694065</v>
      </c>
      <c r="Z162" s="48">
        <f ca="1">IFERROR(Z28/VLOOKUP($B162,$B$121:$BZ$132,COUNTA($B$73:Z$73),0),"")</f>
        <v>156.5601806772064</v>
      </c>
      <c r="AA162" s="48">
        <f ca="1">IFERROR(AA28/VLOOKUP($B162,$B$121:$BZ$132,COUNTA($B$73:AA$73),0),"")</f>
        <v>63.09240780666012</v>
      </c>
      <c r="AB162" s="48">
        <f ca="1">IFERROR(AB28/VLOOKUP($B162,$B$121:$BZ$132,COUNTA($B$73:AB$73),0),"")</f>
        <v>101.38114081010725</v>
      </c>
      <c r="AC162" s="48">
        <f ca="1">IFERROR(AC28/VLOOKUP($B162,$B$121:$BZ$132,COUNTA($B$73:AC$73),0),"")</f>
        <v>81.773162783541693</v>
      </c>
      <c r="AD162" s="48">
        <f ca="1">IFERROR(AD28/VLOOKUP($B162,$B$121:$BZ$132,COUNTA($B$73:AD$73),0),"")</f>
        <v>43.571639856886527</v>
      </c>
      <c r="AE162" s="48">
        <f ca="1">IFERROR(AE28/VLOOKUP($B162,$B$121:$BZ$132,COUNTA($B$73:AE$73),0),"")</f>
        <v>74.899258538284428</v>
      </c>
      <c r="AF162" s="48">
        <f ca="1">IFERROR(AF28/VLOOKUP($B162,$B$121:$BZ$132,COUNTA($B$73:AF$73),0),"")</f>
        <v>147.68867013158385</v>
      </c>
      <c r="AG162" s="48">
        <f ca="1">IFERROR(AG28/VLOOKUP($B162,$B$121:$BZ$132,COUNTA($B$73:AG$73),0),"")</f>
        <v>167.15465634326753</v>
      </c>
      <c r="AH162" s="48">
        <f ca="1">IFERROR(AH28/VLOOKUP($B162,$B$121:$BZ$132,COUNTA($B$73:AH$73),0),"")</f>
        <v>88.941336926496476</v>
      </c>
      <c r="AI162" s="48">
        <f ca="1">IFERROR(AI28/VLOOKUP($B162,$B$121:$BZ$132,COUNTA($B$73:AI$73),0),"")</f>
        <v>82.67820594091944</v>
      </c>
      <c r="AJ162" s="48">
        <f ca="1">IFERROR(AJ28/VLOOKUP($B162,$B$121:$BZ$132,COUNTA($B$73:AJ$73),0),"")</f>
        <v>95.226079956771343</v>
      </c>
      <c r="AK162" s="48">
        <f ca="1">IFERROR(AK28/VLOOKUP($B162,$B$121:$BZ$132,COUNTA($B$73:AK$73),0),"")</f>
        <v>90.674244098266485</v>
      </c>
      <c r="AL162" s="48">
        <f ca="1">IFERROR(AL28/VLOOKUP($B162,$B$121:$BZ$132,COUNTA($B$73:AL$73),0),"")</f>
        <v>77.187488369480775</v>
      </c>
      <c r="AM162" s="48">
        <f ca="1">IFERROR(AM28/VLOOKUP($B162,$B$121:$BZ$132,COUNTA($B$73:AM$73),0),"")</f>
        <v>128.79419442124274</v>
      </c>
      <c r="AN162" s="48">
        <f ca="1">IFERROR(AN28/VLOOKUP($B162,$B$121:$BZ$132,COUNTA($B$73:AN$73),0),"")</f>
        <v>130.9872161667559</v>
      </c>
      <c r="AO162" s="48">
        <f ca="1">IFERROR(AO28/VLOOKUP($B162,$B$121:$BZ$132,COUNTA($B$73:AO$73),0),"")</f>
        <v>54.45330032906152</v>
      </c>
      <c r="AP162" s="48">
        <f ca="1">IFERROR(AP28/VLOOKUP($B162,$B$121:$BZ$132,COUNTA($B$73:AP$73),0),"")</f>
        <v>127.2496320771719</v>
      </c>
      <c r="AQ162" s="48">
        <f ca="1">IFERROR(AQ28/VLOOKUP($B162,$B$121:$BZ$132,COUNTA($B$73:AQ$73),0),"")</f>
        <v>75.478081398514774</v>
      </c>
      <c r="AR162" s="48">
        <f ca="1">IFERROR(AR28/VLOOKUP($B162,$B$121:$BZ$132,COUNTA($B$73:AR$73),0),"")</f>
        <v>153.41607366315549</v>
      </c>
      <c r="AS162" s="48">
        <f ca="1">IFERROR(AS28/VLOOKUP($B162,$B$121:$BZ$132,COUNTA($B$73:AS$73),0),"")</f>
        <v>83.627648097265009</v>
      </c>
      <c r="AT162" s="48">
        <f ca="1">IFERROR(AT28/VLOOKUP($B162,$B$121:$BZ$132,COUNTA($B$73:AT$73),0),"")</f>
        <v>74.571637708021029</v>
      </c>
      <c r="AU162" s="48">
        <f ca="1">IFERROR(AU28/VLOOKUP($B162,$B$121:$BZ$132,COUNTA($B$73:AU$73),0),"")</f>
        <v>95.097515886370587</v>
      </c>
      <c r="AV162" s="48">
        <f ca="1">IFERROR(AV28/VLOOKUP($B162,$B$121:$BZ$132,COUNTA($B$73:AV$73),0),"")</f>
        <v>137.88088539506342</v>
      </c>
      <c r="AW162" s="48">
        <f ca="1">IFERROR(AW28/VLOOKUP($B162,$B$121:$BZ$132,COUNTA($B$73:AW$73),0),"")</f>
        <v>103.79509740810794</v>
      </c>
      <c r="AX162" s="48">
        <f ca="1">IFERROR(AX28/VLOOKUP($B162,$B$121:$BZ$132,COUNTA($B$73:AX$73),0),"")</f>
        <v>149.34452804202235</v>
      </c>
      <c r="AY162" s="48">
        <f ca="1">IFERROR(AY28/VLOOKUP($B162,$B$121:$BZ$132,COUNTA($B$73:AY$73),0),"")</f>
        <v>97.320919240186782</v>
      </c>
      <c r="AZ162" s="48">
        <f ca="1">IFERROR(AZ28/VLOOKUP($B162,$B$121:$BZ$132,COUNTA($B$73:AZ$73),0),"")</f>
        <v>85.859492336394709</v>
      </c>
      <c r="BA162" s="48">
        <f ca="1">IFERROR(BA28/VLOOKUP($B162,$B$121:$BZ$132,COUNTA($B$73:BA$73),0),"")</f>
        <v>109.70096353118213</v>
      </c>
      <c r="BB162" s="48">
        <f ca="1">IFERROR(BB28/VLOOKUP($B162,$B$121:$BZ$132,COUNTA($B$73:BB$73),0),"")</f>
        <v>108.68578224188518</v>
      </c>
      <c r="BC162" s="48">
        <f ca="1">IFERROR(BC28/VLOOKUP($B162,$B$121:$BZ$132,COUNTA($B$73:BC$73),0),"")</f>
        <v>51.483529627248593</v>
      </c>
      <c r="BD162" s="48">
        <f ca="1">IFERROR(BD28/VLOOKUP($B162,$B$121:$BZ$132,COUNTA($B$73:BD$73),0),"")</f>
        <v>89.565623260444568</v>
      </c>
      <c r="BE162" s="48">
        <f ca="1">IFERROR(BE28/VLOOKUP($B162,$B$121:$BZ$132,COUNTA($B$73:BE$73),0),"")</f>
        <v>95.49560590487124</v>
      </c>
      <c r="BF162" s="48">
        <f ca="1">IFERROR(BF28/VLOOKUP($B162,$B$121:$BZ$132,COUNTA($B$73:BF$73),0),"")</f>
        <v>152.61263684712247</v>
      </c>
      <c r="BG162" s="48">
        <f ca="1">IFERROR(BG28/VLOOKUP($B162,$B$121:$BZ$132,COUNTA($B$73:BG$73),0),"")</f>
        <v>101.12111300418705</v>
      </c>
      <c r="BH162" s="48">
        <f ca="1">IFERROR(BH28/VLOOKUP($B162,$B$121:$BZ$132,COUNTA($B$73:BH$73),0),"")</f>
        <v>110.43151948401432</v>
      </c>
      <c r="BI162" s="48">
        <f ca="1">IFERROR(BI28/VLOOKUP($B162,$B$121:$BZ$132,COUNTA($B$73:BI$73),0),"")</f>
        <v>106.14272993415585</v>
      </c>
      <c r="BJ162" s="48">
        <f ca="1">IFERROR(BJ28/VLOOKUP($B162,$B$121:$BZ$132,COUNTA($B$73:BJ$73),0),"")</f>
        <v>49.336128544429549</v>
      </c>
      <c r="BK162" s="48">
        <f ca="1">IFERROR(BK28/VLOOKUP($B162,$B$121:$BZ$132,COUNTA($B$73:BK$73),0),"")</f>
        <v>108.04788430235273</v>
      </c>
      <c r="BL162" s="48">
        <f ca="1">IFERROR(BL28/VLOOKUP($B162,$B$121:$BZ$132,COUNTA($B$73:BL$73),0),"")</f>
        <v>94.108395788844561</v>
      </c>
      <c r="BM162" s="48">
        <f ca="1">IFERROR(BM28/VLOOKUP($B162,$B$121:$BZ$132,COUNTA($B$73:BM$73),0),"")</f>
        <v>144.50693188596335</v>
      </c>
      <c r="BN162" s="48">
        <f ca="1">IFERROR(BN28/VLOOKUP($B162,$B$121:$BZ$132,COUNTA($B$73:BN$73),0),"")</f>
        <v>87.173736509468299</v>
      </c>
      <c r="BO162" s="48">
        <f ca="1">IFERROR(BO28/VLOOKUP($B162,$B$121:$BZ$132,COUNTA($B$73:BO$73),0),"")</f>
        <v>99.524616643021261</v>
      </c>
      <c r="BP162" s="48">
        <f ca="1">IFERROR(BP28/VLOOKUP($B162,$B$121:$BZ$132,COUNTA($B$73:BP$73),0),"")</f>
        <v>87.655209801094458</v>
      </c>
      <c r="BQ162" s="48">
        <f ca="1">IFERROR(BQ28/VLOOKUP($B162,$B$121:$BZ$132,COUNTA($B$73:BQ$73),0),"")</f>
        <v>106.71292167652481</v>
      </c>
      <c r="BR162" s="48">
        <f ca="1">IFERROR(BR28/VLOOKUP($B162,$B$121:$BZ$132,COUNTA($B$73:BR$73),0),"")</f>
        <v>70.533861153308322</v>
      </c>
      <c r="BS162" s="48">
        <f ca="1">IFERROR(BS28/VLOOKUP($B162,$B$121:$BZ$132,COUNTA($B$73:BS$73),0),"")</f>
        <v>108.47022323095537</v>
      </c>
      <c r="BT162" s="48">
        <f ca="1">IFERROR(BT28/VLOOKUP($B162,$B$121:$BZ$132,COUNTA($B$73:BT$73),0),"")</f>
        <v>84.516430062179538</v>
      </c>
      <c r="BU162" s="48">
        <f ca="1">IFERROR(BU28/VLOOKUP($B162,$B$121:$BZ$132,COUNTA($B$73:BU$73),0),"")</f>
        <v>81.141099712154499</v>
      </c>
      <c r="BV162" s="48">
        <f ca="1">IFERROR(BV28/VLOOKUP($B162,$B$121:$BZ$132,COUNTA($B$73:BV$73),0),"")</f>
        <v>119.68516047835514</v>
      </c>
      <c r="BW162" s="48">
        <f ca="1">IFERROR(BW28/VLOOKUP($B162,$B$121:$BZ$132,COUNTA($B$73:BW$73),0),"")</f>
        <v>87.095281915373832</v>
      </c>
      <c r="BX162" s="48">
        <f ca="1">IFERROR(BX28/VLOOKUP($B162,$B$121:$BZ$132,COUNTA($B$73:BX$73),0),"")</f>
        <v>92.930906857171763</v>
      </c>
      <c r="BY162" s="48">
        <f ca="1">IFERROR(BY28/VLOOKUP($B162,$B$121:$BZ$132,COUNTA($B$73:BY$73),0),"")</f>
        <v>106.69367467099272</v>
      </c>
      <c r="BZ162" s="48">
        <f ca="1">IFERROR(BZ28/VLOOKUP($B162,$B$121:$BZ$132,COUNTA($B$73:BZ$73),0),"")</f>
        <v>111.21648548487534</v>
      </c>
    </row>
    <row r="163" spans="1:78" hidden="1" outlineLevel="1" x14ac:dyDescent="0.25">
      <c r="A163">
        <f t="shared" si="136"/>
        <v>2015</v>
      </c>
      <c r="B163" t="str">
        <f t="shared" si="136"/>
        <v>Apr</v>
      </c>
      <c r="C163" s="48">
        <f ca="1">IFERROR(C29/VLOOKUP($B163,$B$121:$BZ$132,COUNTA($B$73:C$73),0),"")</f>
        <v>131.57863045685599</v>
      </c>
      <c r="D163" s="48">
        <f ca="1">IFERROR(D29/VLOOKUP($B163,$B$121:$BZ$132,COUNTA($B$73:D$73),0),"")</f>
        <v>49.043493332406229</v>
      </c>
      <c r="E163" s="48">
        <f ca="1">IFERROR(E29/VLOOKUP($B163,$B$121:$BZ$132,COUNTA($B$73:E$73),0),"")</f>
        <v>137.17926448732604</v>
      </c>
      <c r="F163" s="48">
        <f ca="1">IFERROR(F29/VLOOKUP($B163,$B$121:$BZ$132,COUNTA($B$73:F$73),0),"")</f>
        <v>122.63333216918529</v>
      </c>
      <c r="G163" s="48">
        <f ca="1">IFERROR(G29/VLOOKUP($B163,$B$121:$BZ$132,COUNTA($B$73:G$73),0),"")</f>
        <v>100.6257397195653</v>
      </c>
      <c r="H163" s="48">
        <f ca="1">IFERROR(H29/VLOOKUP($B163,$B$121:$BZ$132,COUNTA($B$73:H$73),0),"")</f>
        <v>93.857752754119872</v>
      </c>
      <c r="I163" s="48">
        <f ca="1">IFERROR(I29/VLOOKUP($B163,$B$121:$BZ$132,COUNTA($B$73:I$73),0),"")</f>
        <v>115.71342018204436</v>
      </c>
      <c r="J163" s="48">
        <f ca="1">IFERROR(J29/VLOOKUP($B163,$B$121:$BZ$132,COUNTA($B$73:J$73),0),"")</f>
        <v>103.33850795730591</v>
      </c>
      <c r="K163" s="48">
        <f ca="1">IFERROR(K29/VLOOKUP($B163,$B$121:$BZ$132,COUNTA($B$73:K$73),0),"")</f>
        <v>110.44742307952485</v>
      </c>
      <c r="L163" s="48">
        <f ca="1">IFERROR(L29/VLOOKUP($B163,$B$121:$BZ$132,COUNTA($B$73:L$73),0),"")</f>
        <v>62.127599963127139</v>
      </c>
      <c r="M163" s="48">
        <f ca="1">IFERROR(M29/VLOOKUP($B163,$B$121:$BZ$132,COUNTA($B$73:M$73),0),"")</f>
        <v>89.324695794276877</v>
      </c>
      <c r="N163" s="48">
        <f ca="1">IFERROR(N29/VLOOKUP($B163,$B$121:$BZ$132,COUNTA($B$73:N$73),0),"")</f>
        <v>114.89539584167474</v>
      </c>
      <c r="O163" s="48">
        <f ca="1">IFERROR(O29/VLOOKUP($B163,$B$121:$BZ$132,COUNTA($B$73:O$73),0),"")</f>
        <v>67.39677444712288</v>
      </c>
      <c r="P163" s="48">
        <f ca="1">IFERROR(P29/VLOOKUP($B163,$B$121:$BZ$132,COUNTA($B$73:P$73),0),"")</f>
        <v>134.7759971433388</v>
      </c>
      <c r="Q163" s="48">
        <f ca="1">IFERROR(Q29/VLOOKUP($B163,$B$121:$BZ$132,COUNTA($B$73:Q$73),0),"")</f>
        <v>156.49600408628675</v>
      </c>
      <c r="R163" s="48">
        <f ca="1">IFERROR(R29/VLOOKUP($B163,$B$121:$BZ$132,COUNTA($B$73:R$73),0),"")</f>
        <v>92.342818181391451</v>
      </c>
      <c r="S163" s="48">
        <f ca="1">IFERROR(S29/VLOOKUP($B163,$B$121:$BZ$132,COUNTA($B$73:S$73),0),"")</f>
        <v>81.36925580693061</v>
      </c>
      <c r="T163" s="48">
        <f ca="1">IFERROR(T29/VLOOKUP($B163,$B$121:$BZ$132,COUNTA($B$73:T$73),0),"")</f>
        <v>81.182922536756365</v>
      </c>
      <c r="U163" s="48">
        <f ca="1">IFERROR(U29/VLOOKUP($B163,$B$121:$BZ$132,COUNTA($B$73:U$73),0),"")</f>
        <v>48.692353141918773</v>
      </c>
      <c r="V163" s="48">
        <f ca="1">IFERROR(V29/VLOOKUP($B163,$B$121:$BZ$132,COUNTA($B$73:V$73),0),"")</f>
        <v>69.793378374300787</v>
      </c>
      <c r="W163" s="48">
        <f ca="1">IFERROR(W29/VLOOKUP($B163,$B$121:$BZ$132,COUNTA($B$73:W$73),0),"")</f>
        <v>79.598578891331442</v>
      </c>
      <c r="X163" s="48">
        <f ca="1">IFERROR(X29/VLOOKUP($B163,$B$121:$BZ$132,COUNTA($B$73:X$73),0),"")</f>
        <v>52.930317242284971</v>
      </c>
      <c r="Y163" s="48">
        <f ca="1">IFERROR(Y29/VLOOKUP($B163,$B$121:$BZ$132,COUNTA($B$73:Y$73),0),"")</f>
        <v>127.23100503696655</v>
      </c>
      <c r="Z163" s="48">
        <f ca="1">IFERROR(Z29/VLOOKUP($B163,$B$121:$BZ$132,COUNTA($B$73:Z$73),0),"")</f>
        <v>136.21618383887755</v>
      </c>
      <c r="AA163" s="48">
        <f ca="1">IFERROR(AA29/VLOOKUP($B163,$B$121:$BZ$132,COUNTA($B$73:AA$73),0),"")</f>
        <v>111.96948638600499</v>
      </c>
      <c r="AB163" s="48">
        <f ca="1">IFERROR(AB29/VLOOKUP($B163,$B$121:$BZ$132,COUNTA($B$73:AB$73),0),"")</f>
        <v>69.182528381165341</v>
      </c>
      <c r="AC163" s="48">
        <f ca="1">IFERROR(AC29/VLOOKUP($B163,$B$121:$BZ$132,COUNTA($B$73:AC$73),0),"")</f>
        <v>71.027719167227204</v>
      </c>
      <c r="AD163" s="48">
        <f ca="1">IFERROR(AD29/VLOOKUP($B163,$B$121:$BZ$132,COUNTA($B$73:AD$73),0),"")</f>
        <v>81.782587562525393</v>
      </c>
      <c r="AE163" s="48">
        <f ca="1">IFERROR(AE29/VLOOKUP($B163,$B$121:$BZ$132,COUNTA($B$73:AE$73),0),"")</f>
        <v>67.168544275027756</v>
      </c>
      <c r="AF163" s="48">
        <f ca="1">IFERROR(AF29/VLOOKUP($B163,$B$121:$BZ$132,COUNTA($B$73:AF$73),0),"")</f>
        <v>99.24782751966778</v>
      </c>
      <c r="AG163" s="48">
        <f ca="1">IFERROR(AG29/VLOOKUP($B163,$B$121:$BZ$132,COUNTA($B$73:AG$73),0),"")</f>
        <v>145.34938056716112</v>
      </c>
      <c r="AH163" s="48">
        <f ca="1">IFERROR(AH29/VLOOKUP($B163,$B$121:$BZ$132,COUNTA($B$73:AH$73),0),"")</f>
        <v>132.22395485293026</v>
      </c>
      <c r="AI163" s="48">
        <f ca="1">IFERROR(AI29/VLOOKUP($B163,$B$121:$BZ$132,COUNTA($B$73:AI$73),0),"")</f>
        <v>112.36958411789655</v>
      </c>
      <c r="AJ163" s="48">
        <f ca="1">IFERROR(AJ29/VLOOKUP($B163,$B$121:$BZ$132,COUNTA($B$73:AJ$73),0),"")</f>
        <v>91.567909932208593</v>
      </c>
      <c r="AK163" s="48">
        <f ca="1">IFERROR(AK29/VLOOKUP($B163,$B$121:$BZ$132,COUNTA($B$73:AK$73),0),"")</f>
        <v>173.1694460440753</v>
      </c>
      <c r="AL163" s="48">
        <f ca="1">IFERROR(AL29/VLOOKUP($B163,$B$121:$BZ$132,COUNTA($B$73:AL$73),0),"")</f>
        <v>55.166251835456201</v>
      </c>
      <c r="AM163" s="48">
        <f ca="1">IFERROR(AM29/VLOOKUP($B163,$B$121:$BZ$132,COUNTA($B$73:AM$73),0),"")</f>
        <v>39.148121296007105</v>
      </c>
      <c r="AN163" s="48">
        <f ca="1">IFERROR(AN29/VLOOKUP($B163,$B$121:$BZ$132,COUNTA($B$73:AN$73),0),"")</f>
        <v>98.463123679369872</v>
      </c>
      <c r="AO163" s="48">
        <f ca="1">IFERROR(AO29/VLOOKUP($B163,$B$121:$BZ$132,COUNTA($B$73:AO$73),0),"")</f>
        <v>147.80675841750778</v>
      </c>
      <c r="AP163" s="48">
        <f ca="1">IFERROR(AP29/VLOOKUP($B163,$B$121:$BZ$132,COUNTA($B$73:AP$73),0),"")</f>
        <v>174.61502155100806</v>
      </c>
      <c r="AQ163" s="48">
        <f ca="1">IFERROR(AQ29/VLOOKUP($B163,$B$121:$BZ$132,COUNTA($B$73:AQ$73),0),"")</f>
        <v>108.82628343704651</v>
      </c>
      <c r="AR163" s="48">
        <f ca="1">IFERROR(AR29/VLOOKUP($B163,$B$121:$BZ$132,COUNTA($B$73:AR$73),0),"")</f>
        <v>90.441007605623483</v>
      </c>
      <c r="AS163" s="48">
        <f ca="1">IFERROR(AS29/VLOOKUP($B163,$B$121:$BZ$132,COUNTA($B$73:AS$73),0),"")</f>
        <v>99.529198833728302</v>
      </c>
      <c r="AT163" s="48">
        <f ca="1">IFERROR(AT29/VLOOKUP($B163,$B$121:$BZ$132,COUNTA($B$73:AT$73),0),"")</f>
        <v>175.90907108880882</v>
      </c>
      <c r="AU163" s="48">
        <f ca="1">IFERROR(AU29/VLOOKUP($B163,$B$121:$BZ$132,COUNTA($B$73:AU$73),0),"")</f>
        <v>103.05480373778963</v>
      </c>
      <c r="AV163" s="48">
        <f ca="1">IFERROR(AV29/VLOOKUP($B163,$B$121:$BZ$132,COUNTA($B$73:AV$73),0),"")</f>
        <v>81.774692383359238</v>
      </c>
      <c r="AW163" s="48">
        <f ca="1">IFERROR(AW29/VLOOKUP($B163,$B$121:$BZ$132,COUNTA($B$73:AW$73),0),"")</f>
        <v>36.855101750055674</v>
      </c>
      <c r="AX163" s="48">
        <f ca="1">IFERROR(AX29/VLOOKUP($B163,$B$121:$BZ$132,COUNTA($B$73:AX$73),0),"")</f>
        <v>79.449167117943162</v>
      </c>
      <c r="AY163" s="48">
        <f ca="1">IFERROR(AY29/VLOOKUP($B163,$B$121:$BZ$132,COUNTA($B$73:AY$73),0),"")</f>
        <v>98.8042008398441</v>
      </c>
      <c r="AZ163" s="48">
        <f ca="1">IFERROR(AZ29/VLOOKUP($B163,$B$121:$BZ$132,COUNTA($B$73:AZ$73),0),"")</f>
        <v>69.08584588731884</v>
      </c>
      <c r="BA163" s="48">
        <f ca="1">IFERROR(BA29/VLOOKUP($B163,$B$121:$BZ$132,COUNTA($B$73:BA$73),0),"")</f>
        <v>82.813994246859536</v>
      </c>
      <c r="BB163" s="48">
        <f ca="1">IFERROR(BB29/VLOOKUP($B163,$B$121:$BZ$132,COUNTA($B$73:BB$73),0),"")</f>
        <v>63.091440450545839</v>
      </c>
      <c r="BC163" s="48">
        <f ca="1">IFERROR(BC29/VLOOKUP($B163,$B$121:$BZ$132,COUNTA($B$73:BC$73),0),"")</f>
        <v>49.165193222328078</v>
      </c>
      <c r="BD163" s="48">
        <f ca="1">IFERROR(BD29/VLOOKUP($B163,$B$121:$BZ$132,COUNTA($B$73:BD$73),0),"")</f>
        <v>104.75840464372475</v>
      </c>
      <c r="BE163" s="48">
        <f ca="1">IFERROR(BE29/VLOOKUP($B163,$B$121:$BZ$132,COUNTA($B$73:BE$73),0),"")</f>
        <v>85.487901590387182</v>
      </c>
      <c r="BF163" s="48">
        <f ca="1">IFERROR(BF29/VLOOKUP($B163,$B$121:$BZ$132,COUNTA($B$73:BF$73),0),"")</f>
        <v>118.87549031157437</v>
      </c>
      <c r="BG163" s="48">
        <f ca="1">IFERROR(BG29/VLOOKUP($B163,$B$121:$BZ$132,COUNTA($B$73:BG$73),0),"")</f>
        <v>89.625045885802081</v>
      </c>
      <c r="BH163" s="48">
        <f ca="1">IFERROR(BH29/VLOOKUP($B163,$B$121:$BZ$132,COUNTA($B$73:BH$73),0),"")</f>
        <v>127.29015077561431</v>
      </c>
      <c r="BI163" s="48">
        <f ca="1">IFERROR(BI29/VLOOKUP($B163,$B$121:$BZ$132,COUNTA($B$73:BI$73),0),"")</f>
        <v>64.042883188339786</v>
      </c>
      <c r="BJ163" s="48">
        <f ca="1">IFERROR(BJ29/VLOOKUP($B163,$B$121:$BZ$132,COUNTA($B$73:BJ$73),0),"")</f>
        <v>89.921203777257759</v>
      </c>
      <c r="BK163" s="48">
        <f ca="1">IFERROR(BK29/VLOOKUP($B163,$B$121:$BZ$132,COUNTA($B$73:BK$73),0),"")</f>
        <v>83.695650477120481</v>
      </c>
      <c r="BL163" s="48">
        <f ca="1">IFERROR(BL29/VLOOKUP($B163,$B$121:$BZ$132,COUNTA($B$73:BL$73),0),"")</f>
        <v>65.810689772168928</v>
      </c>
      <c r="BM163" s="48">
        <f ca="1">IFERROR(BM29/VLOOKUP($B163,$B$121:$BZ$132,COUNTA($B$73:BM$73),0),"")</f>
        <v>111.99886762378961</v>
      </c>
      <c r="BN163" s="48">
        <f ca="1">IFERROR(BN29/VLOOKUP($B163,$B$121:$BZ$132,COUNTA($B$73:BN$73),0),"")</f>
        <v>80.260295043666517</v>
      </c>
      <c r="BO163" s="48">
        <f ca="1">IFERROR(BO29/VLOOKUP($B163,$B$121:$BZ$132,COUNTA($B$73:BO$73),0),"")</f>
        <v>113.49247422535092</v>
      </c>
      <c r="BP163" s="48">
        <f ca="1">IFERROR(BP29/VLOOKUP($B163,$B$121:$BZ$132,COUNTA($B$73:BP$73),0),"")</f>
        <v>44.241527112282348</v>
      </c>
      <c r="BQ163" s="48">
        <f ca="1">IFERROR(BQ29/VLOOKUP($B163,$B$121:$BZ$132,COUNTA($B$73:BQ$73),0),"")</f>
        <v>127.88014733545386</v>
      </c>
      <c r="BR163" s="48">
        <f ca="1">IFERROR(BR29/VLOOKUP($B163,$B$121:$BZ$132,COUNTA($B$73:BR$73),0),"")</f>
        <v>136.8420293080471</v>
      </c>
      <c r="BS163" s="48">
        <f ca="1">IFERROR(BS29/VLOOKUP($B163,$B$121:$BZ$132,COUNTA($B$73:BS$73),0),"")</f>
        <v>155.58777586266692</v>
      </c>
      <c r="BT163" s="48">
        <f ca="1">IFERROR(BT29/VLOOKUP($B163,$B$121:$BZ$132,COUNTA($B$73:BT$73),0),"")</f>
        <v>88.635424676793917</v>
      </c>
      <c r="BU163" s="48">
        <f ca="1">IFERROR(BU29/VLOOKUP($B163,$B$121:$BZ$132,COUNTA($B$73:BU$73),0),"")</f>
        <v>80.01133219361283</v>
      </c>
      <c r="BV163" s="48">
        <f ca="1">IFERROR(BV29/VLOOKUP($B163,$B$121:$BZ$132,COUNTA($B$73:BV$73),0),"")</f>
        <v>89.993606601148272</v>
      </c>
      <c r="BW163" s="48">
        <f ca="1">IFERROR(BW29/VLOOKUP($B163,$B$121:$BZ$132,COUNTA($B$73:BW$73),0),"")</f>
        <v>54.270522809906865</v>
      </c>
      <c r="BX163" s="48">
        <f ca="1">IFERROR(BX29/VLOOKUP($B163,$B$121:$BZ$132,COUNTA($B$73:BX$73),0),"")</f>
        <v>82.330231693144498</v>
      </c>
      <c r="BY163" s="48">
        <f ca="1">IFERROR(BY29/VLOOKUP($B163,$B$121:$BZ$132,COUNTA($B$73:BY$73),0),"")</f>
        <v>72.582535625067635</v>
      </c>
      <c r="BZ163" s="48">
        <f ca="1">IFERROR(BZ29/VLOOKUP($B163,$B$121:$BZ$132,COUNTA($B$73:BZ$73),0),"")</f>
        <v>110.17226190962677</v>
      </c>
    </row>
    <row r="164" spans="1:78" hidden="1" outlineLevel="1" x14ac:dyDescent="0.25">
      <c r="A164">
        <f t="shared" si="136"/>
        <v>2015</v>
      </c>
      <c r="B164" t="str">
        <f t="shared" si="136"/>
        <v>May</v>
      </c>
      <c r="C164" s="48">
        <f ca="1">IFERROR(C30/VLOOKUP($B164,$B$121:$BZ$132,COUNTA($B$73:C$73),0),"")</f>
        <v>58.084053156858822</v>
      </c>
      <c r="D164" s="48">
        <f ca="1">IFERROR(D30/VLOOKUP($B164,$B$121:$BZ$132,COUNTA($B$73:D$73),0),"")</f>
        <v>88.880301108076907</v>
      </c>
      <c r="E164" s="48">
        <f ca="1">IFERROR(E30/VLOOKUP($B164,$B$121:$BZ$132,COUNTA($B$73:E$73),0),"")</f>
        <v>101.64659900880136</v>
      </c>
      <c r="F164" s="48">
        <f ca="1">IFERROR(F30/VLOOKUP($B164,$B$121:$BZ$132,COUNTA($B$73:F$73),0),"")</f>
        <v>115.1841488998444</v>
      </c>
      <c r="G164" s="48">
        <f ca="1">IFERROR(G30/VLOOKUP($B164,$B$121:$BZ$132,COUNTA($B$73:G$73),0),"")</f>
        <v>104.14212879116877</v>
      </c>
      <c r="H164" s="48">
        <f ca="1">IFERROR(H30/VLOOKUP($B164,$B$121:$BZ$132,COUNTA($B$73:H$73),0),"")</f>
        <v>97.675466246129204</v>
      </c>
      <c r="I164" s="48">
        <f ca="1">IFERROR(I30/VLOOKUP($B164,$B$121:$BZ$132,COUNTA($B$73:I$73),0),"")</f>
        <v>92.759256668666055</v>
      </c>
      <c r="J164" s="48">
        <f ca="1">IFERROR(J30/VLOOKUP($B164,$B$121:$BZ$132,COUNTA($B$73:J$73),0),"")</f>
        <v>97.561294019899506</v>
      </c>
      <c r="K164" s="48">
        <f ca="1">IFERROR(K30/VLOOKUP($B164,$B$121:$BZ$132,COUNTA($B$73:K$73),0),"")</f>
        <v>168.39521710340182</v>
      </c>
      <c r="L164" s="48">
        <f ca="1">IFERROR(L30/VLOOKUP($B164,$B$121:$BZ$132,COUNTA($B$73:L$73),0),"")</f>
        <v>80.453538125664963</v>
      </c>
      <c r="M164" s="48">
        <f ca="1">IFERROR(M30/VLOOKUP($B164,$B$121:$BZ$132,COUNTA($B$73:M$73),0),"")</f>
        <v>80.570992861377846</v>
      </c>
      <c r="N164" s="48">
        <f ca="1">IFERROR(N30/VLOOKUP($B164,$B$121:$BZ$132,COUNTA($B$73:N$73),0),"")</f>
        <v>113.57891260265785</v>
      </c>
      <c r="O164" s="48">
        <f ca="1">IFERROR(O30/VLOOKUP($B164,$B$121:$BZ$132,COUNTA($B$73:O$73),0),"")</f>
        <v>115.39990890429809</v>
      </c>
      <c r="P164" s="48">
        <f ca="1">IFERROR(P30/VLOOKUP($B164,$B$121:$BZ$132,COUNTA($B$73:P$73),0),"")</f>
        <v>72.9319393077174</v>
      </c>
      <c r="Q164" s="48">
        <f ca="1">IFERROR(Q30/VLOOKUP($B164,$B$121:$BZ$132,COUNTA($B$73:Q$73),0),"")</f>
        <v>112.55022691180794</v>
      </c>
      <c r="R164" s="48">
        <f ca="1">IFERROR(R30/VLOOKUP($B164,$B$121:$BZ$132,COUNTA($B$73:R$73),0),"")</f>
        <v>72.63725498772466</v>
      </c>
      <c r="S164" s="48">
        <f ca="1">IFERROR(S30/VLOOKUP($B164,$B$121:$BZ$132,COUNTA($B$73:S$73),0),"")</f>
        <v>71.578975486961539</v>
      </c>
      <c r="T164" s="48">
        <f ca="1">IFERROR(T30/VLOOKUP($B164,$B$121:$BZ$132,COUNTA($B$73:T$73),0),"")</f>
        <v>51.023209659675985</v>
      </c>
      <c r="U164" s="48">
        <f ca="1">IFERROR(U30/VLOOKUP($B164,$B$121:$BZ$132,COUNTA($B$73:U$73),0),"")</f>
        <v>88.383346243780508</v>
      </c>
      <c r="V164" s="48">
        <f ca="1">IFERROR(V30/VLOOKUP($B164,$B$121:$BZ$132,COUNTA($B$73:V$73),0),"")</f>
        <v>98.213939700130425</v>
      </c>
      <c r="W164" s="48">
        <f ca="1">IFERROR(W30/VLOOKUP($B164,$B$121:$BZ$132,COUNTA($B$73:W$73),0),"")</f>
        <v>113.66316910048371</v>
      </c>
      <c r="X164" s="48">
        <f ca="1">IFERROR(X30/VLOOKUP($B164,$B$121:$BZ$132,COUNTA($B$73:X$73),0),"")</f>
        <v>80.164917378966223</v>
      </c>
      <c r="Y164" s="48">
        <f ca="1">IFERROR(Y30/VLOOKUP($B164,$B$121:$BZ$132,COUNTA($B$73:Y$73),0),"")</f>
        <v>79.010414784660355</v>
      </c>
      <c r="Z164" s="48">
        <f ca="1">IFERROR(Z30/VLOOKUP($B164,$B$121:$BZ$132,COUNTA($B$73:Z$73),0),"")</f>
        <v>107.96813042008202</v>
      </c>
      <c r="AA164" s="48">
        <f ca="1">IFERROR(AA30/VLOOKUP($B164,$B$121:$BZ$132,COUNTA($B$73:AA$73),0),"")</f>
        <v>72.808365886445927</v>
      </c>
      <c r="AB164" s="48">
        <f ca="1">IFERROR(AB30/VLOOKUP($B164,$B$121:$BZ$132,COUNTA($B$73:AB$73),0),"")</f>
        <v>91.208930142754411</v>
      </c>
      <c r="AC164" s="48">
        <f ca="1">IFERROR(AC30/VLOOKUP($B164,$B$121:$BZ$132,COUNTA($B$73:AC$73),0),"")</f>
        <v>56.576868677170864</v>
      </c>
      <c r="AD164" s="48">
        <f ca="1">IFERROR(AD30/VLOOKUP($B164,$B$121:$BZ$132,COUNTA($B$73:AD$73),0),"")</f>
        <v>115.14993848175043</v>
      </c>
      <c r="AE164" s="48">
        <f ca="1">IFERROR(AE30/VLOOKUP($B164,$B$121:$BZ$132,COUNTA($B$73:AE$73),0),"")</f>
        <v>95.286248583375709</v>
      </c>
      <c r="AF164" s="48">
        <f ca="1">IFERROR(AF30/VLOOKUP($B164,$B$121:$BZ$132,COUNTA($B$73:AF$73),0),"")</f>
        <v>141.42944033142311</v>
      </c>
      <c r="AG164" s="48">
        <f ca="1">IFERROR(AG30/VLOOKUP($B164,$B$121:$BZ$132,COUNTA($B$73:AG$73),0),"")</f>
        <v>59.819666111525081</v>
      </c>
      <c r="AH164" s="48">
        <f ca="1">IFERROR(AH30/VLOOKUP($B164,$B$121:$BZ$132,COUNTA($B$73:AH$73),0),"")</f>
        <v>71.729965151708555</v>
      </c>
      <c r="AI164" s="48">
        <f ca="1">IFERROR(AI30/VLOOKUP($B164,$B$121:$BZ$132,COUNTA($B$73:AI$73),0),"")</f>
        <v>116.21644061265218</v>
      </c>
      <c r="AJ164" s="48">
        <f ca="1">IFERROR(AJ30/VLOOKUP($B164,$B$121:$BZ$132,COUNTA($B$73:AJ$73),0),"")</f>
        <v>124.48552853270849</v>
      </c>
      <c r="AK164" s="48">
        <f ca="1">IFERROR(AK30/VLOOKUP($B164,$B$121:$BZ$132,COUNTA($B$73:AK$73),0),"")</f>
        <v>162.77493871718008</v>
      </c>
      <c r="AL164" s="48">
        <f ca="1">IFERROR(AL30/VLOOKUP($B164,$B$121:$BZ$132,COUNTA($B$73:AL$73),0),"")</f>
        <v>57.635346773875597</v>
      </c>
      <c r="AM164" s="48">
        <f ca="1">IFERROR(AM30/VLOOKUP($B164,$B$121:$BZ$132,COUNTA($B$73:AM$73),0),"")</f>
        <v>120.28579319731791</v>
      </c>
      <c r="AN164" s="48">
        <f ca="1">IFERROR(AN30/VLOOKUP($B164,$B$121:$BZ$132,COUNTA($B$73:AN$73),0),"")</f>
        <v>100.4779047530882</v>
      </c>
      <c r="AO164" s="48">
        <f ca="1">IFERROR(AO30/VLOOKUP($B164,$B$121:$BZ$132,COUNTA($B$73:AO$73),0),"")</f>
        <v>112.97629149022529</v>
      </c>
      <c r="AP164" s="48">
        <f ca="1">IFERROR(AP30/VLOOKUP($B164,$B$121:$BZ$132,COUNTA($B$73:AP$73),0),"")</f>
        <v>122.29243717793292</v>
      </c>
      <c r="AQ164" s="48">
        <f ca="1">IFERROR(AQ30/VLOOKUP($B164,$B$121:$BZ$132,COUNTA($B$73:AQ$73),0),"")</f>
        <v>87.570236419043965</v>
      </c>
      <c r="AR164" s="48">
        <f ca="1">IFERROR(AR30/VLOOKUP($B164,$B$121:$BZ$132,COUNTA($B$73:AR$73),0),"")</f>
        <v>52.120019491628959</v>
      </c>
      <c r="AS164" s="48">
        <f ca="1">IFERROR(AS30/VLOOKUP($B164,$B$121:$BZ$132,COUNTA($B$73:AS$73),0),"")</f>
        <v>76.446422757101217</v>
      </c>
      <c r="AT164" s="48">
        <f ca="1">IFERROR(AT30/VLOOKUP($B164,$B$121:$BZ$132,COUNTA($B$73:AT$73),0),"")</f>
        <v>119.16878060302344</v>
      </c>
      <c r="AU164" s="48">
        <f ca="1">IFERROR(AU30/VLOOKUP($B164,$B$121:$BZ$132,COUNTA($B$73:AU$73),0),"")</f>
        <v>50.685593032193353</v>
      </c>
      <c r="AV164" s="48">
        <f ca="1">IFERROR(AV30/VLOOKUP($B164,$B$121:$BZ$132,COUNTA($B$73:AV$73),0),"")</f>
        <v>49.370278270348685</v>
      </c>
      <c r="AW164" s="48">
        <f ca="1">IFERROR(AW30/VLOOKUP($B164,$B$121:$BZ$132,COUNTA($B$73:AW$73),0),"")</f>
        <v>71.380199686824852</v>
      </c>
      <c r="AX164" s="48">
        <f ca="1">IFERROR(AX30/VLOOKUP($B164,$B$121:$BZ$132,COUNTA($B$73:AX$73),0),"")</f>
        <v>89.985496450132104</v>
      </c>
      <c r="AY164" s="48">
        <f ca="1">IFERROR(AY30/VLOOKUP($B164,$B$121:$BZ$132,COUNTA($B$73:AY$73),0),"")</f>
        <v>111.44949489441483</v>
      </c>
      <c r="AZ164" s="48">
        <f ca="1">IFERROR(AZ30/VLOOKUP($B164,$B$121:$BZ$132,COUNTA($B$73:AZ$73),0),"")</f>
        <v>147.38750887711365</v>
      </c>
      <c r="BA164" s="48">
        <f ca="1">IFERROR(BA30/VLOOKUP($B164,$B$121:$BZ$132,COUNTA($B$73:BA$73),0),"")</f>
        <v>142.93291771063758</v>
      </c>
      <c r="BB164" s="48">
        <f ca="1">IFERROR(BB30/VLOOKUP($B164,$B$121:$BZ$132,COUNTA($B$73:BB$73),0),"")</f>
        <v>114.73268633208706</v>
      </c>
      <c r="BC164" s="48">
        <f ca="1">IFERROR(BC30/VLOOKUP($B164,$B$121:$BZ$132,COUNTA($B$73:BC$73),0),"")</f>
        <v>127.06307395178148</v>
      </c>
      <c r="BD164" s="48">
        <f ca="1">IFERROR(BD30/VLOOKUP($B164,$B$121:$BZ$132,COUNTA($B$73:BD$73),0),"")</f>
        <v>167.52003862178549</v>
      </c>
      <c r="BE164" s="48">
        <f ca="1">IFERROR(BE30/VLOOKUP($B164,$B$121:$BZ$132,COUNTA($B$73:BE$73),0),"")</f>
        <v>100.68078922095094</v>
      </c>
      <c r="BF164" s="48">
        <f ca="1">IFERROR(BF30/VLOOKUP($B164,$B$121:$BZ$132,COUNTA($B$73:BF$73),0),"")</f>
        <v>43.037504650842358</v>
      </c>
      <c r="BG164" s="48">
        <f ca="1">IFERROR(BG30/VLOOKUP($B164,$B$121:$BZ$132,COUNTA($B$73:BG$73),0),"")</f>
        <v>90.272749941536077</v>
      </c>
      <c r="BH164" s="48">
        <f ca="1">IFERROR(BH30/VLOOKUP($B164,$B$121:$BZ$132,COUNTA($B$73:BH$73),0),"")</f>
        <v>131.5083360725593</v>
      </c>
      <c r="BI164" s="48">
        <f ca="1">IFERROR(BI30/VLOOKUP($B164,$B$121:$BZ$132,COUNTA($B$73:BI$73),0),"")</f>
        <v>68.090376104503477</v>
      </c>
      <c r="BJ164" s="48">
        <f ca="1">IFERROR(BJ30/VLOOKUP($B164,$B$121:$BZ$132,COUNTA($B$73:BJ$73),0),"")</f>
        <v>138.0119603468373</v>
      </c>
      <c r="BK164" s="48">
        <f ca="1">IFERROR(BK30/VLOOKUP($B164,$B$121:$BZ$132,COUNTA($B$73:BK$73),0),"")</f>
        <v>167.63188663914445</v>
      </c>
      <c r="BL164" s="48">
        <f ca="1">IFERROR(BL30/VLOOKUP($B164,$B$121:$BZ$132,COUNTA($B$73:BL$73),0),"")</f>
        <v>121.51911561360475</v>
      </c>
      <c r="BM164" s="48">
        <f ca="1">IFERROR(BM30/VLOOKUP($B164,$B$121:$BZ$132,COUNTA($B$73:BM$73),0),"")</f>
        <v>93.61010452080086</v>
      </c>
      <c r="BN164" s="48">
        <f ca="1">IFERROR(BN30/VLOOKUP($B164,$B$121:$BZ$132,COUNTA($B$73:BN$73),0),"")</f>
        <v>78.335771755951882</v>
      </c>
      <c r="BO164" s="48">
        <f ca="1">IFERROR(BO30/VLOOKUP($B164,$B$121:$BZ$132,COUNTA($B$73:BO$73),0),"")</f>
        <v>113.1451599102696</v>
      </c>
      <c r="BP164" s="48">
        <f ca="1">IFERROR(BP30/VLOOKUP($B164,$B$121:$BZ$132,COUNTA($B$73:BP$73),0),"")</f>
        <v>99.395175778387824</v>
      </c>
      <c r="BQ164" s="48">
        <f ca="1">IFERROR(BQ30/VLOOKUP($B164,$B$121:$BZ$132,COUNTA($B$73:BQ$73),0),"")</f>
        <v>91.773341273509942</v>
      </c>
      <c r="BR164" s="48">
        <f ca="1">IFERROR(BR30/VLOOKUP($B164,$B$121:$BZ$132,COUNTA($B$73:BR$73),0),"")</f>
        <v>127.78328361412002</v>
      </c>
      <c r="BS164" s="48">
        <f ca="1">IFERROR(BS30/VLOOKUP($B164,$B$121:$BZ$132,COUNTA($B$73:BS$73),0),"")</f>
        <v>95.937334291107561</v>
      </c>
      <c r="BT164" s="48">
        <f ca="1">IFERROR(BT30/VLOOKUP($B164,$B$121:$BZ$132,COUNTA($B$73:BT$73),0),"")</f>
        <v>82.837324907928661</v>
      </c>
      <c r="BU164" s="48">
        <f ca="1">IFERROR(BU30/VLOOKUP($B164,$B$121:$BZ$132,COUNTA($B$73:BU$73),0),"")</f>
        <v>102.83544484086461</v>
      </c>
      <c r="BV164" s="48">
        <f ca="1">IFERROR(BV30/VLOOKUP($B164,$B$121:$BZ$132,COUNTA($B$73:BV$73),0),"")</f>
        <v>108.05339639326751</v>
      </c>
      <c r="BW164" s="48">
        <f ca="1">IFERROR(BW30/VLOOKUP($B164,$B$121:$BZ$132,COUNTA($B$73:BW$73),0),"")</f>
        <v>121.8968455744582</v>
      </c>
      <c r="BX164" s="48">
        <f ca="1">IFERROR(BX30/VLOOKUP($B164,$B$121:$BZ$132,COUNTA($B$73:BX$73),0),"")</f>
        <v>87.892767875694204</v>
      </c>
      <c r="BY164" s="48">
        <f ca="1">IFERROR(BY30/VLOOKUP($B164,$B$121:$BZ$132,COUNTA($B$73:BY$73),0),"")</f>
        <v>62.160571196162159</v>
      </c>
      <c r="BZ164" s="48">
        <f ca="1">IFERROR(BZ30/VLOOKUP($B164,$B$121:$BZ$132,COUNTA($B$73:BZ$73),0),"")</f>
        <v>123.9077315102095</v>
      </c>
    </row>
    <row r="165" spans="1:78" hidden="1" outlineLevel="1" x14ac:dyDescent="0.25">
      <c r="A165">
        <f t="shared" si="136"/>
        <v>2015</v>
      </c>
      <c r="B165" t="str">
        <f t="shared" si="136"/>
        <v>Jun</v>
      </c>
      <c r="C165" s="48">
        <f ca="1">IFERROR(C31/VLOOKUP($B165,$B$121:$BZ$132,COUNTA($B$73:C$73),0),"")</f>
        <v>43.261802390785576</v>
      </c>
      <c r="D165" s="48">
        <f ca="1">IFERROR(D31/VLOOKUP($B165,$B$121:$BZ$132,COUNTA($B$73:D$73),0),"")</f>
        <v>87.367860088732044</v>
      </c>
      <c r="E165" s="48">
        <f ca="1">IFERROR(E31/VLOOKUP($B165,$B$121:$BZ$132,COUNTA($B$73:E$73),0),"")</f>
        <v>26.062340852153131</v>
      </c>
      <c r="F165" s="48">
        <f ca="1">IFERROR(F31/VLOOKUP($B165,$B$121:$BZ$132,COUNTA($B$73:F$73),0),"")</f>
        <v>72.425273131576105</v>
      </c>
      <c r="G165" s="48">
        <f ca="1">IFERROR(G31/VLOOKUP($B165,$B$121:$BZ$132,COUNTA($B$73:G$73),0),"")</f>
        <v>55.858690842271997</v>
      </c>
      <c r="H165" s="48">
        <f ca="1">IFERROR(H31/VLOOKUP($B165,$B$121:$BZ$132,COUNTA($B$73:H$73),0),"")</f>
        <v>112.81401278734229</v>
      </c>
      <c r="I165" s="48">
        <f ca="1">IFERROR(I31/VLOOKUP($B165,$B$121:$BZ$132,COUNTA($B$73:I$73),0),"")</f>
        <v>66.849411990332428</v>
      </c>
      <c r="J165" s="48">
        <f ca="1">IFERROR(J31/VLOOKUP($B165,$B$121:$BZ$132,COUNTA($B$73:J$73),0),"")</f>
        <v>113.58011492036501</v>
      </c>
      <c r="K165" s="48">
        <f ca="1">IFERROR(K31/VLOOKUP($B165,$B$121:$BZ$132,COUNTA($B$73:K$73),0),"")</f>
        <v>115.48054367374418</v>
      </c>
      <c r="L165" s="48">
        <f ca="1">IFERROR(L31/VLOOKUP($B165,$B$121:$BZ$132,COUNTA($B$73:L$73),0),"")</f>
        <v>85.327682869150351</v>
      </c>
      <c r="M165" s="48">
        <f ca="1">IFERROR(M31/VLOOKUP($B165,$B$121:$BZ$132,COUNTA($B$73:M$73),0),"")</f>
        <v>132.46467459642761</v>
      </c>
      <c r="N165" s="48">
        <f ca="1">IFERROR(N31/VLOOKUP($B165,$B$121:$BZ$132,COUNTA($B$73:N$73),0),"")</f>
        <v>41.237531132276004</v>
      </c>
      <c r="O165" s="48">
        <f ca="1">IFERROR(O31/VLOOKUP($B165,$B$121:$BZ$132,COUNTA($B$73:O$73),0),"")</f>
        <v>130.08708123262528</v>
      </c>
      <c r="P165" s="48">
        <f ca="1">IFERROR(P31/VLOOKUP($B165,$B$121:$BZ$132,COUNTA($B$73:P$73),0),"")</f>
        <v>148.23929033012607</v>
      </c>
      <c r="Q165" s="48">
        <f ca="1">IFERROR(Q31/VLOOKUP($B165,$B$121:$BZ$132,COUNTA($B$73:Q$73),0),"")</f>
        <v>110.19589918475134</v>
      </c>
      <c r="R165" s="48">
        <f ca="1">IFERROR(R31/VLOOKUP($B165,$B$121:$BZ$132,COUNTA($B$73:R$73),0),"")</f>
        <v>59.06057644790252</v>
      </c>
      <c r="S165" s="48">
        <f ca="1">IFERROR(S31/VLOOKUP($B165,$B$121:$BZ$132,COUNTA($B$73:S$73),0),"")</f>
        <v>123.46440861000606</v>
      </c>
      <c r="T165" s="48">
        <f ca="1">IFERROR(T31/VLOOKUP($B165,$B$121:$BZ$132,COUNTA($B$73:T$73),0),"")</f>
        <v>96.871110966341973</v>
      </c>
      <c r="U165" s="48">
        <f ca="1">IFERROR(U31/VLOOKUP($B165,$B$121:$BZ$132,COUNTA($B$73:U$73),0),"")</f>
        <v>70.112036791966347</v>
      </c>
      <c r="V165" s="48">
        <f ca="1">IFERROR(V31/VLOOKUP($B165,$B$121:$BZ$132,COUNTA($B$73:V$73),0),"")</f>
        <v>96.628492391886539</v>
      </c>
      <c r="W165" s="48">
        <f ca="1">IFERROR(W31/VLOOKUP($B165,$B$121:$BZ$132,COUNTA($B$73:W$73),0),"")</f>
        <v>106.56009395907577</v>
      </c>
      <c r="X165" s="48">
        <f ca="1">IFERROR(X31/VLOOKUP($B165,$B$121:$BZ$132,COUNTA($B$73:X$73),0),"")</f>
        <v>119.01982789981074</v>
      </c>
      <c r="Y165" s="48">
        <f ca="1">IFERROR(Y31/VLOOKUP($B165,$B$121:$BZ$132,COUNTA($B$73:Y$73),0),"")</f>
        <v>95.950194361844424</v>
      </c>
      <c r="Z165" s="48">
        <f ca="1">IFERROR(Z31/VLOOKUP($B165,$B$121:$BZ$132,COUNTA($B$73:Z$73),0),"")</f>
        <v>130.20075232404335</v>
      </c>
      <c r="AA165" s="48">
        <f ca="1">IFERROR(AA31/VLOOKUP($B165,$B$121:$BZ$132,COUNTA($B$73:AA$73),0),"")</f>
        <v>125.99454642442753</v>
      </c>
      <c r="AB165" s="48">
        <f ca="1">IFERROR(AB31/VLOOKUP($B165,$B$121:$BZ$132,COUNTA($B$73:AB$73),0),"")</f>
        <v>51.380924026960038</v>
      </c>
      <c r="AC165" s="48">
        <f ca="1">IFERROR(AC31/VLOOKUP($B165,$B$121:$BZ$132,COUNTA($B$73:AC$73),0),"")</f>
        <v>51.512924065779423</v>
      </c>
      <c r="AD165" s="48">
        <f ca="1">IFERROR(AD31/VLOOKUP($B165,$B$121:$BZ$132,COUNTA($B$73:AD$73),0),"")</f>
        <v>164.94861077984743</v>
      </c>
      <c r="AE165" s="48">
        <f ca="1">IFERROR(AE31/VLOOKUP($B165,$B$121:$BZ$132,COUNTA($B$73:AE$73),0),"")</f>
        <v>71.842811846644423</v>
      </c>
      <c r="AF165" s="48">
        <f ca="1">IFERROR(AF31/VLOOKUP($B165,$B$121:$BZ$132,COUNTA($B$73:AF$73),0),"")</f>
        <v>98.791686886543189</v>
      </c>
      <c r="AG165" s="48">
        <f ca="1">IFERROR(AG31/VLOOKUP($B165,$B$121:$BZ$132,COUNTA($B$73:AG$73),0),"")</f>
        <v>96.291906907499055</v>
      </c>
      <c r="AH165" s="48">
        <f ca="1">IFERROR(AH31/VLOOKUP($B165,$B$121:$BZ$132,COUNTA($B$73:AH$73),0),"")</f>
        <v>49.880365945302202</v>
      </c>
      <c r="AI165" s="48">
        <f ca="1">IFERROR(AI31/VLOOKUP($B165,$B$121:$BZ$132,COUNTA($B$73:AI$73),0),"")</f>
        <v>95.603348364524663</v>
      </c>
      <c r="AJ165" s="48">
        <f ca="1">IFERROR(AJ31/VLOOKUP($B165,$B$121:$BZ$132,COUNTA($B$73:AJ$73),0),"")</f>
        <v>92.600272331274937</v>
      </c>
      <c r="AK165" s="48">
        <f ca="1">IFERROR(AK31/VLOOKUP($B165,$B$121:$BZ$132,COUNTA($B$73:AK$73),0),"")</f>
        <v>130.74711976950715</v>
      </c>
      <c r="AL165" s="48">
        <f ca="1">IFERROR(AL31/VLOOKUP($B165,$B$121:$BZ$132,COUNTA($B$73:AL$73),0),"")</f>
        <v>105.7210213945871</v>
      </c>
      <c r="AM165" s="48">
        <f ca="1">IFERROR(AM31/VLOOKUP($B165,$B$121:$BZ$132,COUNTA($B$73:AM$73),0),"")</f>
        <v>169.49776732075412</v>
      </c>
      <c r="AN165" s="48">
        <f ca="1">IFERROR(AN31/VLOOKUP($B165,$B$121:$BZ$132,COUNTA($B$73:AN$73),0),"")</f>
        <v>80.502353373890955</v>
      </c>
      <c r="AO165" s="48">
        <f ca="1">IFERROR(AO31/VLOOKUP($B165,$B$121:$BZ$132,COUNTA($B$73:AO$73),0),"")</f>
        <v>140.21332221235758</v>
      </c>
      <c r="AP165" s="48">
        <f ca="1">IFERROR(AP31/VLOOKUP($B165,$B$121:$BZ$132,COUNTA($B$73:AP$73),0),"")</f>
        <v>143.09673212633592</v>
      </c>
      <c r="AQ165" s="48">
        <f ca="1">IFERROR(AQ31/VLOOKUP($B165,$B$121:$BZ$132,COUNTA($B$73:AQ$73),0),"")</f>
        <v>95.457033012930367</v>
      </c>
      <c r="AR165" s="48">
        <f ca="1">IFERROR(AR31/VLOOKUP($B165,$B$121:$BZ$132,COUNTA($B$73:AR$73),0),"")</f>
        <v>138.98147905385986</v>
      </c>
      <c r="AS165" s="48">
        <f ca="1">IFERROR(AS31/VLOOKUP($B165,$B$121:$BZ$132,COUNTA($B$73:AS$73),0),"")</f>
        <v>116.67736107341644</v>
      </c>
      <c r="AT165" s="48">
        <f ca="1">IFERROR(AT31/VLOOKUP($B165,$B$121:$BZ$132,COUNTA($B$73:AT$73),0),"")</f>
        <v>85.153200406404494</v>
      </c>
      <c r="AU165" s="48">
        <f ca="1">IFERROR(AU31/VLOOKUP($B165,$B$121:$BZ$132,COUNTA($B$73:AU$73),0),"")</f>
        <v>103.71045509933607</v>
      </c>
      <c r="AV165" s="48">
        <f ca="1">IFERROR(AV31/VLOOKUP($B165,$B$121:$BZ$132,COUNTA($B$73:AV$73),0),"")</f>
        <v>147.75520426419669</v>
      </c>
      <c r="AW165" s="48">
        <f ca="1">IFERROR(AW31/VLOOKUP($B165,$B$121:$BZ$132,COUNTA($B$73:AW$73),0),"")</f>
        <v>120.80543347203049</v>
      </c>
      <c r="AX165" s="48">
        <f ca="1">IFERROR(AX31/VLOOKUP($B165,$B$121:$BZ$132,COUNTA($B$73:AX$73),0),"")</f>
        <v>131.53201355052008</v>
      </c>
      <c r="AY165" s="48">
        <f ca="1">IFERROR(AY31/VLOOKUP($B165,$B$121:$BZ$132,COUNTA($B$73:AY$73),0),"")</f>
        <v>52.217605078328077</v>
      </c>
      <c r="AZ165" s="48">
        <f ca="1">IFERROR(AZ31/VLOOKUP($B165,$B$121:$BZ$132,COUNTA($B$73:AZ$73),0),"")</f>
        <v>101.20978068361438</v>
      </c>
      <c r="BA165" s="48">
        <f ca="1">IFERROR(BA31/VLOOKUP($B165,$B$121:$BZ$132,COUNTA($B$73:BA$73),0),"")</f>
        <v>48.790510028486864</v>
      </c>
      <c r="BB165" s="48">
        <f ca="1">IFERROR(BB31/VLOOKUP($B165,$B$121:$BZ$132,COUNTA($B$73:BB$73),0),"")</f>
        <v>95.60140478562748</v>
      </c>
      <c r="BC165" s="48">
        <f ca="1">IFERROR(BC31/VLOOKUP($B165,$B$121:$BZ$132,COUNTA($B$73:BC$73),0),"")</f>
        <v>102.68951283300943</v>
      </c>
      <c r="BD165" s="48">
        <f ca="1">IFERROR(BD31/VLOOKUP($B165,$B$121:$BZ$132,COUNTA($B$73:BD$73),0),"")</f>
        <v>168.07368759290071</v>
      </c>
      <c r="BE165" s="48">
        <f ca="1">IFERROR(BE31/VLOOKUP($B165,$B$121:$BZ$132,COUNTA($B$73:BE$73),0),"")</f>
        <v>59.722433724823155</v>
      </c>
      <c r="BF165" s="48">
        <f ca="1">IFERROR(BF31/VLOOKUP($B165,$B$121:$BZ$132,COUNTA($B$73:BF$73),0),"")</f>
        <v>100.37828479869707</v>
      </c>
      <c r="BG165" s="48">
        <f ca="1">IFERROR(BG31/VLOOKUP($B165,$B$121:$BZ$132,COUNTA($B$73:BG$73),0),"")</f>
        <v>100.04302569081268</v>
      </c>
      <c r="BH165" s="48">
        <f ca="1">IFERROR(BH31/VLOOKUP($B165,$B$121:$BZ$132,COUNTA($B$73:BH$73),0),"")</f>
        <v>95.477768769512835</v>
      </c>
      <c r="BI165" s="48">
        <f ca="1">IFERROR(BI31/VLOOKUP($B165,$B$121:$BZ$132,COUNTA($B$73:BI$73),0),"")</f>
        <v>52.394959130026251</v>
      </c>
      <c r="BJ165" s="48">
        <f ca="1">IFERROR(BJ31/VLOOKUP($B165,$B$121:$BZ$132,COUNTA($B$73:BJ$73),0),"")</f>
        <v>109.55860688592895</v>
      </c>
      <c r="BK165" s="48">
        <f ca="1">IFERROR(BK31/VLOOKUP($B165,$B$121:$BZ$132,COUNTA($B$73:BK$73),0),"")</f>
        <v>84.988699911803863</v>
      </c>
      <c r="BL165" s="48">
        <f ca="1">IFERROR(BL31/VLOOKUP($B165,$B$121:$BZ$132,COUNTA($B$73:BL$73),0),"")</f>
        <v>81.759971078880866</v>
      </c>
      <c r="BM165" s="48">
        <f ca="1">IFERROR(BM31/VLOOKUP($B165,$B$121:$BZ$132,COUNTA($B$73:BM$73),0),"")</f>
        <v>128.14857484323863</v>
      </c>
      <c r="BN165" s="48">
        <f ca="1">IFERROR(BN31/VLOOKUP($B165,$B$121:$BZ$132,COUNTA($B$73:BN$73),0),"")</f>
        <v>98.820999701947855</v>
      </c>
      <c r="BO165" s="48">
        <f ca="1">IFERROR(BO31/VLOOKUP($B165,$B$121:$BZ$132,COUNTA($B$73:BO$73),0),"")</f>
        <v>66.373136466813719</v>
      </c>
      <c r="BP165" s="48">
        <f ca="1">IFERROR(BP31/VLOOKUP($B165,$B$121:$BZ$132,COUNTA($B$73:BP$73),0),"")</f>
        <v>81.316392716606913</v>
      </c>
      <c r="BQ165" s="48">
        <f ca="1">IFERROR(BQ31/VLOOKUP($B165,$B$121:$BZ$132,COUNTA($B$73:BQ$73),0),"")</f>
        <v>96.980294661997775</v>
      </c>
      <c r="BR165" s="48">
        <f ca="1">IFERROR(BR31/VLOOKUP($B165,$B$121:$BZ$132,COUNTA($B$73:BR$73),0),"")</f>
        <v>126.66959004626177</v>
      </c>
      <c r="BS165" s="48">
        <f ca="1">IFERROR(BS31/VLOOKUP($B165,$B$121:$BZ$132,COUNTA($B$73:BS$73),0),"")</f>
        <v>157.31896062650569</v>
      </c>
      <c r="BT165" s="48">
        <f ca="1">IFERROR(BT31/VLOOKUP($B165,$B$121:$BZ$132,COUNTA($B$73:BT$73),0),"")</f>
        <v>134.65201073451524</v>
      </c>
      <c r="BU165" s="48">
        <f ca="1">IFERROR(BU31/VLOOKUP($B165,$B$121:$BZ$132,COUNTA($B$73:BU$73),0),"")</f>
        <v>96.590897369766225</v>
      </c>
      <c r="BV165" s="48">
        <f ca="1">IFERROR(BV31/VLOOKUP($B165,$B$121:$BZ$132,COUNTA($B$73:BV$73),0),"")</f>
        <v>68.39839116221637</v>
      </c>
      <c r="BW165" s="48">
        <f ca="1">IFERROR(BW31/VLOOKUP($B165,$B$121:$BZ$132,COUNTA($B$73:BW$73),0),"")</f>
        <v>55.58105324364427</v>
      </c>
      <c r="BX165" s="48">
        <f ca="1">IFERROR(BX31/VLOOKUP($B165,$B$121:$BZ$132,COUNTA($B$73:BX$73),0),"")</f>
        <v>129.78806139413919</v>
      </c>
      <c r="BY165" s="48">
        <f ca="1">IFERROR(BY31/VLOOKUP($B165,$B$121:$BZ$132,COUNTA($B$73:BY$73),0),"")</f>
        <v>73.686612700833265</v>
      </c>
      <c r="BZ165" s="48">
        <f ca="1">IFERROR(BZ31/VLOOKUP($B165,$B$121:$BZ$132,COUNTA($B$73:BZ$73),0),"")</f>
        <v>116.93019393457176</v>
      </c>
    </row>
    <row r="166" spans="1:78" hidden="1" outlineLevel="1" x14ac:dyDescent="0.25">
      <c r="A166">
        <f t="shared" si="136"/>
        <v>2015</v>
      </c>
      <c r="B166" t="str">
        <f t="shared" si="136"/>
        <v>Jul</v>
      </c>
      <c r="C166" s="48">
        <f ca="1">IFERROR(C32/VLOOKUP($B166,$B$121:$BZ$132,COUNTA($B$73:C$73),0),"")</f>
        <v>103.76915381665499</v>
      </c>
      <c r="D166" s="48">
        <f ca="1">IFERROR(D32/VLOOKUP($B166,$B$121:$BZ$132,COUNTA($B$73:D$73),0),"")</f>
        <v>105.09215509839291</v>
      </c>
      <c r="E166" s="48">
        <f ca="1">IFERROR(E32/VLOOKUP($B166,$B$121:$BZ$132,COUNTA($B$73:E$73),0),"")</f>
        <v>104.29216139592003</v>
      </c>
      <c r="F166" s="48">
        <f ca="1">IFERROR(F32/VLOOKUP($B166,$B$121:$BZ$132,COUNTA($B$73:F$73),0),"")</f>
        <v>171.12918221673326</v>
      </c>
      <c r="G166" s="48">
        <f ca="1">IFERROR(G32/VLOOKUP($B166,$B$121:$BZ$132,COUNTA($B$73:G$73),0),"")</f>
        <v>121.21915691168735</v>
      </c>
      <c r="H166" s="48">
        <f ca="1">IFERROR(H32/VLOOKUP($B166,$B$121:$BZ$132,COUNTA($B$73:H$73),0),"")</f>
        <v>155.07167458756481</v>
      </c>
      <c r="I166" s="48">
        <f ca="1">IFERROR(I32/VLOOKUP($B166,$B$121:$BZ$132,COUNTA($B$73:I$73),0),"")</f>
        <v>80.086703281327161</v>
      </c>
      <c r="J166" s="48">
        <f ca="1">IFERROR(J32/VLOOKUP($B166,$B$121:$BZ$132,COUNTA($B$73:J$73),0),"")</f>
        <v>124.48427682596017</v>
      </c>
      <c r="K166" s="48">
        <f ca="1">IFERROR(K32/VLOOKUP($B166,$B$121:$BZ$132,COUNTA($B$73:K$73),0),"")</f>
        <v>73.615643795154455</v>
      </c>
      <c r="L166" s="48">
        <f ca="1">IFERROR(L32/VLOOKUP($B166,$B$121:$BZ$132,COUNTA($B$73:L$73),0),"")</f>
        <v>109.40507193997082</v>
      </c>
      <c r="M166" s="48">
        <f ca="1">IFERROR(M32/VLOOKUP($B166,$B$121:$BZ$132,COUNTA($B$73:M$73),0),"")</f>
        <v>69.166091773891097</v>
      </c>
      <c r="N166" s="48">
        <f ca="1">IFERROR(N32/VLOOKUP($B166,$B$121:$BZ$132,COUNTA($B$73:N$73),0),"")</f>
        <v>118.10761450304996</v>
      </c>
      <c r="O166" s="48">
        <f ca="1">IFERROR(O32/VLOOKUP($B166,$B$121:$BZ$132,COUNTA($B$73:O$73),0),"")</f>
        <v>61.588972990169843</v>
      </c>
      <c r="P166" s="48">
        <f ca="1">IFERROR(P32/VLOOKUP($B166,$B$121:$BZ$132,COUNTA($B$73:P$73),0),"")</f>
        <v>107.47844282670108</v>
      </c>
      <c r="Q166" s="48">
        <f ca="1">IFERROR(Q32/VLOOKUP($B166,$B$121:$BZ$132,COUNTA($B$73:Q$73),0),"")</f>
        <v>57.088875430958012</v>
      </c>
      <c r="R166" s="48">
        <f ca="1">IFERROR(R32/VLOOKUP($B166,$B$121:$BZ$132,COUNTA($B$73:R$73),0),"")</f>
        <v>55.991407277924665</v>
      </c>
      <c r="S166" s="48">
        <f ca="1">IFERROR(S32/VLOOKUP($B166,$B$121:$BZ$132,COUNTA($B$73:S$73),0),"")</f>
        <v>102.87481988646637</v>
      </c>
      <c r="T166" s="48">
        <f ca="1">IFERROR(T32/VLOOKUP($B166,$B$121:$BZ$132,COUNTA($B$73:T$73),0),"")</f>
        <v>82.708257335525701</v>
      </c>
      <c r="U166" s="48">
        <f ca="1">IFERROR(U32/VLOOKUP($B166,$B$121:$BZ$132,COUNTA($B$73:U$73),0),"")</f>
        <v>92.164602287214365</v>
      </c>
      <c r="V166" s="48">
        <f ca="1">IFERROR(V32/VLOOKUP($B166,$B$121:$BZ$132,COUNTA($B$73:V$73),0),"")</f>
        <v>148.73629395175044</v>
      </c>
      <c r="W166" s="48">
        <f ca="1">IFERROR(W32/VLOOKUP($B166,$B$121:$BZ$132,COUNTA($B$73:W$73),0),"")</f>
        <v>95.651798801485711</v>
      </c>
      <c r="X166" s="48">
        <f ca="1">IFERROR(X32/VLOOKUP($B166,$B$121:$BZ$132,COUNTA($B$73:X$73),0),"")</f>
        <v>69.408140512017596</v>
      </c>
      <c r="Y166" s="48">
        <f ca="1">IFERROR(Y32/VLOOKUP($B166,$B$121:$BZ$132,COUNTA($B$73:Y$73),0),"")</f>
        <v>104.68923687459208</v>
      </c>
      <c r="Z166" s="48">
        <f ca="1">IFERROR(Z32/VLOOKUP($B166,$B$121:$BZ$132,COUNTA($B$73:Z$73),0),"")</f>
        <v>174.2457395813972</v>
      </c>
      <c r="AA166" s="48">
        <f ca="1">IFERROR(AA32/VLOOKUP($B166,$B$121:$BZ$132,COUNTA($B$73:AA$73),0),"")</f>
        <v>78.167005219165702</v>
      </c>
      <c r="AB166" s="48">
        <f ca="1">IFERROR(AB32/VLOOKUP($B166,$B$121:$BZ$132,COUNTA($B$73:AB$73),0),"")</f>
        <v>118.92843242616196</v>
      </c>
      <c r="AC166" s="48">
        <f ca="1">IFERROR(AC32/VLOOKUP($B166,$B$121:$BZ$132,COUNTA($B$73:AC$73),0),"")</f>
        <v>111.77676641709468</v>
      </c>
      <c r="AD166" s="48">
        <f ca="1">IFERROR(AD32/VLOOKUP($B166,$B$121:$BZ$132,COUNTA($B$73:AD$73),0),"")</f>
        <v>97.972287524459972</v>
      </c>
      <c r="AE166" s="48">
        <f ca="1">IFERROR(AE32/VLOOKUP($B166,$B$121:$BZ$132,COUNTA($B$73:AE$73),0),"")</f>
        <v>57.376240057962612</v>
      </c>
      <c r="AF166" s="48">
        <f ca="1">IFERROR(AF32/VLOOKUP($B166,$B$121:$BZ$132,COUNTA($B$73:AF$73),0),"")</f>
        <v>149.32580457787785</v>
      </c>
      <c r="AG166" s="48">
        <f ca="1">IFERROR(AG32/VLOOKUP($B166,$B$121:$BZ$132,COUNTA($B$73:AG$73),0),"")</f>
        <v>112.03442755398133</v>
      </c>
      <c r="AH166" s="48">
        <f ca="1">IFERROR(AH32/VLOOKUP($B166,$B$121:$BZ$132,COUNTA($B$73:AH$73),0),"")</f>
        <v>129.92914118623546</v>
      </c>
      <c r="AI166" s="48">
        <f ca="1">IFERROR(AI32/VLOOKUP($B166,$B$121:$BZ$132,COUNTA($B$73:AI$73),0),"")</f>
        <v>84.614905529880659</v>
      </c>
      <c r="AJ166" s="48">
        <f ca="1">IFERROR(AJ32/VLOOKUP($B166,$B$121:$BZ$132,COUNTA($B$73:AJ$73),0),"")</f>
        <v>166.76419847938922</v>
      </c>
      <c r="AK166" s="48">
        <f ca="1">IFERROR(AK32/VLOOKUP($B166,$B$121:$BZ$132,COUNTA($B$73:AK$73),0),"")</f>
        <v>105.82691054001349</v>
      </c>
      <c r="AL166" s="48">
        <f ca="1">IFERROR(AL32/VLOOKUP($B166,$B$121:$BZ$132,COUNTA($B$73:AL$73),0),"")</f>
        <v>111.98517517557586</v>
      </c>
      <c r="AM166" s="48">
        <f ca="1">IFERROR(AM32/VLOOKUP($B166,$B$121:$BZ$132,COUNTA($B$73:AM$73),0),"")</f>
        <v>152.76222162380029</v>
      </c>
      <c r="AN166" s="48">
        <f ca="1">IFERROR(AN32/VLOOKUP($B166,$B$121:$BZ$132,COUNTA($B$73:AN$73),0),"")</f>
        <v>58.287576184975975</v>
      </c>
      <c r="AO166" s="48">
        <f ca="1">IFERROR(AO32/VLOOKUP($B166,$B$121:$BZ$132,COUNTA($B$73:AO$73),0),"")</f>
        <v>96.075751610890237</v>
      </c>
      <c r="AP166" s="48">
        <f ca="1">IFERROR(AP32/VLOOKUP($B166,$B$121:$BZ$132,COUNTA($B$73:AP$73),0),"")</f>
        <v>81.535503148363887</v>
      </c>
      <c r="AQ166" s="48">
        <f ca="1">IFERROR(AQ32/VLOOKUP($B166,$B$121:$BZ$132,COUNTA($B$73:AQ$73),0),"")</f>
        <v>105.75840635557067</v>
      </c>
      <c r="AR166" s="48">
        <f ca="1">IFERROR(AR32/VLOOKUP($B166,$B$121:$BZ$132,COUNTA($B$73:AR$73),0),"")</f>
        <v>105.8594719382468</v>
      </c>
      <c r="AS166" s="48">
        <f ca="1">IFERROR(AS32/VLOOKUP($B166,$B$121:$BZ$132,COUNTA($B$73:AS$73),0),"")</f>
        <v>126.46623340149682</v>
      </c>
      <c r="AT166" s="48">
        <f ca="1">IFERROR(AT32/VLOOKUP($B166,$B$121:$BZ$132,COUNTA($B$73:AT$73),0),"")</f>
        <v>91.520644154804657</v>
      </c>
      <c r="AU166" s="48">
        <f ca="1">IFERROR(AU32/VLOOKUP($B166,$B$121:$BZ$132,COUNTA($B$73:AU$73),0),"")</f>
        <v>56.197617094953465</v>
      </c>
      <c r="AV166" s="48">
        <f ca="1">IFERROR(AV32/VLOOKUP($B166,$B$121:$BZ$132,COUNTA($B$73:AV$73),0),"")</f>
        <v>69.964514241847638</v>
      </c>
      <c r="AW166" s="48">
        <f ca="1">IFERROR(AW32/VLOOKUP($B166,$B$121:$BZ$132,COUNTA($B$73:AW$73),0),"")</f>
        <v>68.166683783346429</v>
      </c>
      <c r="AX166" s="48">
        <f ca="1">IFERROR(AX32/VLOOKUP($B166,$B$121:$BZ$132,COUNTA($B$73:AX$73),0),"")</f>
        <v>94.863749745984009</v>
      </c>
      <c r="AY166" s="48">
        <f ca="1">IFERROR(AY32/VLOOKUP($B166,$B$121:$BZ$132,COUNTA($B$73:AY$73),0),"")</f>
        <v>69.195014979461817</v>
      </c>
      <c r="AZ166" s="48">
        <f ca="1">IFERROR(AZ32/VLOOKUP($B166,$B$121:$BZ$132,COUNTA($B$73:AZ$73),0),"")</f>
        <v>75.96866063168622</v>
      </c>
      <c r="BA166" s="48">
        <f ca="1">IFERROR(BA32/VLOOKUP($B166,$B$121:$BZ$132,COUNTA($B$73:BA$73),0),"")</f>
        <v>103.95883948516997</v>
      </c>
      <c r="BB166" s="48">
        <f ca="1">IFERROR(BB32/VLOOKUP($B166,$B$121:$BZ$132,COUNTA($B$73:BB$73),0),"")</f>
        <v>64.41216765710152</v>
      </c>
      <c r="BC166" s="48">
        <f ca="1">IFERROR(BC32/VLOOKUP($B166,$B$121:$BZ$132,COUNTA($B$73:BC$73),0),"")</f>
        <v>131.99622159512904</v>
      </c>
      <c r="BD166" s="48">
        <f ca="1">IFERROR(BD32/VLOOKUP($B166,$B$121:$BZ$132,COUNTA($B$73:BD$73),0),"")</f>
        <v>82.541279405720786</v>
      </c>
      <c r="BE166" s="48">
        <f ca="1">IFERROR(BE32/VLOOKUP($B166,$B$121:$BZ$132,COUNTA($B$73:BE$73),0),"")</f>
        <v>88.219859841906157</v>
      </c>
      <c r="BF166" s="48">
        <f ca="1">IFERROR(BF32/VLOOKUP($B166,$B$121:$BZ$132,COUNTA($B$73:BF$73),0),"")</f>
        <v>112.87861251600391</v>
      </c>
      <c r="BG166" s="48">
        <f ca="1">IFERROR(BG32/VLOOKUP($B166,$B$121:$BZ$132,COUNTA($B$73:BG$73),0),"")</f>
        <v>115.52106935918755</v>
      </c>
      <c r="BH166" s="48">
        <f ca="1">IFERROR(BH32/VLOOKUP($B166,$B$121:$BZ$132,COUNTA($B$73:BH$73),0),"")</f>
        <v>52.66584438039316</v>
      </c>
      <c r="BI166" s="48">
        <f ca="1">IFERROR(BI32/VLOOKUP($B166,$B$121:$BZ$132,COUNTA($B$73:BI$73),0),"")</f>
        <v>129.60629360140487</v>
      </c>
      <c r="BJ166" s="48">
        <f ca="1">IFERROR(BJ32/VLOOKUP($B166,$B$121:$BZ$132,COUNTA($B$73:BJ$73),0),"")</f>
        <v>139.42221328568957</v>
      </c>
      <c r="BK166" s="48">
        <f ca="1">IFERROR(BK32/VLOOKUP($B166,$B$121:$BZ$132,COUNTA($B$73:BK$73),0),"")</f>
        <v>102.72129403529067</v>
      </c>
      <c r="BL166" s="48">
        <f ca="1">IFERROR(BL32/VLOOKUP($B166,$B$121:$BZ$132,COUNTA($B$73:BL$73),0),"")</f>
        <v>85.51390721128989</v>
      </c>
      <c r="BM166" s="48">
        <f ca="1">IFERROR(BM32/VLOOKUP($B166,$B$121:$BZ$132,COUNTA($B$73:BM$73),0),"")</f>
        <v>59.653044850479525</v>
      </c>
      <c r="BN166" s="48">
        <f ca="1">IFERROR(BN32/VLOOKUP($B166,$B$121:$BZ$132,COUNTA($B$73:BN$73),0),"")</f>
        <v>112.68024527549919</v>
      </c>
      <c r="BO166" s="48">
        <f ca="1">IFERROR(BO32/VLOOKUP($B166,$B$121:$BZ$132,COUNTA($B$73:BO$73),0),"")</f>
        <v>100.88406687580908</v>
      </c>
      <c r="BP166" s="48">
        <f ca="1">IFERROR(BP32/VLOOKUP($B166,$B$121:$BZ$132,COUNTA($B$73:BP$73),0),"")</f>
        <v>178.93962511792017</v>
      </c>
      <c r="BQ166" s="48">
        <f ca="1">IFERROR(BQ32/VLOOKUP($B166,$B$121:$BZ$132,COUNTA($B$73:BQ$73),0),"")</f>
        <v>122.33706856774717</v>
      </c>
      <c r="BR166" s="48">
        <f ca="1">IFERROR(BR32/VLOOKUP($B166,$B$121:$BZ$132,COUNTA($B$73:BR$73),0),"")</f>
        <v>60.167262356149664</v>
      </c>
      <c r="BS166" s="48">
        <f ca="1">IFERROR(BS32/VLOOKUP($B166,$B$121:$BZ$132,COUNTA($B$73:BS$73),0),"")</f>
        <v>124.28222418058986</v>
      </c>
      <c r="BT166" s="48">
        <f ca="1">IFERROR(BT32/VLOOKUP($B166,$B$121:$BZ$132,COUNTA($B$73:BT$73),0),"")</f>
        <v>98.262811748209657</v>
      </c>
      <c r="BU166" s="48">
        <f ca="1">IFERROR(BU32/VLOOKUP($B166,$B$121:$BZ$132,COUNTA($B$73:BU$73),0),"")</f>
        <v>70.674136684918565</v>
      </c>
      <c r="BV166" s="48">
        <f ca="1">IFERROR(BV32/VLOOKUP($B166,$B$121:$BZ$132,COUNTA($B$73:BV$73),0),"")</f>
        <v>124.08316044422594</v>
      </c>
      <c r="BW166" s="48">
        <f ca="1">IFERROR(BW32/VLOOKUP($B166,$B$121:$BZ$132,COUNTA($B$73:BW$73),0),"")</f>
        <v>82.48761791458827</v>
      </c>
      <c r="BX166" s="48">
        <f ca="1">IFERROR(BX32/VLOOKUP($B166,$B$121:$BZ$132,COUNTA($B$73:BX$73),0),"")</f>
        <v>88.112009218197485</v>
      </c>
      <c r="BY166" s="48">
        <f ca="1">IFERROR(BY32/VLOOKUP($B166,$B$121:$BZ$132,COUNTA($B$73:BY$73),0),"")</f>
        <v>127.11302595195001</v>
      </c>
      <c r="BZ166" s="48">
        <f ca="1">IFERROR(BZ32/VLOOKUP($B166,$B$121:$BZ$132,COUNTA($B$73:BZ$73),0),"")</f>
        <v>115.15097693522964</v>
      </c>
    </row>
    <row r="167" spans="1:78" hidden="1" outlineLevel="1" x14ac:dyDescent="0.25">
      <c r="A167">
        <f t="shared" si="136"/>
        <v>2015</v>
      </c>
      <c r="B167" t="str">
        <f t="shared" si="136"/>
        <v>Aug</v>
      </c>
      <c r="C167" s="48">
        <f ca="1">IFERROR(C33/VLOOKUP($B167,$B$121:$BZ$132,COUNTA($B$73:C$73),0),"")</f>
        <v>88.428597550544083</v>
      </c>
      <c r="D167" s="48">
        <f ca="1">IFERROR(D33/VLOOKUP($B167,$B$121:$BZ$132,COUNTA($B$73:D$73),0),"")</f>
        <v>92.189079755191756</v>
      </c>
      <c r="E167" s="48">
        <f ca="1">IFERROR(E33/VLOOKUP($B167,$B$121:$BZ$132,COUNTA($B$73:E$73),0),"")</f>
        <v>108.08482818950488</v>
      </c>
      <c r="F167" s="48">
        <f ca="1">IFERROR(F33/VLOOKUP($B167,$B$121:$BZ$132,COUNTA($B$73:F$73),0),"")</f>
        <v>59.238433874252294</v>
      </c>
      <c r="G167" s="48">
        <f ca="1">IFERROR(G33/VLOOKUP($B167,$B$121:$BZ$132,COUNTA($B$73:G$73),0),"")</f>
        <v>60.258702788257253</v>
      </c>
      <c r="H167" s="48">
        <f ca="1">IFERROR(H33/VLOOKUP($B167,$B$121:$BZ$132,COUNTA($B$73:H$73),0),"")</f>
        <v>118.6860260750494</v>
      </c>
      <c r="I167" s="48">
        <f ca="1">IFERROR(I33/VLOOKUP($B167,$B$121:$BZ$132,COUNTA($B$73:I$73),0),"")</f>
        <v>70.342657331853687</v>
      </c>
      <c r="J167" s="48">
        <f ca="1">IFERROR(J33/VLOOKUP($B167,$B$121:$BZ$132,COUNTA($B$73:J$73),0),"")</f>
        <v>87.599631051911274</v>
      </c>
      <c r="K167" s="48">
        <f ca="1">IFERROR(K33/VLOOKUP($B167,$B$121:$BZ$132,COUNTA($B$73:K$73),0),"")</f>
        <v>100.56350927013558</v>
      </c>
      <c r="L167" s="48">
        <f ca="1">IFERROR(L33/VLOOKUP($B167,$B$121:$BZ$132,COUNTA($B$73:L$73),0),"")</f>
        <v>51.158989950511852</v>
      </c>
      <c r="M167" s="48">
        <f ca="1">IFERROR(M33/VLOOKUP($B167,$B$121:$BZ$132,COUNTA($B$73:M$73),0),"")</f>
        <v>54.796810596672557</v>
      </c>
      <c r="N167" s="48">
        <f ca="1">IFERROR(N33/VLOOKUP($B167,$B$121:$BZ$132,COUNTA($B$73:N$73),0),"")</f>
        <v>131.06807393148048</v>
      </c>
      <c r="O167" s="48">
        <f ca="1">IFERROR(O33/VLOOKUP($B167,$B$121:$BZ$132,COUNTA($B$73:O$73),0),"")</f>
        <v>99.119069859234841</v>
      </c>
      <c r="P167" s="48">
        <f ca="1">IFERROR(P33/VLOOKUP($B167,$B$121:$BZ$132,COUNTA($B$73:P$73),0),"")</f>
        <v>107.62506112241689</v>
      </c>
      <c r="Q167" s="48">
        <f ca="1">IFERROR(Q33/VLOOKUP($B167,$B$121:$BZ$132,COUNTA($B$73:Q$73),0),"")</f>
        <v>117.86159906262569</v>
      </c>
      <c r="R167" s="48">
        <f ca="1">IFERROR(R33/VLOOKUP($B167,$B$121:$BZ$132,COUNTA($B$73:R$73),0),"")</f>
        <v>72.286352313020387</v>
      </c>
      <c r="S167" s="48">
        <f ca="1">IFERROR(S33/VLOOKUP($B167,$B$121:$BZ$132,COUNTA($B$73:S$73),0),"")</f>
        <v>52.720519475666471</v>
      </c>
      <c r="T167" s="48">
        <f ca="1">IFERROR(T33/VLOOKUP($B167,$B$121:$BZ$132,COUNTA($B$73:T$73),0),"")</f>
        <v>160.50289340381821</v>
      </c>
      <c r="U167" s="48">
        <f ca="1">IFERROR(U33/VLOOKUP($B167,$B$121:$BZ$132,COUNTA($B$73:U$73),0),"")</f>
        <v>77.843826695812339</v>
      </c>
      <c r="V167" s="48">
        <f ca="1">IFERROR(V33/VLOOKUP($B167,$B$121:$BZ$132,COUNTA($B$73:V$73),0),"")</f>
        <v>105.2421086206769</v>
      </c>
      <c r="W167" s="48">
        <f ca="1">IFERROR(W33/VLOOKUP($B167,$B$121:$BZ$132,COUNTA($B$73:W$73),0),"")</f>
        <v>109.92534739859933</v>
      </c>
      <c r="X167" s="48">
        <f ca="1">IFERROR(X33/VLOOKUP($B167,$B$121:$BZ$132,COUNTA($B$73:X$73),0),"")</f>
        <v>93.225255049365131</v>
      </c>
      <c r="Y167" s="48">
        <f ca="1">IFERROR(Y33/VLOOKUP($B167,$B$121:$BZ$132,COUNTA($B$73:Y$73),0),"")</f>
        <v>66.103511829157526</v>
      </c>
      <c r="Z167" s="48">
        <f ca="1">IFERROR(Z33/VLOOKUP($B167,$B$121:$BZ$132,COUNTA($B$73:Z$73),0),"")</f>
        <v>114.44851088813139</v>
      </c>
      <c r="AA167" s="48">
        <f ca="1">IFERROR(AA33/VLOOKUP($B167,$B$121:$BZ$132,COUNTA($B$73:AA$73),0),"")</f>
        <v>107.21271545191046</v>
      </c>
      <c r="AB167" s="48">
        <f ca="1">IFERROR(AB33/VLOOKUP($B167,$B$121:$BZ$132,COUNTA($B$73:AB$73),0),"")</f>
        <v>35.631054453974045</v>
      </c>
      <c r="AC167" s="48">
        <f ca="1">IFERROR(AC33/VLOOKUP($B167,$B$121:$BZ$132,COUNTA($B$73:AC$73),0),"")</f>
        <v>100.75698942604943</v>
      </c>
      <c r="AD167" s="48">
        <f ca="1">IFERROR(AD33/VLOOKUP($B167,$B$121:$BZ$132,COUNTA($B$73:AD$73),0),"")</f>
        <v>141.9096737771286</v>
      </c>
      <c r="AE167" s="48">
        <f ca="1">IFERROR(AE33/VLOOKUP($B167,$B$121:$BZ$132,COUNTA($B$73:AE$73),0),"")</f>
        <v>77.020373153922208</v>
      </c>
      <c r="AF167" s="48">
        <f ca="1">IFERROR(AF33/VLOOKUP($B167,$B$121:$BZ$132,COUNTA($B$73:AF$73),0),"")</f>
        <v>125.66756498346003</v>
      </c>
      <c r="AG167" s="48">
        <f ca="1">IFERROR(AG33/VLOOKUP($B167,$B$121:$BZ$132,COUNTA($B$73:AG$73),0),"")</f>
        <v>101.56635120040329</v>
      </c>
      <c r="AH167" s="48">
        <f ca="1">IFERROR(AH33/VLOOKUP($B167,$B$121:$BZ$132,COUNTA($B$73:AH$73),0),"")</f>
        <v>69.734967781714204</v>
      </c>
      <c r="AI167" s="48">
        <f ca="1">IFERROR(AI33/VLOOKUP($B167,$B$121:$BZ$132,COUNTA($B$73:AI$73),0),"")</f>
        <v>102.95688550259818</v>
      </c>
      <c r="AJ167" s="48">
        <f ca="1">IFERROR(AJ33/VLOOKUP($B167,$B$121:$BZ$132,COUNTA($B$73:AJ$73),0),"")</f>
        <v>106.12082355828638</v>
      </c>
      <c r="AK167" s="48">
        <f ca="1">IFERROR(AK33/VLOOKUP($B167,$B$121:$BZ$132,COUNTA($B$73:AK$73),0),"")</f>
        <v>129.14763409908085</v>
      </c>
      <c r="AL167" s="48">
        <f ca="1">IFERROR(AL33/VLOOKUP($B167,$B$121:$BZ$132,COUNTA($B$73:AL$73),0),"")</f>
        <v>72.40109653358661</v>
      </c>
      <c r="AM167" s="48">
        <f ca="1">IFERROR(AM33/VLOOKUP($B167,$B$121:$BZ$132,COUNTA($B$73:AM$73),0),"")</f>
        <v>109.08449889215193</v>
      </c>
      <c r="AN167" s="48">
        <f ca="1">IFERROR(AN33/VLOOKUP($B167,$B$121:$BZ$132,COUNTA($B$73:AN$73),0),"")</f>
        <v>139.24731249562041</v>
      </c>
      <c r="AO167" s="48">
        <f ca="1">IFERROR(AO33/VLOOKUP($B167,$B$121:$BZ$132,COUNTA($B$73:AO$73),0),"")</f>
        <v>103.94881578345155</v>
      </c>
      <c r="AP167" s="48">
        <f ca="1">IFERROR(AP33/VLOOKUP($B167,$B$121:$BZ$132,COUNTA($B$73:AP$73),0),"")</f>
        <v>47.429537881363245</v>
      </c>
      <c r="AQ167" s="48">
        <f ca="1">IFERROR(AQ33/VLOOKUP($B167,$B$121:$BZ$132,COUNTA($B$73:AQ$73),0),"")</f>
        <v>91.707716566187514</v>
      </c>
      <c r="AR167" s="48">
        <f ca="1">IFERROR(AR33/VLOOKUP($B167,$B$121:$BZ$132,COUNTA($B$73:AR$73),0),"")</f>
        <v>71.522576980004899</v>
      </c>
      <c r="AS167" s="48">
        <f ca="1">IFERROR(AS33/VLOOKUP($B167,$B$121:$BZ$132,COUNTA($B$73:AS$73),0),"")</f>
        <v>116.71707896565921</v>
      </c>
      <c r="AT167" s="48">
        <f ca="1">IFERROR(AT33/VLOOKUP($B167,$B$121:$BZ$132,COUNTA($B$73:AT$73),0),"")</f>
        <v>91.486043772048802</v>
      </c>
      <c r="AU167" s="48">
        <f ca="1">IFERROR(AU33/VLOOKUP($B167,$B$121:$BZ$132,COUNTA($B$73:AU$73),0),"")</f>
        <v>96.713495265482123</v>
      </c>
      <c r="AV167" s="48">
        <f ca="1">IFERROR(AV33/VLOOKUP($B167,$B$121:$BZ$132,COUNTA($B$73:AV$73),0),"")</f>
        <v>112.23960448900249</v>
      </c>
      <c r="AW167" s="48">
        <f ca="1">IFERROR(AW33/VLOOKUP($B167,$B$121:$BZ$132,COUNTA($B$73:AW$73),0),"")</f>
        <v>94.652975950996051</v>
      </c>
      <c r="AX167" s="48">
        <f ca="1">IFERROR(AX33/VLOOKUP($B167,$B$121:$BZ$132,COUNTA($B$73:AX$73),0),"")</f>
        <v>106.33993040248157</v>
      </c>
      <c r="AY167" s="48">
        <f ca="1">IFERROR(AY33/VLOOKUP($B167,$B$121:$BZ$132,COUNTA($B$73:AY$73),0),"")</f>
        <v>44.004616822571151</v>
      </c>
      <c r="AZ167" s="48">
        <f ca="1">IFERROR(AZ33/VLOOKUP($B167,$B$121:$BZ$132,COUNTA($B$73:AZ$73),0),"")</f>
        <v>68.787593890934403</v>
      </c>
      <c r="BA167" s="48">
        <f ca="1">IFERROR(BA33/VLOOKUP($B167,$B$121:$BZ$132,COUNTA($B$73:BA$73),0),"")</f>
        <v>137.4315813438694</v>
      </c>
      <c r="BB167" s="48">
        <f ca="1">IFERROR(BB33/VLOOKUP($B167,$B$121:$BZ$132,COUNTA($B$73:BB$73),0),"")</f>
        <v>125.0609368861125</v>
      </c>
      <c r="BC167" s="48">
        <f ca="1">IFERROR(BC33/VLOOKUP($B167,$B$121:$BZ$132,COUNTA($B$73:BC$73),0),"")</f>
        <v>145.08795321423275</v>
      </c>
      <c r="BD167" s="48">
        <f ca="1">IFERROR(BD33/VLOOKUP($B167,$B$121:$BZ$132,COUNTA($B$73:BD$73),0),"")</f>
        <v>122.45263739721956</v>
      </c>
      <c r="BE167" s="48">
        <f ca="1">IFERROR(BE33/VLOOKUP($B167,$B$121:$BZ$132,COUNTA($B$73:BE$73),0),"")</f>
        <v>105.31638448448791</v>
      </c>
      <c r="BF167" s="48">
        <f ca="1">IFERROR(BF33/VLOOKUP($B167,$B$121:$BZ$132,COUNTA($B$73:BF$73),0),"")</f>
        <v>119.56716976888099</v>
      </c>
      <c r="BG167" s="48">
        <f ca="1">IFERROR(BG33/VLOOKUP($B167,$B$121:$BZ$132,COUNTA($B$73:BG$73),0),"")</f>
        <v>99.728250753837855</v>
      </c>
      <c r="BH167" s="48">
        <f ca="1">IFERROR(BH33/VLOOKUP($B167,$B$121:$BZ$132,COUNTA($B$73:BH$73),0),"")</f>
        <v>76.444416952741307</v>
      </c>
      <c r="BI167" s="48">
        <f ca="1">IFERROR(BI33/VLOOKUP($B167,$B$121:$BZ$132,COUNTA($B$73:BI$73),0),"")</f>
        <v>85.767543055372741</v>
      </c>
      <c r="BJ167" s="48">
        <f ca="1">IFERROR(BJ33/VLOOKUP($B167,$B$121:$BZ$132,COUNTA($B$73:BJ$73),0),"")</f>
        <v>65.573875376161681</v>
      </c>
      <c r="BK167" s="48">
        <f ca="1">IFERROR(BK33/VLOOKUP($B167,$B$121:$BZ$132,COUNTA($B$73:BK$73),0),"")</f>
        <v>104.70435965020353</v>
      </c>
      <c r="BL167" s="48">
        <f ca="1">IFERROR(BL33/VLOOKUP($B167,$B$121:$BZ$132,COUNTA($B$73:BL$73),0),"")</f>
        <v>104.43351208791879</v>
      </c>
      <c r="BM167" s="48">
        <f ca="1">IFERROR(BM33/VLOOKUP($B167,$B$121:$BZ$132,COUNTA($B$73:BM$73),0),"")</f>
        <v>130.94083501941097</v>
      </c>
      <c r="BN167" s="48">
        <f ca="1">IFERROR(BN33/VLOOKUP($B167,$B$121:$BZ$132,COUNTA($B$73:BN$73),0),"")</f>
        <v>141.10799778004346</v>
      </c>
      <c r="BO167" s="48">
        <f ca="1">IFERROR(BO33/VLOOKUP($B167,$B$121:$BZ$132,COUNTA($B$73:BO$73),0),"")</f>
        <v>38.593536874608702</v>
      </c>
      <c r="BP167" s="48">
        <f ca="1">IFERROR(BP33/VLOOKUP($B167,$B$121:$BZ$132,COUNTA($B$73:BP$73),0),"")</f>
        <v>115.06406161698199</v>
      </c>
      <c r="BQ167" s="48">
        <f ca="1">IFERROR(BQ33/VLOOKUP($B167,$B$121:$BZ$132,COUNTA($B$73:BQ$73),0),"")</f>
        <v>125.82886173064919</v>
      </c>
      <c r="BR167" s="48">
        <f ca="1">IFERROR(BR33/VLOOKUP($B167,$B$121:$BZ$132,COUNTA($B$73:BR$73),0),"")</f>
        <v>65.845565279297119</v>
      </c>
      <c r="BS167" s="48">
        <f ca="1">IFERROR(BS33/VLOOKUP($B167,$B$121:$BZ$132,COUNTA($B$73:BS$73),0),"")</f>
        <v>91.251657176290692</v>
      </c>
      <c r="BT167" s="48">
        <f ca="1">IFERROR(BT33/VLOOKUP($B167,$B$121:$BZ$132,COUNTA($B$73:BT$73),0),"")</f>
        <v>63.164783535710455</v>
      </c>
      <c r="BU167" s="48">
        <f ca="1">IFERROR(BU33/VLOOKUP($B167,$B$121:$BZ$132,COUNTA($B$73:BU$73),0),"")</f>
        <v>29.714708335861008</v>
      </c>
      <c r="BV167" s="48">
        <f ca="1">IFERROR(BV33/VLOOKUP($B167,$B$121:$BZ$132,COUNTA($B$73:BV$73),0),"")</f>
        <v>104.56772796818572</v>
      </c>
      <c r="BW167" s="48">
        <f ca="1">IFERROR(BW33/VLOOKUP($B167,$B$121:$BZ$132,COUNTA($B$73:BW$73),0),"")</f>
        <v>92.878349335859454</v>
      </c>
      <c r="BX167" s="48">
        <f ca="1">IFERROR(BX33/VLOOKUP($B167,$B$121:$BZ$132,COUNTA($B$73:BX$73),0),"")</f>
        <v>138.49273491714573</v>
      </c>
      <c r="BY167" s="48">
        <f ca="1">IFERROR(BY33/VLOOKUP($B167,$B$121:$BZ$132,COUNTA($B$73:BY$73),0),"")</f>
        <v>63.441808628851071</v>
      </c>
      <c r="BZ167" s="48">
        <f ca="1">IFERROR(BZ33/VLOOKUP($B167,$B$121:$BZ$132,COUNTA($B$73:BZ$73),0),"")</f>
        <v>70.855176799489286</v>
      </c>
    </row>
    <row r="168" spans="1:78" hidden="1" outlineLevel="1" x14ac:dyDescent="0.25">
      <c r="A168">
        <f t="shared" si="136"/>
        <v>2015</v>
      </c>
      <c r="B168" t="str">
        <f t="shared" si="136"/>
        <v>Sep</v>
      </c>
      <c r="C168" s="48">
        <f ca="1">IFERROR(C34/VLOOKUP($B168,$B$121:$BZ$132,COUNTA($B$73:C$73),0),"")</f>
        <v>115.85012625117595</v>
      </c>
      <c r="D168" s="48">
        <f ca="1">IFERROR(D34/VLOOKUP($B168,$B$121:$BZ$132,COUNTA($B$73:D$73),0),"")</f>
        <v>98.442410775103582</v>
      </c>
      <c r="E168" s="48">
        <f ca="1">IFERROR(E34/VLOOKUP($B168,$B$121:$BZ$132,COUNTA($B$73:E$73),0),"")</f>
        <v>91.009280535031351</v>
      </c>
      <c r="F168" s="48">
        <f ca="1">IFERROR(F34/VLOOKUP($B168,$B$121:$BZ$132,COUNTA($B$73:F$73),0),"")</f>
        <v>60.585984450832946</v>
      </c>
      <c r="G168" s="48">
        <f ca="1">IFERROR(G34/VLOOKUP($B168,$B$121:$BZ$132,COUNTA($B$73:G$73),0),"")</f>
        <v>98.233064328872956</v>
      </c>
      <c r="H168" s="48">
        <f ca="1">IFERROR(H34/VLOOKUP($B168,$B$121:$BZ$132,COUNTA($B$73:H$73),0),"")</f>
        <v>121.15243590767892</v>
      </c>
      <c r="I168" s="48">
        <f ca="1">IFERROR(I34/VLOOKUP($B168,$B$121:$BZ$132,COUNTA($B$73:I$73),0),"")</f>
        <v>69.72703995519214</v>
      </c>
      <c r="J168" s="48">
        <f ca="1">IFERROR(J34/VLOOKUP($B168,$B$121:$BZ$132,COUNTA($B$73:J$73),0),"")</f>
        <v>127.89199375318775</v>
      </c>
      <c r="K168" s="48">
        <f ca="1">IFERROR(K34/VLOOKUP($B168,$B$121:$BZ$132,COUNTA($B$73:K$73),0),"")</f>
        <v>68.405263652415528</v>
      </c>
      <c r="L168" s="48">
        <f ca="1">IFERROR(L34/VLOOKUP($B168,$B$121:$BZ$132,COUNTA($B$73:L$73),0),"")</f>
        <v>93.083270132925023</v>
      </c>
      <c r="M168" s="48">
        <f ca="1">IFERROR(M34/VLOOKUP($B168,$B$121:$BZ$132,COUNTA($B$73:M$73),0),"")</f>
        <v>79.961098594928956</v>
      </c>
      <c r="N168" s="48">
        <f ca="1">IFERROR(N34/VLOOKUP($B168,$B$121:$BZ$132,COUNTA($B$73:N$73),0),"")</f>
        <v>41.832312348939901</v>
      </c>
      <c r="O168" s="48">
        <f ca="1">IFERROR(O34/VLOOKUP($B168,$B$121:$BZ$132,COUNTA($B$73:O$73),0),"")</f>
        <v>46.992374101027188</v>
      </c>
      <c r="P168" s="48">
        <f ca="1">IFERROR(P34/VLOOKUP($B168,$B$121:$BZ$132,COUNTA($B$73:P$73),0),"")</f>
        <v>144.39925234204657</v>
      </c>
      <c r="Q168" s="48">
        <f ca="1">IFERROR(Q34/VLOOKUP($B168,$B$121:$BZ$132,COUNTA($B$73:Q$73),0),"")</f>
        <v>94.691494181949864</v>
      </c>
      <c r="R168" s="48">
        <f ca="1">IFERROR(R34/VLOOKUP($B168,$B$121:$BZ$132,COUNTA($B$73:R$73),0),"")</f>
        <v>119.83567222864332</v>
      </c>
      <c r="S168" s="48">
        <f ca="1">IFERROR(S34/VLOOKUP($B168,$B$121:$BZ$132,COUNTA($B$73:S$73),0),"")</f>
        <v>131.03937158781085</v>
      </c>
      <c r="T168" s="48">
        <f ca="1">IFERROR(T34/VLOOKUP($B168,$B$121:$BZ$132,COUNTA($B$73:T$73),0),"")</f>
        <v>110.33696023283144</v>
      </c>
      <c r="U168" s="48">
        <f ca="1">IFERROR(U34/VLOOKUP($B168,$B$121:$BZ$132,COUNTA($B$73:U$73),0),"")</f>
        <v>152.14138268388177</v>
      </c>
      <c r="V168" s="48">
        <f ca="1">IFERROR(V34/VLOOKUP($B168,$B$121:$BZ$132,COUNTA($B$73:V$73),0),"")</f>
        <v>66.221580268598188</v>
      </c>
      <c r="W168" s="48">
        <f ca="1">IFERROR(W34/VLOOKUP($B168,$B$121:$BZ$132,COUNTA($B$73:W$73),0),"")</f>
        <v>124.7465274925281</v>
      </c>
      <c r="X168" s="48">
        <f ca="1">IFERROR(X34/VLOOKUP($B168,$B$121:$BZ$132,COUNTA($B$73:X$73),0),"")</f>
        <v>33.414868590321809</v>
      </c>
      <c r="Y168" s="48">
        <f ca="1">IFERROR(Y34/VLOOKUP($B168,$B$121:$BZ$132,COUNTA($B$73:Y$73),0),"")</f>
        <v>51.355699293385982</v>
      </c>
      <c r="Z168" s="48">
        <f ca="1">IFERROR(Z34/VLOOKUP($B168,$B$121:$BZ$132,COUNTA($B$73:Z$73),0),"")</f>
        <v>119.82952520091018</v>
      </c>
      <c r="AA168" s="48">
        <f ca="1">IFERROR(AA34/VLOOKUP($B168,$B$121:$BZ$132,COUNTA($B$73:AA$73),0),"")</f>
        <v>82.536003063872556</v>
      </c>
      <c r="AB168" s="48">
        <f ca="1">IFERROR(AB34/VLOOKUP($B168,$B$121:$BZ$132,COUNTA($B$73:AB$73),0),"")</f>
        <v>59.022333188937566</v>
      </c>
      <c r="AC168" s="48">
        <f ca="1">IFERROR(AC34/VLOOKUP($B168,$B$121:$BZ$132,COUNTA($B$73:AC$73),0),"")</f>
        <v>48.222657283523638</v>
      </c>
      <c r="AD168" s="48">
        <f ca="1">IFERROR(AD34/VLOOKUP($B168,$B$121:$BZ$132,COUNTA($B$73:AD$73),0),"")</f>
        <v>156.17053720335645</v>
      </c>
      <c r="AE168" s="48">
        <f ca="1">IFERROR(AE34/VLOOKUP($B168,$B$121:$BZ$132,COUNTA($B$73:AE$73),0),"")</f>
        <v>134.29698694896214</v>
      </c>
      <c r="AF168" s="48">
        <f ca="1">IFERROR(AF34/VLOOKUP($B168,$B$121:$BZ$132,COUNTA($B$73:AF$73),0),"")</f>
        <v>69.652182277756125</v>
      </c>
      <c r="AG168" s="48">
        <f ca="1">IFERROR(AG34/VLOOKUP($B168,$B$121:$BZ$132,COUNTA($B$73:AG$73),0),"")</f>
        <v>65.705084762193863</v>
      </c>
      <c r="AH168" s="48">
        <f ca="1">IFERROR(AH34/VLOOKUP($B168,$B$121:$BZ$132,COUNTA($B$73:AH$73),0),"")</f>
        <v>72.681163091201341</v>
      </c>
      <c r="AI168" s="48">
        <f ca="1">IFERROR(AI34/VLOOKUP($B168,$B$121:$BZ$132,COUNTA($B$73:AI$73),0),"")</f>
        <v>77.175951294813075</v>
      </c>
      <c r="AJ168" s="48">
        <f ca="1">IFERROR(AJ34/VLOOKUP($B168,$B$121:$BZ$132,COUNTA($B$73:AJ$73),0),"")</f>
        <v>90.979949773312356</v>
      </c>
      <c r="AK168" s="48">
        <f ca="1">IFERROR(AK34/VLOOKUP($B168,$B$121:$BZ$132,COUNTA($B$73:AK$73),0),"")</f>
        <v>111.1148585203419</v>
      </c>
      <c r="AL168" s="48">
        <f ca="1">IFERROR(AL34/VLOOKUP($B168,$B$121:$BZ$132,COUNTA($B$73:AL$73),0),"")</f>
        <v>114.67350485355209</v>
      </c>
      <c r="AM168" s="48">
        <f ca="1">IFERROR(AM34/VLOOKUP($B168,$B$121:$BZ$132,COUNTA($B$73:AM$73),0),"")</f>
        <v>131.09874612702535</v>
      </c>
      <c r="AN168" s="48">
        <f ca="1">IFERROR(AN34/VLOOKUP($B168,$B$121:$BZ$132,COUNTA($B$73:AN$73),0),"")</f>
        <v>64.041539885183852</v>
      </c>
      <c r="AO168" s="48">
        <f ca="1">IFERROR(AO34/VLOOKUP($B168,$B$121:$BZ$132,COUNTA($B$73:AO$73),0),"")</f>
        <v>115.00354415710767</v>
      </c>
      <c r="AP168" s="48">
        <f ca="1">IFERROR(AP34/VLOOKUP($B168,$B$121:$BZ$132,COUNTA($B$73:AP$73),0),"")</f>
        <v>89.446126812539546</v>
      </c>
      <c r="AQ168" s="48">
        <f ca="1">IFERROR(AQ34/VLOOKUP($B168,$B$121:$BZ$132,COUNTA($B$73:AQ$73),0),"")</f>
        <v>151.39458193059687</v>
      </c>
      <c r="AR168" s="48">
        <f ca="1">IFERROR(AR34/VLOOKUP($B168,$B$121:$BZ$132,COUNTA($B$73:AR$73),0),"")</f>
        <v>72.294817413616641</v>
      </c>
      <c r="AS168" s="48">
        <f ca="1">IFERROR(AS34/VLOOKUP($B168,$B$121:$BZ$132,COUNTA($B$73:AS$73),0),"")</f>
        <v>127.33445956331079</v>
      </c>
      <c r="AT168" s="48">
        <f ca="1">IFERROR(AT34/VLOOKUP($B168,$B$121:$BZ$132,COUNTA($B$73:AT$73),0),"")</f>
        <v>100.71368957232318</v>
      </c>
      <c r="AU168" s="48">
        <f ca="1">IFERROR(AU34/VLOOKUP($B168,$B$121:$BZ$132,COUNTA($B$73:AU$73),0),"")</f>
        <v>67.243516828905129</v>
      </c>
      <c r="AV168" s="48">
        <f ca="1">IFERROR(AV34/VLOOKUP($B168,$B$121:$BZ$132,COUNTA($B$73:AV$73),0),"")</f>
        <v>88.721351927636732</v>
      </c>
      <c r="AW168" s="48">
        <f ca="1">IFERROR(AW34/VLOOKUP($B168,$B$121:$BZ$132,COUNTA($B$73:AW$73),0),"")</f>
        <v>55.617685845410179</v>
      </c>
      <c r="AX168" s="48">
        <f ca="1">IFERROR(AX34/VLOOKUP($B168,$B$121:$BZ$132,COUNTA($B$73:AX$73),0),"")</f>
        <v>143.40348657803688</v>
      </c>
      <c r="AY168" s="48">
        <f ca="1">IFERROR(AY34/VLOOKUP($B168,$B$121:$BZ$132,COUNTA($B$73:AY$73),0),"")</f>
        <v>66.09025101516545</v>
      </c>
      <c r="AZ168" s="48">
        <f ca="1">IFERROR(AZ34/VLOOKUP($B168,$B$121:$BZ$132,COUNTA($B$73:AZ$73),0),"")</f>
        <v>85.117521141656852</v>
      </c>
      <c r="BA168" s="48">
        <f ca="1">IFERROR(BA34/VLOOKUP($B168,$B$121:$BZ$132,COUNTA($B$73:BA$73),0),"")</f>
        <v>99.097005262219895</v>
      </c>
      <c r="BB168" s="48">
        <f ca="1">IFERROR(BB34/VLOOKUP($B168,$B$121:$BZ$132,COUNTA($B$73:BB$73),0),"")</f>
        <v>56.121770893771874</v>
      </c>
      <c r="BC168" s="48">
        <f ca="1">IFERROR(BC34/VLOOKUP($B168,$B$121:$BZ$132,COUNTA($B$73:BC$73),0),"")</f>
        <v>133.09376031989123</v>
      </c>
      <c r="BD168" s="48">
        <f ca="1">IFERROR(BD34/VLOOKUP($B168,$B$121:$BZ$132,COUNTA($B$73:BD$73),0),"")</f>
        <v>80.088218687668302</v>
      </c>
      <c r="BE168" s="48">
        <f ca="1">IFERROR(BE34/VLOOKUP($B168,$B$121:$BZ$132,COUNTA($B$73:BE$73),0),"")</f>
        <v>92.447626065683238</v>
      </c>
      <c r="BF168" s="48">
        <f ca="1">IFERROR(BF34/VLOOKUP($B168,$B$121:$BZ$132,COUNTA($B$73:BF$73),0),"")</f>
        <v>119.7969327949822</v>
      </c>
      <c r="BG168" s="48">
        <f ca="1">IFERROR(BG34/VLOOKUP($B168,$B$121:$BZ$132,COUNTA($B$73:BG$73),0),"")</f>
        <v>101.43404611201632</v>
      </c>
      <c r="BH168" s="48">
        <f ca="1">IFERROR(BH34/VLOOKUP($B168,$B$121:$BZ$132,COUNTA($B$73:BH$73),0),"")</f>
        <v>131.54209783983433</v>
      </c>
      <c r="BI168" s="48">
        <f ca="1">IFERROR(BI34/VLOOKUP($B168,$B$121:$BZ$132,COUNTA($B$73:BI$73),0),"")</f>
        <v>111.86882616944318</v>
      </c>
      <c r="BJ168" s="48">
        <f ca="1">IFERROR(BJ34/VLOOKUP($B168,$B$121:$BZ$132,COUNTA($B$73:BJ$73),0),"")</f>
        <v>97.866939762852937</v>
      </c>
      <c r="BK168" s="48">
        <f ca="1">IFERROR(BK34/VLOOKUP($B168,$B$121:$BZ$132,COUNTA($B$73:BK$73),0),"")</f>
        <v>118.00816001927068</v>
      </c>
      <c r="BL168" s="48">
        <f ca="1">IFERROR(BL34/VLOOKUP($B168,$B$121:$BZ$132,COUNTA($B$73:BL$73),0),"")</f>
        <v>70.786391806416773</v>
      </c>
      <c r="BM168" s="48">
        <f ca="1">IFERROR(BM34/VLOOKUP($B168,$B$121:$BZ$132,COUNTA($B$73:BM$73),0),"")</f>
        <v>75.700707111893664</v>
      </c>
      <c r="BN168" s="48">
        <f ca="1">IFERROR(BN34/VLOOKUP($B168,$B$121:$BZ$132,COUNTA($B$73:BN$73),0),"")</f>
        <v>48.540042793599405</v>
      </c>
      <c r="BO168" s="48">
        <f ca="1">IFERROR(BO34/VLOOKUP($B168,$B$121:$BZ$132,COUNTA($B$73:BO$73),0),"")</f>
        <v>41.067519334825668</v>
      </c>
      <c r="BP168" s="48">
        <f ca="1">IFERROR(BP34/VLOOKUP($B168,$B$121:$BZ$132,COUNTA($B$73:BP$73),0),"")</f>
        <v>128.32144670036325</v>
      </c>
      <c r="BQ168" s="48">
        <f ca="1">IFERROR(BQ34/VLOOKUP($B168,$B$121:$BZ$132,COUNTA($B$73:BQ$73),0),"")</f>
        <v>127.01056166032944</v>
      </c>
      <c r="BR168" s="48">
        <f ca="1">IFERROR(BR34/VLOOKUP($B168,$B$121:$BZ$132,COUNTA($B$73:BR$73),0),"")</f>
        <v>74.68556848709251</v>
      </c>
      <c r="BS168" s="48">
        <f ca="1">IFERROR(BS34/VLOOKUP($B168,$B$121:$BZ$132,COUNTA($B$73:BS$73),0),"")</f>
        <v>139.69788312277578</v>
      </c>
      <c r="BT168" s="48">
        <f ca="1">IFERROR(BT34/VLOOKUP($B168,$B$121:$BZ$132,COUNTA($B$73:BT$73),0),"")</f>
        <v>141.71564988489729</v>
      </c>
      <c r="BU168" s="48">
        <f ca="1">IFERROR(BU34/VLOOKUP($B168,$B$121:$BZ$132,COUNTA($B$73:BU$73),0),"")</f>
        <v>91.486091406947082</v>
      </c>
      <c r="BV168" s="48">
        <f ca="1">IFERROR(BV34/VLOOKUP($B168,$B$121:$BZ$132,COUNTA($B$73:BV$73),0),"")</f>
        <v>58.619092098439715</v>
      </c>
      <c r="BW168" s="48">
        <f ca="1">IFERROR(BW34/VLOOKUP($B168,$B$121:$BZ$132,COUNTA($B$73:BW$73),0),"")</f>
        <v>76.477278806482332</v>
      </c>
      <c r="BX168" s="48">
        <f ca="1">IFERROR(BX34/VLOOKUP($B168,$B$121:$BZ$132,COUNTA($B$73:BX$73),0),"")</f>
        <v>67.37278294986109</v>
      </c>
      <c r="BY168" s="48">
        <f ca="1">IFERROR(BY34/VLOOKUP($B168,$B$121:$BZ$132,COUNTA($B$73:BY$73),0),"")</f>
        <v>96.889071390233198</v>
      </c>
      <c r="BZ168" s="48">
        <f ca="1">IFERROR(BZ34/VLOOKUP($B168,$B$121:$BZ$132,COUNTA($B$73:BZ$73),0),"")</f>
        <v>149.39573611928245</v>
      </c>
    </row>
    <row r="169" spans="1:78" hidden="1" outlineLevel="1" x14ac:dyDescent="0.25">
      <c r="A169">
        <f t="shared" si="136"/>
        <v>2015</v>
      </c>
      <c r="B169" t="str">
        <f t="shared" si="136"/>
        <v>Oct</v>
      </c>
      <c r="C169" s="48">
        <f ca="1">IFERROR(C35/VLOOKUP($B169,$B$121:$BZ$132,COUNTA($B$73:C$73),0),"")</f>
        <v>162.61752371262313</v>
      </c>
      <c r="D169" s="48">
        <f ca="1">IFERROR(D35/VLOOKUP($B169,$B$121:$BZ$132,COUNTA($B$73:D$73),0),"")</f>
        <v>84.647718088166812</v>
      </c>
      <c r="E169" s="48">
        <f ca="1">IFERROR(E35/VLOOKUP($B169,$B$121:$BZ$132,COUNTA($B$73:E$73),0),"")</f>
        <v>103.4324573062713</v>
      </c>
      <c r="F169" s="48">
        <f ca="1">IFERROR(F35/VLOOKUP($B169,$B$121:$BZ$132,COUNTA($B$73:F$73),0),"")</f>
        <v>144.31939020607027</v>
      </c>
      <c r="G169" s="48">
        <f ca="1">IFERROR(G35/VLOOKUP($B169,$B$121:$BZ$132,COUNTA($B$73:G$73),0),"")</f>
        <v>80.557097752235464</v>
      </c>
      <c r="H169" s="48">
        <f ca="1">IFERROR(H35/VLOOKUP($B169,$B$121:$BZ$132,COUNTA($B$73:H$73),0),"")</f>
        <v>125.75692125944845</v>
      </c>
      <c r="I169" s="48">
        <f ca="1">IFERROR(I35/VLOOKUP($B169,$B$121:$BZ$132,COUNTA($B$73:I$73),0),"")</f>
        <v>120.30853965136747</v>
      </c>
      <c r="J169" s="48">
        <f ca="1">IFERROR(J35/VLOOKUP($B169,$B$121:$BZ$132,COUNTA($B$73:J$73),0),"")</f>
        <v>85.639558543399374</v>
      </c>
      <c r="K169" s="48">
        <f ca="1">IFERROR(K35/VLOOKUP($B169,$B$121:$BZ$132,COUNTA($B$73:K$73),0),"")</f>
        <v>111.88797997125177</v>
      </c>
      <c r="L169" s="48">
        <f ca="1">IFERROR(L35/VLOOKUP($B169,$B$121:$BZ$132,COUNTA($B$73:L$73),0),"")</f>
        <v>97.68950291616234</v>
      </c>
      <c r="M169" s="48">
        <f ca="1">IFERROR(M35/VLOOKUP($B169,$B$121:$BZ$132,COUNTA($B$73:M$73),0),"")</f>
        <v>100.97148373821078</v>
      </c>
      <c r="N169" s="48">
        <f ca="1">IFERROR(N35/VLOOKUP($B169,$B$121:$BZ$132,COUNTA($B$73:N$73),0),"")</f>
        <v>67.573256241636685</v>
      </c>
      <c r="O169" s="48">
        <f ca="1">IFERROR(O35/VLOOKUP($B169,$B$121:$BZ$132,COUNTA($B$73:O$73),0),"")</f>
        <v>78.534276312277484</v>
      </c>
      <c r="P169" s="48">
        <f ca="1">IFERROR(P35/VLOOKUP($B169,$B$121:$BZ$132,COUNTA($B$73:P$73),0),"")</f>
        <v>130.73970687905623</v>
      </c>
      <c r="Q169" s="48">
        <f ca="1">IFERROR(Q35/VLOOKUP($B169,$B$121:$BZ$132,COUNTA($B$73:Q$73),0),"")</f>
        <v>138.87182834791949</v>
      </c>
      <c r="R169" s="48">
        <f ca="1">IFERROR(R35/VLOOKUP($B169,$B$121:$BZ$132,COUNTA($B$73:R$73),0),"")</f>
        <v>113.98343101683848</v>
      </c>
      <c r="S169" s="48">
        <f ca="1">IFERROR(S35/VLOOKUP($B169,$B$121:$BZ$132,COUNTA($B$73:S$73),0),"")</f>
        <v>120.01895420457397</v>
      </c>
      <c r="T169" s="48">
        <f ca="1">IFERROR(T35/VLOOKUP($B169,$B$121:$BZ$132,COUNTA($B$73:T$73),0),"")</f>
        <v>98.431343761420052</v>
      </c>
      <c r="U169" s="48">
        <f ca="1">IFERROR(U35/VLOOKUP($B169,$B$121:$BZ$132,COUNTA($B$73:U$73),0),"")</f>
        <v>65.620973506099176</v>
      </c>
      <c r="V169" s="48">
        <f ca="1">IFERROR(V35/VLOOKUP($B169,$B$121:$BZ$132,COUNTA($B$73:V$73),0),"")</f>
        <v>40.187003774281997</v>
      </c>
      <c r="W169" s="48">
        <f ca="1">IFERROR(W35/VLOOKUP($B169,$B$121:$BZ$132,COUNTA($B$73:W$73),0),"")</f>
        <v>99.943116920239774</v>
      </c>
      <c r="X169" s="48">
        <f ca="1">IFERROR(X35/VLOOKUP($B169,$B$121:$BZ$132,COUNTA($B$73:X$73),0),"")</f>
        <v>43.975257063178617</v>
      </c>
      <c r="Y169" s="48">
        <f ca="1">IFERROR(Y35/VLOOKUP($B169,$B$121:$BZ$132,COUNTA($B$73:Y$73),0),"")</f>
        <v>68.735908225190997</v>
      </c>
      <c r="Z169" s="48">
        <f ca="1">IFERROR(Z35/VLOOKUP($B169,$B$121:$BZ$132,COUNTA($B$73:Z$73),0),"")</f>
        <v>107.99711963235045</v>
      </c>
      <c r="AA169" s="48">
        <f ca="1">IFERROR(AA35/VLOOKUP($B169,$B$121:$BZ$132,COUNTA($B$73:AA$73),0),"")</f>
        <v>79.5222906730164</v>
      </c>
      <c r="AB169" s="48">
        <f ca="1">IFERROR(AB35/VLOOKUP($B169,$B$121:$BZ$132,COUNTA($B$73:AB$73),0),"")</f>
        <v>80.75918782455669</v>
      </c>
      <c r="AC169" s="48">
        <f ca="1">IFERROR(AC35/VLOOKUP($B169,$B$121:$BZ$132,COUNTA($B$73:AC$73),0),"")</f>
        <v>75.198621015759741</v>
      </c>
      <c r="AD169" s="48">
        <f ca="1">IFERROR(AD35/VLOOKUP($B169,$B$121:$BZ$132,COUNTA($B$73:AD$73),0),"")</f>
        <v>72.560994083154426</v>
      </c>
      <c r="AE169" s="48">
        <f ca="1">IFERROR(AE35/VLOOKUP($B169,$B$121:$BZ$132,COUNTA($B$73:AE$73),0),"")</f>
        <v>98.327387146465625</v>
      </c>
      <c r="AF169" s="48">
        <f ca="1">IFERROR(AF35/VLOOKUP($B169,$B$121:$BZ$132,COUNTA($B$73:AF$73),0),"")</f>
        <v>98.280723729708527</v>
      </c>
      <c r="AG169" s="48">
        <f ca="1">IFERROR(AG35/VLOOKUP($B169,$B$121:$BZ$132,COUNTA($B$73:AG$73),0),"")</f>
        <v>89.075821775701129</v>
      </c>
      <c r="AH169" s="48">
        <f ca="1">IFERROR(AH35/VLOOKUP($B169,$B$121:$BZ$132,COUNTA($B$73:AH$73),0),"")</f>
        <v>82.694174000925869</v>
      </c>
      <c r="AI169" s="48">
        <f ca="1">IFERROR(AI35/VLOOKUP($B169,$B$121:$BZ$132,COUNTA($B$73:AI$73),0),"")</f>
        <v>129.57377232780399</v>
      </c>
      <c r="AJ169" s="48">
        <f ca="1">IFERROR(AJ35/VLOOKUP($B169,$B$121:$BZ$132,COUNTA($B$73:AJ$73),0),"")</f>
        <v>59.411885647585144</v>
      </c>
      <c r="AK169" s="48">
        <f ca="1">IFERROR(AK35/VLOOKUP($B169,$B$121:$BZ$132,COUNTA($B$73:AK$73),0),"")</f>
        <v>158.10739298419338</v>
      </c>
      <c r="AL169" s="48">
        <f ca="1">IFERROR(AL35/VLOOKUP($B169,$B$121:$BZ$132,COUNTA($B$73:AL$73),0),"")</f>
        <v>73.296335383826317</v>
      </c>
      <c r="AM169" s="48">
        <f ca="1">IFERROR(AM35/VLOOKUP($B169,$B$121:$BZ$132,COUNTA($B$73:AM$73),0),"")</f>
        <v>103.44755385096455</v>
      </c>
      <c r="AN169" s="48">
        <f ca="1">IFERROR(AN35/VLOOKUP($B169,$B$121:$BZ$132,COUNTA($B$73:AN$73),0),"")</f>
        <v>124.39693017222639</v>
      </c>
      <c r="AO169" s="48">
        <f ca="1">IFERROR(AO35/VLOOKUP($B169,$B$121:$BZ$132,COUNTA($B$73:AO$73),0),"")</f>
        <v>150.56744914409268</v>
      </c>
      <c r="AP169" s="48">
        <f ca="1">IFERROR(AP35/VLOOKUP($B169,$B$121:$BZ$132,COUNTA($B$73:AP$73),0),"")</f>
        <v>105.94567156462469</v>
      </c>
      <c r="AQ169" s="48">
        <f ca="1">IFERROR(AQ35/VLOOKUP($B169,$B$121:$BZ$132,COUNTA($B$73:AQ$73),0),"")</f>
        <v>160.00089214614184</v>
      </c>
      <c r="AR169" s="48">
        <f ca="1">IFERROR(AR35/VLOOKUP($B169,$B$121:$BZ$132,COUNTA($B$73:AR$73),0),"")</f>
        <v>45.154783946284979</v>
      </c>
      <c r="AS169" s="48">
        <f ca="1">IFERROR(AS35/VLOOKUP($B169,$B$121:$BZ$132,COUNTA($B$73:AS$73),0),"")</f>
        <v>123.6289928364862</v>
      </c>
      <c r="AT169" s="48">
        <f ca="1">IFERROR(AT35/VLOOKUP($B169,$B$121:$BZ$132,COUNTA($B$73:AT$73),0),"")</f>
        <v>90.24004291308465</v>
      </c>
      <c r="AU169" s="48">
        <f ca="1">IFERROR(AU35/VLOOKUP($B169,$B$121:$BZ$132,COUNTA($B$73:AU$73),0),"")</f>
        <v>131.03329215811834</v>
      </c>
      <c r="AV169" s="48">
        <f ca="1">IFERROR(AV35/VLOOKUP($B169,$B$121:$BZ$132,COUNTA($B$73:AV$73),0),"")</f>
        <v>124.61010964517921</v>
      </c>
      <c r="AW169" s="48">
        <f ca="1">IFERROR(AW35/VLOOKUP($B169,$B$121:$BZ$132,COUNTA($B$73:AW$73),0),"")</f>
        <v>135.18882323759973</v>
      </c>
      <c r="AX169" s="48">
        <f ca="1">IFERROR(AX35/VLOOKUP($B169,$B$121:$BZ$132,COUNTA($B$73:AX$73),0),"")</f>
        <v>108.76725689711763</v>
      </c>
      <c r="AY169" s="48">
        <f ca="1">IFERROR(AY35/VLOOKUP($B169,$B$121:$BZ$132,COUNTA($B$73:AY$73),0),"")</f>
        <v>73.972290439454355</v>
      </c>
      <c r="AZ169" s="48">
        <f ca="1">IFERROR(AZ35/VLOOKUP($B169,$B$121:$BZ$132,COUNTA($B$73:AZ$73),0),"")</f>
        <v>150.98110705994884</v>
      </c>
      <c r="BA169" s="48">
        <f ca="1">IFERROR(BA35/VLOOKUP($B169,$B$121:$BZ$132,COUNTA($B$73:BA$73),0),"")</f>
        <v>72.883759731274054</v>
      </c>
      <c r="BB169" s="48">
        <f ca="1">IFERROR(BB35/VLOOKUP($B169,$B$121:$BZ$132,COUNTA($B$73:BB$73),0),"")</f>
        <v>68.008912405833627</v>
      </c>
      <c r="BC169" s="48">
        <f ca="1">IFERROR(BC35/VLOOKUP($B169,$B$121:$BZ$132,COUNTA($B$73:BC$73),0),"")</f>
        <v>171.99681969435269</v>
      </c>
      <c r="BD169" s="48">
        <f ca="1">IFERROR(BD35/VLOOKUP($B169,$B$121:$BZ$132,COUNTA($B$73:BD$73),0),"")</f>
        <v>168.8209138785991</v>
      </c>
      <c r="BE169" s="48">
        <f ca="1">IFERROR(BE35/VLOOKUP($B169,$B$121:$BZ$132,COUNTA($B$73:BE$73),0),"")</f>
        <v>40.813472875491001</v>
      </c>
      <c r="BF169" s="48">
        <f ca="1">IFERROR(BF35/VLOOKUP($B169,$B$121:$BZ$132,COUNTA($B$73:BF$73),0),"")</f>
        <v>119.94542338919702</v>
      </c>
      <c r="BG169" s="48">
        <f ca="1">IFERROR(BG35/VLOOKUP($B169,$B$121:$BZ$132,COUNTA($B$73:BG$73),0),"")</f>
        <v>160.83143412424161</v>
      </c>
      <c r="BH169" s="48">
        <f ca="1">IFERROR(BH35/VLOOKUP($B169,$B$121:$BZ$132,COUNTA($B$73:BH$73),0),"")</f>
        <v>70.970835309023911</v>
      </c>
      <c r="BI169" s="48">
        <f ca="1">IFERROR(BI35/VLOOKUP($B169,$B$121:$BZ$132,COUNTA($B$73:BI$73),0),"")</f>
        <v>100.37918907041181</v>
      </c>
      <c r="BJ169" s="48">
        <f ca="1">IFERROR(BJ35/VLOOKUP($B169,$B$121:$BZ$132,COUNTA($B$73:BJ$73),0),"")</f>
        <v>110.23520741989311</v>
      </c>
      <c r="BK169" s="48">
        <f ca="1">IFERROR(BK35/VLOOKUP($B169,$B$121:$BZ$132,COUNTA($B$73:BK$73),0),"")</f>
        <v>94.865340975513433</v>
      </c>
      <c r="BL169" s="48">
        <f ca="1">IFERROR(BL35/VLOOKUP($B169,$B$121:$BZ$132,COUNTA($B$73:BL$73),0),"")</f>
        <v>173.2742150017163</v>
      </c>
      <c r="BM169" s="48">
        <f ca="1">IFERROR(BM35/VLOOKUP($B169,$B$121:$BZ$132,COUNTA($B$73:BM$73),0),"")</f>
        <v>85.37417412491169</v>
      </c>
      <c r="BN169" s="48">
        <f ca="1">IFERROR(BN35/VLOOKUP($B169,$B$121:$BZ$132,COUNTA($B$73:BN$73),0),"")</f>
        <v>139.22634900114798</v>
      </c>
      <c r="BO169" s="48">
        <f ca="1">IFERROR(BO35/VLOOKUP($B169,$B$121:$BZ$132,COUNTA($B$73:BO$73),0),"")</f>
        <v>111.82401677157753</v>
      </c>
      <c r="BP169" s="48">
        <f ca="1">IFERROR(BP35/VLOOKUP($B169,$B$121:$BZ$132,COUNTA($B$73:BP$73),0),"")</f>
        <v>61.03494027199126</v>
      </c>
      <c r="BQ169" s="48">
        <f ca="1">IFERROR(BQ35/VLOOKUP($B169,$B$121:$BZ$132,COUNTA($B$73:BQ$73),0),"")</f>
        <v>122.31146342552303</v>
      </c>
      <c r="BR169" s="48">
        <f ca="1">IFERROR(BR35/VLOOKUP($B169,$B$121:$BZ$132,COUNTA($B$73:BR$73),0),"")</f>
        <v>71.700779690595681</v>
      </c>
      <c r="BS169" s="48">
        <f ca="1">IFERROR(BS35/VLOOKUP($B169,$B$121:$BZ$132,COUNTA($B$73:BS$73),0),"")</f>
        <v>79.686975870888517</v>
      </c>
      <c r="BT169" s="48">
        <f ca="1">IFERROR(BT35/VLOOKUP($B169,$B$121:$BZ$132,COUNTA($B$73:BT$73),0),"")</f>
        <v>95.742424630338675</v>
      </c>
      <c r="BU169" s="48">
        <f ca="1">IFERROR(BU35/VLOOKUP($B169,$B$121:$BZ$132,COUNTA($B$73:BU$73),0),"")</f>
        <v>148.62471819823267</v>
      </c>
      <c r="BV169" s="48">
        <f ca="1">IFERROR(BV35/VLOOKUP($B169,$B$121:$BZ$132,COUNTA($B$73:BV$73),0),"")</f>
        <v>92.070386308926061</v>
      </c>
      <c r="BW169" s="48">
        <f ca="1">IFERROR(BW35/VLOOKUP($B169,$B$121:$BZ$132,COUNTA($B$73:BW$73),0),"")</f>
        <v>65.169727294179594</v>
      </c>
      <c r="BX169" s="48">
        <f ca="1">IFERROR(BX35/VLOOKUP($B169,$B$121:$BZ$132,COUNTA($B$73:BX$73),0),"")</f>
        <v>135.33631119015627</v>
      </c>
      <c r="BY169" s="48">
        <f ca="1">IFERROR(BY35/VLOOKUP($B169,$B$121:$BZ$132,COUNTA($B$73:BY$73),0),"")</f>
        <v>148.88394071083775</v>
      </c>
      <c r="BZ169" s="48">
        <f ca="1">IFERROR(BZ35/VLOOKUP($B169,$B$121:$BZ$132,COUNTA($B$73:BZ$73),0),"")</f>
        <v>39.821138743959835</v>
      </c>
    </row>
    <row r="170" spans="1:78" hidden="1" outlineLevel="1" x14ac:dyDescent="0.25">
      <c r="A170">
        <f t="shared" si="136"/>
        <v>2015</v>
      </c>
      <c r="B170" t="str">
        <f t="shared" si="136"/>
        <v>Nov</v>
      </c>
      <c r="C170" s="48">
        <f ca="1">IFERROR(C36/VLOOKUP($B170,$B$121:$BZ$132,COUNTA($B$73:C$73),0),"")</f>
        <v>126.77949310539829</v>
      </c>
      <c r="D170" s="48">
        <f ca="1">IFERROR(D36/VLOOKUP($B170,$B$121:$BZ$132,COUNTA($B$73:D$73),0),"")</f>
        <v>144.41396869379304</v>
      </c>
      <c r="E170" s="48">
        <f ca="1">IFERROR(E36/VLOOKUP($B170,$B$121:$BZ$132,COUNTA($B$73:E$73),0),"")</f>
        <v>106.96741212829983</v>
      </c>
      <c r="F170" s="48">
        <f ca="1">IFERROR(F36/VLOOKUP($B170,$B$121:$BZ$132,COUNTA($B$73:F$73),0),"")</f>
        <v>124.79044107641701</v>
      </c>
      <c r="G170" s="48">
        <f ca="1">IFERROR(G36/VLOOKUP($B170,$B$121:$BZ$132,COUNTA($B$73:G$73),0),"")</f>
        <v>121.9350598444052</v>
      </c>
      <c r="H170" s="48">
        <f ca="1">IFERROR(H36/VLOOKUP($B170,$B$121:$BZ$132,COUNTA($B$73:H$73),0),"")</f>
        <v>100.91120008109583</v>
      </c>
      <c r="I170" s="48">
        <f ca="1">IFERROR(I36/VLOOKUP($B170,$B$121:$BZ$132,COUNTA($B$73:I$73),0),"")</f>
        <v>89.598039424179703</v>
      </c>
      <c r="J170" s="48">
        <f ca="1">IFERROR(J36/VLOOKUP($B170,$B$121:$BZ$132,COUNTA($B$73:J$73),0),"")</f>
        <v>90.141605337139922</v>
      </c>
      <c r="K170" s="48">
        <f ca="1">IFERROR(K36/VLOOKUP($B170,$B$121:$BZ$132,COUNTA($B$73:K$73),0),"")</f>
        <v>103.92812560061311</v>
      </c>
      <c r="L170" s="48">
        <f ca="1">IFERROR(L36/VLOOKUP($B170,$B$121:$BZ$132,COUNTA($B$73:L$73),0),"")</f>
        <v>52.716764752246874</v>
      </c>
      <c r="M170" s="48">
        <f ca="1">IFERROR(M36/VLOOKUP($B170,$B$121:$BZ$132,COUNTA($B$73:M$73),0),"")</f>
        <v>164.63611754100074</v>
      </c>
      <c r="N170" s="48">
        <f ca="1">IFERROR(N36/VLOOKUP($B170,$B$121:$BZ$132,COUNTA($B$73:N$73),0),"")</f>
        <v>98.300492660030642</v>
      </c>
      <c r="O170" s="48">
        <f ca="1">IFERROR(O36/VLOOKUP($B170,$B$121:$BZ$132,COUNTA($B$73:O$73),0),"")</f>
        <v>159.60305937831271</v>
      </c>
      <c r="P170" s="48">
        <f ca="1">IFERROR(P36/VLOOKUP($B170,$B$121:$BZ$132,COUNTA($B$73:P$73),0),"")</f>
        <v>145.9392366054669</v>
      </c>
      <c r="Q170" s="48">
        <f ca="1">IFERROR(Q36/VLOOKUP($B170,$B$121:$BZ$132,COUNTA($B$73:Q$73),0),"")</f>
        <v>98.976584061855746</v>
      </c>
      <c r="R170" s="48">
        <f ca="1">IFERROR(R36/VLOOKUP($B170,$B$121:$BZ$132,COUNTA($B$73:R$73),0),"")</f>
        <v>60.85166000326128</v>
      </c>
      <c r="S170" s="48">
        <f ca="1">IFERROR(S36/VLOOKUP($B170,$B$121:$BZ$132,COUNTA($B$73:S$73),0),"")</f>
        <v>93.886398943287077</v>
      </c>
      <c r="T170" s="48">
        <f ca="1">IFERROR(T36/VLOOKUP($B170,$B$121:$BZ$132,COUNTA($B$73:T$73),0),"")</f>
        <v>42.942387780584099</v>
      </c>
      <c r="U170" s="48">
        <f ca="1">IFERROR(U36/VLOOKUP($B170,$B$121:$BZ$132,COUNTA($B$73:U$73),0),"")</f>
        <v>108.6034989961038</v>
      </c>
      <c r="V170" s="48">
        <f ca="1">IFERROR(V36/VLOOKUP($B170,$B$121:$BZ$132,COUNTA($B$73:V$73),0),"")</f>
        <v>122.29595845934689</v>
      </c>
      <c r="W170" s="48">
        <f ca="1">IFERROR(W36/VLOOKUP($B170,$B$121:$BZ$132,COUNTA($B$73:W$73),0),"")</f>
        <v>70.877831248854108</v>
      </c>
      <c r="X170" s="48">
        <f ca="1">IFERROR(X36/VLOOKUP($B170,$B$121:$BZ$132,COUNTA($B$73:X$73),0),"")</f>
        <v>123.89426317537446</v>
      </c>
      <c r="Y170" s="48">
        <f ca="1">IFERROR(Y36/VLOOKUP($B170,$B$121:$BZ$132,COUNTA($B$73:Y$73),0),"")</f>
        <v>79.68448625924492</v>
      </c>
      <c r="Z170" s="48">
        <f ca="1">IFERROR(Z36/VLOOKUP($B170,$B$121:$BZ$132,COUNTA($B$73:Z$73),0),"")</f>
        <v>96.509151060939104</v>
      </c>
      <c r="AA170" s="48">
        <f ca="1">IFERROR(AA36/VLOOKUP($B170,$B$121:$BZ$132,COUNTA($B$73:AA$73),0),"")</f>
        <v>148.56643085346781</v>
      </c>
      <c r="AB170" s="48">
        <f ca="1">IFERROR(AB36/VLOOKUP($B170,$B$121:$BZ$132,COUNTA($B$73:AB$73),0),"")</f>
        <v>105.51783701095457</v>
      </c>
      <c r="AC170" s="48">
        <f ca="1">IFERROR(AC36/VLOOKUP($B170,$B$121:$BZ$132,COUNTA($B$73:AC$73),0),"")</f>
        <v>76.377127247374702</v>
      </c>
      <c r="AD170" s="48">
        <f ca="1">IFERROR(AD36/VLOOKUP($B170,$B$121:$BZ$132,COUNTA($B$73:AD$73),0),"")</f>
        <v>99.572874375384032</v>
      </c>
      <c r="AE170" s="48">
        <f ca="1">IFERROR(AE36/VLOOKUP($B170,$B$121:$BZ$132,COUNTA($B$73:AE$73),0),"")</f>
        <v>165.86079073498297</v>
      </c>
      <c r="AF170" s="48">
        <f ca="1">IFERROR(AF36/VLOOKUP($B170,$B$121:$BZ$132,COUNTA($B$73:AF$73),0),"")</f>
        <v>102.99857177301911</v>
      </c>
      <c r="AG170" s="48">
        <f ca="1">IFERROR(AG36/VLOOKUP($B170,$B$121:$BZ$132,COUNTA($B$73:AG$73),0),"")</f>
        <v>85.991208421048739</v>
      </c>
      <c r="AH170" s="48">
        <f ca="1">IFERROR(AH36/VLOOKUP($B170,$B$121:$BZ$132,COUNTA($B$73:AH$73),0),"")</f>
        <v>42.536206027582175</v>
      </c>
      <c r="AI170" s="48">
        <f ca="1">IFERROR(AI36/VLOOKUP($B170,$B$121:$BZ$132,COUNTA($B$73:AI$73),0),"")</f>
        <v>113.39060905831508</v>
      </c>
      <c r="AJ170" s="48">
        <f ca="1">IFERROR(AJ36/VLOOKUP($B170,$B$121:$BZ$132,COUNTA($B$73:AJ$73),0),"")</f>
        <v>132.66415614612896</v>
      </c>
      <c r="AK170" s="48">
        <f ca="1">IFERROR(AK36/VLOOKUP($B170,$B$121:$BZ$132,COUNTA($B$73:AK$73),0),"")</f>
        <v>116.25226586343774</v>
      </c>
      <c r="AL170" s="48">
        <f ca="1">IFERROR(AL36/VLOOKUP($B170,$B$121:$BZ$132,COUNTA($B$73:AL$73),0),"")</f>
        <v>93.275815319522081</v>
      </c>
      <c r="AM170" s="48">
        <f ca="1">IFERROR(AM36/VLOOKUP($B170,$B$121:$BZ$132,COUNTA($B$73:AM$73),0),"")</f>
        <v>112.32400250756265</v>
      </c>
      <c r="AN170" s="48">
        <f ca="1">IFERROR(AN36/VLOOKUP($B170,$B$121:$BZ$132,COUNTA($B$73:AN$73),0),"")</f>
        <v>93.896477178093818</v>
      </c>
      <c r="AO170" s="48">
        <f ca="1">IFERROR(AO36/VLOOKUP($B170,$B$121:$BZ$132,COUNTA($B$73:AO$73),0),"")</f>
        <v>69.685716761865194</v>
      </c>
      <c r="AP170" s="48">
        <f ca="1">IFERROR(AP36/VLOOKUP($B170,$B$121:$BZ$132,COUNTA($B$73:AP$73),0),"")</f>
        <v>58.294221298508027</v>
      </c>
      <c r="AQ170" s="48">
        <f ca="1">IFERROR(AQ36/VLOOKUP($B170,$B$121:$BZ$132,COUNTA($B$73:AQ$73),0),"")</f>
        <v>131.39114641515695</v>
      </c>
      <c r="AR170" s="48">
        <f ca="1">IFERROR(AR36/VLOOKUP($B170,$B$121:$BZ$132,COUNTA($B$73:AR$73),0),"")</f>
        <v>27.224160031023292</v>
      </c>
      <c r="AS170" s="48">
        <f ca="1">IFERROR(AS36/VLOOKUP($B170,$B$121:$BZ$132,COUNTA($B$73:AS$73),0),"")</f>
        <v>132.12309692271265</v>
      </c>
      <c r="AT170" s="48">
        <f ca="1">IFERROR(AT36/VLOOKUP($B170,$B$121:$BZ$132,COUNTA($B$73:AT$73),0),"")</f>
        <v>88.127794285770065</v>
      </c>
      <c r="AU170" s="48">
        <f ca="1">IFERROR(AU36/VLOOKUP($B170,$B$121:$BZ$132,COUNTA($B$73:AU$73),0),"")</f>
        <v>126.84864840436026</v>
      </c>
      <c r="AV170" s="48">
        <f ca="1">IFERROR(AV36/VLOOKUP($B170,$B$121:$BZ$132,COUNTA($B$73:AV$73),0),"")</f>
        <v>126.14151695923887</v>
      </c>
      <c r="AW170" s="48">
        <f ca="1">IFERROR(AW36/VLOOKUP($B170,$B$121:$BZ$132,COUNTA($B$73:AW$73),0),"")</f>
        <v>130.10994098782018</v>
      </c>
      <c r="AX170" s="48">
        <f ca="1">IFERROR(AX36/VLOOKUP($B170,$B$121:$BZ$132,COUNTA($B$73:AX$73),0),"")</f>
        <v>81.132966956008147</v>
      </c>
      <c r="AY170" s="48">
        <f ca="1">IFERROR(AY36/VLOOKUP($B170,$B$121:$BZ$132,COUNTA($B$73:AY$73),0),"")</f>
        <v>39.277051107067976</v>
      </c>
      <c r="AZ170" s="48">
        <f ca="1">IFERROR(AZ36/VLOOKUP($B170,$B$121:$BZ$132,COUNTA($B$73:AZ$73),0),"")</f>
        <v>111.80580686947826</v>
      </c>
      <c r="BA170" s="48">
        <f ca="1">IFERROR(BA36/VLOOKUP($B170,$B$121:$BZ$132,COUNTA($B$73:BA$73),0),"")</f>
        <v>111.40752553717975</v>
      </c>
      <c r="BB170" s="48">
        <f ca="1">IFERROR(BB36/VLOOKUP($B170,$B$121:$BZ$132,COUNTA($B$73:BB$73),0),"")</f>
        <v>122.38072115381804</v>
      </c>
      <c r="BC170" s="48">
        <f ca="1">IFERROR(BC36/VLOOKUP($B170,$B$121:$BZ$132,COUNTA($B$73:BC$73),0),"")</f>
        <v>140.89937689368315</v>
      </c>
      <c r="BD170" s="48">
        <f ca="1">IFERROR(BD36/VLOOKUP($B170,$B$121:$BZ$132,COUNTA($B$73:BD$73),0),"")</f>
        <v>44.372347492033818</v>
      </c>
      <c r="BE170" s="48">
        <f ca="1">IFERROR(BE36/VLOOKUP($B170,$B$121:$BZ$132,COUNTA($B$73:BE$73),0),"")</f>
        <v>123.16477853356321</v>
      </c>
      <c r="BF170" s="48">
        <f ca="1">IFERROR(BF36/VLOOKUP($B170,$B$121:$BZ$132,COUNTA($B$73:BF$73),0),"")</f>
        <v>135.46716557580118</v>
      </c>
      <c r="BG170" s="48">
        <f ca="1">IFERROR(BG36/VLOOKUP($B170,$B$121:$BZ$132,COUNTA($B$73:BG$73),0),"")</f>
        <v>103.48054408814627</v>
      </c>
      <c r="BH170" s="48">
        <f ca="1">IFERROR(BH36/VLOOKUP($B170,$B$121:$BZ$132,COUNTA($B$73:BH$73),0),"")</f>
        <v>110.94931448338433</v>
      </c>
      <c r="BI170" s="48">
        <f ca="1">IFERROR(BI36/VLOOKUP($B170,$B$121:$BZ$132,COUNTA($B$73:BI$73),0),"")</f>
        <v>99.768887257209286</v>
      </c>
      <c r="BJ170" s="48">
        <f ca="1">IFERROR(BJ36/VLOOKUP($B170,$B$121:$BZ$132,COUNTA($B$73:BJ$73),0),"")</f>
        <v>90.447687443558792</v>
      </c>
      <c r="BK170" s="48">
        <f ca="1">IFERROR(BK36/VLOOKUP($B170,$B$121:$BZ$132,COUNTA($B$73:BK$73),0),"")</f>
        <v>140.23885468261639</v>
      </c>
      <c r="BL170" s="48">
        <f ca="1">IFERROR(BL36/VLOOKUP($B170,$B$121:$BZ$132,COUNTA($B$73:BL$73),0),"")</f>
        <v>91.232281608373114</v>
      </c>
      <c r="BM170" s="48">
        <f ca="1">IFERROR(BM36/VLOOKUP($B170,$B$121:$BZ$132,COUNTA($B$73:BM$73),0),"")</f>
        <v>162.46483173127677</v>
      </c>
      <c r="BN170" s="48">
        <f ca="1">IFERROR(BN36/VLOOKUP($B170,$B$121:$BZ$132,COUNTA($B$73:BN$73),0),"")</f>
        <v>123.4109475837887</v>
      </c>
      <c r="BO170" s="48">
        <f ca="1">IFERROR(BO36/VLOOKUP($B170,$B$121:$BZ$132,COUNTA($B$73:BO$73),0),"")</f>
        <v>89.100792485495418</v>
      </c>
      <c r="BP170" s="48">
        <f ca="1">IFERROR(BP36/VLOOKUP($B170,$B$121:$BZ$132,COUNTA($B$73:BP$73),0),"")</f>
        <v>73.611736919600261</v>
      </c>
      <c r="BQ170" s="48">
        <f ca="1">IFERROR(BQ36/VLOOKUP($B170,$B$121:$BZ$132,COUNTA($B$73:BQ$73),0),"")</f>
        <v>128.64430224006523</v>
      </c>
      <c r="BR170" s="48">
        <f ca="1">IFERROR(BR36/VLOOKUP($B170,$B$121:$BZ$132,COUNTA($B$73:BR$73),0),"")</f>
        <v>100.81568515676561</v>
      </c>
      <c r="BS170" s="48">
        <f ca="1">IFERROR(BS36/VLOOKUP($B170,$B$121:$BZ$132,COUNTA($B$73:BS$73),0),"")</f>
        <v>91.78784935089439</v>
      </c>
      <c r="BT170" s="48">
        <f ca="1">IFERROR(BT36/VLOOKUP($B170,$B$121:$BZ$132,COUNTA($B$73:BT$73),0),"")</f>
        <v>134.37930339425859</v>
      </c>
      <c r="BU170" s="48">
        <f ca="1">IFERROR(BU36/VLOOKUP($B170,$B$121:$BZ$132,COUNTA($B$73:BU$73),0),"")</f>
        <v>101.63406601308341</v>
      </c>
      <c r="BV170" s="48">
        <f ca="1">IFERROR(BV36/VLOOKUP($B170,$B$121:$BZ$132,COUNTA($B$73:BV$73),0),"")</f>
        <v>71.611024346846705</v>
      </c>
      <c r="BW170" s="48">
        <f ca="1">IFERROR(BW36/VLOOKUP($B170,$B$121:$BZ$132,COUNTA($B$73:BW$73),0),"")</f>
        <v>79.489944035061171</v>
      </c>
      <c r="BX170" s="48">
        <f ca="1">IFERROR(BX36/VLOOKUP($B170,$B$121:$BZ$132,COUNTA($B$73:BX$73),0),"")</f>
        <v>71.227530411951335</v>
      </c>
      <c r="BY170" s="48">
        <f ca="1">IFERROR(BY36/VLOOKUP($B170,$B$121:$BZ$132,COUNTA($B$73:BY$73),0),"")</f>
        <v>51.324752406026484</v>
      </c>
      <c r="BZ170" s="48">
        <f ca="1">IFERROR(BZ36/VLOOKUP($B170,$B$121:$BZ$132,COUNTA($B$73:BZ$73),0),"")</f>
        <v>71.19776907759335</v>
      </c>
    </row>
    <row r="171" spans="1:78" hidden="1" outlineLevel="1" x14ac:dyDescent="0.25">
      <c r="A171">
        <f t="shared" si="136"/>
        <v>2015</v>
      </c>
      <c r="B171" t="str">
        <f t="shared" si="136"/>
        <v>Dec</v>
      </c>
      <c r="C171" s="48">
        <f ca="1">IFERROR(C37/VLOOKUP($B171,$B$121:$BZ$132,COUNTA($B$73:C$73),0),"")</f>
        <v>79.590763424877906</v>
      </c>
      <c r="D171" s="48">
        <f ca="1">IFERROR(D37/VLOOKUP($B171,$B$121:$BZ$132,COUNTA($B$73:D$73),0),"")</f>
        <v>76.09185262166551</v>
      </c>
      <c r="E171" s="48">
        <f ca="1">IFERROR(E37/VLOOKUP($B171,$B$121:$BZ$132,COUNTA($B$73:E$73),0),"")</f>
        <v>88.4116061520823</v>
      </c>
      <c r="F171" s="48">
        <f ca="1">IFERROR(F37/VLOOKUP($B171,$B$121:$BZ$132,COUNTA($B$73:F$73),0),"")</f>
        <v>91.479761085969528</v>
      </c>
      <c r="G171" s="48">
        <f ca="1">IFERROR(G37/VLOOKUP($B171,$B$121:$BZ$132,COUNTA($B$73:G$73),0),"")</f>
        <v>134.80599825404266</v>
      </c>
      <c r="H171" s="48">
        <f ca="1">IFERROR(H37/VLOOKUP($B171,$B$121:$BZ$132,COUNTA($B$73:H$73),0),"")</f>
        <v>124.91214896880439</v>
      </c>
      <c r="I171" s="48">
        <f ca="1">IFERROR(I37/VLOOKUP($B171,$B$121:$BZ$132,COUNTA($B$73:I$73),0),"")</f>
        <v>101.70015982711766</v>
      </c>
      <c r="J171" s="48">
        <f ca="1">IFERROR(J37/VLOOKUP($B171,$B$121:$BZ$132,COUNTA($B$73:J$73),0),"")</f>
        <v>111.25316225782646</v>
      </c>
      <c r="K171" s="48">
        <f ca="1">IFERROR(K37/VLOOKUP($B171,$B$121:$BZ$132,COUNTA($B$73:K$73),0),"")</f>
        <v>135.51184841504426</v>
      </c>
      <c r="L171" s="48">
        <f ca="1">IFERROR(L37/VLOOKUP($B171,$B$121:$BZ$132,COUNTA($B$73:L$73),0),"")</f>
        <v>87.5198136058264</v>
      </c>
      <c r="M171" s="48">
        <f ca="1">IFERROR(M37/VLOOKUP($B171,$B$121:$BZ$132,COUNTA($B$73:M$73),0),"")</f>
        <v>108.32365784135472</v>
      </c>
      <c r="N171" s="48">
        <f ca="1">IFERROR(N37/VLOOKUP($B171,$B$121:$BZ$132,COUNTA($B$73:N$73),0),"")</f>
        <v>95.815709330620976</v>
      </c>
      <c r="O171" s="48">
        <f ca="1">IFERROR(O37/VLOOKUP($B171,$B$121:$BZ$132,COUNTA($B$73:O$73),0),"")</f>
        <v>89.052358490762799</v>
      </c>
      <c r="P171" s="48">
        <f ca="1">IFERROR(P37/VLOOKUP($B171,$B$121:$BZ$132,COUNTA($B$73:P$73),0),"")</f>
        <v>89.001528228248347</v>
      </c>
      <c r="Q171" s="48">
        <f ca="1">IFERROR(Q37/VLOOKUP($B171,$B$121:$BZ$132,COUNTA($B$73:Q$73),0),"")</f>
        <v>87.62058277700099</v>
      </c>
      <c r="R171" s="48">
        <f ca="1">IFERROR(R37/VLOOKUP($B171,$B$121:$BZ$132,COUNTA($B$73:R$73),0),"")</f>
        <v>98.400999998591317</v>
      </c>
      <c r="S171" s="48">
        <f ca="1">IFERROR(S37/VLOOKUP($B171,$B$121:$BZ$132,COUNTA($B$73:S$73),0),"")</f>
        <v>108.45662559879786</v>
      </c>
      <c r="T171" s="48">
        <f ca="1">IFERROR(T37/VLOOKUP($B171,$B$121:$BZ$132,COUNTA($B$73:T$73),0),"")</f>
        <v>106.73792279901583</v>
      </c>
      <c r="U171" s="48">
        <f ca="1">IFERROR(U37/VLOOKUP($B171,$B$121:$BZ$132,COUNTA($B$73:U$73),0),"")</f>
        <v>56.867997709670142</v>
      </c>
      <c r="V171" s="48">
        <f ca="1">IFERROR(V37/VLOOKUP($B171,$B$121:$BZ$132,COUNTA($B$73:V$73),0),"")</f>
        <v>80.03449914887068</v>
      </c>
      <c r="W171" s="48">
        <f ca="1">IFERROR(W37/VLOOKUP($B171,$B$121:$BZ$132,COUNTA($B$73:W$73),0),"")</f>
        <v>90.381973627002594</v>
      </c>
      <c r="X171" s="48">
        <f ca="1">IFERROR(X37/VLOOKUP($B171,$B$121:$BZ$132,COUNTA($B$73:X$73),0),"")</f>
        <v>76.914118193837965</v>
      </c>
      <c r="Y171" s="48">
        <f ca="1">IFERROR(Y37/VLOOKUP($B171,$B$121:$BZ$132,COUNTA($B$73:Y$73),0),"")</f>
        <v>135.75381120549446</v>
      </c>
      <c r="Z171" s="48">
        <f ca="1">IFERROR(Z37/VLOOKUP($B171,$B$121:$BZ$132,COUNTA($B$73:Z$73),0),"")</f>
        <v>51.463378432826417</v>
      </c>
      <c r="AA171" s="48">
        <f ca="1">IFERROR(AA37/VLOOKUP($B171,$B$121:$BZ$132,COUNTA($B$73:AA$73),0),"")</f>
        <v>126.59550511913369</v>
      </c>
      <c r="AB171" s="48">
        <f ca="1">IFERROR(AB37/VLOOKUP($B171,$B$121:$BZ$132,COUNTA($B$73:AB$73),0),"")</f>
        <v>80.656153283243725</v>
      </c>
      <c r="AC171" s="48">
        <f ca="1">IFERROR(AC37/VLOOKUP($B171,$B$121:$BZ$132,COUNTA($B$73:AC$73),0),"")</f>
        <v>99.325733515731116</v>
      </c>
      <c r="AD171" s="48">
        <f ca="1">IFERROR(AD37/VLOOKUP($B171,$B$121:$BZ$132,COUNTA($B$73:AD$73),0),"")</f>
        <v>160.6107783167283</v>
      </c>
      <c r="AE171" s="48">
        <f ca="1">IFERROR(AE37/VLOOKUP($B171,$B$121:$BZ$132,COUNTA($B$73:AE$73),0),"")</f>
        <v>97.020749156400242</v>
      </c>
      <c r="AF171" s="48">
        <f ca="1">IFERROR(AF37/VLOOKUP($B171,$B$121:$BZ$132,COUNTA($B$73:AF$73),0),"")</f>
        <v>68.096792917792172</v>
      </c>
      <c r="AG171" s="48">
        <f ca="1">IFERROR(AG37/VLOOKUP($B171,$B$121:$BZ$132,COUNTA($B$73:AG$73),0),"")</f>
        <v>110.1984571270999</v>
      </c>
      <c r="AH171" s="48">
        <f ca="1">IFERROR(AH37/VLOOKUP($B171,$B$121:$BZ$132,COUNTA($B$73:AH$73),0),"")</f>
        <v>59.832695978345946</v>
      </c>
      <c r="AI171" s="48">
        <f ca="1">IFERROR(AI37/VLOOKUP($B171,$B$121:$BZ$132,COUNTA($B$73:AI$73),0),"")</f>
        <v>90.134717445148937</v>
      </c>
      <c r="AJ171" s="48">
        <f ca="1">IFERROR(AJ37/VLOOKUP($B171,$B$121:$BZ$132,COUNTA($B$73:AJ$73),0),"")</f>
        <v>103.81051860679561</v>
      </c>
      <c r="AK171" s="48">
        <f ca="1">IFERROR(AK37/VLOOKUP($B171,$B$121:$BZ$132,COUNTA($B$73:AK$73),0),"")</f>
        <v>66.594792100116436</v>
      </c>
      <c r="AL171" s="48">
        <f ca="1">IFERROR(AL37/VLOOKUP($B171,$B$121:$BZ$132,COUNTA($B$73:AL$73),0),"")</f>
        <v>115.11990645297435</v>
      </c>
      <c r="AM171" s="48">
        <f ca="1">IFERROR(AM37/VLOOKUP($B171,$B$121:$BZ$132,COUNTA($B$73:AM$73),0),"")</f>
        <v>162.27084317347237</v>
      </c>
      <c r="AN171" s="48">
        <f ca="1">IFERROR(AN37/VLOOKUP($B171,$B$121:$BZ$132,COUNTA($B$73:AN$73),0),"")</f>
        <v>53.019207545191342</v>
      </c>
      <c r="AO171" s="48">
        <f ca="1">IFERROR(AO37/VLOOKUP($B171,$B$121:$BZ$132,COUNTA($B$73:AO$73),0),"")</f>
        <v>159.14281788453749</v>
      </c>
      <c r="AP171" s="48">
        <f ca="1">IFERROR(AP37/VLOOKUP($B171,$B$121:$BZ$132,COUNTA($B$73:AP$73),0),"")</f>
        <v>83.78267199510816</v>
      </c>
      <c r="AQ171" s="48">
        <f ca="1">IFERROR(AQ37/VLOOKUP($B171,$B$121:$BZ$132,COUNTA($B$73:AQ$73),0),"")</f>
        <v>101.54769220760795</v>
      </c>
      <c r="AR171" s="48">
        <f ca="1">IFERROR(AR37/VLOOKUP($B171,$B$121:$BZ$132,COUNTA($B$73:AR$73),0),"")</f>
        <v>82.061228102694571</v>
      </c>
      <c r="AS171" s="48">
        <f ca="1">IFERROR(AS37/VLOOKUP($B171,$B$121:$BZ$132,COUNTA($B$73:AS$73),0),"")</f>
        <v>128.86000244912341</v>
      </c>
      <c r="AT171" s="48">
        <f ca="1">IFERROR(AT37/VLOOKUP($B171,$B$121:$BZ$132,COUNTA($B$73:AT$73),0),"")</f>
        <v>89.698111495894508</v>
      </c>
      <c r="AU171" s="48">
        <f ca="1">IFERROR(AU37/VLOOKUP($B171,$B$121:$BZ$132,COUNTA($B$73:AU$73),0),"")</f>
        <v>97.936977233299871</v>
      </c>
      <c r="AV171" s="48">
        <f ca="1">IFERROR(AV37/VLOOKUP($B171,$B$121:$BZ$132,COUNTA($B$73:AV$73),0),"")</f>
        <v>59.353345826095357</v>
      </c>
      <c r="AW171" s="48">
        <f ca="1">IFERROR(AW37/VLOOKUP($B171,$B$121:$BZ$132,COUNTA($B$73:AW$73),0),"")</f>
        <v>144.34878923963086</v>
      </c>
      <c r="AX171" s="48">
        <f ca="1">IFERROR(AX37/VLOOKUP($B171,$B$121:$BZ$132,COUNTA($B$73:AX$73),0),"")</f>
        <v>121.71816138991242</v>
      </c>
      <c r="AY171" s="48">
        <f ca="1">IFERROR(AY37/VLOOKUP($B171,$B$121:$BZ$132,COUNTA($B$73:AY$73),0),"")</f>
        <v>103.14714264299928</v>
      </c>
      <c r="AZ171" s="48">
        <f ca="1">IFERROR(AZ37/VLOOKUP($B171,$B$121:$BZ$132,COUNTA($B$73:AZ$73),0),"")</f>
        <v>135.97784420406043</v>
      </c>
      <c r="BA171" s="48">
        <f ca="1">IFERROR(BA37/VLOOKUP($B171,$B$121:$BZ$132,COUNTA($B$73:BA$73),0),"")</f>
        <v>96.571945253975244</v>
      </c>
      <c r="BB171" s="48">
        <f ca="1">IFERROR(BB37/VLOOKUP($B171,$B$121:$BZ$132,COUNTA($B$73:BB$73),0),"")</f>
        <v>89.749870949928535</v>
      </c>
      <c r="BC171" s="48">
        <f ca="1">IFERROR(BC37/VLOOKUP($B171,$B$121:$BZ$132,COUNTA($B$73:BC$73),0),"")</f>
        <v>108.20387810943745</v>
      </c>
      <c r="BD171" s="48">
        <f ca="1">IFERROR(BD37/VLOOKUP($B171,$B$121:$BZ$132,COUNTA($B$73:BD$73),0),"")</f>
        <v>72.924822163215708</v>
      </c>
      <c r="BE171" s="48">
        <f ca="1">IFERROR(BE37/VLOOKUP($B171,$B$121:$BZ$132,COUNTA($B$73:BE$73),0),"")</f>
        <v>73.608922809689318</v>
      </c>
      <c r="BF171" s="48">
        <f ca="1">IFERROR(BF37/VLOOKUP($B171,$B$121:$BZ$132,COUNTA($B$73:BF$73),0),"")</f>
        <v>84.294655566936839</v>
      </c>
      <c r="BG171" s="48">
        <f ca="1">IFERROR(BG37/VLOOKUP($B171,$B$121:$BZ$132,COUNTA($B$73:BG$73),0),"")</f>
        <v>75.740295235454738</v>
      </c>
      <c r="BH171" s="48">
        <f ca="1">IFERROR(BH37/VLOOKUP($B171,$B$121:$BZ$132,COUNTA($B$73:BH$73),0),"")</f>
        <v>111.47700623824949</v>
      </c>
      <c r="BI171" s="48">
        <f ca="1">IFERROR(BI37/VLOOKUP($B171,$B$121:$BZ$132,COUNTA($B$73:BI$73),0),"")</f>
        <v>99.617441820624435</v>
      </c>
      <c r="BJ171" s="48">
        <f ca="1">IFERROR(BJ37/VLOOKUP($B171,$B$121:$BZ$132,COUNTA($B$73:BJ$73),0),"")</f>
        <v>123.00364765155</v>
      </c>
      <c r="BK171" s="48">
        <f ca="1">IFERROR(BK37/VLOOKUP($B171,$B$121:$BZ$132,COUNTA($B$73:BK$73),0),"")</f>
        <v>110.73241764473079</v>
      </c>
      <c r="BL171" s="48">
        <f ca="1">IFERROR(BL37/VLOOKUP($B171,$B$121:$BZ$132,COUNTA($B$73:BL$73),0),"")</f>
        <v>115.25385453988096</v>
      </c>
      <c r="BM171" s="48">
        <f ca="1">IFERROR(BM37/VLOOKUP($B171,$B$121:$BZ$132,COUNTA($B$73:BM$73),0),"")</f>
        <v>155.06965499544467</v>
      </c>
      <c r="BN171" s="48">
        <f ca="1">IFERROR(BN37/VLOOKUP($B171,$B$121:$BZ$132,COUNTA($B$73:BN$73),0),"")</f>
        <v>151.78873699594823</v>
      </c>
      <c r="BO171" s="48">
        <f ca="1">IFERROR(BO37/VLOOKUP($B171,$B$121:$BZ$132,COUNTA($B$73:BO$73),0),"")</f>
        <v>86.574524528956474</v>
      </c>
      <c r="BP171" s="48">
        <f ca="1">IFERROR(BP37/VLOOKUP($B171,$B$121:$BZ$132,COUNTA($B$73:BP$73),0),"")</f>
        <v>145.18379314628106</v>
      </c>
      <c r="BQ171" s="48">
        <f ca="1">IFERROR(BQ37/VLOOKUP($B171,$B$121:$BZ$132,COUNTA($B$73:BQ$73),0),"")</f>
        <v>40.768535586517899</v>
      </c>
      <c r="BR171" s="48">
        <f ca="1">IFERROR(BR37/VLOOKUP($B171,$B$121:$BZ$132,COUNTA($B$73:BR$73),0),"")</f>
        <v>47.989508738333406</v>
      </c>
      <c r="BS171" s="48">
        <f ca="1">IFERROR(BS37/VLOOKUP($B171,$B$121:$BZ$132,COUNTA($B$73:BS$73),0),"")</f>
        <v>117.33913160082433</v>
      </c>
      <c r="BT171" s="48">
        <f ca="1">IFERROR(BT37/VLOOKUP($B171,$B$121:$BZ$132,COUNTA($B$73:BT$73),0),"")</f>
        <v>126.75244369282034</v>
      </c>
      <c r="BU171" s="48">
        <f ca="1">IFERROR(BU37/VLOOKUP($B171,$B$121:$BZ$132,COUNTA($B$73:BU$73),0),"")</f>
        <v>87.744587977671202</v>
      </c>
      <c r="BV171" s="48">
        <f ca="1">IFERROR(BV37/VLOOKUP($B171,$B$121:$BZ$132,COUNTA($B$73:BV$73),0),"")</f>
        <v>129.60909567877249</v>
      </c>
      <c r="BW171" s="48">
        <f ca="1">IFERROR(BW37/VLOOKUP($B171,$B$121:$BZ$132,COUNTA($B$73:BW$73),0),"")</f>
        <v>94.36177094080648</v>
      </c>
      <c r="BX171" s="48">
        <f ca="1">IFERROR(BX37/VLOOKUP($B171,$B$121:$BZ$132,COUNTA($B$73:BX$73),0),"")</f>
        <v>81.290801594873571</v>
      </c>
      <c r="BY171" s="48">
        <f ca="1">IFERROR(BY37/VLOOKUP($B171,$B$121:$BZ$132,COUNTA($B$73:BY$73),0),"")</f>
        <v>95.773907404552617</v>
      </c>
      <c r="BZ171" s="48">
        <f ca="1">IFERROR(BZ37/VLOOKUP($B171,$B$121:$BZ$132,COUNTA($B$73:BZ$73),0),"")</f>
        <v>156.12205096041629</v>
      </c>
    </row>
    <row r="172" spans="1:78" hidden="1" outlineLevel="1" x14ac:dyDescent="0.25">
      <c r="A172">
        <f t="shared" si="136"/>
        <v>2016</v>
      </c>
      <c r="B172" t="str">
        <f t="shared" si="136"/>
        <v>Jan</v>
      </c>
      <c r="C172" s="48">
        <f ca="1">IFERROR(C38/VLOOKUP($B172,$B$121:$BZ$132,COUNTA($B$73:C$73),0),"")</f>
        <v>78.939883426344068</v>
      </c>
      <c r="D172" s="48">
        <f ca="1">IFERROR(D38/VLOOKUP($B172,$B$121:$BZ$132,COUNTA($B$73:D$73),0),"")</f>
        <v>99.423352129676346</v>
      </c>
      <c r="E172" s="48">
        <f ca="1">IFERROR(E38/VLOOKUP($B172,$B$121:$BZ$132,COUNTA($B$73:E$73),0),"")</f>
        <v>74.081596260620117</v>
      </c>
      <c r="F172" s="48">
        <f ca="1">IFERROR(F38/VLOOKUP($B172,$B$121:$BZ$132,COUNTA($B$73:F$73),0),"")</f>
        <v>100.97646628468922</v>
      </c>
      <c r="G172" s="48">
        <f ca="1">IFERROR(G38/VLOOKUP($B172,$B$121:$BZ$132,COUNTA($B$73:G$73),0),"")</f>
        <v>96.99540402368612</v>
      </c>
      <c r="H172" s="48">
        <f ca="1">IFERROR(H38/VLOOKUP($B172,$B$121:$BZ$132,COUNTA($B$73:H$73),0),"")</f>
        <v>106.51496406977282</v>
      </c>
      <c r="I172" s="48">
        <f ca="1">IFERROR(I38/VLOOKUP($B172,$B$121:$BZ$132,COUNTA($B$73:I$73),0),"")</f>
        <v>76.15790556057928</v>
      </c>
      <c r="J172" s="48">
        <f ca="1">IFERROR(J38/VLOOKUP($B172,$B$121:$BZ$132,COUNTA($B$73:J$73),0),"")</f>
        <v>119.39871213331089</v>
      </c>
      <c r="K172" s="48">
        <f ca="1">IFERROR(K38/VLOOKUP($B172,$B$121:$BZ$132,COUNTA($B$73:K$73),0),"")</f>
        <v>131.42247802924467</v>
      </c>
      <c r="L172" s="48">
        <f ca="1">IFERROR(L38/VLOOKUP($B172,$B$121:$BZ$132,COUNTA($B$73:L$73),0),"")</f>
        <v>75.439434359622112</v>
      </c>
      <c r="M172" s="48">
        <f ca="1">IFERROR(M38/VLOOKUP($B172,$B$121:$BZ$132,COUNTA($B$73:M$73),0),"")</f>
        <v>117.93287509401146</v>
      </c>
      <c r="N172" s="48">
        <f ca="1">IFERROR(N38/VLOOKUP($B172,$B$121:$BZ$132,COUNTA($B$73:N$73),0),"")</f>
        <v>113.42255383512494</v>
      </c>
      <c r="O172" s="48">
        <f ca="1">IFERROR(O38/VLOOKUP($B172,$B$121:$BZ$132,COUNTA($B$73:O$73),0),"")</f>
        <v>106.09184586918715</v>
      </c>
      <c r="P172" s="48">
        <f ca="1">IFERROR(P38/VLOOKUP($B172,$B$121:$BZ$132,COUNTA($B$73:P$73),0),"")</f>
        <v>122.91065733061669</v>
      </c>
      <c r="Q172" s="48">
        <f ca="1">IFERROR(Q38/VLOOKUP($B172,$B$121:$BZ$132,COUNTA($B$73:Q$73),0),"")</f>
        <v>124.35622981512219</v>
      </c>
      <c r="R172" s="48">
        <f ca="1">IFERROR(R38/VLOOKUP($B172,$B$121:$BZ$132,COUNTA($B$73:R$73),0),"")</f>
        <v>129.01388118180591</v>
      </c>
      <c r="S172" s="48">
        <f ca="1">IFERROR(S38/VLOOKUP($B172,$B$121:$BZ$132,COUNTA($B$73:S$73),0),"")</f>
        <v>126.65210789570419</v>
      </c>
      <c r="T172" s="48">
        <f ca="1">IFERROR(T38/VLOOKUP($B172,$B$121:$BZ$132,COUNTA($B$73:T$73),0),"")</f>
        <v>79.622392868308069</v>
      </c>
      <c r="U172" s="48">
        <f ca="1">IFERROR(U38/VLOOKUP($B172,$B$121:$BZ$132,COUNTA($B$73:U$73),0),"")</f>
        <v>47.268623463841777</v>
      </c>
      <c r="V172" s="48">
        <f ca="1">IFERROR(V38/VLOOKUP($B172,$B$121:$BZ$132,COUNTA($B$73:V$73),0),"")</f>
        <v>120.95551309343998</v>
      </c>
      <c r="W172" s="48">
        <f ca="1">IFERROR(W38/VLOOKUP($B172,$B$121:$BZ$132,COUNTA($B$73:W$73),0),"")</f>
        <v>68.157422085651447</v>
      </c>
      <c r="X172" s="48">
        <f ca="1">IFERROR(X38/VLOOKUP($B172,$B$121:$BZ$132,COUNTA($B$73:X$73),0),"")</f>
        <v>88.727758259523412</v>
      </c>
      <c r="Y172" s="48">
        <f ca="1">IFERROR(Y38/VLOOKUP($B172,$B$121:$BZ$132,COUNTA($B$73:Y$73),0),"")</f>
        <v>109.49001057926645</v>
      </c>
      <c r="Z172" s="48">
        <f ca="1">IFERROR(Z38/VLOOKUP($B172,$B$121:$BZ$132,COUNTA($B$73:Z$73),0),"")</f>
        <v>119.22417902818758</v>
      </c>
      <c r="AA172" s="48">
        <f ca="1">IFERROR(AA38/VLOOKUP($B172,$B$121:$BZ$132,COUNTA($B$73:AA$73),0),"")</f>
        <v>109.64105126141337</v>
      </c>
      <c r="AB172" s="48">
        <f ca="1">IFERROR(AB38/VLOOKUP($B172,$B$121:$BZ$132,COUNTA($B$73:AB$73),0),"")</f>
        <v>98.032217988541177</v>
      </c>
      <c r="AC172" s="48">
        <f ca="1">IFERROR(AC38/VLOOKUP($B172,$B$121:$BZ$132,COUNTA($B$73:AC$73),0),"")</f>
        <v>108.66567718337694</v>
      </c>
      <c r="AD172" s="48">
        <f ca="1">IFERROR(AD38/VLOOKUP($B172,$B$121:$BZ$132,COUNTA($B$73:AD$73),0),"")</f>
        <v>93.730653909061317</v>
      </c>
      <c r="AE172" s="48">
        <f ca="1">IFERROR(AE38/VLOOKUP($B172,$B$121:$BZ$132,COUNTA($B$73:AE$73),0),"")</f>
        <v>101.79929875656948</v>
      </c>
      <c r="AF172" s="48">
        <f ca="1">IFERROR(AF38/VLOOKUP($B172,$B$121:$BZ$132,COUNTA($B$73:AF$73),0),"")</f>
        <v>101.7415961175911</v>
      </c>
      <c r="AG172" s="48">
        <f ca="1">IFERROR(AG38/VLOOKUP($B172,$B$121:$BZ$132,COUNTA($B$73:AG$73),0),"")</f>
        <v>76.225787322368788</v>
      </c>
      <c r="AH172" s="48">
        <f ca="1">IFERROR(AH38/VLOOKUP($B172,$B$121:$BZ$132,COUNTA($B$73:AH$73),0),"")</f>
        <v>102.97855175357481</v>
      </c>
      <c r="AI172" s="48">
        <f ca="1">IFERROR(AI38/VLOOKUP($B172,$B$121:$BZ$132,COUNTA($B$73:AI$73),0),"")</f>
        <v>65.484600343312877</v>
      </c>
      <c r="AJ172" s="48">
        <f ca="1">IFERROR(AJ38/VLOOKUP($B172,$B$121:$BZ$132,COUNTA($B$73:AJ$73),0),"")</f>
        <v>80.396354954422861</v>
      </c>
      <c r="AK172" s="48">
        <f ca="1">IFERROR(AK38/VLOOKUP($B172,$B$121:$BZ$132,COUNTA($B$73:AK$73),0),"")</f>
        <v>84.765148358697488</v>
      </c>
      <c r="AL172" s="48">
        <f ca="1">IFERROR(AL38/VLOOKUP($B172,$B$121:$BZ$132,COUNTA($B$73:AL$73),0),"")</f>
        <v>49.361274614683403</v>
      </c>
      <c r="AM172" s="48">
        <f ca="1">IFERROR(AM38/VLOOKUP($B172,$B$121:$BZ$132,COUNTA($B$73:AM$73),0),"")</f>
        <v>117.93492032738637</v>
      </c>
      <c r="AN172" s="48">
        <f ca="1">IFERROR(AN38/VLOOKUP($B172,$B$121:$BZ$132,COUNTA($B$73:AN$73),0),"")</f>
        <v>45.370693574574936</v>
      </c>
      <c r="AO172" s="48">
        <f ca="1">IFERROR(AO38/VLOOKUP($B172,$B$121:$BZ$132,COUNTA($B$73:AO$73),0),"")</f>
        <v>37.627896507718425</v>
      </c>
      <c r="AP172" s="48">
        <f ca="1">IFERROR(AP38/VLOOKUP($B172,$B$121:$BZ$132,COUNTA($B$73:AP$73),0),"")</f>
        <v>145.19910123019832</v>
      </c>
      <c r="AQ172" s="48">
        <f ca="1">IFERROR(AQ38/VLOOKUP($B172,$B$121:$BZ$132,COUNTA($B$73:AQ$73),0),"")</f>
        <v>121.5254404369487</v>
      </c>
      <c r="AR172" s="48">
        <f ca="1">IFERROR(AR38/VLOOKUP($B172,$B$121:$BZ$132,COUNTA($B$73:AR$73),0),"")</f>
        <v>73.591977155719889</v>
      </c>
      <c r="AS172" s="48">
        <f ca="1">IFERROR(AS38/VLOOKUP($B172,$B$121:$BZ$132,COUNTA($B$73:AS$73),0),"")</f>
        <v>69.749411249575559</v>
      </c>
      <c r="AT172" s="48">
        <f ca="1">IFERROR(AT38/VLOOKUP($B172,$B$121:$BZ$132,COUNTA($B$73:AT$73),0),"")</f>
        <v>97.358216865371347</v>
      </c>
      <c r="AU172" s="48">
        <f ca="1">IFERROR(AU38/VLOOKUP($B172,$B$121:$BZ$132,COUNTA($B$73:AU$73),0),"")</f>
        <v>99.877581731018196</v>
      </c>
      <c r="AV172" s="48">
        <f ca="1">IFERROR(AV38/VLOOKUP($B172,$B$121:$BZ$132,COUNTA($B$73:AV$73),0),"")</f>
        <v>93.647734253359801</v>
      </c>
      <c r="AW172" s="48">
        <f ca="1">IFERROR(AW38/VLOOKUP($B172,$B$121:$BZ$132,COUNTA($B$73:AW$73),0),"")</f>
        <v>88.869714928084534</v>
      </c>
      <c r="AX172" s="48">
        <f ca="1">IFERROR(AX38/VLOOKUP($B172,$B$121:$BZ$132,COUNTA($B$73:AX$73),0),"")</f>
        <v>73.079654671719837</v>
      </c>
      <c r="AY172" s="48">
        <f ca="1">IFERROR(AY38/VLOOKUP($B172,$B$121:$BZ$132,COUNTA($B$73:AY$73),0),"")</f>
        <v>38.559235177724631</v>
      </c>
      <c r="AZ172" s="48">
        <f ca="1">IFERROR(AZ38/VLOOKUP($B172,$B$121:$BZ$132,COUNTA($B$73:AZ$73),0),"")</f>
        <v>135.52068567171631</v>
      </c>
      <c r="BA172" s="48">
        <f ca="1">IFERROR(BA38/VLOOKUP($B172,$B$121:$BZ$132,COUNTA($B$73:BA$73),0),"")</f>
        <v>99.282827275684255</v>
      </c>
      <c r="BB172" s="48">
        <f ca="1">IFERROR(BB38/VLOOKUP($B172,$B$121:$BZ$132,COUNTA($B$73:BB$73),0),"")</f>
        <v>131.59463954068747</v>
      </c>
      <c r="BC172" s="48">
        <f ca="1">IFERROR(BC38/VLOOKUP($B172,$B$121:$BZ$132,COUNTA($B$73:BC$73),0),"")</f>
        <v>166.07561182219598</v>
      </c>
      <c r="BD172" s="48">
        <f ca="1">IFERROR(BD38/VLOOKUP($B172,$B$121:$BZ$132,COUNTA($B$73:BD$73),0),"")</f>
        <v>115.25090620067107</v>
      </c>
      <c r="BE172" s="48">
        <f ca="1">IFERROR(BE38/VLOOKUP($B172,$B$121:$BZ$132,COUNTA($B$73:BE$73),0),"")</f>
        <v>141.1161476292389</v>
      </c>
      <c r="BF172" s="48">
        <f ca="1">IFERROR(BF38/VLOOKUP($B172,$B$121:$BZ$132,COUNTA($B$73:BF$73),0),"")</f>
        <v>93.555689979811859</v>
      </c>
      <c r="BG172" s="48">
        <f ca="1">IFERROR(BG38/VLOOKUP($B172,$B$121:$BZ$132,COUNTA($B$73:BG$73),0),"")</f>
        <v>96.094554262861351</v>
      </c>
      <c r="BH172" s="48">
        <f ca="1">IFERROR(BH38/VLOOKUP($B172,$B$121:$BZ$132,COUNTA($B$73:BH$73),0),"")</f>
        <v>152.97592009741138</v>
      </c>
      <c r="BI172" s="48">
        <f ca="1">IFERROR(BI38/VLOOKUP($B172,$B$121:$BZ$132,COUNTA($B$73:BI$73),0),"")</f>
        <v>39.735418924886673</v>
      </c>
      <c r="BJ172" s="48">
        <f ca="1">IFERROR(BJ38/VLOOKUP($B172,$B$121:$BZ$132,COUNTA($B$73:BJ$73),0),"")</f>
        <v>166.14902168114025</v>
      </c>
      <c r="BK172" s="48">
        <f ca="1">IFERROR(BK38/VLOOKUP($B172,$B$121:$BZ$132,COUNTA($B$73:BK$73),0),"")</f>
        <v>113.98504791568017</v>
      </c>
      <c r="BL172" s="48">
        <f ca="1">IFERROR(BL38/VLOOKUP($B172,$B$121:$BZ$132,COUNTA($B$73:BL$73),0),"")</f>
        <v>179.62436604600285</v>
      </c>
      <c r="BM172" s="48">
        <f ca="1">IFERROR(BM38/VLOOKUP($B172,$B$121:$BZ$132,COUNTA($B$73:BM$73),0),"")</f>
        <v>118.40086084498235</v>
      </c>
      <c r="BN172" s="48">
        <f ca="1">IFERROR(BN38/VLOOKUP($B172,$B$121:$BZ$132,COUNTA($B$73:BN$73),0),"")</f>
        <v>74.2611368443022</v>
      </c>
      <c r="BO172" s="48">
        <f ca="1">IFERROR(BO38/VLOOKUP($B172,$B$121:$BZ$132,COUNTA($B$73:BO$73),0),"")</f>
        <v>107.27642290941252</v>
      </c>
      <c r="BP172" s="48">
        <f ca="1">IFERROR(BP38/VLOOKUP($B172,$B$121:$BZ$132,COUNTA($B$73:BP$73),0),"")</f>
        <v>104.84095315817102</v>
      </c>
      <c r="BQ172" s="48">
        <f ca="1">IFERROR(BQ38/VLOOKUP($B172,$B$121:$BZ$132,COUNTA($B$73:BQ$73),0),"")</f>
        <v>95.455428090535577</v>
      </c>
      <c r="BR172" s="48">
        <f ca="1">IFERROR(BR38/VLOOKUP($B172,$B$121:$BZ$132,COUNTA($B$73:BR$73),0),"")</f>
        <v>73.832177227918379</v>
      </c>
      <c r="BS172" s="48">
        <f ca="1">IFERROR(BS38/VLOOKUP($B172,$B$121:$BZ$132,COUNTA($B$73:BS$73),0),"")</f>
        <v>143.8890510128461</v>
      </c>
      <c r="BT172" s="48">
        <f ca="1">IFERROR(BT38/VLOOKUP($B172,$B$121:$BZ$132,COUNTA($B$73:BT$73),0),"")</f>
        <v>112.85504834122298</v>
      </c>
      <c r="BU172" s="48">
        <f ca="1">IFERROR(BU38/VLOOKUP($B172,$B$121:$BZ$132,COUNTA($B$73:BU$73),0),"")</f>
        <v>55.57737809808858</v>
      </c>
      <c r="BV172" s="48">
        <f ca="1">IFERROR(BV38/VLOOKUP($B172,$B$121:$BZ$132,COUNTA($B$73:BV$73),0),"")</f>
        <v>59.186730905239578</v>
      </c>
      <c r="BW172" s="48">
        <f ca="1">IFERROR(BW38/VLOOKUP($B172,$B$121:$BZ$132,COUNTA($B$73:BW$73),0),"")</f>
        <v>110.64065737254651</v>
      </c>
      <c r="BX172" s="48">
        <f ca="1">IFERROR(BX38/VLOOKUP($B172,$B$121:$BZ$132,COUNTA($B$73:BX$73),0),"")</f>
        <v>64.153296208835187</v>
      </c>
      <c r="BY172" s="48">
        <f ca="1">IFERROR(BY38/VLOOKUP($B172,$B$121:$BZ$132,COUNTA($B$73:BY$73),0),"")</f>
        <v>127.896928627313</v>
      </c>
      <c r="BZ172" s="48">
        <f ca="1">IFERROR(BZ38/VLOOKUP($B172,$B$121:$BZ$132,COUNTA($B$73:BZ$73),0),"")</f>
        <v>135.07064842320355</v>
      </c>
    </row>
    <row r="173" spans="1:78" hidden="1" outlineLevel="1" x14ac:dyDescent="0.25">
      <c r="A173">
        <f t="shared" si="136"/>
        <v>2016</v>
      </c>
      <c r="B173" t="str">
        <f t="shared" si="136"/>
        <v>feb</v>
      </c>
      <c r="C173" s="48">
        <f ca="1">IFERROR(C39/VLOOKUP($B173,$B$121:$BZ$132,COUNTA($B$73:C$73),0),"")</f>
        <v>69.402382310950074</v>
      </c>
      <c r="D173" s="48">
        <f ca="1">IFERROR(D39/VLOOKUP($B173,$B$121:$BZ$132,COUNTA($B$73:D$73),0),"")</f>
        <v>117.37465872982098</v>
      </c>
      <c r="E173" s="48">
        <f ca="1">IFERROR(E39/VLOOKUP($B173,$B$121:$BZ$132,COUNTA($B$73:E$73),0),"")</f>
        <v>105.46831053970919</v>
      </c>
      <c r="F173" s="48">
        <f ca="1">IFERROR(F39/VLOOKUP($B173,$B$121:$BZ$132,COUNTA($B$73:F$73),0),"")</f>
        <v>102.23208770586501</v>
      </c>
      <c r="G173" s="48">
        <f ca="1">IFERROR(G39/VLOOKUP($B173,$B$121:$BZ$132,COUNTA($B$73:G$73),0),"")</f>
        <v>43.275673136619737</v>
      </c>
      <c r="H173" s="48">
        <f ca="1">IFERROR(H39/VLOOKUP($B173,$B$121:$BZ$132,COUNTA($B$73:H$73),0),"")</f>
        <v>99.18743050846561</v>
      </c>
      <c r="I173" s="48">
        <f ca="1">IFERROR(I39/VLOOKUP($B173,$B$121:$BZ$132,COUNTA($B$73:I$73),0),"")</f>
        <v>72.0865513847572</v>
      </c>
      <c r="J173" s="48">
        <f ca="1">IFERROR(J39/VLOOKUP($B173,$B$121:$BZ$132,COUNTA($B$73:J$73),0),"")</f>
        <v>117.7429989665324</v>
      </c>
      <c r="K173" s="48">
        <f ca="1">IFERROR(K39/VLOOKUP($B173,$B$121:$BZ$132,COUNTA($B$73:K$73),0),"")</f>
        <v>109.41864377834585</v>
      </c>
      <c r="L173" s="48">
        <f ca="1">IFERROR(L39/VLOOKUP($B173,$B$121:$BZ$132,COUNTA($B$73:L$73),0),"")</f>
        <v>113.61579427632181</v>
      </c>
      <c r="M173" s="48">
        <f ca="1">IFERROR(M39/VLOOKUP($B173,$B$121:$BZ$132,COUNTA($B$73:M$73),0),"")</f>
        <v>99.599378992354531</v>
      </c>
      <c r="N173" s="48">
        <f ca="1">IFERROR(N39/VLOOKUP($B173,$B$121:$BZ$132,COUNTA($B$73:N$73),0),"")</f>
        <v>89.350460371436029</v>
      </c>
      <c r="O173" s="48">
        <f ca="1">IFERROR(O39/VLOOKUP($B173,$B$121:$BZ$132,COUNTA($B$73:O$73),0),"")</f>
        <v>93.966643714738268</v>
      </c>
      <c r="P173" s="48">
        <f ca="1">IFERROR(P39/VLOOKUP($B173,$B$121:$BZ$132,COUNTA($B$73:P$73),0),"")</f>
        <v>131.51472340301484</v>
      </c>
      <c r="Q173" s="48">
        <f ca="1">IFERROR(Q39/VLOOKUP($B173,$B$121:$BZ$132,COUNTA($B$73:Q$73),0),"")</f>
        <v>138.47937984272892</v>
      </c>
      <c r="R173" s="48">
        <f ca="1">IFERROR(R39/VLOOKUP($B173,$B$121:$BZ$132,COUNTA($B$73:R$73),0),"")</f>
        <v>53.154137222819926</v>
      </c>
      <c r="S173" s="48">
        <f ca="1">IFERROR(S39/VLOOKUP($B173,$B$121:$BZ$132,COUNTA($B$73:S$73),0),"")</f>
        <v>111.70829329582439</v>
      </c>
      <c r="T173" s="48">
        <f ca="1">IFERROR(T39/VLOOKUP($B173,$B$121:$BZ$132,COUNTA($B$73:T$73),0),"")</f>
        <v>50.570689288941331</v>
      </c>
      <c r="U173" s="48">
        <f ca="1">IFERROR(U39/VLOOKUP($B173,$B$121:$BZ$132,COUNTA($B$73:U$73),0),"")</f>
        <v>105.44748263548384</v>
      </c>
      <c r="V173" s="48">
        <f ca="1">IFERROR(V39/VLOOKUP($B173,$B$121:$BZ$132,COUNTA($B$73:V$73),0),"")</f>
        <v>54.267135696182393</v>
      </c>
      <c r="W173" s="48">
        <f ca="1">IFERROR(W39/VLOOKUP($B173,$B$121:$BZ$132,COUNTA($B$73:W$73),0),"")</f>
        <v>97.967650223311026</v>
      </c>
      <c r="X173" s="48">
        <f ca="1">IFERROR(X39/VLOOKUP($B173,$B$121:$BZ$132,COUNTA($B$73:X$73),0),"")</f>
        <v>126.26922595101479</v>
      </c>
      <c r="Y173" s="48">
        <f ca="1">IFERROR(Y39/VLOOKUP($B173,$B$121:$BZ$132,COUNTA($B$73:Y$73),0),"")</f>
        <v>97.034391522950386</v>
      </c>
      <c r="Z173" s="48">
        <f ca="1">IFERROR(Z39/VLOOKUP($B173,$B$121:$BZ$132,COUNTA($B$73:Z$73),0),"")</f>
        <v>55.365439381208937</v>
      </c>
      <c r="AA173" s="48">
        <f ca="1">IFERROR(AA39/VLOOKUP($B173,$B$121:$BZ$132,COUNTA($B$73:AA$73),0),"")</f>
        <v>68.319503318951419</v>
      </c>
      <c r="AB173" s="48">
        <f ca="1">IFERROR(AB39/VLOOKUP($B173,$B$121:$BZ$132,COUNTA($B$73:AB$73),0),"")</f>
        <v>132.0872638837991</v>
      </c>
      <c r="AC173" s="48">
        <f ca="1">IFERROR(AC39/VLOOKUP($B173,$B$121:$BZ$132,COUNTA($B$73:AC$73),0),"")</f>
        <v>123.883207272633</v>
      </c>
      <c r="AD173" s="48">
        <f ca="1">IFERROR(AD39/VLOOKUP($B173,$B$121:$BZ$132,COUNTA($B$73:AD$73),0),"")</f>
        <v>99.675390346539444</v>
      </c>
      <c r="AE173" s="48">
        <f ca="1">IFERROR(AE39/VLOOKUP($B173,$B$121:$BZ$132,COUNTA($B$73:AE$73),0),"")</f>
        <v>128.75279042370855</v>
      </c>
      <c r="AF173" s="48">
        <f ca="1">IFERROR(AF39/VLOOKUP($B173,$B$121:$BZ$132,COUNTA($B$73:AF$73),0),"")</f>
        <v>105.03258642756273</v>
      </c>
      <c r="AG173" s="48">
        <f ca="1">IFERROR(AG39/VLOOKUP($B173,$B$121:$BZ$132,COUNTA($B$73:AG$73),0),"")</f>
        <v>85.572845290591388</v>
      </c>
      <c r="AH173" s="48">
        <f ca="1">IFERROR(AH39/VLOOKUP($B173,$B$121:$BZ$132,COUNTA($B$73:AH$73),0),"")</f>
        <v>112.68029762731668</v>
      </c>
      <c r="AI173" s="48">
        <f ca="1">IFERROR(AI39/VLOOKUP($B173,$B$121:$BZ$132,COUNTA($B$73:AI$73),0),"")</f>
        <v>135.59488921180574</v>
      </c>
      <c r="AJ173" s="48">
        <f ca="1">IFERROR(AJ39/VLOOKUP($B173,$B$121:$BZ$132,COUNTA($B$73:AJ$73),0),"")</f>
        <v>33.884127263700165</v>
      </c>
      <c r="AK173" s="48">
        <f ca="1">IFERROR(AK39/VLOOKUP($B173,$B$121:$BZ$132,COUNTA($B$73:AK$73),0),"")</f>
        <v>98.550299245504348</v>
      </c>
      <c r="AL173" s="48">
        <f ca="1">IFERROR(AL39/VLOOKUP($B173,$B$121:$BZ$132,COUNTA($B$73:AL$73),0),"")</f>
        <v>129.3676867804092</v>
      </c>
      <c r="AM173" s="48">
        <f ca="1">IFERROR(AM39/VLOOKUP($B173,$B$121:$BZ$132,COUNTA($B$73:AM$73),0),"")</f>
        <v>72.389349062026824</v>
      </c>
      <c r="AN173" s="48">
        <f ca="1">IFERROR(AN39/VLOOKUP($B173,$B$121:$BZ$132,COUNTA($B$73:AN$73),0),"")</f>
        <v>121.1560548255614</v>
      </c>
      <c r="AO173" s="48">
        <f ca="1">IFERROR(AO39/VLOOKUP($B173,$B$121:$BZ$132,COUNTA($B$73:AO$73),0),"")</f>
        <v>103.17541543222283</v>
      </c>
      <c r="AP173" s="48">
        <f ca="1">IFERROR(AP39/VLOOKUP($B173,$B$121:$BZ$132,COUNTA($B$73:AP$73),0),"")</f>
        <v>89.174897335696571</v>
      </c>
      <c r="AQ173" s="48">
        <f ca="1">IFERROR(AQ39/VLOOKUP($B173,$B$121:$BZ$132,COUNTA($B$73:AQ$73),0),"")</f>
        <v>94.292766895614292</v>
      </c>
      <c r="AR173" s="48">
        <f ca="1">IFERROR(AR39/VLOOKUP($B173,$B$121:$BZ$132,COUNTA($B$73:AR$73),0),"")</f>
        <v>71.155317074697479</v>
      </c>
      <c r="AS173" s="48">
        <f ca="1">IFERROR(AS39/VLOOKUP($B173,$B$121:$BZ$132,COUNTA($B$73:AS$73),0),"")</f>
        <v>132.21009063865191</v>
      </c>
      <c r="AT173" s="48">
        <f ca="1">IFERROR(AT39/VLOOKUP($B173,$B$121:$BZ$132,COUNTA($B$73:AT$73),0),"")</f>
        <v>64.097910991944829</v>
      </c>
      <c r="AU173" s="48">
        <f ca="1">IFERROR(AU39/VLOOKUP($B173,$B$121:$BZ$132,COUNTA($B$73:AU$73),0),"")</f>
        <v>100.6713763125227</v>
      </c>
      <c r="AV173" s="48">
        <f ca="1">IFERROR(AV39/VLOOKUP($B173,$B$121:$BZ$132,COUNTA($B$73:AV$73),0),"")</f>
        <v>81.115583974836952</v>
      </c>
      <c r="AW173" s="48">
        <f ca="1">IFERROR(AW39/VLOOKUP($B173,$B$121:$BZ$132,COUNTA($B$73:AW$73),0),"")</f>
        <v>82.558128555955122</v>
      </c>
      <c r="AX173" s="48">
        <f ca="1">IFERROR(AX39/VLOOKUP($B173,$B$121:$BZ$132,COUNTA($B$73:AX$73),0),"")</f>
        <v>93.644254314395809</v>
      </c>
      <c r="AY173" s="48">
        <f ca="1">IFERROR(AY39/VLOOKUP($B173,$B$121:$BZ$132,COUNTA($B$73:AY$73),0),"")</f>
        <v>62.930963494317126</v>
      </c>
      <c r="AZ173" s="48">
        <f ca="1">IFERROR(AZ39/VLOOKUP($B173,$B$121:$BZ$132,COUNTA($B$73:AZ$73),0),"")</f>
        <v>81.952137012571399</v>
      </c>
      <c r="BA173" s="48">
        <f ca="1">IFERROR(BA39/VLOOKUP($B173,$B$121:$BZ$132,COUNTA($B$73:BA$73),0),"")</f>
        <v>78.256990612326021</v>
      </c>
      <c r="BB173" s="48">
        <f ca="1">IFERROR(BB39/VLOOKUP($B173,$B$121:$BZ$132,COUNTA($B$73:BB$73),0),"")</f>
        <v>91.178149439220689</v>
      </c>
      <c r="BC173" s="48">
        <f ca="1">IFERROR(BC39/VLOOKUP($B173,$B$121:$BZ$132,COUNTA($B$73:BC$73),0),"")</f>
        <v>116.2433719730513</v>
      </c>
      <c r="BD173" s="48">
        <f ca="1">IFERROR(BD39/VLOOKUP($B173,$B$121:$BZ$132,COUNTA($B$73:BD$73),0),"")</f>
        <v>69.304811627220914</v>
      </c>
      <c r="BE173" s="48">
        <f ca="1">IFERROR(BE39/VLOOKUP($B173,$B$121:$BZ$132,COUNTA($B$73:BE$73),0),"")</f>
        <v>93.504335698416213</v>
      </c>
      <c r="BF173" s="48">
        <f ca="1">IFERROR(BF39/VLOOKUP($B173,$B$121:$BZ$132,COUNTA($B$73:BF$73),0),"")</f>
        <v>117.45387404695452</v>
      </c>
      <c r="BG173" s="48">
        <f ca="1">IFERROR(BG39/VLOOKUP($B173,$B$121:$BZ$132,COUNTA($B$73:BG$73),0),"")</f>
        <v>108.87537195706574</v>
      </c>
      <c r="BH173" s="48">
        <f ca="1">IFERROR(BH39/VLOOKUP($B173,$B$121:$BZ$132,COUNTA($B$73:BH$73),0),"")</f>
        <v>145.82723104547651</v>
      </c>
      <c r="BI173" s="48">
        <f ca="1">IFERROR(BI39/VLOOKUP($B173,$B$121:$BZ$132,COUNTA($B$73:BI$73),0),"")</f>
        <v>115.80423503127484</v>
      </c>
      <c r="BJ173" s="48">
        <f ca="1">IFERROR(BJ39/VLOOKUP($B173,$B$121:$BZ$132,COUNTA($B$73:BJ$73),0),"")</f>
        <v>170.18825402998004</v>
      </c>
      <c r="BK173" s="48">
        <f ca="1">IFERROR(BK39/VLOOKUP($B173,$B$121:$BZ$132,COUNTA($B$73:BK$73),0),"")</f>
        <v>101.02048910653505</v>
      </c>
      <c r="BL173" s="48">
        <f ca="1">IFERROR(BL39/VLOOKUP($B173,$B$121:$BZ$132,COUNTA($B$73:BL$73),0),"")</f>
        <v>130.50943568947901</v>
      </c>
      <c r="BM173" s="48">
        <f ca="1">IFERROR(BM39/VLOOKUP($B173,$B$121:$BZ$132,COUNTA($B$73:BM$73),0),"")</f>
        <v>56.921295568307528</v>
      </c>
      <c r="BN173" s="48">
        <f ca="1">IFERROR(BN39/VLOOKUP($B173,$B$121:$BZ$132,COUNTA($B$73:BN$73),0),"")</f>
        <v>109.76039475783946</v>
      </c>
      <c r="BO173" s="48">
        <f ca="1">IFERROR(BO39/VLOOKUP($B173,$B$121:$BZ$132,COUNTA($B$73:BO$73),0),"")</f>
        <v>142.09733663534536</v>
      </c>
      <c r="BP173" s="48">
        <f ca="1">IFERROR(BP39/VLOOKUP($B173,$B$121:$BZ$132,COUNTA($B$73:BP$73),0),"")</f>
        <v>45.601532482763638</v>
      </c>
      <c r="BQ173" s="48">
        <f ca="1">IFERROR(BQ39/VLOOKUP($B173,$B$121:$BZ$132,COUNTA($B$73:BQ$73),0),"")</f>
        <v>131.07489624920811</v>
      </c>
      <c r="BR173" s="48">
        <f ca="1">IFERROR(BR39/VLOOKUP($B173,$B$121:$BZ$132,COUNTA($B$73:BR$73),0),"")</f>
        <v>66.624982480625434</v>
      </c>
      <c r="BS173" s="48">
        <f ca="1">IFERROR(BS39/VLOOKUP($B173,$B$121:$BZ$132,COUNTA($B$73:BS$73),0),"")</f>
        <v>108.14943839049572</v>
      </c>
      <c r="BT173" s="48">
        <f ca="1">IFERROR(BT39/VLOOKUP($B173,$B$121:$BZ$132,COUNTA($B$73:BT$73),0),"")</f>
        <v>46.656741640216445</v>
      </c>
      <c r="BU173" s="48">
        <f ca="1">IFERROR(BU39/VLOOKUP($B173,$B$121:$BZ$132,COUNTA($B$73:BU$73),0),"")</f>
        <v>28.5364524088907</v>
      </c>
      <c r="BV173" s="48">
        <f ca="1">IFERROR(BV39/VLOOKUP($B173,$B$121:$BZ$132,COUNTA($B$73:BV$73),0),"")</f>
        <v>136.32233374758755</v>
      </c>
      <c r="BW173" s="48">
        <f ca="1">IFERROR(BW39/VLOOKUP($B173,$B$121:$BZ$132,COUNTA($B$73:BW$73),0),"")</f>
        <v>76.676480579327688</v>
      </c>
      <c r="BX173" s="48">
        <f ca="1">IFERROR(BX39/VLOOKUP($B173,$B$121:$BZ$132,COUNTA($B$73:BX$73),0),"")</f>
        <v>145.99698864642571</v>
      </c>
      <c r="BY173" s="48">
        <f ca="1">IFERROR(BY39/VLOOKUP($B173,$B$121:$BZ$132,COUNTA($B$73:BY$73),0),"")</f>
        <v>99.881228943158632</v>
      </c>
      <c r="BZ173" s="48">
        <f ca="1">IFERROR(BZ39/VLOOKUP($B173,$B$121:$BZ$132,COUNTA($B$73:BZ$73),0),"")</f>
        <v>122.32069988820086</v>
      </c>
    </row>
    <row r="174" spans="1:78" hidden="1" outlineLevel="1" x14ac:dyDescent="0.25">
      <c r="A174">
        <f t="shared" si="136"/>
        <v>2016</v>
      </c>
      <c r="B174" t="str">
        <f t="shared" si="136"/>
        <v>Mar</v>
      </c>
      <c r="C174" s="48">
        <f ca="1">IFERROR(C40/VLOOKUP($B174,$B$121:$BZ$132,COUNTA($B$73:C$73),0),"")</f>
        <v>129.93672048014648</v>
      </c>
      <c r="D174" s="48">
        <f ca="1">IFERROR(D40/VLOOKUP($B174,$B$121:$BZ$132,COUNTA($B$73:D$73),0),"")</f>
        <v>90.914416229064273</v>
      </c>
      <c r="E174" s="48">
        <f ca="1">IFERROR(E40/VLOOKUP($B174,$B$121:$BZ$132,COUNTA($B$73:E$73),0),"")</f>
        <v>135.46840004052717</v>
      </c>
      <c r="F174" s="48">
        <f ca="1">IFERROR(F40/VLOOKUP($B174,$B$121:$BZ$132,COUNTA($B$73:F$73),0),"")</f>
        <v>32.956238590827716</v>
      </c>
      <c r="G174" s="48">
        <f ca="1">IFERROR(G40/VLOOKUP($B174,$B$121:$BZ$132,COUNTA($B$73:G$73),0),"")</f>
        <v>77.639314482738541</v>
      </c>
      <c r="H174" s="48">
        <f ca="1">IFERROR(H40/VLOOKUP($B174,$B$121:$BZ$132,COUNTA($B$73:H$73),0),"")</f>
        <v>128.03708423708895</v>
      </c>
      <c r="I174" s="48">
        <f ca="1">IFERROR(I40/VLOOKUP($B174,$B$121:$BZ$132,COUNTA($B$73:I$73),0),"")</f>
        <v>62.642100182398742</v>
      </c>
      <c r="J174" s="48">
        <f ca="1">IFERROR(J40/VLOOKUP($B174,$B$121:$BZ$132,COUNTA($B$73:J$73),0),"")</f>
        <v>78.58018712275377</v>
      </c>
      <c r="K174" s="48">
        <f ca="1">IFERROR(K40/VLOOKUP($B174,$B$121:$BZ$132,COUNTA($B$73:K$73),0),"")</f>
        <v>80.282826444354058</v>
      </c>
      <c r="L174" s="48">
        <f ca="1">IFERROR(L40/VLOOKUP($B174,$B$121:$BZ$132,COUNTA($B$73:L$73),0),"")</f>
        <v>133.42900360421851</v>
      </c>
      <c r="M174" s="48">
        <f ca="1">IFERROR(M40/VLOOKUP($B174,$B$121:$BZ$132,COUNTA($B$73:M$73),0),"")</f>
        <v>93.370558089931166</v>
      </c>
      <c r="N174" s="48">
        <f ca="1">IFERROR(N40/VLOOKUP($B174,$B$121:$BZ$132,COUNTA($B$73:N$73),0),"")</f>
        <v>115.63583663319336</v>
      </c>
      <c r="O174" s="48">
        <f ca="1">IFERROR(O40/VLOOKUP($B174,$B$121:$BZ$132,COUNTA($B$73:O$73),0),"")</f>
        <v>152.91084588972049</v>
      </c>
      <c r="P174" s="48">
        <f ca="1">IFERROR(P40/VLOOKUP($B174,$B$121:$BZ$132,COUNTA($B$73:P$73),0),"")</f>
        <v>71.5549891553501</v>
      </c>
      <c r="Q174" s="48">
        <f ca="1">IFERROR(Q40/VLOOKUP($B174,$B$121:$BZ$132,COUNTA($B$73:Q$73),0),"")</f>
        <v>106.70453291090129</v>
      </c>
      <c r="R174" s="48">
        <f ca="1">IFERROR(R40/VLOOKUP($B174,$B$121:$BZ$132,COUNTA($B$73:R$73),0),"")</f>
        <v>69.922009879315922</v>
      </c>
      <c r="S174" s="48">
        <f ca="1">IFERROR(S40/VLOOKUP($B174,$B$121:$BZ$132,COUNTA($B$73:S$73),0),"")</f>
        <v>38.045733220432702</v>
      </c>
      <c r="T174" s="48">
        <f ca="1">IFERROR(T40/VLOOKUP($B174,$B$121:$BZ$132,COUNTA($B$73:T$73),0),"")</f>
        <v>139.51690595390687</v>
      </c>
      <c r="U174" s="48">
        <f ca="1">IFERROR(U40/VLOOKUP($B174,$B$121:$BZ$132,COUNTA($B$73:U$73),0),"")</f>
        <v>78.109961134823109</v>
      </c>
      <c r="V174" s="48">
        <f ca="1">IFERROR(V40/VLOOKUP($B174,$B$121:$BZ$132,COUNTA($B$73:V$73),0),"")</f>
        <v>149.08784171362944</v>
      </c>
      <c r="W174" s="48">
        <f ca="1">IFERROR(W40/VLOOKUP($B174,$B$121:$BZ$132,COUNTA($B$73:W$73),0),"")</f>
        <v>89.810808012510364</v>
      </c>
      <c r="X174" s="48">
        <f ca="1">IFERROR(X40/VLOOKUP($B174,$B$121:$BZ$132,COUNTA($B$73:X$73),0),"")</f>
        <v>81.612451648571948</v>
      </c>
      <c r="Y174" s="48">
        <f ca="1">IFERROR(Y40/VLOOKUP($B174,$B$121:$BZ$132,COUNTA($B$73:Y$73),0),"")</f>
        <v>143.21334675602947</v>
      </c>
      <c r="Z174" s="48">
        <f ca="1">IFERROR(Z40/VLOOKUP($B174,$B$121:$BZ$132,COUNTA($B$73:Z$73),0),"")</f>
        <v>88.124488047593232</v>
      </c>
      <c r="AA174" s="48">
        <f ca="1">IFERROR(AA40/VLOOKUP($B174,$B$121:$BZ$132,COUNTA($B$73:AA$73),0),"")</f>
        <v>51.33298732038714</v>
      </c>
      <c r="AB174" s="48">
        <f ca="1">IFERROR(AB40/VLOOKUP($B174,$B$121:$BZ$132,COUNTA($B$73:AB$73),0),"")</f>
        <v>84.72656643417595</v>
      </c>
      <c r="AC174" s="48">
        <f ca="1">IFERROR(AC40/VLOOKUP($B174,$B$121:$BZ$132,COUNTA($B$73:AC$73),0),"")</f>
        <v>112.11039962625624</v>
      </c>
      <c r="AD174" s="48">
        <f ca="1">IFERROR(AD40/VLOOKUP($B174,$B$121:$BZ$132,COUNTA($B$73:AD$73),0),"")</f>
        <v>88.530349669686103</v>
      </c>
      <c r="AE174" s="48">
        <f ca="1">IFERROR(AE40/VLOOKUP($B174,$B$121:$BZ$132,COUNTA($B$73:AE$73),0),"")</f>
        <v>98.800536703632005</v>
      </c>
      <c r="AF174" s="48">
        <f ca="1">IFERROR(AF40/VLOOKUP($B174,$B$121:$BZ$132,COUNTA($B$73:AF$73),0),"")</f>
        <v>71.867521176491593</v>
      </c>
      <c r="AG174" s="48">
        <f ca="1">IFERROR(AG40/VLOOKUP($B174,$B$121:$BZ$132,COUNTA($B$73:AG$73),0),"")</f>
        <v>72.165681596699244</v>
      </c>
      <c r="AH174" s="48">
        <f ca="1">IFERROR(AH40/VLOOKUP($B174,$B$121:$BZ$132,COUNTA($B$73:AH$73),0),"")</f>
        <v>100.54791623683369</v>
      </c>
      <c r="AI174" s="48">
        <f ca="1">IFERROR(AI40/VLOOKUP($B174,$B$121:$BZ$132,COUNTA($B$73:AI$73),0),"")</f>
        <v>63.476243318570482</v>
      </c>
      <c r="AJ174" s="48">
        <f ca="1">IFERROR(AJ40/VLOOKUP($B174,$B$121:$BZ$132,COUNTA($B$73:AJ$73),0),"")</f>
        <v>93.980698269512601</v>
      </c>
      <c r="AK174" s="48">
        <f ca="1">IFERROR(AK40/VLOOKUP($B174,$B$121:$BZ$132,COUNTA($B$73:AK$73),0),"")</f>
        <v>122.66756706574149</v>
      </c>
      <c r="AL174" s="48">
        <f ca="1">IFERROR(AL40/VLOOKUP($B174,$B$121:$BZ$132,COUNTA($B$73:AL$73),0),"")</f>
        <v>111.56468659695474</v>
      </c>
      <c r="AM174" s="48">
        <f ca="1">IFERROR(AM40/VLOOKUP($B174,$B$121:$BZ$132,COUNTA($B$73:AM$73),0),"")</f>
        <v>91.037395500258981</v>
      </c>
      <c r="AN174" s="48">
        <f ca="1">IFERROR(AN40/VLOOKUP($B174,$B$121:$BZ$132,COUNTA($B$73:AN$73),0),"")</f>
        <v>79.269592715992005</v>
      </c>
      <c r="AO174" s="48">
        <f ca="1">IFERROR(AO40/VLOOKUP($B174,$B$121:$BZ$132,COUNTA($B$73:AO$73),0),"")</f>
        <v>165.37451415989966</v>
      </c>
      <c r="AP174" s="48">
        <f ca="1">IFERROR(AP40/VLOOKUP($B174,$B$121:$BZ$132,COUNTA($B$73:AP$73),0),"")</f>
        <v>85.849917973806299</v>
      </c>
      <c r="AQ174" s="48">
        <f ca="1">IFERROR(AQ40/VLOOKUP($B174,$B$121:$BZ$132,COUNTA($B$73:AQ$73),0),"")</f>
        <v>107.21290398413642</v>
      </c>
      <c r="AR174" s="48">
        <f ca="1">IFERROR(AR40/VLOOKUP($B174,$B$121:$BZ$132,COUNTA($B$73:AR$73),0),"")</f>
        <v>35.943287434811339</v>
      </c>
      <c r="AS174" s="48">
        <f ca="1">IFERROR(AS40/VLOOKUP($B174,$B$121:$BZ$132,COUNTA($B$73:AS$73),0),"")</f>
        <v>133.02018747195521</v>
      </c>
      <c r="AT174" s="48">
        <f ca="1">IFERROR(AT40/VLOOKUP($B174,$B$121:$BZ$132,COUNTA($B$73:AT$73),0),"")</f>
        <v>104.90911988457691</v>
      </c>
      <c r="AU174" s="48">
        <f ca="1">IFERROR(AU40/VLOOKUP($B174,$B$121:$BZ$132,COUNTA($B$73:AU$73),0),"")</f>
        <v>138.67445580677443</v>
      </c>
      <c r="AV174" s="48">
        <f ca="1">IFERROR(AV40/VLOOKUP($B174,$B$121:$BZ$132,COUNTA($B$73:AV$73),0),"")</f>
        <v>91.83016282407263</v>
      </c>
      <c r="AW174" s="48">
        <f ca="1">IFERROR(AW40/VLOOKUP($B174,$B$121:$BZ$132,COUNTA($B$73:AW$73),0),"")</f>
        <v>101.00908950757406</v>
      </c>
      <c r="AX174" s="48">
        <f ca="1">IFERROR(AX40/VLOOKUP($B174,$B$121:$BZ$132,COUNTA($B$73:AX$73),0),"")</f>
        <v>113.72890823199209</v>
      </c>
      <c r="AY174" s="48">
        <f ca="1">IFERROR(AY40/VLOOKUP($B174,$B$121:$BZ$132,COUNTA($B$73:AY$73),0),"")</f>
        <v>81.397022394581811</v>
      </c>
      <c r="AZ174" s="48">
        <f ca="1">IFERROR(AZ40/VLOOKUP($B174,$B$121:$BZ$132,COUNTA($B$73:AZ$73),0),"")</f>
        <v>120.12906472235984</v>
      </c>
      <c r="BA174" s="48">
        <f ca="1">IFERROR(BA40/VLOOKUP($B174,$B$121:$BZ$132,COUNTA($B$73:BA$73),0),"")</f>
        <v>80.299410058003517</v>
      </c>
      <c r="BB174" s="48">
        <f ca="1">IFERROR(BB40/VLOOKUP($B174,$B$121:$BZ$132,COUNTA($B$73:BB$73),0),"")</f>
        <v>107.40874195494074</v>
      </c>
      <c r="BC174" s="48">
        <f ca="1">IFERROR(BC40/VLOOKUP($B174,$B$121:$BZ$132,COUNTA($B$73:BC$73),0),"")</f>
        <v>119.45509815174007</v>
      </c>
      <c r="BD174" s="48">
        <f ca="1">IFERROR(BD40/VLOOKUP($B174,$B$121:$BZ$132,COUNTA($B$73:BD$73),0),"")</f>
        <v>83.858441403861264</v>
      </c>
      <c r="BE174" s="48">
        <f ca="1">IFERROR(BE40/VLOOKUP($B174,$B$121:$BZ$132,COUNTA($B$73:BE$73),0),"")</f>
        <v>133.46345013092028</v>
      </c>
      <c r="BF174" s="48">
        <f ca="1">IFERROR(BF40/VLOOKUP($B174,$B$121:$BZ$132,COUNTA($B$73:BF$73),0),"")</f>
        <v>52.009017335578541</v>
      </c>
      <c r="BG174" s="48">
        <f ca="1">IFERROR(BG40/VLOOKUP($B174,$B$121:$BZ$132,COUNTA($B$73:BG$73),0),"")</f>
        <v>93.820443588545359</v>
      </c>
      <c r="BH174" s="48">
        <f ca="1">IFERROR(BH40/VLOOKUP($B174,$B$121:$BZ$132,COUNTA($B$73:BH$73),0),"")</f>
        <v>116.56804259379656</v>
      </c>
      <c r="BI174" s="48">
        <f ca="1">IFERROR(BI40/VLOOKUP($B174,$B$121:$BZ$132,COUNTA($B$73:BI$73),0),"")</f>
        <v>100.93211136839116</v>
      </c>
      <c r="BJ174" s="48">
        <f ca="1">IFERROR(BJ40/VLOOKUP($B174,$B$121:$BZ$132,COUNTA($B$73:BJ$73),0),"")</f>
        <v>133.45843132806002</v>
      </c>
      <c r="BK174" s="48">
        <f ca="1">IFERROR(BK40/VLOOKUP($B174,$B$121:$BZ$132,COUNTA($B$73:BK$73),0),"")</f>
        <v>127.64519818270449</v>
      </c>
      <c r="BL174" s="48">
        <f ca="1">IFERROR(BL40/VLOOKUP($B174,$B$121:$BZ$132,COUNTA($B$73:BL$73),0),"")</f>
        <v>122.20818051140741</v>
      </c>
      <c r="BM174" s="48">
        <f ca="1">IFERROR(BM40/VLOOKUP($B174,$B$121:$BZ$132,COUNTA($B$73:BM$73),0),"")</f>
        <v>89.651768356018778</v>
      </c>
      <c r="BN174" s="48">
        <f ca="1">IFERROR(BN40/VLOOKUP($B174,$B$121:$BZ$132,COUNTA($B$73:BN$73),0),"")</f>
        <v>79.981997529196931</v>
      </c>
      <c r="BO174" s="48">
        <f ca="1">IFERROR(BO40/VLOOKUP($B174,$B$121:$BZ$132,COUNTA($B$73:BO$73),0),"")</f>
        <v>109.54551775945527</v>
      </c>
      <c r="BP174" s="48">
        <f ca="1">IFERROR(BP40/VLOOKUP($B174,$B$121:$BZ$132,COUNTA($B$73:BP$73),0),"")</f>
        <v>87.959858263096038</v>
      </c>
      <c r="BQ174" s="48">
        <f ca="1">IFERROR(BQ40/VLOOKUP($B174,$B$121:$BZ$132,COUNTA($B$73:BQ$73),0),"")</f>
        <v>116.54837014645939</v>
      </c>
      <c r="BR174" s="48">
        <f ca="1">IFERROR(BR40/VLOOKUP($B174,$B$121:$BZ$132,COUNTA($B$73:BR$73),0),"")</f>
        <v>119.40655010799473</v>
      </c>
      <c r="BS174" s="48">
        <f ca="1">IFERROR(BS40/VLOOKUP($B174,$B$121:$BZ$132,COUNTA($B$73:BS$73),0),"")</f>
        <v>88.876653780971139</v>
      </c>
      <c r="BT174" s="48">
        <f ca="1">IFERROR(BT40/VLOOKUP($B174,$B$121:$BZ$132,COUNTA($B$73:BT$73),0),"")</f>
        <v>135.57468949600158</v>
      </c>
      <c r="BU174" s="48">
        <f ca="1">IFERROR(BU40/VLOOKUP($B174,$B$121:$BZ$132,COUNTA($B$73:BU$73),0),"")</f>
        <v>141.8815715834906</v>
      </c>
      <c r="BV174" s="48">
        <f ca="1">IFERROR(BV40/VLOOKUP($B174,$B$121:$BZ$132,COUNTA($B$73:BV$73),0),"")</f>
        <v>96.821753731588146</v>
      </c>
      <c r="BW174" s="48">
        <f ca="1">IFERROR(BW40/VLOOKUP($B174,$B$121:$BZ$132,COUNTA($B$73:BW$73),0),"")</f>
        <v>154.23032815591597</v>
      </c>
      <c r="BX174" s="48">
        <f ca="1">IFERROR(BX40/VLOOKUP($B174,$B$121:$BZ$132,COUNTA($B$73:BX$73),0),"")</f>
        <v>128.69464216893959</v>
      </c>
      <c r="BY174" s="48">
        <f ca="1">IFERROR(BY40/VLOOKUP($B174,$B$121:$BZ$132,COUNTA($B$73:BY$73),0),"")</f>
        <v>136.38528566148455</v>
      </c>
      <c r="BZ174" s="48">
        <f ca="1">IFERROR(BZ40/VLOOKUP($B174,$B$121:$BZ$132,COUNTA($B$73:BZ$73),0),"")</f>
        <v>124.00213571794271</v>
      </c>
    </row>
    <row r="175" spans="1:78" hidden="1" outlineLevel="1" x14ac:dyDescent="0.25">
      <c r="A175">
        <f t="shared" si="136"/>
        <v>2016</v>
      </c>
      <c r="B175" t="str">
        <f t="shared" si="136"/>
        <v>Apr</v>
      </c>
      <c r="C175" s="48">
        <f ca="1">IFERROR(C41/VLOOKUP($B175,$B$121:$BZ$132,COUNTA($B$73:C$73),0),"")</f>
        <v>103.28174879742245</v>
      </c>
      <c r="D175" s="48">
        <f ca="1">IFERROR(D41/VLOOKUP($B175,$B$121:$BZ$132,COUNTA($B$73:D$73),0),"")</f>
        <v>68.799370683902509</v>
      </c>
      <c r="E175" s="48">
        <f ca="1">IFERROR(E41/VLOOKUP($B175,$B$121:$BZ$132,COUNTA($B$73:E$73),0),"")</f>
        <v>127.05197297714362</v>
      </c>
      <c r="F175" s="48">
        <f ca="1">IFERROR(F41/VLOOKUP($B175,$B$121:$BZ$132,COUNTA($B$73:F$73),0),"")</f>
        <v>49.516238115250474</v>
      </c>
      <c r="G175" s="48">
        <f ca="1">IFERROR(G41/VLOOKUP($B175,$B$121:$BZ$132,COUNTA($B$73:G$73),0),"")</f>
        <v>99.789632139941773</v>
      </c>
      <c r="H175" s="48">
        <f ca="1">IFERROR(H41/VLOOKUP($B175,$B$121:$BZ$132,COUNTA($B$73:H$73),0),"")</f>
        <v>76.266447850508442</v>
      </c>
      <c r="I175" s="48">
        <f ca="1">IFERROR(I41/VLOOKUP($B175,$B$121:$BZ$132,COUNTA($B$73:I$73),0),"")</f>
        <v>97.910834434367203</v>
      </c>
      <c r="J175" s="48">
        <f ca="1">IFERROR(J41/VLOOKUP($B175,$B$121:$BZ$132,COUNTA($B$73:J$73),0),"")</f>
        <v>70.691119020521583</v>
      </c>
      <c r="K175" s="48">
        <f ca="1">IFERROR(K41/VLOOKUP($B175,$B$121:$BZ$132,COUNTA($B$73:K$73),0),"")</f>
        <v>75.417564863685143</v>
      </c>
      <c r="L175" s="48">
        <f ca="1">IFERROR(L41/VLOOKUP($B175,$B$121:$BZ$132,COUNTA($B$73:L$73),0),"")</f>
        <v>97.96723410219262</v>
      </c>
      <c r="M175" s="48">
        <f ca="1">IFERROR(M41/VLOOKUP($B175,$B$121:$BZ$132,COUNTA($B$73:M$73),0),"")</f>
        <v>74.735343362342206</v>
      </c>
      <c r="N175" s="48">
        <f ca="1">IFERROR(N41/VLOOKUP($B175,$B$121:$BZ$132,COUNTA($B$73:N$73),0),"")</f>
        <v>84.354970412395105</v>
      </c>
      <c r="O175" s="48">
        <f ca="1">IFERROR(O41/VLOOKUP($B175,$B$121:$BZ$132,COUNTA($B$73:O$73),0),"")</f>
        <v>53.572756175579393</v>
      </c>
      <c r="P175" s="48">
        <f ca="1">IFERROR(P41/VLOOKUP($B175,$B$121:$BZ$132,COUNTA($B$73:P$73),0),"")</f>
        <v>99.311426375795548</v>
      </c>
      <c r="Q175" s="48">
        <f ca="1">IFERROR(Q41/VLOOKUP($B175,$B$121:$BZ$132,COUNTA($B$73:Q$73),0),"")</f>
        <v>65.211993606804711</v>
      </c>
      <c r="R175" s="48">
        <f ca="1">IFERROR(R41/VLOOKUP($B175,$B$121:$BZ$132,COUNTA($B$73:R$73),0),"")</f>
        <v>103.8522422448363</v>
      </c>
      <c r="S175" s="48">
        <f ca="1">IFERROR(S41/VLOOKUP($B175,$B$121:$BZ$132,COUNTA($B$73:S$73),0),"")</f>
        <v>103.84558328952076</v>
      </c>
      <c r="T175" s="48">
        <f ca="1">IFERROR(T41/VLOOKUP($B175,$B$121:$BZ$132,COUNTA($B$73:T$73),0),"")</f>
        <v>84.853467379460028</v>
      </c>
      <c r="U175" s="48">
        <f ca="1">IFERROR(U41/VLOOKUP($B175,$B$121:$BZ$132,COUNTA($B$73:U$73),0),"")</f>
        <v>153.2777819859765</v>
      </c>
      <c r="V175" s="48">
        <f ca="1">IFERROR(V41/VLOOKUP($B175,$B$121:$BZ$132,COUNTA($B$73:V$73),0),"")</f>
        <v>133.82368772142402</v>
      </c>
      <c r="W175" s="48">
        <f ca="1">IFERROR(W41/VLOOKUP($B175,$B$121:$BZ$132,COUNTA($B$73:W$73),0),"")</f>
        <v>88.504107785213975</v>
      </c>
      <c r="X175" s="48">
        <f ca="1">IFERROR(X41/VLOOKUP($B175,$B$121:$BZ$132,COUNTA($B$73:X$73),0),"")</f>
        <v>92.506685755211507</v>
      </c>
      <c r="Y175" s="48">
        <f ca="1">IFERROR(Y41/VLOOKUP($B175,$B$121:$BZ$132,COUNTA($B$73:Y$73),0),"")</f>
        <v>94.244815539772347</v>
      </c>
      <c r="Z175" s="48">
        <f ca="1">IFERROR(Z41/VLOOKUP($B175,$B$121:$BZ$132,COUNTA($B$73:Z$73),0),"")</f>
        <v>91.078809952526385</v>
      </c>
      <c r="AA175" s="48">
        <f ca="1">IFERROR(AA41/VLOOKUP($B175,$B$121:$BZ$132,COUNTA($B$73:AA$73),0),"")</f>
        <v>117.89323984659869</v>
      </c>
      <c r="AB175" s="48">
        <f ca="1">IFERROR(AB41/VLOOKUP($B175,$B$121:$BZ$132,COUNTA($B$73:AB$73),0),"")</f>
        <v>132.62483258794413</v>
      </c>
      <c r="AC175" s="48">
        <f ca="1">IFERROR(AC41/VLOOKUP($B175,$B$121:$BZ$132,COUNTA($B$73:AC$73),0),"")</f>
        <v>155.41697805044086</v>
      </c>
      <c r="AD175" s="48">
        <f ca="1">IFERROR(AD41/VLOOKUP($B175,$B$121:$BZ$132,COUNTA($B$73:AD$73),0),"")</f>
        <v>115.89802060881583</v>
      </c>
      <c r="AE175" s="48">
        <f ca="1">IFERROR(AE41/VLOOKUP($B175,$B$121:$BZ$132,COUNTA($B$73:AE$73),0),"")</f>
        <v>106.03807448876549</v>
      </c>
      <c r="AF175" s="48">
        <f ca="1">IFERROR(AF41/VLOOKUP($B175,$B$121:$BZ$132,COUNTA($B$73:AF$73),0),"")</f>
        <v>90.88358131996489</v>
      </c>
      <c r="AG175" s="48">
        <f ca="1">IFERROR(AG41/VLOOKUP($B175,$B$121:$BZ$132,COUNTA($B$73:AG$73),0),"")</f>
        <v>57.894425825943678</v>
      </c>
      <c r="AH175" s="48">
        <f ca="1">IFERROR(AH41/VLOOKUP($B175,$B$121:$BZ$132,COUNTA($B$73:AH$73),0),"")</f>
        <v>101.24773983858603</v>
      </c>
      <c r="AI175" s="48">
        <f ca="1">IFERROR(AI41/VLOOKUP($B175,$B$121:$BZ$132,COUNTA($B$73:AI$73),0),"")</f>
        <v>108.35369535106685</v>
      </c>
      <c r="AJ175" s="48">
        <f ca="1">IFERROR(AJ41/VLOOKUP($B175,$B$121:$BZ$132,COUNTA($B$73:AJ$73),0),"")</f>
        <v>179.6897166373297</v>
      </c>
      <c r="AK175" s="48">
        <f ca="1">IFERROR(AK41/VLOOKUP($B175,$B$121:$BZ$132,COUNTA($B$73:AK$73),0),"")</f>
        <v>66.860649642476602</v>
      </c>
      <c r="AL175" s="48">
        <f ca="1">IFERROR(AL41/VLOOKUP($B175,$B$121:$BZ$132,COUNTA($B$73:AL$73),0),"")</f>
        <v>130.69119620897715</v>
      </c>
      <c r="AM175" s="48">
        <f ca="1">IFERROR(AM41/VLOOKUP($B175,$B$121:$BZ$132,COUNTA($B$73:AM$73),0),"")</f>
        <v>132.91656143244728</v>
      </c>
      <c r="AN175" s="48">
        <f ca="1">IFERROR(AN41/VLOOKUP($B175,$B$121:$BZ$132,COUNTA($B$73:AN$73),0),"")</f>
        <v>120.14241575285043</v>
      </c>
      <c r="AO175" s="48">
        <f ca="1">IFERROR(AO41/VLOOKUP($B175,$B$121:$BZ$132,COUNTA($B$73:AO$73),0),"")</f>
        <v>106.11459723602097</v>
      </c>
      <c r="AP175" s="48">
        <f ca="1">IFERROR(AP41/VLOOKUP($B175,$B$121:$BZ$132,COUNTA($B$73:AP$73),0),"")</f>
        <v>78.933305709086397</v>
      </c>
      <c r="AQ175" s="48">
        <f ca="1">IFERROR(AQ41/VLOOKUP($B175,$B$121:$BZ$132,COUNTA($B$73:AQ$73),0),"")</f>
        <v>134.01741612887966</v>
      </c>
      <c r="AR175" s="48">
        <f ca="1">IFERROR(AR41/VLOOKUP($B175,$B$121:$BZ$132,COUNTA($B$73:AR$73),0),"")</f>
        <v>61.3766607828681</v>
      </c>
      <c r="AS175" s="48">
        <f ca="1">IFERROR(AS41/VLOOKUP($B175,$B$121:$BZ$132,COUNTA($B$73:AS$73),0),"")</f>
        <v>22.458830656017973</v>
      </c>
      <c r="AT175" s="48">
        <f ca="1">IFERROR(AT41/VLOOKUP($B175,$B$121:$BZ$132,COUNTA($B$73:AT$73),0),"")</f>
        <v>78.150719699417522</v>
      </c>
      <c r="AU175" s="48">
        <f ca="1">IFERROR(AU41/VLOOKUP($B175,$B$121:$BZ$132,COUNTA($B$73:AU$73),0),"")</f>
        <v>97.630432495199642</v>
      </c>
      <c r="AV175" s="48">
        <f ca="1">IFERROR(AV41/VLOOKUP($B175,$B$121:$BZ$132,COUNTA($B$73:AV$73),0),"")</f>
        <v>101.03669340320941</v>
      </c>
      <c r="AW175" s="48">
        <f ca="1">IFERROR(AW41/VLOOKUP($B175,$B$121:$BZ$132,COUNTA($B$73:AW$73),0),"")</f>
        <v>89.48073166053581</v>
      </c>
      <c r="AX175" s="48">
        <f ca="1">IFERROR(AX41/VLOOKUP($B175,$B$121:$BZ$132,COUNTA($B$73:AX$73),0),"")</f>
        <v>119.80905037428948</v>
      </c>
      <c r="AY175" s="48">
        <f ca="1">IFERROR(AY41/VLOOKUP($B175,$B$121:$BZ$132,COUNTA($B$73:AY$73),0),"")</f>
        <v>103.05692195659539</v>
      </c>
      <c r="AZ175" s="48">
        <f ca="1">IFERROR(AZ41/VLOOKUP($B175,$B$121:$BZ$132,COUNTA($B$73:AZ$73),0),"")</f>
        <v>99.618443338747056</v>
      </c>
      <c r="BA175" s="48">
        <f ca="1">IFERROR(BA41/VLOOKUP($B175,$B$121:$BZ$132,COUNTA($B$73:BA$73),0),"")</f>
        <v>115.73626543707115</v>
      </c>
      <c r="BB175" s="48">
        <f ca="1">IFERROR(BB41/VLOOKUP($B175,$B$121:$BZ$132,COUNTA($B$73:BB$73),0),"")</f>
        <v>86.121781949137912</v>
      </c>
      <c r="BC175" s="48">
        <f ca="1">IFERROR(BC41/VLOOKUP($B175,$B$121:$BZ$132,COUNTA($B$73:BC$73),0),"")</f>
        <v>128.08089524364138</v>
      </c>
      <c r="BD175" s="48">
        <f ca="1">IFERROR(BD41/VLOOKUP($B175,$B$121:$BZ$132,COUNTA($B$73:BD$73),0),"")</f>
        <v>149.89186236099417</v>
      </c>
      <c r="BE175" s="48">
        <f ca="1">IFERROR(BE41/VLOOKUP($B175,$B$121:$BZ$132,COUNTA($B$73:BE$73),0),"")</f>
        <v>20.886123283041162</v>
      </c>
      <c r="BF175" s="48">
        <f ca="1">IFERROR(BF41/VLOOKUP($B175,$B$121:$BZ$132,COUNTA($B$73:BF$73),0),"")</f>
        <v>120.72638168743003</v>
      </c>
      <c r="BG175" s="48">
        <f ca="1">IFERROR(BG41/VLOOKUP($B175,$B$121:$BZ$132,COUNTA($B$73:BG$73),0),"")</f>
        <v>110.13876353874907</v>
      </c>
      <c r="BH175" s="48">
        <f ca="1">IFERROR(BH41/VLOOKUP($B175,$B$121:$BZ$132,COUNTA($B$73:BH$73),0),"")</f>
        <v>65.068757549765223</v>
      </c>
      <c r="BI175" s="48">
        <f ca="1">IFERROR(BI41/VLOOKUP($B175,$B$121:$BZ$132,COUNTA($B$73:BI$73),0),"")</f>
        <v>67.99890703682459</v>
      </c>
      <c r="BJ175" s="48">
        <f ca="1">IFERROR(BJ41/VLOOKUP($B175,$B$121:$BZ$132,COUNTA($B$73:BJ$73),0),"")</f>
        <v>119.48136402388093</v>
      </c>
      <c r="BK175" s="48">
        <f ca="1">IFERROR(BK41/VLOOKUP($B175,$B$121:$BZ$132,COUNTA($B$73:BK$73),0),"")</f>
        <v>76.260348638818229</v>
      </c>
      <c r="BL175" s="48">
        <f ca="1">IFERROR(BL41/VLOOKUP($B175,$B$121:$BZ$132,COUNTA($B$73:BL$73),0),"")</f>
        <v>91.128287110568138</v>
      </c>
      <c r="BM175" s="48">
        <f ca="1">IFERROR(BM41/VLOOKUP($B175,$B$121:$BZ$132,COUNTA($B$73:BM$73),0),"")</f>
        <v>68.368125425148577</v>
      </c>
      <c r="BN175" s="48">
        <f ca="1">IFERROR(BN41/VLOOKUP($B175,$B$121:$BZ$132,COUNTA($B$73:BN$73),0),"")</f>
        <v>80.264759849551581</v>
      </c>
      <c r="BO175" s="48">
        <f ca="1">IFERROR(BO41/VLOOKUP($B175,$B$121:$BZ$132,COUNTA($B$73:BO$73),0),"")</f>
        <v>106.13370067879025</v>
      </c>
      <c r="BP175" s="48">
        <f ca="1">IFERROR(BP41/VLOOKUP($B175,$B$121:$BZ$132,COUNTA($B$73:BP$73),0),"")</f>
        <v>95.883665497974448</v>
      </c>
      <c r="BQ175" s="48">
        <f ca="1">IFERROR(BQ41/VLOOKUP($B175,$B$121:$BZ$132,COUNTA($B$73:BQ$73),0),"")</f>
        <v>117.42800834610073</v>
      </c>
      <c r="BR175" s="48">
        <f ca="1">IFERROR(BR41/VLOOKUP($B175,$B$121:$BZ$132,COUNTA($B$73:BR$73),0),"")</f>
        <v>97.64112625957722</v>
      </c>
      <c r="BS175" s="48">
        <f ca="1">IFERROR(BS41/VLOOKUP($B175,$B$121:$BZ$132,COUNTA($B$73:BS$73),0),"")</f>
        <v>39.835018096266879</v>
      </c>
      <c r="BT175" s="48">
        <f ca="1">IFERROR(BT41/VLOOKUP($B175,$B$121:$BZ$132,COUNTA($B$73:BT$73),0),"")</f>
        <v>139.04281420275646</v>
      </c>
      <c r="BU175" s="48">
        <f ca="1">IFERROR(BU41/VLOOKUP($B175,$B$121:$BZ$132,COUNTA($B$73:BU$73),0),"")</f>
        <v>145.0664820319812</v>
      </c>
      <c r="BV175" s="48">
        <f ca="1">IFERROR(BV41/VLOOKUP($B175,$B$121:$BZ$132,COUNTA($B$73:BV$73),0),"")</f>
        <v>47.760421708957111</v>
      </c>
      <c r="BW175" s="48">
        <f ca="1">IFERROR(BW41/VLOOKUP($B175,$B$121:$BZ$132,COUNTA($B$73:BW$73),0),"")</f>
        <v>42.347695454781061</v>
      </c>
      <c r="BX175" s="48">
        <f ca="1">IFERROR(BX41/VLOOKUP($B175,$B$121:$BZ$132,COUNTA($B$73:BX$73),0),"")</f>
        <v>85.96977357432435</v>
      </c>
      <c r="BY175" s="48">
        <f ca="1">IFERROR(BY41/VLOOKUP($B175,$B$121:$BZ$132,COUNTA($B$73:BY$73),0),"")</f>
        <v>67.6524156612399</v>
      </c>
      <c r="BZ175" s="48">
        <f ca="1">IFERROR(BZ41/VLOOKUP($B175,$B$121:$BZ$132,COUNTA($B$73:BZ$73),0),"")</f>
        <v>107.39851380674968</v>
      </c>
    </row>
    <row r="176" spans="1:78" hidden="1" outlineLevel="1" x14ac:dyDescent="0.25">
      <c r="A176">
        <f t="shared" ref="A176:B195" si="137">A42</f>
        <v>2016</v>
      </c>
      <c r="B176" t="str">
        <f t="shared" si="137"/>
        <v>May</v>
      </c>
      <c r="C176" s="48">
        <f ca="1">IFERROR(C42/VLOOKUP($B176,$B$121:$BZ$132,COUNTA($B$73:C$73),0),"")</f>
        <v>97.855855635887949</v>
      </c>
      <c r="D176" s="48">
        <f ca="1">IFERROR(D42/VLOOKUP($B176,$B$121:$BZ$132,COUNTA($B$73:D$73),0),"")</f>
        <v>127.75532554963989</v>
      </c>
      <c r="E176" s="48">
        <f ca="1">IFERROR(E42/VLOOKUP($B176,$B$121:$BZ$132,COUNTA($B$73:E$73),0),"")</f>
        <v>116.69088321921234</v>
      </c>
      <c r="F176" s="48">
        <f ca="1">IFERROR(F42/VLOOKUP($B176,$B$121:$BZ$132,COUNTA($B$73:F$73),0),"")</f>
        <v>40.762907790138186</v>
      </c>
      <c r="G176" s="48">
        <f ca="1">IFERROR(G42/VLOOKUP($B176,$B$121:$BZ$132,COUNTA($B$73:G$73),0),"")</f>
        <v>113.5232078396033</v>
      </c>
      <c r="H176" s="48">
        <f ca="1">IFERROR(H42/VLOOKUP($B176,$B$121:$BZ$132,COUNTA($B$73:H$73),0),"")</f>
        <v>83.726860919082853</v>
      </c>
      <c r="I176" s="48">
        <f ca="1">IFERROR(I42/VLOOKUP($B176,$B$121:$BZ$132,COUNTA($B$73:I$73),0),"")</f>
        <v>40.491710998730973</v>
      </c>
      <c r="J176" s="48">
        <f ca="1">IFERROR(J42/VLOOKUP($B176,$B$121:$BZ$132,COUNTA($B$73:J$73),0),"")</f>
        <v>78.674654624666488</v>
      </c>
      <c r="K176" s="48">
        <f ca="1">IFERROR(K42/VLOOKUP($B176,$B$121:$BZ$132,COUNTA($B$73:K$73),0),"")</f>
        <v>34.839383683900003</v>
      </c>
      <c r="L176" s="48">
        <f ca="1">IFERROR(L42/VLOOKUP($B176,$B$121:$BZ$132,COUNTA($B$73:L$73),0),"")</f>
        <v>138.24751194608899</v>
      </c>
      <c r="M176" s="48">
        <f ca="1">IFERROR(M42/VLOOKUP($B176,$B$121:$BZ$132,COUNTA($B$73:M$73),0),"")</f>
        <v>133.47889129330093</v>
      </c>
      <c r="N176" s="48">
        <f ca="1">IFERROR(N42/VLOOKUP($B176,$B$121:$BZ$132,COUNTA($B$73:N$73),0),"")</f>
        <v>70.062432716090498</v>
      </c>
      <c r="O176" s="48">
        <f ca="1">IFERROR(O42/VLOOKUP($B176,$B$121:$BZ$132,COUNTA($B$73:O$73),0),"")</f>
        <v>49.351739138977081</v>
      </c>
      <c r="P176" s="48">
        <f ca="1">IFERROR(P42/VLOOKUP($B176,$B$121:$BZ$132,COUNTA($B$73:P$73),0),"")</f>
        <v>122.32084360218465</v>
      </c>
      <c r="Q176" s="48">
        <f ca="1">IFERROR(Q42/VLOOKUP($B176,$B$121:$BZ$132,COUNTA($B$73:Q$73),0),"")</f>
        <v>113.90455207810082</v>
      </c>
      <c r="R176" s="48">
        <f ca="1">IFERROR(R42/VLOOKUP($B176,$B$121:$BZ$132,COUNTA($B$73:R$73),0),"")</f>
        <v>88.235903047915684</v>
      </c>
      <c r="S176" s="48">
        <f ca="1">IFERROR(S42/VLOOKUP($B176,$B$121:$BZ$132,COUNTA($B$73:S$73),0),"")</f>
        <v>96.679684633317478</v>
      </c>
      <c r="T176" s="48">
        <f ca="1">IFERROR(T42/VLOOKUP($B176,$B$121:$BZ$132,COUNTA($B$73:T$73),0),"")</f>
        <v>62.640545052716561</v>
      </c>
      <c r="U176" s="48">
        <f ca="1">IFERROR(U42/VLOOKUP($B176,$B$121:$BZ$132,COUNTA($B$73:U$73),0),"")</f>
        <v>147.29771532630568</v>
      </c>
      <c r="V176" s="48">
        <f ca="1">IFERROR(V42/VLOOKUP($B176,$B$121:$BZ$132,COUNTA($B$73:V$73),0),"")</f>
        <v>119.74066807628017</v>
      </c>
      <c r="W176" s="48">
        <f ca="1">IFERROR(W42/VLOOKUP($B176,$B$121:$BZ$132,COUNTA($B$73:W$73),0),"")</f>
        <v>113.81015208312151</v>
      </c>
      <c r="X176" s="48">
        <f ca="1">IFERROR(X42/VLOOKUP($B176,$B$121:$BZ$132,COUNTA($B$73:X$73),0),"")</f>
        <v>114.594603206711</v>
      </c>
      <c r="Y176" s="48">
        <f ca="1">IFERROR(Y42/VLOOKUP($B176,$B$121:$BZ$132,COUNTA($B$73:Y$73),0),"")</f>
        <v>109.90209604520723</v>
      </c>
      <c r="Z176" s="48">
        <f ca="1">IFERROR(Z42/VLOOKUP($B176,$B$121:$BZ$132,COUNTA($B$73:Z$73),0),"")</f>
        <v>71.691420619810501</v>
      </c>
      <c r="AA176" s="48">
        <f ca="1">IFERROR(AA42/VLOOKUP($B176,$B$121:$BZ$132,COUNTA($B$73:AA$73),0),"")</f>
        <v>124.84137313690903</v>
      </c>
      <c r="AB176" s="48">
        <f ca="1">IFERROR(AB42/VLOOKUP($B176,$B$121:$BZ$132,COUNTA($B$73:AB$73),0),"")</f>
        <v>103.21129353363592</v>
      </c>
      <c r="AC176" s="48">
        <f ca="1">IFERROR(AC42/VLOOKUP($B176,$B$121:$BZ$132,COUNTA($B$73:AC$73),0),"")</f>
        <v>123.03790822550235</v>
      </c>
      <c r="AD176" s="48">
        <f ca="1">IFERROR(AD42/VLOOKUP($B176,$B$121:$BZ$132,COUNTA($B$73:AD$73),0),"")</f>
        <v>117.3760256793683</v>
      </c>
      <c r="AE176" s="48">
        <f ca="1">IFERROR(AE42/VLOOKUP($B176,$B$121:$BZ$132,COUNTA($B$73:AE$73),0),"")</f>
        <v>95.569217024729994</v>
      </c>
      <c r="AF176" s="48">
        <f ca="1">IFERROR(AF42/VLOOKUP($B176,$B$121:$BZ$132,COUNTA($B$73:AF$73),0),"")</f>
        <v>95.224315384824649</v>
      </c>
      <c r="AG176" s="48">
        <f ca="1">IFERROR(AG42/VLOOKUP($B176,$B$121:$BZ$132,COUNTA($B$73:AG$73),0),"")</f>
        <v>74.164310041641386</v>
      </c>
      <c r="AH176" s="48">
        <f ca="1">IFERROR(AH42/VLOOKUP($B176,$B$121:$BZ$132,COUNTA($B$73:AH$73),0),"")</f>
        <v>128.38590687101151</v>
      </c>
      <c r="AI176" s="48">
        <f ca="1">IFERROR(AI42/VLOOKUP($B176,$B$121:$BZ$132,COUNTA($B$73:AI$73),0),"")</f>
        <v>95.836989958880622</v>
      </c>
      <c r="AJ176" s="48">
        <f ca="1">IFERROR(AJ42/VLOOKUP($B176,$B$121:$BZ$132,COUNTA($B$73:AJ$73),0),"")</f>
        <v>100.33176405585557</v>
      </c>
      <c r="AK176" s="48">
        <f ca="1">IFERROR(AK42/VLOOKUP($B176,$B$121:$BZ$132,COUNTA($B$73:AK$73),0),"")</f>
        <v>86.803882610733851</v>
      </c>
      <c r="AL176" s="48">
        <f ca="1">IFERROR(AL42/VLOOKUP($B176,$B$121:$BZ$132,COUNTA($B$73:AL$73),0),"")</f>
        <v>114.02854542705555</v>
      </c>
      <c r="AM176" s="48">
        <f ca="1">IFERROR(AM42/VLOOKUP($B176,$B$121:$BZ$132,COUNTA($B$73:AM$73),0),"")</f>
        <v>115.48009224919561</v>
      </c>
      <c r="AN176" s="48">
        <f ca="1">IFERROR(AN42/VLOOKUP($B176,$B$121:$BZ$132,COUNTA($B$73:AN$73),0),"")</f>
        <v>71.16303529163946</v>
      </c>
      <c r="AO176" s="48">
        <f ca="1">IFERROR(AO42/VLOOKUP($B176,$B$121:$BZ$132,COUNTA($B$73:AO$73),0),"")</f>
        <v>143.89418827145394</v>
      </c>
      <c r="AP176" s="48">
        <f ca="1">IFERROR(AP42/VLOOKUP($B176,$B$121:$BZ$132,COUNTA($B$73:AP$73),0),"")</f>
        <v>60.019184158635177</v>
      </c>
      <c r="AQ176" s="48">
        <f ca="1">IFERROR(AQ42/VLOOKUP($B176,$B$121:$BZ$132,COUNTA($B$73:AQ$73),0),"")</f>
        <v>147.80083376041711</v>
      </c>
      <c r="AR176" s="48">
        <f ca="1">IFERROR(AR42/VLOOKUP($B176,$B$121:$BZ$132,COUNTA($B$73:AR$73),0),"")</f>
        <v>109.79062643955874</v>
      </c>
      <c r="AS176" s="48">
        <f ca="1">IFERROR(AS42/VLOOKUP($B176,$B$121:$BZ$132,COUNTA($B$73:AS$73),0),"")</f>
        <v>86.156547963654489</v>
      </c>
      <c r="AT176" s="48">
        <f ca="1">IFERROR(AT42/VLOOKUP($B176,$B$121:$BZ$132,COUNTA($B$73:AT$73),0),"")</f>
        <v>70.953104251415695</v>
      </c>
      <c r="AU176" s="48">
        <f ca="1">IFERROR(AU42/VLOOKUP($B176,$B$121:$BZ$132,COUNTA($B$73:AU$73),0),"")</f>
        <v>102.65930471480959</v>
      </c>
      <c r="AV176" s="48">
        <f ca="1">IFERROR(AV42/VLOOKUP($B176,$B$121:$BZ$132,COUNTA($B$73:AV$73),0),"")</f>
        <v>133.46771379468348</v>
      </c>
      <c r="AW176" s="48">
        <f ca="1">IFERROR(AW42/VLOOKUP($B176,$B$121:$BZ$132,COUNTA($B$73:AW$73),0),"")</f>
        <v>81.245802176899389</v>
      </c>
      <c r="AX176" s="48">
        <f ca="1">IFERROR(AX42/VLOOKUP($B176,$B$121:$BZ$132,COUNTA($B$73:AX$73),0),"")</f>
        <v>143.64928171471232</v>
      </c>
      <c r="AY176" s="48">
        <f ca="1">IFERROR(AY42/VLOOKUP($B176,$B$121:$BZ$132,COUNTA($B$73:AY$73),0),"")</f>
        <v>88.246981795958291</v>
      </c>
      <c r="AZ176" s="48">
        <f ca="1">IFERROR(AZ42/VLOOKUP($B176,$B$121:$BZ$132,COUNTA($B$73:AZ$73),0),"")</f>
        <v>41.814960637741954</v>
      </c>
      <c r="BA176" s="48">
        <f ca="1">IFERROR(BA42/VLOOKUP($B176,$B$121:$BZ$132,COUNTA($B$73:BA$73),0),"")</f>
        <v>101.38518501945958</v>
      </c>
      <c r="BB176" s="48">
        <f ca="1">IFERROR(BB42/VLOOKUP($B176,$B$121:$BZ$132,COUNTA($B$73:BB$73),0),"")</f>
        <v>107.75921308000363</v>
      </c>
      <c r="BC176" s="48">
        <f ca="1">IFERROR(BC42/VLOOKUP($B176,$B$121:$BZ$132,COUNTA($B$73:BC$73),0),"")</f>
        <v>109.11642770852337</v>
      </c>
      <c r="BD176" s="48">
        <f ca="1">IFERROR(BD42/VLOOKUP($B176,$B$121:$BZ$132,COUNTA($B$73:BD$73),0),"")</f>
        <v>96.867426422822732</v>
      </c>
      <c r="BE176" s="48">
        <f ca="1">IFERROR(BE42/VLOOKUP($B176,$B$121:$BZ$132,COUNTA($B$73:BE$73),0),"")</f>
        <v>109.8191903325001</v>
      </c>
      <c r="BF176" s="48">
        <f ca="1">IFERROR(BF42/VLOOKUP($B176,$B$121:$BZ$132,COUNTA($B$73:BF$73),0),"")</f>
        <v>56.350755530294457</v>
      </c>
      <c r="BG176" s="48">
        <f ca="1">IFERROR(BG42/VLOOKUP($B176,$B$121:$BZ$132,COUNTA($B$73:BG$73),0),"")</f>
        <v>91.454731323244815</v>
      </c>
      <c r="BH176" s="48">
        <f ca="1">IFERROR(BH42/VLOOKUP($B176,$B$121:$BZ$132,COUNTA($B$73:BH$73),0),"")</f>
        <v>173.8000596192951</v>
      </c>
      <c r="BI176" s="48">
        <f ca="1">IFERROR(BI42/VLOOKUP($B176,$B$121:$BZ$132,COUNTA($B$73:BI$73),0),"")</f>
        <v>78.318877062204919</v>
      </c>
      <c r="BJ176" s="48">
        <f ca="1">IFERROR(BJ42/VLOOKUP($B176,$B$121:$BZ$132,COUNTA($B$73:BJ$73),0),"")</f>
        <v>118.09326447197992</v>
      </c>
      <c r="BK176" s="48">
        <f ca="1">IFERROR(BK42/VLOOKUP($B176,$B$121:$BZ$132,COUNTA($B$73:BK$73),0),"")</f>
        <v>85.138382065641821</v>
      </c>
      <c r="BL176" s="48">
        <f ca="1">IFERROR(BL42/VLOOKUP($B176,$B$121:$BZ$132,COUNTA($B$73:BL$73),0),"")</f>
        <v>66.780336897301751</v>
      </c>
      <c r="BM176" s="48">
        <f ca="1">IFERROR(BM42/VLOOKUP($B176,$B$121:$BZ$132,COUNTA($B$73:BM$73),0),"")</f>
        <v>105.94166990922277</v>
      </c>
      <c r="BN176" s="48">
        <f ca="1">IFERROR(BN42/VLOOKUP($B176,$B$121:$BZ$132,COUNTA($B$73:BN$73),0),"")</f>
        <v>133.83864960706177</v>
      </c>
      <c r="BO176" s="48">
        <f ca="1">IFERROR(BO42/VLOOKUP($B176,$B$121:$BZ$132,COUNTA($B$73:BO$73),0),"")</f>
        <v>102.7922507297417</v>
      </c>
      <c r="BP176" s="48">
        <f ca="1">IFERROR(BP42/VLOOKUP($B176,$B$121:$BZ$132,COUNTA($B$73:BP$73),0),"")</f>
        <v>96.674427862103443</v>
      </c>
      <c r="BQ176" s="48">
        <f ca="1">IFERROR(BQ42/VLOOKUP($B176,$B$121:$BZ$132,COUNTA($B$73:BQ$73),0),"")</f>
        <v>112.04644250607043</v>
      </c>
      <c r="BR176" s="48">
        <f ca="1">IFERROR(BR42/VLOOKUP($B176,$B$121:$BZ$132,COUNTA($B$73:BR$73),0),"")</f>
        <v>107.50667205937818</v>
      </c>
      <c r="BS176" s="48">
        <f ca="1">IFERROR(BS42/VLOOKUP($B176,$B$121:$BZ$132,COUNTA($B$73:BS$73),0),"")</f>
        <v>123.33227442364135</v>
      </c>
      <c r="BT176" s="48">
        <f ca="1">IFERROR(BT42/VLOOKUP($B176,$B$121:$BZ$132,COUNTA($B$73:BT$73),0),"")</f>
        <v>90.778696825773096</v>
      </c>
      <c r="BU176" s="48">
        <f ca="1">IFERROR(BU42/VLOOKUP($B176,$B$121:$BZ$132,COUNTA($B$73:BU$73),0),"")</f>
        <v>123.5788840945429</v>
      </c>
      <c r="BV176" s="48">
        <f ca="1">IFERROR(BV42/VLOOKUP($B176,$B$121:$BZ$132,COUNTA($B$73:BV$73),0),"")</f>
        <v>46.069659571295901</v>
      </c>
      <c r="BW176" s="48">
        <f ca="1">IFERROR(BW42/VLOOKUP($B176,$B$121:$BZ$132,COUNTA($B$73:BW$73),0),"")</f>
        <v>65.192646908006964</v>
      </c>
      <c r="BX176" s="48">
        <f ca="1">IFERROR(BX42/VLOOKUP($B176,$B$121:$BZ$132,COUNTA($B$73:BX$73),0),"")</f>
        <v>84.060928053891487</v>
      </c>
      <c r="BY176" s="48">
        <f ca="1">IFERROR(BY42/VLOOKUP($B176,$B$121:$BZ$132,COUNTA($B$73:BY$73),0),"")</f>
        <v>142.7847770832052</v>
      </c>
      <c r="BZ176" s="48">
        <f ca="1">IFERROR(BZ42/VLOOKUP($B176,$B$121:$BZ$132,COUNTA($B$73:BZ$73),0),"")</f>
        <v>120.15175094355442</v>
      </c>
    </row>
    <row r="177" spans="1:78" hidden="1" outlineLevel="1" x14ac:dyDescent="0.25">
      <c r="A177">
        <f t="shared" si="137"/>
        <v>2016</v>
      </c>
      <c r="B177" t="str">
        <f t="shared" si="137"/>
        <v>Jun</v>
      </c>
      <c r="C177" s="48">
        <f ca="1">IFERROR(C43/VLOOKUP($B177,$B$121:$BZ$132,COUNTA($B$73:C$73),0),"")</f>
        <v>112.62363963540633</v>
      </c>
      <c r="D177" s="48">
        <f ca="1">IFERROR(D43/VLOOKUP($B177,$B$121:$BZ$132,COUNTA($B$73:D$73),0),"")</f>
        <v>97.518338870209249</v>
      </c>
      <c r="E177" s="48">
        <f ca="1">IFERROR(E43/VLOOKUP($B177,$B$121:$BZ$132,COUNTA($B$73:E$73),0),"")</f>
        <v>121.81868262041571</v>
      </c>
      <c r="F177" s="48">
        <f ca="1">IFERROR(F43/VLOOKUP($B177,$B$121:$BZ$132,COUNTA($B$73:F$73),0),"")</f>
        <v>69.448739872535555</v>
      </c>
      <c r="G177" s="48">
        <f ca="1">IFERROR(G43/VLOOKUP($B177,$B$121:$BZ$132,COUNTA($B$73:G$73),0),"")</f>
        <v>118.934802125967</v>
      </c>
      <c r="H177" s="48">
        <f ca="1">IFERROR(H43/VLOOKUP($B177,$B$121:$BZ$132,COUNTA($B$73:H$73),0),"")</f>
        <v>77.303033024184515</v>
      </c>
      <c r="I177" s="48">
        <f ca="1">IFERROR(I43/VLOOKUP($B177,$B$121:$BZ$132,COUNTA($B$73:I$73),0),"")</f>
        <v>109.51799072253752</v>
      </c>
      <c r="J177" s="48">
        <f ca="1">IFERROR(J43/VLOOKUP($B177,$B$121:$BZ$132,COUNTA($B$73:J$73),0),"")</f>
        <v>100.19593235952608</v>
      </c>
      <c r="K177" s="48">
        <f ca="1">IFERROR(K43/VLOOKUP($B177,$B$121:$BZ$132,COUNTA($B$73:K$73),0),"")</f>
        <v>79.429189880910215</v>
      </c>
      <c r="L177" s="48">
        <f ca="1">IFERROR(L43/VLOOKUP($B177,$B$121:$BZ$132,COUNTA($B$73:L$73),0),"")</f>
        <v>90.958080014477829</v>
      </c>
      <c r="M177" s="48">
        <f ca="1">IFERROR(M43/VLOOKUP($B177,$B$121:$BZ$132,COUNTA($B$73:M$73),0),"")</f>
        <v>143.93007524495803</v>
      </c>
      <c r="N177" s="48">
        <f ca="1">IFERROR(N43/VLOOKUP($B177,$B$121:$BZ$132,COUNTA($B$73:N$73),0),"")</f>
        <v>70.107963645346743</v>
      </c>
      <c r="O177" s="48">
        <f ca="1">IFERROR(O43/VLOOKUP($B177,$B$121:$BZ$132,COUNTA($B$73:O$73),0),"")</f>
        <v>111.67416569655271</v>
      </c>
      <c r="P177" s="48">
        <f ca="1">IFERROR(P43/VLOOKUP($B177,$B$121:$BZ$132,COUNTA($B$73:P$73),0),"")</f>
        <v>105.48283920655173</v>
      </c>
      <c r="Q177" s="48">
        <f ca="1">IFERROR(Q43/VLOOKUP($B177,$B$121:$BZ$132,COUNTA($B$73:Q$73),0),"")</f>
        <v>126.23598994757971</v>
      </c>
      <c r="R177" s="48">
        <f ca="1">IFERROR(R43/VLOOKUP($B177,$B$121:$BZ$132,COUNTA($B$73:R$73),0),"")</f>
        <v>86.586337450123722</v>
      </c>
      <c r="S177" s="48">
        <f ca="1">IFERROR(S43/VLOOKUP($B177,$B$121:$BZ$132,COUNTA($B$73:S$73),0),"")</f>
        <v>103.15119558303599</v>
      </c>
      <c r="T177" s="48">
        <f ca="1">IFERROR(T43/VLOOKUP($B177,$B$121:$BZ$132,COUNTA($B$73:T$73),0),"")</f>
        <v>112.43668057846605</v>
      </c>
      <c r="U177" s="48">
        <f ca="1">IFERROR(U43/VLOOKUP($B177,$B$121:$BZ$132,COUNTA($B$73:U$73),0),"")</f>
        <v>132.98877201670086</v>
      </c>
      <c r="V177" s="48">
        <f ca="1">IFERROR(V43/VLOOKUP($B177,$B$121:$BZ$132,COUNTA($B$73:V$73),0),"")</f>
        <v>132.80987875780303</v>
      </c>
      <c r="W177" s="48">
        <f ca="1">IFERROR(W43/VLOOKUP($B177,$B$121:$BZ$132,COUNTA($B$73:W$73),0),"")</f>
        <v>132.13738176803267</v>
      </c>
      <c r="X177" s="48">
        <f ca="1">IFERROR(X43/VLOOKUP($B177,$B$121:$BZ$132,COUNTA($B$73:X$73),0),"")</f>
        <v>135.6995359354429</v>
      </c>
      <c r="Y177" s="48">
        <f ca="1">IFERROR(Y43/VLOOKUP($B177,$B$121:$BZ$132,COUNTA($B$73:Y$73),0),"")</f>
        <v>108.58144677393567</v>
      </c>
      <c r="Z177" s="48">
        <f ca="1">IFERROR(Z43/VLOOKUP($B177,$B$121:$BZ$132,COUNTA($B$73:Z$73),0),"")</f>
        <v>125.95731660159069</v>
      </c>
      <c r="AA177" s="48">
        <f ca="1">IFERROR(AA43/VLOOKUP($B177,$B$121:$BZ$132,COUNTA($B$73:AA$73),0),"")</f>
        <v>155.01467671865331</v>
      </c>
      <c r="AB177" s="48">
        <f ca="1">IFERROR(AB43/VLOOKUP($B177,$B$121:$BZ$132,COUNTA($B$73:AB$73),0),"")</f>
        <v>132.46900659221944</v>
      </c>
      <c r="AC177" s="48">
        <f ca="1">IFERROR(AC43/VLOOKUP($B177,$B$121:$BZ$132,COUNTA($B$73:AC$73),0),"")</f>
        <v>53.510490926181717</v>
      </c>
      <c r="AD177" s="48">
        <f ca="1">IFERROR(AD43/VLOOKUP($B177,$B$121:$BZ$132,COUNTA($B$73:AD$73),0),"")</f>
        <v>168.84940623622913</v>
      </c>
      <c r="AE177" s="48">
        <f ca="1">IFERROR(AE43/VLOOKUP($B177,$B$121:$BZ$132,COUNTA($B$73:AE$73),0),"")</f>
        <v>139.57354102344689</v>
      </c>
      <c r="AF177" s="48">
        <f ca="1">IFERROR(AF43/VLOOKUP($B177,$B$121:$BZ$132,COUNTA($B$73:AF$73),0),"")</f>
        <v>75.848369965450644</v>
      </c>
      <c r="AG177" s="48">
        <f ca="1">IFERROR(AG43/VLOOKUP($B177,$B$121:$BZ$132,COUNTA($B$73:AG$73),0),"")</f>
        <v>43.982470036635384</v>
      </c>
      <c r="AH177" s="48">
        <f ca="1">IFERROR(AH43/VLOOKUP($B177,$B$121:$BZ$132,COUNTA($B$73:AH$73),0),"")</f>
        <v>100.55366743541663</v>
      </c>
      <c r="AI177" s="48">
        <f ca="1">IFERROR(AI43/VLOOKUP($B177,$B$121:$BZ$132,COUNTA($B$73:AI$73),0),"")</f>
        <v>104.43242756872041</v>
      </c>
      <c r="AJ177" s="48">
        <f ca="1">IFERROR(AJ43/VLOOKUP($B177,$B$121:$BZ$132,COUNTA($B$73:AJ$73),0),"")</f>
        <v>154.98882796664441</v>
      </c>
      <c r="AK177" s="48">
        <f ca="1">IFERROR(AK43/VLOOKUP($B177,$B$121:$BZ$132,COUNTA($B$73:AK$73),0),"")</f>
        <v>137.57268863608422</v>
      </c>
      <c r="AL177" s="48">
        <f ca="1">IFERROR(AL43/VLOOKUP($B177,$B$121:$BZ$132,COUNTA($B$73:AL$73),0),"")</f>
        <v>49.642001471547104</v>
      </c>
      <c r="AM177" s="48">
        <f ca="1">IFERROR(AM43/VLOOKUP($B177,$B$121:$BZ$132,COUNTA($B$73:AM$73),0),"")</f>
        <v>90.982490382238169</v>
      </c>
      <c r="AN177" s="48">
        <f ca="1">IFERROR(AN43/VLOOKUP($B177,$B$121:$BZ$132,COUNTA($B$73:AN$73),0),"")</f>
        <v>172.87004244381347</v>
      </c>
      <c r="AO177" s="48">
        <f ca="1">IFERROR(AO43/VLOOKUP($B177,$B$121:$BZ$132,COUNTA($B$73:AO$73),0),"")</f>
        <v>110.95921516421292</v>
      </c>
      <c r="AP177" s="48">
        <f ca="1">IFERROR(AP43/VLOOKUP($B177,$B$121:$BZ$132,COUNTA($B$73:AP$73),0),"")</f>
        <v>72.354992703318345</v>
      </c>
      <c r="AQ177" s="48">
        <f ca="1">IFERROR(AQ43/VLOOKUP($B177,$B$121:$BZ$132,COUNTA($B$73:AQ$73),0),"")</f>
        <v>151.28241620360393</v>
      </c>
      <c r="AR177" s="48">
        <f ca="1">IFERROR(AR43/VLOOKUP($B177,$B$121:$BZ$132,COUNTA($B$73:AR$73),0),"")</f>
        <v>68.651350370304826</v>
      </c>
      <c r="AS177" s="48">
        <f ca="1">IFERROR(AS43/VLOOKUP($B177,$B$121:$BZ$132,COUNTA($B$73:AS$73),0),"")</f>
        <v>102.01912137615997</v>
      </c>
      <c r="AT177" s="48">
        <f ca="1">IFERROR(AT43/VLOOKUP($B177,$B$121:$BZ$132,COUNTA($B$73:AT$73),0),"")</f>
        <v>169.54982131085396</v>
      </c>
      <c r="AU177" s="48">
        <f ca="1">IFERROR(AU43/VLOOKUP($B177,$B$121:$BZ$132,COUNTA($B$73:AU$73),0),"")</f>
        <v>123.88680517763468</v>
      </c>
      <c r="AV177" s="48">
        <f ca="1">IFERROR(AV43/VLOOKUP($B177,$B$121:$BZ$132,COUNTA($B$73:AV$73),0),"")</f>
        <v>86.97576118320147</v>
      </c>
      <c r="AW177" s="48">
        <f ca="1">IFERROR(AW43/VLOOKUP($B177,$B$121:$BZ$132,COUNTA($B$73:AW$73),0),"")</f>
        <v>80.964337870265666</v>
      </c>
      <c r="AX177" s="48">
        <f ca="1">IFERROR(AX43/VLOOKUP($B177,$B$121:$BZ$132,COUNTA($B$73:AX$73),0),"")</f>
        <v>55.930098334899718</v>
      </c>
      <c r="AY177" s="48">
        <f ca="1">IFERROR(AY43/VLOOKUP($B177,$B$121:$BZ$132,COUNTA($B$73:AY$73),0),"")</f>
        <v>131.07867145644005</v>
      </c>
      <c r="AZ177" s="48">
        <f ca="1">IFERROR(AZ43/VLOOKUP($B177,$B$121:$BZ$132,COUNTA($B$73:AZ$73),0),"")</f>
        <v>98.385134671738996</v>
      </c>
      <c r="BA177" s="48">
        <f ca="1">IFERROR(BA43/VLOOKUP($B177,$B$121:$BZ$132,COUNTA($B$73:BA$73),0),"")</f>
        <v>103.20463846684069</v>
      </c>
      <c r="BB177" s="48">
        <f ca="1">IFERROR(BB43/VLOOKUP($B177,$B$121:$BZ$132,COUNTA($B$73:BB$73),0),"")</f>
        <v>136.89431362593427</v>
      </c>
      <c r="BC177" s="48">
        <f ca="1">IFERROR(BC43/VLOOKUP($B177,$B$121:$BZ$132,COUNTA($B$73:BC$73),0),"")</f>
        <v>82.625344505544916</v>
      </c>
      <c r="BD177" s="48">
        <f ca="1">IFERROR(BD43/VLOOKUP($B177,$B$121:$BZ$132,COUNTA($B$73:BD$73),0),"")</f>
        <v>85.540121445886996</v>
      </c>
      <c r="BE177" s="48">
        <f ca="1">IFERROR(BE43/VLOOKUP($B177,$B$121:$BZ$132,COUNTA($B$73:BE$73),0),"")</f>
        <v>86.571597558409479</v>
      </c>
      <c r="BF177" s="48">
        <f ca="1">IFERROR(BF43/VLOOKUP($B177,$B$121:$BZ$132,COUNTA($B$73:BF$73),0),"")</f>
        <v>96.936911559554105</v>
      </c>
      <c r="BG177" s="48">
        <f ca="1">IFERROR(BG43/VLOOKUP($B177,$B$121:$BZ$132,COUNTA($B$73:BG$73),0),"")</f>
        <v>61.406246165059002</v>
      </c>
      <c r="BH177" s="48">
        <f ca="1">IFERROR(BH43/VLOOKUP($B177,$B$121:$BZ$132,COUNTA($B$73:BH$73),0),"")</f>
        <v>120.45359487588156</v>
      </c>
      <c r="BI177" s="48">
        <f ca="1">IFERROR(BI43/VLOOKUP($B177,$B$121:$BZ$132,COUNTA($B$73:BI$73),0),"")</f>
        <v>123.19952240644967</v>
      </c>
      <c r="BJ177" s="48">
        <f ca="1">IFERROR(BJ43/VLOOKUP($B177,$B$121:$BZ$132,COUNTA($B$73:BJ$73),0),"")</f>
        <v>68.913962255619026</v>
      </c>
      <c r="BK177" s="48">
        <f ca="1">IFERROR(BK43/VLOOKUP($B177,$B$121:$BZ$132,COUNTA($B$73:BK$73),0),"")</f>
        <v>113.98085673685814</v>
      </c>
      <c r="BL177" s="48">
        <f ca="1">IFERROR(BL43/VLOOKUP($B177,$B$121:$BZ$132,COUNTA($B$73:BL$73),0),"")</f>
        <v>155.82401895891783</v>
      </c>
      <c r="BM177" s="48">
        <f ca="1">IFERROR(BM43/VLOOKUP($B177,$B$121:$BZ$132,COUNTA($B$73:BM$73),0),"")</f>
        <v>48.776427756416609</v>
      </c>
      <c r="BN177" s="48">
        <f ca="1">IFERROR(BN43/VLOOKUP($B177,$B$121:$BZ$132,COUNTA($B$73:BN$73),0),"")</f>
        <v>47.099750488988761</v>
      </c>
      <c r="BO177" s="48">
        <f ca="1">IFERROR(BO43/VLOOKUP($B177,$B$121:$BZ$132,COUNTA($B$73:BO$73),0),"")</f>
        <v>83.287740463058569</v>
      </c>
      <c r="BP177" s="48">
        <f ca="1">IFERROR(BP43/VLOOKUP($B177,$B$121:$BZ$132,COUNTA($B$73:BP$73),0),"")</f>
        <v>116.97446992701924</v>
      </c>
      <c r="BQ177" s="48">
        <f ca="1">IFERROR(BQ43/VLOOKUP($B177,$B$121:$BZ$132,COUNTA($B$73:BQ$73),0),"")</f>
        <v>64.227968360053111</v>
      </c>
      <c r="BR177" s="48">
        <f ca="1">IFERROR(BR43/VLOOKUP($B177,$B$121:$BZ$132,COUNTA($B$73:BR$73),0),"")</f>
        <v>29.890811155734138</v>
      </c>
      <c r="BS177" s="48">
        <f ca="1">IFERROR(BS43/VLOOKUP($B177,$B$121:$BZ$132,COUNTA($B$73:BS$73),0),"")</f>
        <v>102.32996932077285</v>
      </c>
      <c r="BT177" s="48">
        <f ca="1">IFERROR(BT43/VLOOKUP($B177,$B$121:$BZ$132,COUNTA($B$73:BT$73),0),"")</f>
        <v>120.80221934689898</v>
      </c>
      <c r="BU177" s="48">
        <f ca="1">IFERROR(BU43/VLOOKUP($B177,$B$121:$BZ$132,COUNTA($B$73:BU$73),0),"")</f>
        <v>97.290744454780864</v>
      </c>
      <c r="BV177" s="48">
        <f ca="1">IFERROR(BV43/VLOOKUP($B177,$B$121:$BZ$132,COUNTA($B$73:BV$73),0),"")</f>
        <v>109.48666254936626</v>
      </c>
      <c r="BW177" s="48">
        <f ca="1">IFERROR(BW43/VLOOKUP($B177,$B$121:$BZ$132,COUNTA($B$73:BW$73),0),"")</f>
        <v>119.39379748823811</v>
      </c>
      <c r="BX177" s="48">
        <f ca="1">IFERROR(BX43/VLOOKUP($B177,$B$121:$BZ$132,COUNTA($B$73:BX$73),0),"")</f>
        <v>75.767041348200735</v>
      </c>
      <c r="BY177" s="48">
        <f ca="1">IFERROR(BY43/VLOOKUP($B177,$B$121:$BZ$132,COUNTA($B$73:BY$73),0),"")</f>
        <v>140.20377300309676</v>
      </c>
      <c r="BZ177" s="48">
        <f ca="1">IFERROR(BZ43/VLOOKUP($B177,$B$121:$BZ$132,COUNTA($B$73:BZ$73),0),"")</f>
        <v>93.286265738888389</v>
      </c>
    </row>
    <row r="178" spans="1:78" hidden="1" outlineLevel="1" x14ac:dyDescent="0.25">
      <c r="A178">
        <f t="shared" si="137"/>
        <v>2016</v>
      </c>
      <c r="B178" t="str">
        <f t="shared" si="137"/>
        <v>Jul</v>
      </c>
      <c r="C178" s="48">
        <f ca="1">IFERROR(C44/VLOOKUP($B178,$B$121:$BZ$132,COUNTA($B$73:C$73),0),"")</f>
        <v>102.28998783446255</v>
      </c>
      <c r="D178" s="48">
        <f ca="1">IFERROR(D44/VLOOKUP($B178,$B$121:$BZ$132,COUNTA($B$73:D$73),0),"")</f>
        <v>72.561605590116343</v>
      </c>
      <c r="E178" s="48">
        <f ca="1">IFERROR(E44/VLOOKUP($B178,$B$121:$BZ$132,COUNTA($B$73:E$73),0),"")</f>
        <v>158.5293535150127</v>
      </c>
      <c r="F178" s="48">
        <f ca="1">IFERROR(F44/VLOOKUP($B178,$B$121:$BZ$132,COUNTA($B$73:F$73),0),"")</f>
        <v>59.170341694100564</v>
      </c>
      <c r="G178" s="48">
        <f ca="1">IFERROR(G44/VLOOKUP($B178,$B$121:$BZ$132,COUNTA($B$73:G$73),0),"")</f>
        <v>117.80653532593925</v>
      </c>
      <c r="H178" s="48">
        <f ca="1">IFERROR(H44/VLOOKUP($B178,$B$121:$BZ$132,COUNTA($B$73:H$73),0),"")</f>
        <v>87.163274174102611</v>
      </c>
      <c r="I178" s="48">
        <f ca="1">IFERROR(I44/VLOOKUP($B178,$B$121:$BZ$132,COUNTA($B$73:I$73),0),"")</f>
        <v>98.159736656233136</v>
      </c>
      <c r="J178" s="48">
        <f ca="1">IFERROR(J44/VLOOKUP($B178,$B$121:$BZ$132,COUNTA($B$73:J$73),0),"")</f>
        <v>118.29182650074409</v>
      </c>
      <c r="K178" s="48">
        <f ca="1">IFERROR(K44/VLOOKUP($B178,$B$121:$BZ$132,COUNTA($B$73:K$73),0),"")</f>
        <v>46.061458878758991</v>
      </c>
      <c r="L178" s="48">
        <f ca="1">IFERROR(L44/VLOOKUP($B178,$B$121:$BZ$132,COUNTA($B$73:L$73),0),"")</f>
        <v>96.940092413157089</v>
      </c>
      <c r="M178" s="48">
        <f ca="1">IFERROR(M44/VLOOKUP($B178,$B$121:$BZ$132,COUNTA($B$73:M$73),0),"")</f>
        <v>120.06690840833495</v>
      </c>
      <c r="N178" s="48">
        <f ca="1">IFERROR(N44/VLOOKUP($B178,$B$121:$BZ$132,COUNTA($B$73:N$73),0),"")</f>
        <v>91.902282937836873</v>
      </c>
      <c r="O178" s="48">
        <f ca="1">IFERROR(O44/VLOOKUP($B178,$B$121:$BZ$132,COUNTA($B$73:O$73),0),"")</f>
        <v>95.116483219609847</v>
      </c>
      <c r="P178" s="48">
        <f ca="1">IFERROR(P44/VLOOKUP($B178,$B$121:$BZ$132,COUNTA($B$73:P$73),0),"")</f>
        <v>92.339405363151243</v>
      </c>
      <c r="Q178" s="48">
        <f ca="1">IFERROR(Q44/VLOOKUP($B178,$B$121:$BZ$132,COUNTA($B$73:Q$73),0),"")</f>
        <v>160.13207633350493</v>
      </c>
      <c r="R178" s="48">
        <f ca="1">IFERROR(R44/VLOOKUP($B178,$B$121:$BZ$132,COUNTA($B$73:R$73),0),"")</f>
        <v>150.90620158661505</v>
      </c>
      <c r="S178" s="48">
        <f ca="1">IFERROR(S44/VLOOKUP($B178,$B$121:$BZ$132,COUNTA($B$73:S$73),0),"")</f>
        <v>93.547763822578489</v>
      </c>
      <c r="T178" s="48">
        <f ca="1">IFERROR(T44/VLOOKUP($B178,$B$121:$BZ$132,COUNTA($B$73:T$73),0),"")</f>
        <v>86.92232954917489</v>
      </c>
      <c r="U178" s="48">
        <f ca="1">IFERROR(U44/VLOOKUP($B178,$B$121:$BZ$132,COUNTA($B$73:U$73),0),"")</f>
        <v>106.98128668632526</v>
      </c>
      <c r="V178" s="48">
        <f ca="1">IFERROR(V44/VLOOKUP($B178,$B$121:$BZ$132,COUNTA($B$73:V$73),0),"")</f>
        <v>75.891495477216182</v>
      </c>
      <c r="W178" s="48">
        <f ca="1">IFERROR(W44/VLOOKUP($B178,$B$121:$BZ$132,COUNTA($B$73:W$73),0),"")</f>
        <v>90.178867407989159</v>
      </c>
      <c r="X178" s="48">
        <f ca="1">IFERROR(X44/VLOOKUP($B178,$B$121:$BZ$132,COUNTA($B$73:X$73),0),"")</f>
        <v>152.74742865109584</v>
      </c>
      <c r="Y178" s="48">
        <f ca="1">IFERROR(Y44/VLOOKUP($B178,$B$121:$BZ$132,COUNTA($B$73:Y$73),0),"")</f>
        <v>102.0119854196555</v>
      </c>
      <c r="Z178" s="48">
        <f ca="1">IFERROR(Z44/VLOOKUP($B178,$B$121:$BZ$132,COUNTA($B$73:Z$73),0),"")</f>
        <v>76.557430738732009</v>
      </c>
      <c r="AA178" s="48">
        <f ca="1">IFERROR(AA44/VLOOKUP($B178,$B$121:$BZ$132,COUNTA($B$73:AA$73),0),"")</f>
        <v>123.21074062169461</v>
      </c>
      <c r="AB178" s="48">
        <f ca="1">IFERROR(AB44/VLOOKUP($B178,$B$121:$BZ$132,COUNTA($B$73:AB$73),0),"")</f>
        <v>114.26800811616398</v>
      </c>
      <c r="AC178" s="48">
        <f ca="1">IFERROR(AC44/VLOOKUP($B178,$B$121:$BZ$132,COUNTA($B$73:AC$73),0),"")</f>
        <v>71.90177538667028</v>
      </c>
      <c r="AD178" s="48">
        <f ca="1">IFERROR(AD44/VLOOKUP($B178,$B$121:$BZ$132,COUNTA($B$73:AD$73),0),"")</f>
        <v>115.25431354524144</v>
      </c>
      <c r="AE178" s="48">
        <f ca="1">IFERROR(AE44/VLOOKUP($B178,$B$121:$BZ$132,COUNTA($B$73:AE$73),0),"")</f>
        <v>114.28403669064681</v>
      </c>
      <c r="AF178" s="48">
        <f ca="1">IFERROR(AF44/VLOOKUP($B178,$B$121:$BZ$132,COUNTA($B$73:AF$73),0),"")</f>
        <v>107.12027058514707</v>
      </c>
      <c r="AG178" s="48">
        <f ca="1">IFERROR(AG44/VLOOKUP($B178,$B$121:$BZ$132,COUNTA($B$73:AG$73),0),"")</f>
        <v>108.45958759937514</v>
      </c>
      <c r="AH178" s="48">
        <f ca="1">IFERROR(AH44/VLOOKUP($B178,$B$121:$BZ$132,COUNTA($B$73:AH$73),0),"")</f>
        <v>71.685699254712858</v>
      </c>
      <c r="AI178" s="48">
        <f ca="1">IFERROR(AI44/VLOOKUP($B178,$B$121:$BZ$132,COUNTA($B$73:AI$73),0),"")</f>
        <v>136.56954351273635</v>
      </c>
      <c r="AJ178" s="48">
        <f ca="1">IFERROR(AJ44/VLOOKUP($B178,$B$121:$BZ$132,COUNTA($B$73:AJ$73),0),"")</f>
        <v>104.51012353306324</v>
      </c>
      <c r="AK178" s="48">
        <f ca="1">IFERROR(AK44/VLOOKUP($B178,$B$121:$BZ$132,COUNTA($B$73:AK$73),0),"")</f>
        <v>129.36501867488116</v>
      </c>
      <c r="AL178" s="48">
        <f ca="1">IFERROR(AL44/VLOOKUP($B178,$B$121:$BZ$132,COUNTA($B$73:AL$73),0),"")</f>
        <v>121.21324908630152</v>
      </c>
      <c r="AM178" s="48">
        <f ca="1">IFERROR(AM44/VLOOKUP($B178,$B$121:$BZ$132,COUNTA($B$73:AM$73),0),"")</f>
        <v>88.741501555550258</v>
      </c>
      <c r="AN178" s="48">
        <f ca="1">IFERROR(AN44/VLOOKUP($B178,$B$121:$BZ$132,COUNTA($B$73:AN$73),0),"")</f>
        <v>114.25143331493123</v>
      </c>
      <c r="AO178" s="48">
        <f ca="1">IFERROR(AO44/VLOOKUP($B178,$B$121:$BZ$132,COUNTA($B$73:AO$73),0),"")</f>
        <v>132.9131015264322</v>
      </c>
      <c r="AP178" s="48">
        <f ca="1">IFERROR(AP44/VLOOKUP($B178,$B$121:$BZ$132,COUNTA($B$73:AP$73),0),"")</f>
        <v>145.16045722098983</v>
      </c>
      <c r="AQ178" s="48">
        <f ca="1">IFERROR(AQ44/VLOOKUP($B178,$B$121:$BZ$132,COUNTA($B$73:AQ$73),0),"")</f>
        <v>33.804760351444102</v>
      </c>
      <c r="AR178" s="48">
        <f ca="1">IFERROR(AR44/VLOOKUP($B178,$B$121:$BZ$132,COUNTA($B$73:AR$73),0),"")</f>
        <v>86.071441591111579</v>
      </c>
      <c r="AS178" s="48">
        <f ca="1">IFERROR(AS44/VLOOKUP($B178,$B$121:$BZ$132,COUNTA($B$73:AS$73),0),"")</f>
        <v>84.313946051055751</v>
      </c>
      <c r="AT178" s="48">
        <f ca="1">IFERROR(AT44/VLOOKUP($B178,$B$121:$BZ$132,COUNTA($B$73:AT$73),0),"")</f>
        <v>115.74525676721376</v>
      </c>
      <c r="AU178" s="48">
        <f ca="1">IFERROR(AU44/VLOOKUP($B178,$B$121:$BZ$132,COUNTA($B$73:AU$73),0),"")</f>
        <v>159.42072382927</v>
      </c>
      <c r="AV178" s="48">
        <f ca="1">IFERROR(AV44/VLOOKUP($B178,$B$121:$BZ$132,COUNTA($B$73:AV$73),0),"")</f>
        <v>140.65054601455068</v>
      </c>
      <c r="AW178" s="48">
        <f ca="1">IFERROR(AW44/VLOOKUP($B178,$B$121:$BZ$132,COUNTA($B$73:AW$73),0),"")</f>
        <v>151.06545521310866</v>
      </c>
      <c r="AX178" s="48">
        <f ca="1">IFERROR(AX44/VLOOKUP($B178,$B$121:$BZ$132,COUNTA($B$73:AX$73),0),"")</f>
        <v>180.51086329159864</v>
      </c>
      <c r="AY178" s="48">
        <f ca="1">IFERROR(AY44/VLOOKUP($B178,$B$121:$BZ$132,COUNTA($B$73:AY$73),0),"")</f>
        <v>137.57768963790011</v>
      </c>
      <c r="AZ178" s="48">
        <f ca="1">IFERROR(AZ44/VLOOKUP($B178,$B$121:$BZ$132,COUNTA($B$73:AZ$73),0),"")</f>
        <v>148.47304223974265</v>
      </c>
      <c r="BA178" s="48">
        <f ca="1">IFERROR(BA44/VLOOKUP($B178,$B$121:$BZ$132,COUNTA($B$73:BA$73),0),"")</f>
        <v>75.878420435243228</v>
      </c>
      <c r="BB178" s="48">
        <f ca="1">IFERROR(BB44/VLOOKUP($B178,$B$121:$BZ$132,COUNTA($B$73:BB$73),0),"")</f>
        <v>139.50822230234061</v>
      </c>
      <c r="BC178" s="48">
        <f ca="1">IFERROR(BC44/VLOOKUP($B178,$B$121:$BZ$132,COUNTA($B$73:BC$73),0),"")</f>
        <v>101.66398853019868</v>
      </c>
      <c r="BD178" s="48">
        <f ca="1">IFERROR(BD44/VLOOKUP($B178,$B$121:$BZ$132,COUNTA($B$73:BD$73),0),"")</f>
        <v>156.69635816430127</v>
      </c>
      <c r="BE178" s="48">
        <f ca="1">IFERROR(BE44/VLOOKUP($B178,$B$121:$BZ$132,COUNTA($B$73:BE$73),0),"")</f>
        <v>106.48010268760328</v>
      </c>
      <c r="BF178" s="48">
        <f ca="1">IFERROR(BF44/VLOOKUP($B178,$B$121:$BZ$132,COUNTA($B$73:BF$73),0),"")</f>
        <v>106.92569130692742</v>
      </c>
      <c r="BG178" s="48">
        <f ca="1">IFERROR(BG44/VLOOKUP($B178,$B$121:$BZ$132,COUNTA($B$73:BG$73),0),"")</f>
        <v>115.95518437876072</v>
      </c>
      <c r="BH178" s="48">
        <f ca="1">IFERROR(BH44/VLOOKUP($B178,$B$121:$BZ$132,COUNTA($B$73:BH$73),0),"")</f>
        <v>114.39762023517136</v>
      </c>
      <c r="BI178" s="48">
        <f ca="1">IFERROR(BI44/VLOOKUP($B178,$B$121:$BZ$132,COUNTA($B$73:BI$73),0),"")</f>
        <v>77.279537254934539</v>
      </c>
      <c r="BJ178" s="48">
        <f ca="1">IFERROR(BJ44/VLOOKUP($B178,$B$121:$BZ$132,COUNTA($B$73:BJ$73),0),"")</f>
        <v>98.323209189194557</v>
      </c>
      <c r="BK178" s="48">
        <f ca="1">IFERROR(BK44/VLOOKUP($B178,$B$121:$BZ$132,COUNTA($B$73:BK$73),0),"")</f>
        <v>162.93002921921084</v>
      </c>
      <c r="BL178" s="48">
        <f ca="1">IFERROR(BL44/VLOOKUP($B178,$B$121:$BZ$132,COUNTA($B$73:BL$73),0),"")</f>
        <v>65.913222149397242</v>
      </c>
      <c r="BM178" s="48">
        <f ca="1">IFERROR(BM44/VLOOKUP($B178,$B$121:$BZ$132,COUNTA($B$73:BM$73),0),"")</f>
        <v>94.712490440670379</v>
      </c>
      <c r="BN178" s="48">
        <f ca="1">IFERROR(BN44/VLOOKUP($B178,$B$121:$BZ$132,COUNTA($B$73:BN$73),0),"")</f>
        <v>124.03297852540094</v>
      </c>
      <c r="BO178" s="48">
        <f ca="1">IFERROR(BO44/VLOOKUP($B178,$B$121:$BZ$132,COUNTA($B$73:BO$73),0),"")</f>
        <v>66.935758236597167</v>
      </c>
      <c r="BP178" s="48">
        <f ca="1">IFERROR(BP44/VLOOKUP($B178,$B$121:$BZ$132,COUNTA($B$73:BP$73),0),"")</f>
        <v>78.321035704163009</v>
      </c>
      <c r="BQ178" s="48">
        <f ca="1">IFERROR(BQ44/VLOOKUP($B178,$B$121:$BZ$132,COUNTA($B$73:BQ$73),0),"")</f>
        <v>67.374478387312237</v>
      </c>
      <c r="BR178" s="48">
        <f ca="1">IFERROR(BR44/VLOOKUP($B178,$B$121:$BZ$132,COUNTA($B$73:BR$73),0),"")</f>
        <v>116.66006142719672</v>
      </c>
      <c r="BS178" s="48">
        <f ca="1">IFERROR(BS44/VLOOKUP($B178,$B$121:$BZ$132,COUNTA($B$73:BS$73),0),"")</f>
        <v>37.333735646030348</v>
      </c>
      <c r="BT178" s="48">
        <f ca="1">IFERROR(BT44/VLOOKUP($B178,$B$121:$BZ$132,COUNTA($B$73:BT$73),0),"")</f>
        <v>124.22481977422545</v>
      </c>
      <c r="BU178" s="48">
        <f ca="1">IFERROR(BU44/VLOOKUP($B178,$B$121:$BZ$132,COUNTA($B$73:BU$73),0),"")</f>
        <v>145.8704556055587</v>
      </c>
      <c r="BV178" s="48">
        <f ca="1">IFERROR(BV44/VLOOKUP($B178,$B$121:$BZ$132,COUNTA($B$73:BV$73),0),"")</f>
        <v>103.03209839019453</v>
      </c>
      <c r="BW178" s="48">
        <f ca="1">IFERROR(BW44/VLOOKUP($B178,$B$121:$BZ$132,COUNTA($B$73:BW$73),0),"")</f>
        <v>87.030065030442174</v>
      </c>
      <c r="BX178" s="48">
        <f ca="1">IFERROR(BX44/VLOOKUP($B178,$B$121:$BZ$132,COUNTA($B$73:BX$73),0),"")</f>
        <v>75.524989006063734</v>
      </c>
      <c r="BY178" s="48">
        <f ca="1">IFERROR(BY44/VLOOKUP($B178,$B$121:$BZ$132,COUNTA($B$73:BY$73),0),"")</f>
        <v>104.52539030334025</v>
      </c>
      <c r="BZ178" s="48">
        <f ca="1">IFERROR(BZ44/VLOOKUP($B178,$B$121:$BZ$132,COUNTA($B$73:BZ$73),0),"")</f>
        <v>85.218775936605283</v>
      </c>
    </row>
    <row r="179" spans="1:78" hidden="1" outlineLevel="1" x14ac:dyDescent="0.25">
      <c r="A179">
        <f t="shared" si="137"/>
        <v>2016</v>
      </c>
      <c r="B179" t="str">
        <f t="shared" si="137"/>
        <v>Aug</v>
      </c>
      <c r="C179" s="48">
        <f ca="1">IFERROR(C45/VLOOKUP($B179,$B$121:$BZ$132,COUNTA($B$73:C$73),0),"")</f>
        <v>70.87940103418147</v>
      </c>
      <c r="D179" s="48">
        <f ca="1">IFERROR(D45/VLOOKUP($B179,$B$121:$BZ$132,COUNTA($B$73:D$73),0),"")</f>
        <v>83.545067935158571</v>
      </c>
      <c r="E179" s="48">
        <f ca="1">IFERROR(E45/VLOOKUP($B179,$B$121:$BZ$132,COUNTA($B$73:E$73),0),"")</f>
        <v>111.63981959997939</v>
      </c>
      <c r="F179" s="48">
        <f ca="1">IFERROR(F45/VLOOKUP($B179,$B$121:$BZ$132,COUNTA($B$73:F$73),0),"")</f>
        <v>97.848756783452316</v>
      </c>
      <c r="G179" s="48">
        <f ca="1">IFERROR(G45/VLOOKUP($B179,$B$121:$BZ$132,COUNTA($B$73:G$73),0),"")</f>
        <v>84.802805958907513</v>
      </c>
      <c r="H179" s="48">
        <f ca="1">IFERROR(H45/VLOOKUP($B179,$B$121:$BZ$132,COUNTA($B$73:H$73),0),"")</f>
        <v>103.22692404053234</v>
      </c>
      <c r="I179" s="48">
        <f ca="1">IFERROR(I45/VLOOKUP($B179,$B$121:$BZ$132,COUNTA($B$73:I$73),0),"")</f>
        <v>96.145922368691799</v>
      </c>
      <c r="J179" s="48">
        <f ca="1">IFERROR(J45/VLOOKUP($B179,$B$121:$BZ$132,COUNTA($B$73:J$73),0),"")</f>
        <v>99.290719541481593</v>
      </c>
      <c r="K179" s="48">
        <f ca="1">IFERROR(K45/VLOOKUP($B179,$B$121:$BZ$132,COUNTA($B$73:K$73),0),"")</f>
        <v>158.20484772390301</v>
      </c>
      <c r="L179" s="48">
        <f ca="1">IFERROR(L45/VLOOKUP($B179,$B$121:$BZ$132,COUNTA($B$73:L$73),0),"")</f>
        <v>79.795689953665516</v>
      </c>
      <c r="M179" s="48">
        <f ca="1">IFERROR(M45/VLOOKUP($B179,$B$121:$BZ$132,COUNTA($B$73:M$73),0),"")</f>
        <v>80.620531810293997</v>
      </c>
      <c r="N179" s="48">
        <f ca="1">IFERROR(N45/VLOOKUP($B179,$B$121:$BZ$132,COUNTA($B$73:N$73),0),"")</f>
        <v>95.249868402901228</v>
      </c>
      <c r="O179" s="48">
        <f ca="1">IFERROR(O45/VLOOKUP($B179,$B$121:$BZ$132,COUNTA($B$73:O$73),0),"")</f>
        <v>116.43616370017342</v>
      </c>
      <c r="P179" s="48">
        <f ca="1">IFERROR(P45/VLOOKUP($B179,$B$121:$BZ$132,COUNTA($B$73:P$73),0),"")</f>
        <v>63.371209559571916</v>
      </c>
      <c r="Q179" s="48">
        <f ca="1">IFERROR(Q45/VLOOKUP($B179,$B$121:$BZ$132,COUNTA($B$73:Q$73),0),"")</f>
        <v>152.79887352767781</v>
      </c>
      <c r="R179" s="48">
        <f ca="1">IFERROR(R45/VLOOKUP($B179,$B$121:$BZ$132,COUNTA($B$73:R$73),0),"")</f>
        <v>66.175313312328754</v>
      </c>
      <c r="S179" s="48">
        <f ca="1">IFERROR(S45/VLOOKUP($B179,$B$121:$BZ$132,COUNTA($B$73:S$73),0),"")</f>
        <v>112.21148257593443</v>
      </c>
      <c r="T179" s="48">
        <f ca="1">IFERROR(T45/VLOOKUP($B179,$B$121:$BZ$132,COUNTA($B$73:T$73),0),"")</f>
        <v>57.305984109763116</v>
      </c>
      <c r="U179" s="48">
        <f ca="1">IFERROR(U45/VLOOKUP($B179,$B$121:$BZ$132,COUNTA($B$73:U$73),0),"")</f>
        <v>101.20792246374947</v>
      </c>
      <c r="V179" s="48">
        <f ca="1">IFERROR(V45/VLOOKUP($B179,$B$121:$BZ$132,COUNTA($B$73:V$73),0),"")</f>
        <v>82.730942184720888</v>
      </c>
      <c r="W179" s="48">
        <f ca="1">IFERROR(W45/VLOOKUP($B179,$B$121:$BZ$132,COUNTA($B$73:W$73),0),"")</f>
        <v>97.16704821427281</v>
      </c>
      <c r="X179" s="48">
        <f ca="1">IFERROR(X45/VLOOKUP($B179,$B$121:$BZ$132,COUNTA($B$73:X$73),0),"")</f>
        <v>110.60513834314543</v>
      </c>
      <c r="Y179" s="48">
        <f ca="1">IFERROR(Y45/VLOOKUP($B179,$B$121:$BZ$132,COUNTA($B$73:Y$73),0),"")</f>
        <v>91.653193086002148</v>
      </c>
      <c r="Z179" s="48">
        <f ca="1">IFERROR(Z45/VLOOKUP($B179,$B$121:$BZ$132,COUNTA($B$73:Z$73),0),"")</f>
        <v>121.67875785335781</v>
      </c>
      <c r="AA179" s="48">
        <f ca="1">IFERROR(AA45/VLOOKUP($B179,$B$121:$BZ$132,COUNTA($B$73:AA$73),0),"")</f>
        <v>65.098942074616474</v>
      </c>
      <c r="AB179" s="48">
        <f ca="1">IFERROR(AB45/VLOOKUP($B179,$B$121:$BZ$132,COUNTA($B$73:AB$73),0),"")</f>
        <v>36.14627431759461</v>
      </c>
      <c r="AC179" s="48">
        <f ca="1">IFERROR(AC45/VLOOKUP($B179,$B$121:$BZ$132,COUNTA($B$73:AC$73),0),"")</f>
        <v>127.86961563972655</v>
      </c>
      <c r="AD179" s="48">
        <f ca="1">IFERROR(AD45/VLOOKUP($B179,$B$121:$BZ$132,COUNTA($B$73:AD$73),0),"")</f>
        <v>133.92626050107859</v>
      </c>
      <c r="AE179" s="48">
        <f ca="1">IFERROR(AE45/VLOOKUP($B179,$B$121:$BZ$132,COUNTA($B$73:AE$73),0),"")</f>
        <v>102.86358268742249</v>
      </c>
      <c r="AF179" s="48">
        <f ca="1">IFERROR(AF45/VLOOKUP($B179,$B$121:$BZ$132,COUNTA($B$73:AF$73),0),"")</f>
        <v>72.048052997819894</v>
      </c>
      <c r="AG179" s="48">
        <f ca="1">IFERROR(AG45/VLOOKUP($B179,$B$121:$BZ$132,COUNTA($B$73:AG$73),0),"")</f>
        <v>47.501577029631129</v>
      </c>
      <c r="AH179" s="48">
        <f ca="1">IFERROR(AH45/VLOOKUP($B179,$B$121:$BZ$132,COUNTA($B$73:AH$73),0),"")</f>
        <v>172.20267816587707</v>
      </c>
      <c r="AI179" s="48">
        <f ca="1">IFERROR(AI45/VLOOKUP($B179,$B$121:$BZ$132,COUNTA($B$73:AI$73),0),"")</f>
        <v>87.574099386058691</v>
      </c>
      <c r="AJ179" s="48">
        <f ca="1">IFERROR(AJ45/VLOOKUP($B179,$B$121:$BZ$132,COUNTA($B$73:AJ$73),0),"")</f>
        <v>62.310183220541099</v>
      </c>
      <c r="AK179" s="48">
        <f ca="1">IFERROR(AK45/VLOOKUP($B179,$B$121:$BZ$132,COUNTA($B$73:AK$73),0),"")</f>
        <v>146.22307327377374</v>
      </c>
      <c r="AL179" s="48">
        <f ca="1">IFERROR(AL45/VLOOKUP($B179,$B$121:$BZ$132,COUNTA($B$73:AL$73),0),"")</f>
        <v>81.604627597437258</v>
      </c>
      <c r="AM179" s="48">
        <f ca="1">IFERROR(AM45/VLOOKUP($B179,$B$121:$BZ$132,COUNTA($B$73:AM$73),0),"")</f>
        <v>102.42796896146625</v>
      </c>
      <c r="AN179" s="48">
        <f ca="1">IFERROR(AN45/VLOOKUP($B179,$B$121:$BZ$132,COUNTA($B$73:AN$73),0),"")</f>
        <v>60.698978049255608</v>
      </c>
      <c r="AO179" s="48">
        <f ca="1">IFERROR(AO45/VLOOKUP($B179,$B$121:$BZ$132,COUNTA($B$73:AO$73),0),"")</f>
        <v>121.26236861462704</v>
      </c>
      <c r="AP179" s="48">
        <f ca="1">IFERROR(AP45/VLOOKUP($B179,$B$121:$BZ$132,COUNTA($B$73:AP$73),0),"")</f>
        <v>76.557974316892825</v>
      </c>
      <c r="AQ179" s="48">
        <f ca="1">IFERROR(AQ45/VLOOKUP($B179,$B$121:$BZ$132,COUNTA($B$73:AQ$73),0),"")</f>
        <v>131.60055463332324</v>
      </c>
      <c r="AR179" s="48">
        <f ca="1">IFERROR(AR45/VLOOKUP($B179,$B$121:$BZ$132,COUNTA($B$73:AR$73),0),"")</f>
        <v>86.816555508262695</v>
      </c>
      <c r="AS179" s="48">
        <f ca="1">IFERROR(AS45/VLOOKUP($B179,$B$121:$BZ$132,COUNTA($B$73:AS$73),0),"")</f>
        <v>76.552941204103462</v>
      </c>
      <c r="AT179" s="48">
        <f ca="1">IFERROR(AT45/VLOOKUP($B179,$B$121:$BZ$132,COUNTA($B$73:AT$73),0),"")</f>
        <v>154.79495627332301</v>
      </c>
      <c r="AU179" s="48">
        <f ca="1">IFERROR(AU45/VLOOKUP($B179,$B$121:$BZ$132,COUNTA($B$73:AU$73),0),"")</f>
        <v>76.166844926229501</v>
      </c>
      <c r="AV179" s="48">
        <f ca="1">IFERROR(AV45/VLOOKUP($B179,$B$121:$BZ$132,COUNTA($B$73:AV$73),0),"")</f>
        <v>91.059873589231842</v>
      </c>
      <c r="AW179" s="48">
        <f ca="1">IFERROR(AW45/VLOOKUP($B179,$B$121:$BZ$132,COUNTA($B$73:AW$73),0),"")</f>
        <v>104.36866174842484</v>
      </c>
      <c r="AX179" s="48">
        <f ca="1">IFERROR(AX45/VLOOKUP($B179,$B$121:$BZ$132,COUNTA($B$73:AX$73),0),"")</f>
        <v>120.92295588846173</v>
      </c>
      <c r="AY179" s="48">
        <f ca="1">IFERROR(AY45/VLOOKUP($B179,$B$121:$BZ$132,COUNTA($B$73:AY$73),0),"")</f>
        <v>144.34914974229179</v>
      </c>
      <c r="AZ179" s="48">
        <f ca="1">IFERROR(AZ45/VLOOKUP($B179,$B$121:$BZ$132,COUNTA($B$73:AZ$73),0),"")</f>
        <v>137.39356703066107</v>
      </c>
      <c r="BA179" s="48">
        <f ca="1">IFERROR(BA45/VLOOKUP($B179,$B$121:$BZ$132,COUNTA($B$73:BA$73),0),"")</f>
        <v>86.034866356258135</v>
      </c>
      <c r="BB179" s="48">
        <f ca="1">IFERROR(BB45/VLOOKUP($B179,$B$121:$BZ$132,COUNTA($B$73:BB$73),0),"")</f>
        <v>78.197994514231539</v>
      </c>
      <c r="BC179" s="48">
        <f ca="1">IFERROR(BC45/VLOOKUP($B179,$B$121:$BZ$132,COUNTA($B$73:BC$73),0),"")</f>
        <v>65.147206810447997</v>
      </c>
      <c r="BD179" s="48">
        <f ca="1">IFERROR(BD45/VLOOKUP($B179,$B$121:$BZ$132,COUNTA($B$73:BD$73),0),"")</f>
        <v>55.973493359910833</v>
      </c>
      <c r="BE179" s="48">
        <f ca="1">IFERROR(BE45/VLOOKUP($B179,$B$121:$BZ$132,COUNTA($B$73:BE$73),0),"")</f>
        <v>133.78423290404177</v>
      </c>
      <c r="BF179" s="48">
        <f ca="1">IFERROR(BF45/VLOOKUP($B179,$B$121:$BZ$132,COUNTA($B$73:BF$73),0),"")</f>
        <v>81.778776041366058</v>
      </c>
      <c r="BG179" s="48">
        <f ca="1">IFERROR(BG45/VLOOKUP($B179,$B$121:$BZ$132,COUNTA($B$73:BG$73),0),"")</f>
        <v>103.23809548336122</v>
      </c>
      <c r="BH179" s="48">
        <f ca="1">IFERROR(BH45/VLOOKUP($B179,$B$121:$BZ$132,COUNTA($B$73:BH$73),0),"")</f>
        <v>73.31975212312048</v>
      </c>
      <c r="BI179" s="48">
        <f ca="1">IFERROR(BI45/VLOOKUP($B179,$B$121:$BZ$132,COUNTA($B$73:BI$73),0),"")</f>
        <v>44.391400941651909</v>
      </c>
      <c r="BJ179" s="48">
        <f ca="1">IFERROR(BJ45/VLOOKUP($B179,$B$121:$BZ$132,COUNTA($B$73:BJ$73),0),"")</f>
        <v>115.63168497070103</v>
      </c>
      <c r="BK179" s="48">
        <f ca="1">IFERROR(BK45/VLOOKUP($B179,$B$121:$BZ$132,COUNTA($B$73:BK$73),0),"")</f>
        <v>111.22627797963139</v>
      </c>
      <c r="BL179" s="48">
        <f ca="1">IFERROR(BL45/VLOOKUP($B179,$B$121:$BZ$132,COUNTA($B$73:BL$73),0),"")</f>
        <v>105.37139730758958</v>
      </c>
      <c r="BM179" s="48">
        <f ca="1">IFERROR(BM45/VLOOKUP($B179,$B$121:$BZ$132,COUNTA($B$73:BM$73),0),"")</f>
        <v>61.321125943856416</v>
      </c>
      <c r="BN179" s="48">
        <f ca="1">IFERROR(BN45/VLOOKUP($B179,$B$121:$BZ$132,COUNTA($B$73:BN$73),0),"")</f>
        <v>109.19225653410749</v>
      </c>
      <c r="BO179" s="48">
        <f ca="1">IFERROR(BO45/VLOOKUP($B179,$B$121:$BZ$132,COUNTA($B$73:BO$73),0),"")</f>
        <v>81.977397057988711</v>
      </c>
      <c r="BP179" s="48">
        <f ca="1">IFERROR(BP45/VLOOKUP($B179,$B$121:$BZ$132,COUNTA($B$73:BP$73),0),"")</f>
        <v>80.556372947753871</v>
      </c>
      <c r="BQ179" s="48">
        <f ca="1">IFERROR(BQ45/VLOOKUP($B179,$B$121:$BZ$132,COUNTA($B$73:BQ$73),0),"")</f>
        <v>65.560154084417988</v>
      </c>
      <c r="BR179" s="48">
        <f ca="1">IFERROR(BR45/VLOOKUP($B179,$B$121:$BZ$132,COUNTA($B$73:BR$73),0),"")</f>
        <v>91.051421102304218</v>
      </c>
      <c r="BS179" s="48">
        <f ca="1">IFERROR(BS45/VLOOKUP($B179,$B$121:$BZ$132,COUNTA($B$73:BS$73),0),"")</f>
        <v>99.967491426706474</v>
      </c>
      <c r="BT179" s="48">
        <f ca="1">IFERROR(BT45/VLOOKUP($B179,$B$121:$BZ$132,COUNTA($B$73:BT$73),0),"")</f>
        <v>148.82041797455673</v>
      </c>
      <c r="BU179" s="48">
        <f ca="1">IFERROR(BU45/VLOOKUP($B179,$B$121:$BZ$132,COUNTA($B$73:BU$73),0),"")</f>
        <v>131.20388877153061</v>
      </c>
      <c r="BV179" s="48">
        <f ca="1">IFERROR(BV45/VLOOKUP($B179,$B$121:$BZ$132,COUNTA($B$73:BV$73),0),"")</f>
        <v>130.37786485576453</v>
      </c>
      <c r="BW179" s="48">
        <f ca="1">IFERROR(BW45/VLOOKUP($B179,$B$121:$BZ$132,COUNTA($B$73:BW$73),0),"")</f>
        <v>157.34087241551799</v>
      </c>
      <c r="BX179" s="48">
        <f ca="1">IFERROR(BX45/VLOOKUP($B179,$B$121:$BZ$132,COUNTA($B$73:BX$73),0),"")</f>
        <v>137.19707662803049</v>
      </c>
      <c r="BY179" s="48">
        <f ca="1">IFERROR(BY45/VLOOKUP($B179,$B$121:$BZ$132,COUNTA($B$73:BY$73),0),"")</f>
        <v>144.21069143520225</v>
      </c>
      <c r="BZ179" s="48">
        <f ca="1">IFERROR(BZ45/VLOOKUP($B179,$B$121:$BZ$132,COUNTA($B$73:BZ$73),0),"")</f>
        <v>134.24359163943492</v>
      </c>
    </row>
    <row r="180" spans="1:78" hidden="1" outlineLevel="1" x14ac:dyDescent="0.25">
      <c r="A180">
        <f t="shared" si="137"/>
        <v>2016</v>
      </c>
      <c r="B180" t="str">
        <f t="shared" si="137"/>
        <v>Sep</v>
      </c>
      <c r="C180" s="48">
        <f ca="1">IFERROR(C46/VLOOKUP($B180,$B$121:$BZ$132,COUNTA($B$73:C$73),0),"")</f>
        <v>41.690303316827013</v>
      </c>
      <c r="D180" s="48">
        <f ca="1">IFERROR(D46/VLOOKUP($B180,$B$121:$BZ$132,COUNTA($B$73:D$73),0),"")</f>
        <v>94.119107795845991</v>
      </c>
      <c r="E180" s="48">
        <f ca="1">IFERROR(E46/VLOOKUP($B180,$B$121:$BZ$132,COUNTA($B$73:E$73),0),"")</f>
        <v>137.76044467550193</v>
      </c>
      <c r="F180" s="48">
        <f ca="1">IFERROR(F46/VLOOKUP($B180,$B$121:$BZ$132,COUNTA($B$73:F$73),0),"")</f>
        <v>126.57822155573008</v>
      </c>
      <c r="G180" s="48">
        <f ca="1">IFERROR(G46/VLOOKUP($B180,$B$121:$BZ$132,COUNTA($B$73:G$73),0),"")</f>
        <v>117.41026068049005</v>
      </c>
      <c r="H180" s="48">
        <f ca="1">IFERROR(H46/VLOOKUP($B180,$B$121:$BZ$132,COUNTA($B$73:H$73),0),"")</f>
        <v>92.814919092397389</v>
      </c>
      <c r="I180" s="48">
        <f ca="1">IFERROR(I46/VLOOKUP($B180,$B$121:$BZ$132,COUNTA($B$73:I$73),0),"")</f>
        <v>90.22222158265491</v>
      </c>
      <c r="J180" s="48">
        <f ca="1">IFERROR(J46/VLOOKUP($B180,$B$121:$BZ$132,COUNTA($B$73:J$73),0),"")</f>
        <v>119.8221449422348</v>
      </c>
      <c r="K180" s="48">
        <f ca="1">IFERROR(K46/VLOOKUP($B180,$B$121:$BZ$132,COUNTA($B$73:K$73),0),"")</f>
        <v>69.903295445810485</v>
      </c>
      <c r="L180" s="48">
        <f ca="1">IFERROR(L46/VLOOKUP($B180,$B$121:$BZ$132,COUNTA($B$73:L$73),0),"")</f>
        <v>90.660219316355835</v>
      </c>
      <c r="M180" s="48">
        <f ca="1">IFERROR(M46/VLOOKUP($B180,$B$121:$BZ$132,COUNTA($B$73:M$73),0),"")</f>
        <v>173.20366342108355</v>
      </c>
      <c r="N180" s="48">
        <f ca="1">IFERROR(N46/VLOOKUP($B180,$B$121:$BZ$132,COUNTA($B$73:N$73),0),"")</f>
        <v>83.963351251651758</v>
      </c>
      <c r="O180" s="48">
        <f ca="1">IFERROR(O46/VLOOKUP($B180,$B$121:$BZ$132,COUNTA($B$73:O$73),0),"")</f>
        <v>118.09075348491126</v>
      </c>
      <c r="P180" s="48">
        <f ca="1">IFERROR(P46/VLOOKUP($B180,$B$121:$BZ$132,COUNTA($B$73:P$73),0),"")</f>
        <v>46.099965165003979</v>
      </c>
      <c r="Q180" s="48">
        <f ca="1">IFERROR(Q46/VLOOKUP($B180,$B$121:$BZ$132,COUNTA($B$73:Q$73),0),"")</f>
        <v>125.78144443328745</v>
      </c>
      <c r="R180" s="48">
        <f ca="1">IFERROR(R46/VLOOKUP($B180,$B$121:$BZ$132,COUNTA($B$73:R$73),0),"")</f>
        <v>83.948665083126627</v>
      </c>
      <c r="S180" s="48">
        <f ca="1">IFERROR(S46/VLOOKUP($B180,$B$121:$BZ$132,COUNTA($B$73:S$73),0),"")</f>
        <v>72.731225964849955</v>
      </c>
      <c r="T180" s="48">
        <f ca="1">IFERROR(T46/VLOOKUP($B180,$B$121:$BZ$132,COUNTA($B$73:T$73),0),"")</f>
        <v>84.010071524376215</v>
      </c>
      <c r="U180" s="48">
        <f ca="1">IFERROR(U46/VLOOKUP($B180,$B$121:$BZ$132,COUNTA($B$73:U$73),0),"")</f>
        <v>90.78704961418255</v>
      </c>
      <c r="V180" s="48">
        <f ca="1">IFERROR(V46/VLOOKUP($B180,$B$121:$BZ$132,COUNTA($B$73:V$73),0),"")</f>
        <v>80.267584534893544</v>
      </c>
      <c r="W180" s="48">
        <f ca="1">IFERROR(W46/VLOOKUP($B180,$B$121:$BZ$132,COUNTA($B$73:W$73),0),"")</f>
        <v>111.91995812357179</v>
      </c>
      <c r="X180" s="48">
        <f ca="1">IFERROR(X46/VLOOKUP($B180,$B$121:$BZ$132,COUNTA($B$73:X$73),0),"")</f>
        <v>120.07651615144488</v>
      </c>
      <c r="Y180" s="48">
        <f ca="1">IFERROR(Y46/VLOOKUP($B180,$B$121:$BZ$132,COUNTA($B$73:Y$73),0),"")</f>
        <v>156.88070745905998</v>
      </c>
      <c r="Z180" s="48">
        <f ca="1">IFERROR(Z46/VLOOKUP($B180,$B$121:$BZ$132,COUNTA($B$73:Z$73),0),"")</f>
        <v>114.57623556687727</v>
      </c>
      <c r="AA180" s="48">
        <f ca="1">IFERROR(AA46/VLOOKUP($B180,$B$121:$BZ$132,COUNTA($B$73:AA$73),0),"")</f>
        <v>109.23825843851542</v>
      </c>
      <c r="AB180" s="48">
        <f ca="1">IFERROR(AB46/VLOOKUP($B180,$B$121:$BZ$132,COUNTA($B$73:AB$73),0),"")</f>
        <v>115.40564993563706</v>
      </c>
      <c r="AC180" s="48">
        <f ca="1">IFERROR(AC46/VLOOKUP($B180,$B$121:$BZ$132,COUNTA($B$73:AC$73),0),"")</f>
        <v>64.546922750444182</v>
      </c>
      <c r="AD180" s="48">
        <f ca="1">IFERROR(AD46/VLOOKUP($B180,$B$121:$BZ$132,COUNTA($B$73:AD$73),0),"")</f>
        <v>87.074098960677645</v>
      </c>
      <c r="AE180" s="48">
        <f ca="1">IFERROR(AE46/VLOOKUP($B180,$B$121:$BZ$132,COUNTA($B$73:AE$73),0),"")</f>
        <v>62.056163573011737</v>
      </c>
      <c r="AF180" s="48">
        <f ca="1">IFERROR(AF46/VLOOKUP($B180,$B$121:$BZ$132,COUNTA($B$73:AF$73),0),"")</f>
        <v>135.89829568059173</v>
      </c>
      <c r="AG180" s="48">
        <f ca="1">IFERROR(AG46/VLOOKUP($B180,$B$121:$BZ$132,COUNTA($B$73:AG$73),0),"")</f>
        <v>113.57413296532873</v>
      </c>
      <c r="AH180" s="48">
        <f ca="1">IFERROR(AH46/VLOOKUP($B180,$B$121:$BZ$132,COUNTA($B$73:AH$73),0),"")</f>
        <v>63.479795101518398</v>
      </c>
      <c r="AI180" s="48">
        <f ca="1">IFERROR(AI46/VLOOKUP($B180,$B$121:$BZ$132,COUNTA($B$73:AI$73),0),"")</f>
        <v>98.925494292634042</v>
      </c>
      <c r="AJ180" s="48">
        <f ca="1">IFERROR(AJ46/VLOOKUP($B180,$B$121:$BZ$132,COUNTA($B$73:AJ$73),0),"")</f>
        <v>96.610558042974674</v>
      </c>
      <c r="AK180" s="48">
        <f ca="1">IFERROR(AK46/VLOOKUP($B180,$B$121:$BZ$132,COUNTA($B$73:AK$73),0),"")</f>
        <v>125.73852215505298</v>
      </c>
      <c r="AL180" s="48">
        <f ca="1">IFERROR(AL46/VLOOKUP($B180,$B$121:$BZ$132,COUNTA($B$73:AL$73),0),"")</f>
        <v>59.554629125769871</v>
      </c>
      <c r="AM180" s="48">
        <f ca="1">IFERROR(AM46/VLOOKUP($B180,$B$121:$BZ$132,COUNTA($B$73:AM$73),0),"")</f>
        <v>93.873988763054953</v>
      </c>
      <c r="AN180" s="48">
        <f ca="1">IFERROR(AN46/VLOOKUP($B180,$B$121:$BZ$132,COUNTA($B$73:AN$73),0),"")</f>
        <v>90.785049223102504</v>
      </c>
      <c r="AO180" s="48">
        <f ca="1">IFERROR(AO46/VLOOKUP($B180,$B$121:$BZ$132,COUNTA($B$73:AO$73),0),"")</f>
        <v>116.00922024923149</v>
      </c>
      <c r="AP180" s="48">
        <f ca="1">IFERROR(AP46/VLOOKUP($B180,$B$121:$BZ$132,COUNTA($B$73:AP$73),0),"")</f>
        <v>80.982794920234809</v>
      </c>
      <c r="AQ180" s="48">
        <f ca="1">IFERROR(AQ46/VLOOKUP($B180,$B$121:$BZ$132,COUNTA($B$73:AQ$73),0),"")</f>
        <v>76.195742076081487</v>
      </c>
      <c r="AR180" s="48">
        <f ca="1">IFERROR(AR46/VLOOKUP($B180,$B$121:$BZ$132,COUNTA($B$73:AR$73),0),"")</f>
        <v>154.23088758350593</v>
      </c>
      <c r="AS180" s="48">
        <f ca="1">IFERROR(AS46/VLOOKUP($B180,$B$121:$BZ$132,COUNTA($B$73:AS$73),0),"")</f>
        <v>172.12097118221257</v>
      </c>
      <c r="AT180" s="48">
        <f ca="1">IFERROR(AT46/VLOOKUP($B180,$B$121:$BZ$132,COUNTA($B$73:AT$73),0),"")</f>
        <v>126.08190570281958</v>
      </c>
      <c r="AU180" s="48">
        <f ca="1">IFERROR(AU46/VLOOKUP($B180,$B$121:$BZ$132,COUNTA($B$73:AU$73),0),"")</f>
        <v>62.816725175068001</v>
      </c>
      <c r="AV180" s="48">
        <f ca="1">IFERROR(AV46/VLOOKUP($B180,$B$121:$BZ$132,COUNTA($B$73:AV$73),0),"")</f>
        <v>65.341744222180964</v>
      </c>
      <c r="AW180" s="48">
        <f ca="1">IFERROR(AW46/VLOOKUP($B180,$B$121:$BZ$132,COUNTA($B$73:AW$73),0),"")</f>
        <v>135.14121837736815</v>
      </c>
      <c r="AX180" s="48">
        <f ca="1">IFERROR(AX46/VLOOKUP($B180,$B$121:$BZ$132,COUNTA($B$73:AX$73),0),"")</f>
        <v>110.28019009322213</v>
      </c>
      <c r="AY180" s="48">
        <f ca="1">IFERROR(AY46/VLOOKUP($B180,$B$121:$BZ$132,COUNTA($B$73:AY$73),0),"")</f>
        <v>121.61093322176795</v>
      </c>
      <c r="AZ180" s="48">
        <f ca="1">IFERROR(AZ46/VLOOKUP($B180,$B$121:$BZ$132,COUNTA($B$73:AZ$73),0),"")</f>
        <v>82.051909258775467</v>
      </c>
      <c r="BA180" s="48">
        <f ca="1">IFERROR(BA46/VLOOKUP($B180,$B$121:$BZ$132,COUNTA($B$73:BA$73),0),"")</f>
        <v>108.75585250501962</v>
      </c>
      <c r="BB180" s="48">
        <f ca="1">IFERROR(BB46/VLOOKUP($B180,$B$121:$BZ$132,COUNTA($B$73:BB$73),0),"")</f>
        <v>86.188493616992062</v>
      </c>
      <c r="BC180" s="48">
        <f ca="1">IFERROR(BC46/VLOOKUP($B180,$B$121:$BZ$132,COUNTA($B$73:BC$73),0),"")</f>
        <v>143.80538399180315</v>
      </c>
      <c r="BD180" s="48">
        <f ca="1">IFERROR(BD46/VLOOKUP($B180,$B$121:$BZ$132,COUNTA($B$73:BD$73),0),"")</f>
        <v>61.156025282184515</v>
      </c>
      <c r="BE180" s="48">
        <f ca="1">IFERROR(BE46/VLOOKUP($B180,$B$121:$BZ$132,COUNTA($B$73:BE$73),0),"")</f>
        <v>101.37876151882222</v>
      </c>
      <c r="BF180" s="48">
        <f ca="1">IFERROR(BF46/VLOOKUP($B180,$B$121:$BZ$132,COUNTA($B$73:BF$73),0),"")</f>
        <v>64.249921195374114</v>
      </c>
      <c r="BG180" s="48">
        <f ca="1">IFERROR(BG46/VLOOKUP($B180,$B$121:$BZ$132,COUNTA($B$73:BG$73),0),"")</f>
        <v>96.734776572574788</v>
      </c>
      <c r="BH180" s="48">
        <f ca="1">IFERROR(BH46/VLOOKUP($B180,$B$121:$BZ$132,COUNTA($B$73:BH$73),0),"")</f>
        <v>139.60486298150579</v>
      </c>
      <c r="BI180" s="48">
        <f ca="1">IFERROR(BI46/VLOOKUP($B180,$B$121:$BZ$132,COUNTA($B$73:BI$73),0),"")</f>
        <v>118.55723663469902</v>
      </c>
      <c r="BJ180" s="48">
        <f ca="1">IFERROR(BJ46/VLOOKUP($B180,$B$121:$BZ$132,COUNTA($B$73:BJ$73),0),"")</f>
        <v>121.72125988384738</v>
      </c>
      <c r="BK180" s="48">
        <f ca="1">IFERROR(BK46/VLOOKUP($B180,$B$121:$BZ$132,COUNTA($B$73:BK$73),0),"")</f>
        <v>140.20218640822418</v>
      </c>
      <c r="BL180" s="48">
        <f ca="1">IFERROR(BL46/VLOOKUP($B180,$B$121:$BZ$132,COUNTA($B$73:BL$73),0),"")</f>
        <v>50.020092165348068</v>
      </c>
      <c r="BM180" s="48">
        <f ca="1">IFERROR(BM46/VLOOKUP($B180,$B$121:$BZ$132,COUNTA($B$73:BM$73),0),"")</f>
        <v>165.8722803652426</v>
      </c>
      <c r="BN180" s="48">
        <f ca="1">IFERROR(BN46/VLOOKUP($B180,$B$121:$BZ$132,COUNTA($B$73:BN$73),0),"")</f>
        <v>69.639820574337662</v>
      </c>
      <c r="BO180" s="48">
        <f ca="1">IFERROR(BO46/VLOOKUP($B180,$B$121:$BZ$132,COUNTA($B$73:BO$73),0),"")</f>
        <v>80.4513869654117</v>
      </c>
      <c r="BP180" s="48">
        <f ca="1">IFERROR(BP46/VLOOKUP($B180,$B$121:$BZ$132,COUNTA($B$73:BP$73),0),"")</f>
        <v>117.82132241165438</v>
      </c>
      <c r="BQ180" s="48">
        <f ca="1">IFERROR(BQ46/VLOOKUP($B180,$B$121:$BZ$132,COUNTA($B$73:BQ$73),0),"")</f>
        <v>100.07201451994875</v>
      </c>
      <c r="BR180" s="48">
        <f ca="1">IFERROR(BR46/VLOOKUP($B180,$B$121:$BZ$132,COUNTA($B$73:BR$73),0),"")</f>
        <v>62.411428155017902</v>
      </c>
      <c r="BS180" s="48">
        <f ca="1">IFERROR(BS46/VLOOKUP($B180,$B$121:$BZ$132,COUNTA($B$73:BS$73),0),"")</f>
        <v>115.76260780826931</v>
      </c>
      <c r="BT180" s="48">
        <f ca="1">IFERROR(BT46/VLOOKUP($B180,$B$121:$BZ$132,COUNTA($B$73:BT$73),0),"")</f>
        <v>75.488689935107203</v>
      </c>
      <c r="BU180" s="48">
        <f ca="1">IFERROR(BU46/VLOOKUP($B180,$B$121:$BZ$132,COUNTA($B$73:BU$73),0),"")</f>
        <v>139.55810775279159</v>
      </c>
      <c r="BV180" s="48">
        <f ca="1">IFERROR(BV46/VLOOKUP($B180,$B$121:$BZ$132,COUNTA($B$73:BV$73),0),"")</f>
        <v>165.67791202886508</v>
      </c>
      <c r="BW180" s="48">
        <f ca="1">IFERROR(BW46/VLOOKUP($B180,$B$121:$BZ$132,COUNTA($B$73:BW$73),0),"")</f>
        <v>70.224607751181154</v>
      </c>
      <c r="BX180" s="48">
        <f ca="1">IFERROR(BX46/VLOOKUP($B180,$B$121:$BZ$132,COUNTA($B$73:BX$73),0),"")</f>
        <v>54.563487305321587</v>
      </c>
      <c r="BY180" s="48">
        <f ca="1">IFERROR(BY46/VLOOKUP($B180,$B$121:$BZ$132,COUNTA($B$73:BY$73),0),"")</f>
        <v>92.203753771212661</v>
      </c>
      <c r="BZ180" s="48">
        <f ca="1">IFERROR(BZ46/VLOOKUP($B180,$B$121:$BZ$132,COUNTA($B$73:BZ$73),0),"")</f>
        <v>157.56071619946997</v>
      </c>
    </row>
    <row r="181" spans="1:78" hidden="1" outlineLevel="1" x14ac:dyDescent="0.25">
      <c r="A181">
        <f t="shared" si="137"/>
        <v>2016</v>
      </c>
      <c r="B181" t="str">
        <f t="shared" si="137"/>
        <v>Oct</v>
      </c>
      <c r="C181" s="48">
        <f ca="1">IFERROR(C47/VLOOKUP($B181,$B$121:$BZ$132,COUNTA($B$73:C$73),0),"")</f>
        <v>61.806099609208225</v>
      </c>
      <c r="D181" s="48">
        <f ca="1">IFERROR(D47/VLOOKUP($B181,$B$121:$BZ$132,COUNTA($B$73:D$73),0),"")</f>
        <v>92.998614001143906</v>
      </c>
      <c r="E181" s="48">
        <f ca="1">IFERROR(E47/VLOOKUP($B181,$B$121:$BZ$132,COUNTA($B$73:E$73),0),"")</f>
        <v>128.75292101351263</v>
      </c>
      <c r="F181" s="48">
        <f ca="1">IFERROR(F47/VLOOKUP($B181,$B$121:$BZ$132,COUNTA($B$73:F$73),0),"")</f>
        <v>87.408125561812838</v>
      </c>
      <c r="G181" s="48">
        <f ca="1">IFERROR(G47/VLOOKUP($B181,$B$121:$BZ$132,COUNTA($B$73:G$73),0),"")</f>
        <v>162.8071695684859</v>
      </c>
      <c r="H181" s="48">
        <f ca="1">IFERROR(H47/VLOOKUP($B181,$B$121:$BZ$132,COUNTA($B$73:H$73),0),"")</f>
        <v>37.227124586904814</v>
      </c>
      <c r="I181" s="48">
        <f ca="1">IFERROR(I47/VLOOKUP($B181,$B$121:$BZ$132,COUNTA($B$73:I$73),0),"")</f>
        <v>123.99133900585988</v>
      </c>
      <c r="J181" s="48">
        <f ca="1">IFERROR(J47/VLOOKUP($B181,$B$121:$BZ$132,COUNTA($B$73:J$73),0),"")</f>
        <v>113.60374334240463</v>
      </c>
      <c r="K181" s="48">
        <f ca="1">IFERROR(K47/VLOOKUP($B181,$B$121:$BZ$132,COUNTA($B$73:K$73),0),"")</f>
        <v>114.26953829598534</v>
      </c>
      <c r="L181" s="48">
        <f ca="1">IFERROR(L47/VLOOKUP($B181,$B$121:$BZ$132,COUNTA($B$73:L$73),0),"")</f>
        <v>55.996978903427653</v>
      </c>
      <c r="M181" s="48">
        <f ca="1">IFERROR(M47/VLOOKUP($B181,$B$121:$BZ$132,COUNTA($B$73:M$73),0),"")</f>
        <v>59.035342308998466</v>
      </c>
      <c r="N181" s="48">
        <f ca="1">IFERROR(N47/VLOOKUP($B181,$B$121:$BZ$132,COUNTA($B$73:N$73),0),"")</f>
        <v>134.62977247654524</v>
      </c>
      <c r="O181" s="48">
        <f ca="1">IFERROR(O47/VLOOKUP($B181,$B$121:$BZ$132,COUNTA($B$73:O$73),0),"")</f>
        <v>64.966967466896691</v>
      </c>
      <c r="P181" s="48">
        <f ca="1">IFERROR(P47/VLOOKUP($B181,$B$121:$BZ$132,COUNTA($B$73:P$73),0),"")</f>
        <v>136.39607627946381</v>
      </c>
      <c r="Q181" s="48">
        <f ca="1">IFERROR(Q47/VLOOKUP($B181,$B$121:$BZ$132,COUNTA($B$73:Q$73),0),"")</f>
        <v>118.84098018881593</v>
      </c>
      <c r="R181" s="48">
        <f ca="1">IFERROR(R47/VLOOKUP($B181,$B$121:$BZ$132,COUNTA($B$73:R$73),0),"")</f>
        <v>98.013379171728417</v>
      </c>
      <c r="S181" s="48">
        <f ca="1">IFERROR(S47/VLOOKUP($B181,$B$121:$BZ$132,COUNTA($B$73:S$73),0),"")</f>
        <v>96.087875505880191</v>
      </c>
      <c r="T181" s="48">
        <f ca="1">IFERROR(T47/VLOOKUP($B181,$B$121:$BZ$132,COUNTA($B$73:T$73),0),"")</f>
        <v>108.91541539556175</v>
      </c>
      <c r="U181" s="48">
        <f ca="1">IFERROR(U47/VLOOKUP($B181,$B$121:$BZ$132,COUNTA($B$73:U$73),0),"")</f>
        <v>60.117487791492401</v>
      </c>
      <c r="V181" s="48">
        <f ca="1">IFERROR(V47/VLOOKUP($B181,$B$121:$BZ$132,COUNTA($B$73:V$73),0),"")</f>
        <v>150.61060727558103</v>
      </c>
      <c r="W181" s="48">
        <f ca="1">IFERROR(W47/VLOOKUP($B181,$B$121:$BZ$132,COUNTA($B$73:W$73),0),"")</f>
        <v>59.515101212101946</v>
      </c>
      <c r="X181" s="48">
        <f ca="1">IFERROR(X47/VLOOKUP($B181,$B$121:$BZ$132,COUNTA($B$73:X$73),0),"")</f>
        <v>122.93486833637554</v>
      </c>
      <c r="Y181" s="48">
        <f ca="1">IFERROR(Y47/VLOOKUP($B181,$B$121:$BZ$132,COUNTA($B$73:Y$73),0),"")</f>
        <v>142.31231500145302</v>
      </c>
      <c r="Z181" s="48">
        <f ca="1">IFERROR(Z47/VLOOKUP($B181,$B$121:$BZ$132,COUNTA($B$73:Z$73),0),"")</f>
        <v>157.44797742006494</v>
      </c>
      <c r="AA181" s="48">
        <f ca="1">IFERROR(AA47/VLOOKUP($B181,$B$121:$BZ$132,COUNTA($B$73:AA$73),0),"")</f>
        <v>78.253604287535566</v>
      </c>
      <c r="AB181" s="48">
        <f ca="1">IFERROR(AB47/VLOOKUP($B181,$B$121:$BZ$132,COUNTA($B$73:AB$73),0),"")</f>
        <v>88.783770162857991</v>
      </c>
      <c r="AC181" s="48">
        <f ca="1">IFERROR(AC47/VLOOKUP($B181,$B$121:$BZ$132,COUNTA($B$73:AC$73),0),"")</f>
        <v>70.352854493925236</v>
      </c>
      <c r="AD181" s="48">
        <f ca="1">IFERROR(AD47/VLOOKUP($B181,$B$121:$BZ$132,COUNTA($B$73:AD$73),0),"")</f>
        <v>74.817010819781359</v>
      </c>
      <c r="AE181" s="48">
        <f ca="1">IFERROR(AE47/VLOOKUP($B181,$B$121:$BZ$132,COUNTA($B$73:AE$73),0),"")</f>
        <v>45.984099632560834</v>
      </c>
      <c r="AF181" s="48">
        <f ca="1">IFERROR(AF47/VLOOKUP($B181,$B$121:$BZ$132,COUNTA($B$73:AF$73),0),"")</f>
        <v>83.311250343794427</v>
      </c>
      <c r="AG181" s="48">
        <f ca="1">IFERROR(AG47/VLOOKUP($B181,$B$121:$BZ$132,COUNTA($B$73:AG$73),0),"")</f>
        <v>100.39602670831361</v>
      </c>
      <c r="AH181" s="48">
        <f ca="1">IFERROR(AH47/VLOOKUP($B181,$B$121:$BZ$132,COUNTA($B$73:AH$73),0),"")</f>
        <v>125.82028361652105</v>
      </c>
      <c r="AI181" s="48">
        <f ca="1">IFERROR(AI47/VLOOKUP($B181,$B$121:$BZ$132,COUNTA($B$73:AI$73),0),"")</f>
        <v>105.47936341577891</v>
      </c>
      <c r="AJ181" s="48">
        <f ca="1">IFERROR(AJ47/VLOOKUP($B181,$B$121:$BZ$132,COUNTA($B$73:AJ$73),0),"")</f>
        <v>102.27166953514028</v>
      </c>
      <c r="AK181" s="48">
        <f ca="1">IFERROR(AK47/VLOOKUP($B181,$B$121:$BZ$132,COUNTA($B$73:AK$73),0),"")</f>
        <v>88.904809876919984</v>
      </c>
      <c r="AL181" s="48">
        <f ca="1">IFERROR(AL47/VLOOKUP($B181,$B$121:$BZ$132,COUNTA($B$73:AL$73),0),"")</f>
        <v>96.400113877447353</v>
      </c>
      <c r="AM181" s="48">
        <f ca="1">IFERROR(AM47/VLOOKUP($B181,$B$121:$BZ$132,COUNTA($B$73:AM$73),0),"")</f>
        <v>122.53392433777088</v>
      </c>
      <c r="AN181" s="48">
        <f ca="1">IFERROR(AN47/VLOOKUP($B181,$B$121:$BZ$132,COUNTA($B$73:AN$73),0),"")</f>
        <v>109.31764623428982</v>
      </c>
      <c r="AO181" s="48">
        <f ca="1">IFERROR(AO47/VLOOKUP($B181,$B$121:$BZ$132,COUNTA($B$73:AO$73),0),"")</f>
        <v>69.459206909025042</v>
      </c>
      <c r="AP181" s="48">
        <f ca="1">IFERROR(AP47/VLOOKUP($B181,$B$121:$BZ$132,COUNTA($B$73:AP$73),0),"")</f>
        <v>89.752004307001741</v>
      </c>
      <c r="AQ181" s="48">
        <f ca="1">IFERROR(AQ47/VLOOKUP($B181,$B$121:$BZ$132,COUNTA($B$73:AQ$73),0),"")</f>
        <v>73.370217553958426</v>
      </c>
      <c r="AR181" s="48">
        <f ca="1">IFERROR(AR47/VLOOKUP($B181,$B$121:$BZ$132,COUNTA($B$73:AR$73),0),"")</f>
        <v>126.92283986550876</v>
      </c>
      <c r="AS181" s="48">
        <f ca="1">IFERROR(AS47/VLOOKUP($B181,$B$121:$BZ$132,COUNTA($B$73:AS$73),0),"")</f>
        <v>100.6281302298927</v>
      </c>
      <c r="AT181" s="48">
        <f ca="1">IFERROR(AT47/VLOOKUP($B181,$B$121:$BZ$132,COUNTA($B$73:AT$73),0),"")</f>
        <v>65.61752288445966</v>
      </c>
      <c r="AU181" s="48">
        <f ca="1">IFERROR(AU47/VLOOKUP($B181,$B$121:$BZ$132,COUNTA($B$73:AU$73),0),"")</f>
        <v>98.185602538579744</v>
      </c>
      <c r="AV181" s="48">
        <f ca="1">IFERROR(AV47/VLOOKUP($B181,$B$121:$BZ$132,COUNTA($B$73:AV$73),0),"")</f>
        <v>114.24063539459991</v>
      </c>
      <c r="AW181" s="48">
        <f ca="1">IFERROR(AW47/VLOOKUP($B181,$B$121:$BZ$132,COUNTA($B$73:AW$73),0),"")</f>
        <v>119.29822463833816</v>
      </c>
      <c r="AX181" s="48">
        <f ca="1">IFERROR(AX47/VLOOKUP($B181,$B$121:$BZ$132,COUNTA($B$73:AX$73),0),"")</f>
        <v>108.87724569441497</v>
      </c>
      <c r="AY181" s="48">
        <f ca="1">IFERROR(AY47/VLOOKUP($B181,$B$121:$BZ$132,COUNTA($B$73:AY$73),0),"")</f>
        <v>168.82339810122863</v>
      </c>
      <c r="AZ181" s="48">
        <f ca="1">IFERROR(AZ47/VLOOKUP($B181,$B$121:$BZ$132,COUNTA($B$73:AZ$73),0),"")</f>
        <v>62.284442863431437</v>
      </c>
      <c r="BA181" s="48">
        <f ca="1">IFERROR(BA47/VLOOKUP($B181,$B$121:$BZ$132,COUNTA($B$73:BA$73),0),"")</f>
        <v>166.75471571804562</v>
      </c>
      <c r="BB181" s="48">
        <f ca="1">IFERROR(BB47/VLOOKUP($B181,$B$121:$BZ$132,COUNTA($B$73:BB$73),0),"")</f>
        <v>141.07554762239124</v>
      </c>
      <c r="BC181" s="48">
        <f ca="1">IFERROR(BC47/VLOOKUP($B181,$B$121:$BZ$132,COUNTA($B$73:BC$73),0),"")</f>
        <v>62.438949548329184</v>
      </c>
      <c r="BD181" s="48">
        <f ca="1">IFERROR(BD47/VLOOKUP($B181,$B$121:$BZ$132,COUNTA($B$73:BD$73),0),"")</f>
        <v>95.741158783318497</v>
      </c>
      <c r="BE181" s="48">
        <f ca="1">IFERROR(BE47/VLOOKUP($B181,$B$121:$BZ$132,COUNTA($B$73:BE$73),0),"")</f>
        <v>117.52835132153184</v>
      </c>
      <c r="BF181" s="48">
        <f ca="1">IFERROR(BF47/VLOOKUP($B181,$B$121:$BZ$132,COUNTA($B$73:BF$73),0),"")</f>
        <v>82.547486410478186</v>
      </c>
      <c r="BG181" s="48">
        <f ca="1">IFERROR(BG47/VLOOKUP($B181,$B$121:$BZ$132,COUNTA($B$73:BG$73),0),"")</f>
        <v>45.172043395500758</v>
      </c>
      <c r="BH181" s="48">
        <f ca="1">IFERROR(BH47/VLOOKUP($B181,$B$121:$BZ$132,COUNTA($B$73:BH$73),0),"")</f>
        <v>134.45745448355981</v>
      </c>
      <c r="BI181" s="48">
        <f ca="1">IFERROR(BI47/VLOOKUP($B181,$B$121:$BZ$132,COUNTA($B$73:BI$73),0),"")</f>
        <v>93.996784235341877</v>
      </c>
      <c r="BJ181" s="48">
        <f ca="1">IFERROR(BJ47/VLOOKUP($B181,$B$121:$BZ$132,COUNTA($B$73:BJ$73),0),"")</f>
        <v>80.890854342989954</v>
      </c>
      <c r="BK181" s="48">
        <f ca="1">IFERROR(BK47/VLOOKUP($B181,$B$121:$BZ$132,COUNTA($B$73:BK$73),0),"")</f>
        <v>85.613744268144728</v>
      </c>
      <c r="BL181" s="48">
        <f ca="1">IFERROR(BL47/VLOOKUP($B181,$B$121:$BZ$132,COUNTA($B$73:BL$73),0),"")</f>
        <v>60.459194841123121</v>
      </c>
      <c r="BM181" s="48">
        <f ca="1">IFERROR(BM47/VLOOKUP($B181,$B$121:$BZ$132,COUNTA($B$73:BM$73),0),"")</f>
        <v>152.32331965838844</v>
      </c>
      <c r="BN181" s="48">
        <f ca="1">IFERROR(BN47/VLOOKUP($B181,$B$121:$BZ$132,COUNTA($B$73:BN$73),0),"")</f>
        <v>136.18735401962061</v>
      </c>
      <c r="BO181" s="48">
        <f ca="1">IFERROR(BO47/VLOOKUP($B181,$B$121:$BZ$132,COUNTA($B$73:BO$73),0),"")</f>
        <v>83.85675041978466</v>
      </c>
      <c r="BP181" s="48">
        <f ca="1">IFERROR(BP47/VLOOKUP($B181,$B$121:$BZ$132,COUNTA($B$73:BP$73),0),"")</f>
        <v>77.092561942116873</v>
      </c>
      <c r="BQ181" s="48">
        <f ca="1">IFERROR(BQ47/VLOOKUP($B181,$B$121:$BZ$132,COUNTA($B$73:BQ$73),0),"")</f>
        <v>115.29143691605348</v>
      </c>
      <c r="BR181" s="48">
        <f ca="1">IFERROR(BR47/VLOOKUP($B181,$B$121:$BZ$132,COUNTA($B$73:BR$73),0),"")</f>
        <v>78.890829925534192</v>
      </c>
      <c r="BS181" s="48">
        <f ca="1">IFERROR(BS47/VLOOKUP($B181,$B$121:$BZ$132,COUNTA($B$73:BS$73),0),"")</f>
        <v>100.70266822319715</v>
      </c>
      <c r="BT181" s="48">
        <f ca="1">IFERROR(BT47/VLOOKUP($B181,$B$121:$BZ$132,COUNTA($B$73:BT$73),0),"")</f>
        <v>127.7979182696005</v>
      </c>
      <c r="BU181" s="48">
        <f ca="1">IFERROR(BU47/VLOOKUP($B181,$B$121:$BZ$132,COUNTA($B$73:BU$73),0),"")</f>
        <v>66.730749607634678</v>
      </c>
      <c r="BV181" s="48">
        <f ca="1">IFERROR(BV47/VLOOKUP($B181,$B$121:$BZ$132,COUNTA($B$73:BV$73),0),"")</f>
        <v>107.33206058872778</v>
      </c>
      <c r="BW181" s="48">
        <f ca="1">IFERROR(BW47/VLOOKUP($B181,$B$121:$BZ$132,COUNTA($B$73:BW$73),0),"")</f>
        <v>129.54598799713028</v>
      </c>
      <c r="BX181" s="48">
        <f ca="1">IFERROR(BX47/VLOOKUP($B181,$B$121:$BZ$132,COUNTA($B$73:BX$73),0),"")</f>
        <v>51.936182583323415</v>
      </c>
      <c r="BY181" s="48">
        <f ca="1">IFERROR(BY47/VLOOKUP($B181,$B$121:$BZ$132,COUNTA($B$73:BY$73),0),"")</f>
        <v>105.08471586122201</v>
      </c>
      <c r="BZ181" s="48">
        <f ca="1">IFERROR(BZ47/VLOOKUP($B181,$B$121:$BZ$132,COUNTA($B$73:BZ$73),0),"")</f>
        <v>140.23587111288444</v>
      </c>
    </row>
    <row r="182" spans="1:78" hidden="1" outlineLevel="1" x14ac:dyDescent="0.25">
      <c r="A182">
        <f t="shared" si="137"/>
        <v>2016</v>
      </c>
      <c r="B182" t="str">
        <f t="shared" si="137"/>
        <v>Nov</v>
      </c>
      <c r="C182" s="48">
        <f ca="1">IFERROR(C48/VLOOKUP($B182,$B$121:$BZ$132,COUNTA($B$73:C$73),0),"")</f>
        <v>109.46096548055948</v>
      </c>
      <c r="D182" s="48">
        <f ca="1">IFERROR(D48/VLOOKUP($B182,$B$121:$BZ$132,COUNTA($B$73:D$73),0),"")</f>
        <v>54.780605620014157</v>
      </c>
      <c r="E182" s="48">
        <f ca="1">IFERROR(E48/VLOOKUP($B182,$B$121:$BZ$132,COUNTA($B$73:E$73),0),"")</f>
        <v>104.57099492899614</v>
      </c>
      <c r="F182" s="48">
        <f ca="1">IFERROR(F48/VLOOKUP($B182,$B$121:$BZ$132,COUNTA($B$73:F$73),0),"")</f>
        <v>78.195024123640223</v>
      </c>
      <c r="G182" s="48">
        <f ca="1">IFERROR(G48/VLOOKUP($B182,$B$121:$BZ$132,COUNTA($B$73:G$73),0),"")</f>
        <v>80.263688477890597</v>
      </c>
      <c r="H182" s="48">
        <f ca="1">IFERROR(H48/VLOOKUP($B182,$B$121:$BZ$132,COUNTA($B$73:H$73),0),"")</f>
        <v>128.53861452843969</v>
      </c>
      <c r="I182" s="48">
        <f ca="1">IFERROR(I48/VLOOKUP($B182,$B$121:$BZ$132,COUNTA($B$73:I$73),0),"")</f>
        <v>120.1621891384234</v>
      </c>
      <c r="J182" s="48">
        <f ca="1">IFERROR(J48/VLOOKUP($B182,$B$121:$BZ$132,COUNTA($B$73:J$73),0),"")</f>
        <v>115.85714885811589</v>
      </c>
      <c r="K182" s="48">
        <f ca="1">IFERROR(K48/VLOOKUP($B182,$B$121:$BZ$132,COUNTA($B$73:K$73),0),"")</f>
        <v>55.762064968896709</v>
      </c>
      <c r="L182" s="48">
        <f ca="1">IFERROR(L48/VLOOKUP($B182,$B$121:$BZ$132,COUNTA($B$73:L$73),0),"")</f>
        <v>143.01820832618623</v>
      </c>
      <c r="M182" s="48">
        <f ca="1">IFERROR(M48/VLOOKUP($B182,$B$121:$BZ$132,COUNTA($B$73:M$73),0),"")</f>
        <v>83.943496516524846</v>
      </c>
      <c r="N182" s="48">
        <f ca="1">IFERROR(N48/VLOOKUP($B182,$B$121:$BZ$132,COUNTA($B$73:N$73),0),"")</f>
        <v>146.22586530345737</v>
      </c>
      <c r="O182" s="48">
        <f ca="1">IFERROR(O48/VLOOKUP($B182,$B$121:$BZ$132,COUNTA($B$73:O$73),0),"")</f>
        <v>67.148756400393751</v>
      </c>
      <c r="P182" s="48">
        <f ca="1">IFERROR(P48/VLOOKUP($B182,$B$121:$BZ$132,COUNTA($B$73:P$73),0),"")</f>
        <v>122.71339073549049</v>
      </c>
      <c r="Q182" s="48">
        <f ca="1">IFERROR(Q48/VLOOKUP($B182,$B$121:$BZ$132,COUNTA($B$73:Q$73),0),"")</f>
        <v>124.60696460513805</v>
      </c>
      <c r="R182" s="48">
        <f ca="1">IFERROR(R48/VLOOKUP($B182,$B$121:$BZ$132,COUNTA($B$73:R$73),0),"")</f>
        <v>89.309897692354639</v>
      </c>
      <c r="S182" s="48">
        <f ca="1">IFERROR(S48/VLOOKUP($B182,$B$121:$BZ$132,COUNTA($B$73:S$73),0),"")</f>
        <v>51.973937344982929</v>
      </c>
      <c r="T182" s="48">
        <f ca="1">IFERROR(T48/VLOOKUP($B182,$B$121:$BZ$132,COUNTA($B$73:T$73),0),"")</f>
        <v>151.64899575252517</v>
      </c>
      <c r="U182" s="48">
        <f ca="1">IFERROR(U48/VLOOKUP($B182,$B$121:$BZ$132,COUNTA($B$73:U$73),0),"")</f>
        <v>94.961484625745527</v>
      </c>
      <c r="V182" s="48">
        <f ca="1">IFERROR(V48/VLOOKUP($B182,$B$121:$BZ$132,COUNTA($B$73:V$73),0),"")</f>
        <v>46.2131803545713</v>
      </c>
      <c r="W182" s="48">
        <f ca="1">IFERROR(W48/VLOOKUP($B182,$B$121:$BZ$132,COUNTA($B$73:W$73),0),"")</f>
        <v>79.370120497903955</v>
      </c>
      <c r="X182" s="48">
        <f ca="1">IFERROR(X48/VLOOKUP($B182,$B$121:$BZ$132,COUNTA($B$73:X$73),0),"")</f>
        <v>89.556145340861519</v>
      </c>
      <c r="Y182" s="48">
        <f ca="1">IFERROR(Y48/VLOOKUP($B182,$B$121:$BZ$132,COUNTA($B$73:Y$73),0),"")</f>
        <v>116.725682205987</v>
      </c>
      <c r="Z182" s="48">
        <f ca="1">IFERROR(Z48/VLOOKUP($B182,$B$121:$BZ$132,COUNTA($B$73:Z$73),0),"")</f>
        <v>123.99893256663472</v>
      </c>
      <c r="AA182" s="48">
        <f ca="1">IFERROR(AA48/VLOOKUP($B182,$B$121:$BZ$132,COUNTA($B$73:AA$73),0),"")</f>
        <v>109.00456903436879</v>
      </c>
      <c r="AB182" s="48">
        <f ca="1">IFERROR(AB48/VLOOKUP($B182,$B$121:$BZ$132,COUNTA($B$73:AB$73),0),"")</f>
        <v>125.22648129346982</v>
      </c>
      <c r="AC182" s="48">
        <f ca="1">IFERROR(AC48/VLOOKUP($B182,$B$121:$BZ$132,COUNTA($B$73:AC$73),0),"")</f>
        <v>77.995943303019516</v>
      </c>
      <c r="AD182" s="48">
        <f ca="1">IFERROR(AD48/VLOOKUP($B182,$B$121:$BZ$132,COUNTA($B$73:AD$73),0),"")</f>
        <v>77.078968632548765</v>
      </c>
      <c r="AE182" s="48">
        <f ca="1">IFERROR(AE48/VLOOKUP($B182,$B$121:$BZ$132,COUNTA($B$73:AE$73),0),"")</f>
        <v>59.77553645774438</v>
      </c>
      <c r="AF182" s="48">
        <f ca="1">IFERROR(AF48/VLOOKUP($B182,$B$121:$BZ$132,COUNTA($B$73:AF$73),0),"")</f>
        <v>47.249074362759949</v>
      </c>
      <c r="AG182" s="48">
        <f ca="1">IFERROR(AG48/VLOOKUP($B182,$B$121:$BZ$132,COUNTA($B$73:AG$73),0),"")</f>
        <v>149.24691953645822</v>
      </c>
      <c r="AH182" s="48">
        <f ca="1">IFERROR(AH48/VLOOKUP($B182,$B$121:$BZ$132,COUNTA($B$73:AH$73),0),"")</f>
        <v>112.71285330722628</v>
      </c>
      <c r="AI182" s="48">
        <f ca="1">IFERROR(AI48/VLOOKUP($B182,$B$121:$BZ$132,COUNTA($B$73:AI$73),0),"")</f>
        <v>89.954747029015294</v>
      </c>
      <c r="AJ182" s="48">
        <f ca="1">IFERROR(AJ48/VLOOKUP($B182,$B$121:$BZ$132,COUNTA($B$73:AJ$73),0),"")</f>
        <v>123.27945757583521</v>
      </c>
      <c r="AK182" s="48">
        <f ca="1">IFERROR(AK48/VLOOKUP($B182,$B$121:$BZ$132,COUNTA($B$73:AK$73),0),"")</f>
        <v>107.51035502605181</v>
      </c>
      <c r="AL182" s="48">
        <f ca="1">IFERROR(AL48/VLOOKUP($B182,$B$121:$BZ$132,COUNTA($B$73:AL$73),0),"")</f>
        <v>88.031928110172601</v>
      </c>
      <c r="AM182" s="48">
        <f ca="1">IFERROR(AM48/VLOOKUP($B182,$B$121:$BZ$132,COUNTA($B$73:AM$73),0),"")</f>
        <v>204.37886227663822</v>
      </c>
      <c r="AN182" s="48">
        <f ca="1">IFERROR(AN48/VLOOKUP($B182,$B$121:$BZ$132,COUNTA($B$73:AN$73),0),"")</f>
        <v>107.52690769055449</v>
      </c>
      <c r="AO182" s="48">
        <f ca="1">IFERROR(AO48/VLOOKUP($B182,$B$121:$BZ$132,COUNTA($B$73:AO$73),0),"")</f>
        <v>127.48839365111287</v>
      </c>
      <c r="AP182" s="48">
        <f ca="1">IFERROR(AP48/VLOOKUP($B182,$B$121:$BZ$132,COUNTA($B$73:AP$73),0),"")</f>
        <v>86.799559367915094</v>
      </c>
      <c r="AQ182" s="48">
        <f ca="1">IFERROR(AQ48/VLOOKUP($B182,$B$121:$BZ$132,COUNTA($B$73:AQ$73),0),"")</f>
        <v>74.113784369001991</v>
      </c>
      <c r="AR182" s="48">
        <f ca="1">IFERROR(AR48/VLOOKUP($B182,$B$121:$BZ$132,COUNTA($B$73:AR$73),0),"")</f>
        <v>140.57631305939725</v>
      </c>
      <c r="AS182" s="48">
        <f ca="1">IFERROR(AS48/VLOOKUP($B182,$B$121:$BZ$132,COUNTA($B$73:AS$73),0),"")</f>
        <v>111.40013669071655</v>
      </c>
      <c r="AT182" s="48">
        <f ca="1">IFERROR(AT48/VLOOKUP($B182,$B$121:$BZ$132,COUNTA($B$73:AT$73),0),"")</f>
        <v>125.42475958610832</v>
      </c>
      <c r="AU182" s="48">
        <f ca="1">IFERROR(AU48/VLOOKUP($B182,$B$121:$BZ$132,COUNTA($B$73:AU$73),0),"")</f>
        <v>67.686435712823638</v>
      </c>
      <c r="AV182" s="48">
        <f ca="1">IFERROR(AV48/VLOOKUP($B182,$B$121:$BZ$132,COUNTA($B$73:AV$73),0),"")</f>
        <v>83.493475473550959</v>
      </c>
      <c r="AW182" s="48">
        <f ca="1">IFERROR(AW48/VLOOKUP($B182,$B$121:$BZ$132,COUNTA($B$73:AW$73),0),"")</f>
        <v>109.34624382919149</v>
      </c>
      <c r="AX182" s="48">
        <f ca="1">IFERROR(AX48/VLOOKUP($B182,$B$121:$BZ$132,COUNTA($B$73:AX$73),0),"")</f>
        <v>113.3266406827819</v>
      </c>
      <c r="AY182" s="48">
        <f ca="1">IFERROR(AY48/VLOOKUP($B182,$B$121:$BZ$132,COUNTA($B$73:AY$73),0),"")</f>
        <v>142.15951097811953</v>
      </c>
      <c r="AZ182" s="48">
        <f ca="1">IFERROR(AZ48/VLOOKUP($B182,$B$121:$BZ$132,COUNTA($B$73:AZ$73),0),"")</f>
        <v>156.21812915981525</v>
      </c>
      <c r="BA182" s="48">
        <f ca="1">IFERROR(BA48/VLOOKUP($B182,$B$121:$BZ$132,COUNTA($B$73:BA$73),0),"")</f>
        <v>127.92377460570812</v>
      </c>
      <c r="BB182" s="48">
        <f ca="1">IFERROR(BB48/VLOOKUP($B182,$B$121:$BZ$132,COUNTA($B$73:BB$73),0),"")</f>
        <v>143.73963922396317</v>
      </c>
      <c r="BC182" s="48">
        <f ca="1">IFERROR(BC48/VLOOKUP($B182,$B$121:$BZ$132,COUNTA($B$73:BC$73),0),"")</f>
        <v>75.457634298288596</v>
      </c>
      <c r="BD182" s="48">
        <f ca="1">IFERROR(BD48/VLOOKUP($B182,$B$121:$BZ$132,COUNTA($B$73:BD$73),0),"")</f>
        <v>112.37266828238225</v>
      </c>
      <c r="BE182" s="48">
        <f ca="1">IFERROR(BE48/VLOOKUP($B182,$B$121:$BZ$132,COUNTA($B$73:BE$73),0),"")</f>
        <v>52.911822983932844</v>
      </c>
      <c r="BF182" s="48">
        <f ca="1">IFERROR(BF48/VLOOKUP($B182,$B$121:$BZ$132,COUNTA($B$73:BF$73),0),"")</f>
        <v>35.163754010048791</v>
      </c>
      <c r="BG182" s="48">
        <f ca="1">IFERROR(BG48/VLOOKUP($B182,$B$121:$BZ$132,COUNTA($B$73:BG$73),0),"")</f>
        <v>87.27346323597348</v>
      </c>
      <c r="BH182" s="48">
        <f ca="1">IFERROR(BH48/VLOOKUP($B182,$B$121:$BZ$132,COUNTA($B$73:BH$73),0),"")</f>
        <v>135.79580371171562</v>
      </c>
      <c r="BI182" s="48">
        <f ca="1">IFERROR(BI48/VLOOKUP($B182,$B$121:$BZ$132,COUNTA($B$73:BI$73),0),"")</f>
        <v>125.37982979339841</v>
      </c>
      <c r="BJ182" s="48">
        <f ca="1">IFERROR(BJ48/VLOOKUP($B182,$B$121:$BZ$132,COUNTA($B$73:BJ$73),0),"")</f>
        <v>122.30695375659933</v>
      </c>
      <c r="BK182" s="48">
        <f ca="1">IFERROR(BK48/VLOOKUP($B182,$B$121:$BZ$132,COUNTA($B$73:BK$73),0),"")</f>
        <v>132.65969856715662</v>
      </c>
      <c r="BL182" s="48">
        <f ca="1">IFERROR(BL48/VLOOKUP($B182,$B$121:$BZ$132,COUNTA($B$73:BL$73),0),"")</f>
        <v>89.62408669287899</v>
      </c>
      <c r="BM182" s="48">
        <f ca="1">IFERROR(BM48/VLOOKUP($B182,$B$121:$BZ$132,COUNTA($B$73:BM$73),0),"")</f>
        <v>26.535445012526715</v>
      </c>
      <c r="BN182" s="48">
        <f ca="1">IFERROR(BN48/VLOOKUP($B182,$B$121:$BZ$132,COUNTA($B$73:BN$73),0),"")</f>
        <v>90.66906632497431</v>
      </c>
      <c r="BO182" s="48">
        <f ca="1">IFERROR(BO48/VLOOKUP($B182,$B$121:$BZ$132,COUNTA($B$73:BO$73),0),"")</f>
        <v>148.13162617533891</v>
      </c>
      <c r="BP182" s="48">
        <f ca="1">IFERROR(BP48/VLOOKUP($B182,$B$121:$BZ$132,COUNTA($B$73:BP$73),0),"")</f>
        <v>118.51845735623259</v>
      </c>
      <c r="BQ182" s="48">
        <f ca="1">IFERROR(BQ48/VLOOKUP($B182,$B$121:$BZ$132,COUNTA($B$73:BQ$73),0),"")</f>
        <v>101.52357344982536</v>
      </c>
      <c r="BR182" s="48">
        <f ca="1">IFERROR(BR48/VLOOKUP($B182,$B$121:$BZ$132,COUNTA($B$73:BR$73),0),"")</f>
        <v>122.43423628309988</v>
      </c>
      <c r="BS182" s="48">
        <f ca="1">IFERROR(BS48/VLOOKUP($B182,$B$121:$BZ$132,COUNTA($B$73:BS$73),0),"")</f>
        <v>127.58814179547818</v>
      </c>
      <c r="BT182" s="48">
        <f ca="1">IFERROR(BT48/VLOOKUP($B182,$B$121:$BZ$132,COUNTA($B$73:BT$73),0),"")</f>
        <v>35.361179881493157</v>
      </c>
      <c r="BU182" s="48">
        <f ca="1">IFERROR(BU48/VLOOKUP($B182,$B$121:$BZ$132,COUNTA($B$73:BU$73),0),"")</f>
        <v>101.30735102550076</v>
      </c>
      <c r="BV182" s="48">
        <f ca="1">IFERROR(BV48/VLOOKUP($B182,$B$121:$BZ$132,COUNTA($B$73:BV$73),0),"")</f>
        <v>120.94124500185984</v>
      </c>
      <c r="BW182" s="48">
        <f ca="1">IFERROR(BW48/VLOOKUP($B182,$B$121:$BZ$132,COUNTA($B$73:BW$73),0),"")</f>
        <v>114.51428246026298</v>
      </c>
      <c r="BX182" s="48">
        <f ca="1">IFERROR(BX48/VLOOKUP($B182,$B$121:$BZ$132,COUNTA($B$73:BX$73),0),"")</f>
        <v>91.840734554729707</v>
      </c>
      <c r="BY182" s="48">
        <f ca="1">IFERROR(BY48/VLOOKUP($B182,$B$121:$BZ$132,COUNTA($B$73:BY$73),0),"")</f>
        <v>114.11317470201145</v>
      </c>
      <c r="BZ182" s="48">
        <f ca="1">IFERROR(BZ48/VLOOKUP($B182,$B$121:$BZ$132,COUNTA($B$73:BZ$73),0),"")</f>
        <v>122.92022907312338</v>
      </c>
    </row>
    <row r="183" spans="1:78" hidden="1" outlineLevel="1" x14ac:dyDescent="0.25">
      <c r="A183">
        <f t="shared" si="137"/>
        <v>2016</v>
      </c>
      <c r="B183" t="str">
        <f t="shared" si="137"/>
        <v>Dec</v>
      </c>
      <c r="C183" s="48">
        <f ca="1">IFERROR(C49/VLOOKUP($B183,$B$121:$BZ$132,COUNTA($B$73:C$73),0),"")</f>
        <v>148.89276050689654</v>
      </c>
      <c r="D183" s="48">
        <f ca="1">IFERROR(D49/VLOOKUP($B183,$B$121:$BZ$132,COUNTA($B$73:D$73),0),"")</f>
        <v>55.463914074135275</v>
      </c>
      <c r="E183" s="48">
        <f ca="1">IFERROR(E49/VLOOKUP($B183,$B$121:$BZ$132,COUNTA($B$73:E$73),0),"")</f>
        <v>133.68118325581622</v>
      </c>
      <c r="F183" s="48">
        <f ca="1">IFERROR(F49/VLOOKUP($B183,$B$121:$BZ$132,COUNTA($B$73:F$73),0),"")</f>
        <v>73.619101646667289</v>
      </c>
      <c r="G183" s="48">
        <f ca="1">IFERROR(G49/VLOOKUP($B183,$B$121:$BZ$132,COUNTA($B$73:G$73),0),"")</f>
        <v>52.219226188015746</v>
      </c>
      <c r="H183" s="48">
        <f ca="1">IFERROR(H49/VLOOKUP($B183,$B$121:$BZ$132,COUNTA($B$73:H$73),0),"")</f>
        <v>61.538554318540385</v>
      </c>
      <c r="I183" s="48">
        <f ca="1">IFERROR(I49/VLOOKUP($B183,$B$121:$BZ$132,COUNTA($B$73:I$73),0),"")</f>
        <v>94.69805490872055</v>
      </c>
      <c r="J183" s="48">
        <f ca="1">IFERROR(J49/VLOOKUP($B183,$B$121:$BZ$132,COUNTA($B$73:J$73),0),"")</f>
        <v>79.94167770046414</v>
      </c>
      <c r="K183" s="48">
        <f ca="1">IFERROR(K49/VLOOKUP($B183,$B$121:$BZ$132,COUNTA($B$73:K$73),0),"")</f>
        <v>39.68563798217285</v>
      </c>
      <c r="L183" s="48">
        <f ca="1">IFERROR(L49/VLOOKUP($B183,$B$121:$BZ$132,COUNTA($B$73:L$73),0),"")</f>
        <v>130.88695697903145</v>
      </c>
      <c r="M183" s="48">
        <f ca="1">IFERROR(M49/VLOOKUP($B183,$B$121:$BZ$132,COUNTA($B$73:M$73),0),"")</f>
        <v>139.21308101014449</v>
      </c>
      <c r="N183" s="48">
        <f ca="1">IFERROR(N49/VLOOKUP($B183,$B$121:$BZ$132,COUNTA($B$73:N$73),0),"")</f>
        <v>67.707946509348815</v>
      </c>
      <c r="O183" s="48">
        <f ca="1">IFERROR(O49/VLOOKUP($B183,$B$121:$BZ$132,COUNTA($B$73:O$73),0),"")</f>
        <v>169.11368376968574</v>
      </c>
      <c r="P183" s="48">
        <f ca="1">IFERROR(P49/VLOOKUP($B183,$B$121:$BZ$132,COUNTA($B$73:P$73),0),"")</f>
        <v>77.172658981638364</v>
      </c>
      <c r="Q183" s="48">
        <f ca="1">IFERROR(Q49/VLOOKUP($B183,$B$121:$BZ$132,COUNTA($B$73:Q$73),0),"")</f>
        <v>160.10743106769851</v>
      </c>
      <c r="R183" s="48">
        <f ca="1">IFERROR(R49/VLOOKUP($B183,$B$121:$BZ$132,COUNTA($B$73:R$73),0),"")</f>
        <v>49.035031428332914</v>
      </c>
      <c r="S183" s="48">
        <f ca="1">IFERROR(S49/VLOOKUP($B183,$B$121:$BZ$132,COUNTA($B$73:S$73),0),"")</f>
        <v>49.057399177477073</v>
      </c>
      <c r="T183" s="48">
        <f ca="1">IFERROR(T49/VLOOKUP($B183,$B$121:$BZ$132,COUNTA($B$73:T$73),0),"")</f>
        <v>85.437765525094534</v>
      </c>
      <c r="U183" s="48">
        <f ca="1">IFERROR(U49/VLOOKUP($B183,$B$121:$BZ$132,COUNTA($B$73:U$73),0),"")</f>
        <v>108.63023701868127</v>
      </c>
      <c r="V183" s="48">
        <f ca="1">IFERROR(V49/VLOOKUP($B183,$B$121:$BZ$132,COUNTA($B$73:V$73),0),"")</f>
        <v>100.71549862951721</v>
      </c>
      <c r="W183" s="48">
        <f ca="1">IFERROR(W49/VLOOKUP($B183,$B$121:$BZ$132,COUNTA($B$73:W$73),0),"")</f>
        <v>70.208729870201694</v>
      </c>
      <c r="X183" s="48">
        <f ca="1">IFERROR(X49/VLOOKUP($B183,$B$121:$BZ$132,COUNTA($B$73:X$73),0),"")</f>
        <v>83.988864464159249</v>
      </c>
      <c r="Y183" s="48">
        <f ca="1">IFERROR(Y49/VLOOKUP($B183,$B$121:$BZ$132,COUNTA($B$73:Y$73),0),"")</f>
        <v>71.332511689621214</v>
      </c>
      <c r="Z183" s="48">
        <f ca="1">IFERROR(Z49/VLOOKUP($B183,$B$121:$BZ$132,COUNTA($B$73:Z$73),0),"")</f>
        <v>111.44763737567975</v>
      </c>
      <c r="AA183" s="48">
        <f ca="1">IFERROR(AA49/VLOOKUP($B183,$B$121:$BZ$132,COUNTA($B$73:AA$73),0),"")</f>
        <v>69.081952000817438</v>
      </c>
      <c r="AB183" s="48">
        <f ca="1">IFERROR(AB49/VLOOKUP($B183,$B$121:$BZ$132,COUNTA($B$73:AB$73),0),"")</f>
        <v>71.159191712044759</v>
      </c>
      <c r="AC183" s="48">
        <f ca="1">IFERROR(AC49/VLOOKUP($B183,$B$121:$BZ$132,COUNTA($B$73:AC$73),0),"")</f>
        <v>166.01002933721978</v>
      </c>
      <c r="AD183" s="48">
        <f ca="1">IFERROR(AD49/VLOOKUP($B183,$B$121:$BZ$132,COUNTA($B$73:AD$73),0),"")</f>
        <v>74.226217390801295</v>
      </c>
      <c r="AE183" s="48">
        <f ca="1">IFERROR(AE49/VLOOKUP($B183,$B$121:$BZ$132,COUNTA($B$73:AE$73),0),"")</f>
        <v>79.590035610971782</v>
      </c>
      <c r="AF183" s="48">
        <f ca="1">IFERROR(AF49/VLOOKUP($B183,$B$121:$BZ$132,COUNTA($B$73:AF$73),0),"")</f>
        <v>91.365414915791476</v>
      </c>
      <c r="AG183" s="48">
        <f ca="1">IFERROR(AG49/VLOOKUP($B183,$B$121:$BZ$132,COUNTA($B$73:AG$73),0),"")</f>
        <v>121.3641006865688</v>
      </c>
      <c r="AH183" s="48">
        <f ca="1">IFERROR(AH49/VLOOKUP($B183,$B$121:$BZ$132,COUNTA($B$73:AH$73),0),"")</f>
        <v>145.25799297065831</v>
      </c>
      <c r="AI183" s="48">
        <f ca="1">IFERROR(AI49/VLOOKUP($B183,$B$121:$BZ$132,COUNTA($B$73:AI$73),0),"")</f>
        <v>86.419015107516515</v>
      </c>
      <c r="AJ183" s="48">
        <f ca="1">IFERROR(AJ49/VLOOKUP($B183,$B$121:$BZ$132,COUNTA($B$73:AJ$73),0),"")</f>
        <v>136.31564856945394</v>
      </c>
      <c r="AK183" s="48">
        <f ca="1">IFERROR(AK49/VLOOKUP($B183,$B$121:$BZ$132,COUNTA($B$73:AK$73),0),"")</f>
        <v>95.120712988454599</v>
      </c>
      <c r="AL183" s="48">
        <f ca="1">IFERROR(AL49/VLOOKUP($B183,$B$121:$BZ$132,COUNTA($B$73:AL$73),0),"")</f>
        <v>80.561486727113277</v>
      </c>
      <c r="AM183" s="48">
        <f ca="1">IFERROR(AM49/VLOOKUP($B183,$B$121:$BZ$132,COUNTA($B$73:AM$73),0),"")</f>
        <v>121.31004130928457</v>
      </c>
      <c r="AN183" s="48">
        <f ca="1">IFERROR(AN49/VLOOKUP($B183,$B$121:$BZ$132,COUNTA($B$73:AN$73),0),"")</f>
        <v>103.48251064064377</v>
      </c>
      <c r="AO183" s="48">
        <f ca="1">IFERROR(AO49/VLOOKUP($B183,$B$121:$BZ$132,COUNTA($B$73:AO$73),0),"")</f>
        <v>171.00523150391592</v>
      </c>
      <c r="AP183" s="48">
        <f ca="1">IFERROR(AP49/VLOOKUP($B183,$B$121:$BZ$132,COUNTA($B$73:AP$73),0),"")</f>
        <v>120.96953648558828</v>
      </c>
      <c r="AQ183" s="48">
        <f ca="1">IFERROR(AQ49/VLOOKUP($B183,$B$121:$BZ$132,COUNTA($B$73:AQ$73),0),"")</f>
        <v>114.80212974273536</v>
      </c>
      <c r="AR183" s="48">
        <f ca="1">IFERROR(AR49/VLOOKUP($B183,$B$121:$BZ$132,COUNTA($B$73:AR$73),0),"")</f>
        <v>118.55635525212382</v>
      </c>
      <c r="AS183" s="48">
        <f ca="1">IFERROR(AS49/VLOOKUP($B183,$B$121:$BZ$132,COUNTA($B$73:AS$73),0),"")</f>
        <v>49.885677361310513</v>
      </c>
      <c r="AT183" s="48">
        <f ca="1">IFERROR(AT49/VLOOKUP($B183,$B$121:$BZ$132,COUNTA($B$73:AT$73),0),"")</f>
        <v>113.76287041981261</v>
      </c>
      <c r="AU183" s="48">
        <f ca="1">IFERROR(AU49/VLOOKUP($B183,$B$121:$BZ$132,COUNTA($B$73:AU$73),0),"")</f>
        <v>74.134644807388668</v>
      </c>
      <c r="AV183" s="48">
        <f ca="1">IFERROR(AV49/VLOOKUP($B183,$B$121:$BZ$132,COUNTA($B$73:AV$73),0),"")</f>
        <v>67.534213851071001</v>
      </c>
      <c r="AW183" s="48">
        <f ca="1">IFERROR(AW49/VLOOKUP($B183,$B$121:$BZ$132,COUNTA($B$73:AW$73),0),"")</f>
        <v>65.781422036897794</v>
      </c>
      <c r="AX183" s="48">
        <f ca="1">IFERROR(AX49/VLOOKUP($B183,$B$121:$BZ$132,COUNTA($B$73:AX$73),0),"")</f>
        <v>136.42424435173811</v>
      </c>
      <c r="AY183" s="48">
        <f ca="1">IFERROR(AY49/VLOOKUP($B183,$B$121:$BZ$132,COUNTA($B$73:AY$73),0),"")</f>
        <v>116.86174613399163</v>
      </c>
      <c r="AZ183" s="48">
        <f ca="1">IFERROR(AZ49/VLOOKUP($B183,$B$121:$BZ$132,COUNTA($B$73:AZ$73),0),"")</f>
        <v>116.00978949088589</v>
      </c>
      <c r="BA183" s="48">
        <f ca="1">IFERROR(BA49/VLOOKUP($B183,$B$121:$BZ$132,COUNTA($B$73:BA$73),0),"")</f>
        <v>122.98349856766063</v>
      </c>
      <c r="BB183" s="48">
        <f ca="1">IFERROR(BB49/VLOOKUP($B183,$B$121:$BZ$132,COUNTA($B$73:BB$73),0),"")</f>
        <v>135.63755839877993</v>
      </c>
      <c r="BC183" s="48">
        <f ca="1">IFERROR(BC49/VLOOKUP($B183,$B$121:$BZ$132,COUNTA($B$73:BC$73),0),"")</f>
        <v>112.59515277740617</v>
      </c>
      <c r="BD183" s="48">
        <f ca="1">IFERROR(BD49/VLOOKUP($B183,$B$121:$BZ$132,COUNTA($B$73:BD$73),0),"")</f>
        <v>134.96102876820888</v>
      </c>
      <c r="BE183" s="48">
        <f ca="1">IFERROR(BE49/VLOOKUP($B183,$B$121:$BZ$132,COUNTA($B$73:BE$73),0),"")</f>
        <v>106.2540791693952</v>
      </c>
      <c r="BF183" s="48">
        <f ca="1">IFERROR(BF49/VLOOKUP($B183,$B$121:$BZ$132,COUNTA($B$73:BF$73),0),"")</f>
        <v>79.391463777161434</v>
      </c>
      <c r="BG183" s="48">
        <f ca="1">IFERROR(BG49/VLOOKUP($B183,$B$121:$BZ$132,COUNTA($B$73:BG$73),0),"")</f>
        <v>57.717509399636171</v>
      </c>
      <c r="BH183" s="48">
        <f ca="1">IFERROR(BH49/VLOOKUP($B183,$B$121:$BZ$132,COUNTA($B$73:BH$73),0),"")</f>
        <v>73.801313136183708</v>
      </c>
      <c r="BI183" s="48">
        <f ca="1">IFERROR(BI49/VLOOKUP($B183,$B$121:$BZ$132,COUNTA($B$73:BI$73),0),"")</f>
        <v>88.854591751368858</v>
      </c>
      <c r="BJ183" s="48">
        <f ca="1">IFERROR(BJ49/VLOOKUP($B183,$B$121:$BZ$132,COUNTA($B$73:BJ$73),0),"")</f>
        <v>74.678946737484907</v>
      </c>
      <c r="BK183" s="48">
        <f ca="1">IFERROR(BK49/VLOOKUP($B183,$B$121:$BZ$132,COUNTA($B$73:BK$73),0),"")</f>
        <v>91.680479730499869</v>
      </c>
      <c r="BL183" s="48">
        <f ca="1">IFERROR(BL49/VLOOKUP($B183,$B$121:$BZ$132,COUNTA($B$73:BL$73),0),"")</f>
        <v>87.09235970779838</v>
      </c>
      <c r="BM183" s="48">
        <f ca="1">IFERROR(BM49/VLOOKUP($B183,$B$121:$BZ$132,COUNTA($B$73:BM$73),0),"")</f>
        <v>105.57914834664709</v>
      </c>
      <c r="BN183" s="48">
        <f ca="1">IFERROR(BN49/VLOOKUP($B183,$B$121:$BZ$132,COUNTA($B$73:BN$73),0),"")</f>
        <v>70.811506585804551</v>
      </c>
      <c r="BO183" s="48">
        <f ca="1">IFERROR(BO49/VLOOKUP($B183,$B$121:$BZ$132,COUNTA($B$73:BO$73),0),"")</f>
        <v>119.14144830106819</v>
      </c>
      <c r="BP183" s="48">
        <f ca="1">IFERROR(BP49/VLOOKUP($B183,$B$121:$BZ$132,COUNTA($B$73:BP$73),0),"")</f>
        <v>85.571336596755359</v>
      </c>
      <c r="BQ183" s="48">
        <f ca="1">IFERROR(BQ49/VLOOKUP($B183,$B$121:$BZ$132,COUNTA($B$73:BQ$73),0),"")</f>
        <v>70.222445063732792</v>
      </c>
      <c r="BR183" s="48">
        <f ca="1">IFERROR(BR49/VLOOKUP($B183,$B$121:$BZ$132,COUNTA($B$73:BR$73),0),"")</f>
        <v>128.70931149276646</v>
      </c>
      <c r="BS183" s="48">
        <f ca="1">IFERROR(BS49/VLOOKUP($B183,$B$121:$BZ$132,COUNTA($B$73:BS$73),0),"")</f>
        <v>49.833930063576787</v>
      </c>
      <c r="BT183" s="48">
        <f ca="1">IFERROR(BT49/VLOOKUP($B183,$B$121:$BZ$132,COUNTA($B$73:BT$73),0),"")</f>
        <v>137.46343069369098</v>
      </c>
      <c r="BU183" s="48">
        <f ca="1">IFERROR(BU49/VLOOKUP($B183,$B$121:$BZ$132,COUNTA($B$73:BU$73),0),"")</f>
        <v>95.131108387298426</v>
      </c>
      <c r="BV183" s="48">
        <f ca="1">IFERROR(BV49/VLOOKUP($B183,$B$121:$BZ$132,COUNTA($B$73:BV$73),0),"")</f>
        <v>105.26758491532807</v>
      </c>
      <c r="BW183" s="48">
        <f ca="1">IFERROR(BW49/VLOOKUP($B183,$B$121:$BZ$132,COUNTA($B$73:BW$73),0),"")</f>
        <v>150.78290259761005</v>
      </c>
      <c r="BX183" s="48">
        <f ca="1">IFERROR(BX49/VLOOKUP($B183,$B$121:$BZ$132,COUNTA($B$73:BX$73),0),"")</f>
        <v>142.08938960751777</v>
      </c>
      <c r="BY183" s="48">
        <f ca="1">IFERROR(BY49/VLOOKUP($B183,$B$121:$BZ$132,COUNTA($B$73:BY$73),0),"")</f>
        <v>92.711815643900806</v>
      </c>
      <c r="BZ183" s="48">
        <f ca="1">IFERROR(BZ49/VLOOKUP($B183,$B$121:$BZ$132,COUNTA($B$73:BZ$73),0),"")</f>
        <v>135.12174714312846</v>
      </c>
    </row>
    <row r="184" spans="1:78" hidden="1" outlineLevel="1" x14ac:dyDescent="0.25">
      <c r="A184">
        <f t="shared" si="137"/>
        <v>2017</v>
      </c>
      <c r="B184" t="str">
        <f t="shared" si="137"/>
        <v>Jan</v>
      </c>
      <c r="C184" s="48">
        <f ca="1">IFERROR(C50/VLOOKUP($B184,$B$121:$BZ$132,COUNTA($B$73:C$73),0),"")</f>
        <v>59.945979735008791</v>
      </c>
      <c r="D184" s="48">
        <f ca="1">IFERROR(D50/VLOOKUP($B184,$B$121:$BZ$132,COUNTA($B$73:D$73),0),"")</f>
        <v>127.34244192374329</v>
      </c>
      <c r="E184" s="48">
        <f ca="1">IFERROR(E50/VLOOKUP($B184,$B$121:$BZ$132,COUNTA($B$73:E$73),0),"")</f>
        <v>90.174317136422687</v>
      </c>
      <c r="F184" s="48">
        <f ca="1">IFERROR(F50/VLOOKUP($B184,$B$121:$BZ$132,COUNTA($B$73:F$73),0),"")</f>
        <v>100.18022908617658</v>
      </c>
      <c r="G184" s="48">
        <f ca="1">IFERROR(G50/VLOOKUP($B184,$B$121:$BZ$132,COUNTA($B$73:G$73),0),"")</f>
        <v>65.795678704274692</v>
      </c>
      <c r="H184" s="48">
        <f ca="1">IFERROR(H50/VLOOKUP($B184,$B$121:$BZ$132,COUNTA($B$73:H$73),0),"")</f>
        <v>71.466613960887088</v>
      </c>
      <c r="I184" s="48">
        <f ca="1">IFERROR(I50/VLOOKUP($B184,$B$121:$BZ$132,COUNTA($B$73:I$73),0),"")</f>
        <v>119.43489049634859</v>
      </c>
      <c r="J184" s="48">
        <f ca="1">IFERROR(J50/VLOOKUP($B184,$B$121:$BZ$132,COUNTA($B$73:J$73),0),"")</f>
        <v>113.43254241923958</v>
      </c>
      <c r="K184" s="48">
        <f ca="1">IFERROR(K50/VLOOKUP($B184,$B$121:$BZ$132,COUNTA($B$73:K$73),0),"")</f>
        <v>65.154728056101519</v>
      </c>
      <c r="L184" s="48">
        <f ca="1">IFERROR(L50/VLOOKUP($B184,$B$121:$BZ$132,COUNTA($B$73:L$73),0),"")</f>
        <v>114.72496148850063</v>
      </c>
      <c r="M184" s="48">
        <f ca="1">IFERROR(M50/VLOOKUP($B184,$B$121:$BZ$132,COUNTA($B$73:M$73),0),"")</f>
        <v>113.49935622810845</v>
      </c>
      <c r="N184" s="48">
        <f ca="1">IFERROR(N50/VLOOKUP($B184,$B$121:$BZ$132,COUNTA($B$73:N$73),0),"")</f>
        <v>57.033722207941302</v>
      </c>
      <c r="O184" s="48">
        <f ca="1">IFERROR(O50/VLOOKUP($B184,$B$121:$BZ$132,COUNTA($B$73:O$73),0),"")</f>
        <v>125.8289371969546</v>
      </c>
      <c r="P184" s="48">
        <f ca="1">IFERROR(P50/VLOOKUP($B184,$B$121:$BZ$132,COUNTA($B$73:P$73),0),"")</f>
        <v>112.751133470634</v>
      </c>
      <c r="Q184" s="48">
        <f ca="1">IFERROR(Q50/VLOOKUP($B184,$B$121:$BZ$132,COUNTA($B$73:Q$73),0),"")</f>
        <v>112.38402423761774</v>
      </c>
      <c r="R184" s="48">
        <f ca="1">IFERROR(R50/VLOOKUP($B184,$B$121:$BZ$132,COUNTA($B$73:R$73),0),"")</f>
        <v>69.184400879978071</v>
      </c>
      <c r="S184" s="48">
        <f ca="1">IFERROR(S50/VLOOKUP($B184,$B$121:$BZ$132,COUNTA($B$73:S$73),0),"")</f>
        <v>78.576546201224971</v>
      </c>
      <c r="T184" s="48">
        <f ca="1">IFERROR(T50/VLOOKUP($B184,$B$121:$BZ$132,COUNTA($B$73:T$73),0),"")</f>
        <v>135.92555073083736</v>
      </c>
      <c r="U184" s="48">
        <f ca="1">IFERROR(U50/VLOOKUP($B184,$B$121:$BZ$132,COUNTA($B$73:U$73),0),"")</f>
        <v>116.27789508786624</v>
      </c>
      <c r="V184" s="48">
        <f ca="1">IFERROR(V50/VLOOKUP($B184,$B$121:$BZ$132,COUNTA($B$73:V$73),0),"")</f>
        <v>110.10365020933909</v>
      </c>
      <c r="W184" s="48">
        <f ca="1">IFERROR(W50/VLOOKUP($B184,$B$121:$BZ$132,COUNTA($B$73:W$73),0),"")</f>
        <v>86.807378831848695</v>
      </c>
      <c r="X184" s="48">
        <f ca="1">IFERROR(X50/VLOOKUP($B184,$B$121:$BZ$132,COUNTA($B$73:X$73),0),"")</f>
        <v>148.44119512588176</v>
      </c>
      <c r="Y184" s="48">
        <f ca="1">IFERROR(Y50/VLOOKUP($B184,$B$121:$BZ$132,COUNTA($B$73:Y$73),0),"")</f>
        <v>111.26759171364438</v>
      </c>
      <c r="Z184" s="48">
        <f ca="1">IFERROR(Z50/VLOOKUP($B184,$B$121:$BZ$132,COUNTA($B$73:Z$73),0),"")</f>
        <v>105.49697292265208</v>
      </c>
      <c r="AA184" s="48">
        <f ca="1">IFERROR(AA50/VLOOKUP($B184,$B$121:$BZ$132,COUNTA($B$73:AA$73),0),"")</f>
        <v>28.94442638870548</v>
      </c>
      <c r="AB184" s="48">
        <f ca="1">IFERROR(AB50/VLOOKUP($B184,$B$121:$BZ$132,COUNTA($B$73:AB$73),0),"")</f>
        <v>87.511627546694882</v>
      </c>
      <c r="AC184" s="48">
        <f ca="1">IFERROR(AC50/VLOOKUP($B184,$B$121:$BZ$132,COUNTA($B$73:AC$73),0),"")</f>
        <v>97.142171407916294</v>
      </c>
      <c r="AD184" s="48">
        <f ca="1">IFERROR(AD50/VLOOKUP($B184,$B$121:$BZ$132,COUNTA($B$73:AD$73),0),"")</f>
        <v>171.65826743142125</v>
      </c>
      <c r="AE184" s="48">
        <f ca="1">IFERROR(AE50/VLOOKUP($B184,$B$121:$BZ$132,COUNTA($B$73:AE$73),0),"")</f>
        <v>57.812701768870888</v>
      </c>
      <c r="AF184" s="48">
        <f ca="1">IFERROR(AF50/VLOOKUP($B184,$B$121:$BZ$132,COUNTA($B$73:AF$73),0),"")</f>
        <v>109.38428655166005</v>
      </c>
      <c r="AG184" s="48">
        <f ca="1">IFERROR(AG50/VLOOKUP($B184,$B$121:$BZ$132,COUNTA($B$73:AG$73),0),"")</f>
        <v>159.39019977275527</v>
      </c>
      <c r="AH184" s="48">
        <f ca="1">IFERROR(AH50/VLOOKUP($B184,$B$121:$BZ$132,COUNTA($B$73:AH$73),0),"")</f>
        <v>126.03132542497107</v>
      </c>
      <c r="AI184" s="48">
        <f ca="1">IFERROR(AI50/VLOOKUP($B184,$B$121:$BZ$132,COUNTA($B$73:AI$73),0),"")</f>
        <v>137.27674194935057</v>
      </c>
      <c r="AJ184" s="48">
        <f ca="1">IFERROR(AJ50/VLOOKUP($B184,$B$121:$BZ$132,COUNTA($B$73:AJ$73),0),"")</f>
        <v>85.18358041291259</v>
      </c>
      <c r="AK184" s="48">
        <f ca="1">IFERROR(AK50/VLOOKUP($B184,$B$121:$BZ$132,COUNTA($B$73:AK$73),0),"")</f>
        <v>151.41035537854353</v>
      </c>
      <c r="AL184" s="48">
        <f ca="1">IFERROR(AL50/VLOOKUP($B184,$B$121:$BZ$132,COUNTA($B$73:AL$73),0),"")</f>
        <v>111.46218701608699</v>
      </c>
      <c r="AM184" s="48">
        <f ca="1">IFERROR(AM50/VLOOKUP($B184,$B$121:$BZ$132,COUNTA($B$73:AM$73),0),"")</f>
        <v>135.43353185261498</v>
      </c>
      <c r="AN184" s="48">
        <f ca="1">IFERROR(AN50/VLOOKUP($B184,$B$121:$BZ$132,COUNTA($B$73:AN$73),0),"")</f>
        <v>83.699671734415006</v>
      </c>
      <c r="AO184" s="48">
        <f ca="1">IFERROR(AO50/VLOOKUP($B184,$B$121:$BZ$132,COUNTA($B$73:AO$73),0),"")</f>
        <v>132.23850775626619</v>
      </c>
      <c r="AP184" s="48">
        <f ca="1">IFERROR(AP50/VLOOKUP($B184,$B$121:$BZ$132,COUNTA($B$73:AP$73),0),"")</f>
        <v>51.990191415952616</v>
      </c>
      <c r="AQ184" s="48">
        <f ca="1">IFERROR(AQ50/VLOOKUP($B184,$B$121:$BZ$132,COUNTA($B$73:AQ$73),0),"")</f>
        <v>177.87877231483051</v>
      </c>
      <c r="AR184" s="48">
        <f ca="1">IFERROR(AR50/VLOOKUP($B184,$B$121:$BZ$132,COUNTA($B$73:AR$73),0),"")</f>
        <v>39.671724489584228</v>
      </c>
      <c r="AS184" s="48">
        <f ca="1">IFERROR(AS50/VLOOKUP($B184,$B$121:$BZ$132,COUNTA($B$73:AS$73),0),"")</f>
        <v>100.18709588127645</v>
      </c>
      <c r="AT184" s="48">
        <f ca="1">IFERROR(AT50/VLOOKUP($B184,$B$121:$BZ$132,COUNTA($B$73:AT$73),0),"")</f>
        <v>103.18540945996277</v>
      </c>
      <c r="AU184" s="48">
        <f ca="1">IFERROR(AU50/VLOOKUP($B184,$B$121:$BZ$132,COUNTA($B$73:AU$73),0),"")</f>
        <v>143.6711963761984</v>
      </c>
      <c r="AV184" s="48">
        <f ca="1">IFERROR(AV50/VLOOKUP($B184,$B$121:$BZ$132,COUNTA($B$73:AV$73),0),"")</f>
        <v>78.004410887823667</v>
      </c>
      <c r="AW184" s="48">
        <f ca="1">IFERROR(AW50/VLOOKUP($B184,$B$121:$BZ$132,COUNTA($B$73:AW$73),0),"")</f>
        <v>151.78253380245624</v>
      </c>
      <c r="AX184" s="48">
        <f ca="1">IFERROR(AX50/VLOOKUP($B184,$B$121:$BZ$132,COUNTA($B$73:AX$73),0),"")</f>
        <v>93.946239933689967</v>
      </c>
      <c r="AY184" s="48">
        <f ca="1">IFERROR(AY50/VLOOKUP($B184,$B$121:$BZ$132,COUNTA($B$73:AY$73),0),"")</f>
        <v>127.20180893868648</v>
      </c>
      <c r="AZ184" s="48">
        <f ca="1">IFERROR(AZ50/VLOOKUP($B184,$B$121:$BZ$132,COUNTA($B$73:AZ$73),0),"")</f>
        <v>119.92268197013618</v>
      </c>
      <c r="BA184" s="48">
        <f ca="1">IFERROR(BA50/VLOOKUP($B184,$B$121:$BZ$132,COUNTA($B$73:BA$73),0),"")</f>
        <v>64.777641302444252</v>
      </c>
      <c r="BB184" s="48">
        <f ca="1">IFERROR(BB50/VLOOKUP($B184,$B$121:$BZ$132,COUNTA($B$73:BB$73),0),"")</f>
        <v>87.513216697971188</v>
      </c>
      <c r="BC184" s="48">
        <f ca="1">IFERROR(BC50/VLOOKUP($B184,$B$121:$BZ$132,COUNTA($B$73:BC$73),0),"")</f>
        <v>139.83846454738006</v>
      </c>
      <c r="BD184" s="48">
        <f ca="1">IFERROR(BD50/VLOOKUP($B184,$B$121:$BZ$132,COUNTA($B$73:BD$73),0),"")</f>
        <v>152.38070395886919</v>
      </c>
      <c r="BE184" s="48">
        <f ca="1">IFERROR(BE50/VLOOKUP($B184,$B$121:$BZ$132,COUNTA($B$73:BE$73),0),"")</f>
        <v>107.71433147893126</v>
      </c>
      <c r="BF184" s="48">
        <f ca="1">IFERROR(BF50/VLOOKUP($B184,$B$121:$BZ$132,COUNTA($B$73:BF$73),0),"")</f>
        <v>131.67264543905458</v>
      </c>
      <c r="BG184" s="48">
        <f ca="1">IFERROR(BG50/VLOOKUP($B184,$B$121:$BZ$132,COUNTA($B$73:BG$73),0),"")</f>
        <v>123.92770956839917</v>
      </c>
      <c r="BH184" s="48">
        <f ca="1">IFERROR(BH50/VLOOKUP($B184,$B$121:$BZ$132,COUNTA($B$73:BH$73),0),"")</f>
        <v>108.83237331361828</v>
      </c>
      <c r="BI184" s="48">
        <f ca="1">IFERROR(BI50/VLOOKUP($B184,$B$121:$BZ$132,COUNTA($B$73:BI$73),0),"")</f>
        <v>88.894628927242309</v>
      </c>
      <c r="BJ184" s="48">
        <f ca="1">IFERROR(BJ50/VLOOKUP($B184,$B$121:$BZ$132,COUNTA($B$73:BJ$73),0),"")</f>
        <v>91.275880147224228</v>
      </c>
      <c r="BK184" s="48">
        <f ca="1">IFERROR(BK50/VLOOKUP($B184,$B$121:$BZ$132,COUNTA($B$73:BK$73),0),"")</f>
        <v>63.303309465952758</v>
      </c>
      <c r="BL184" s="48">
        <f ca="1">IFERROR(BL50/VLOOKUP($B184,$B$121:$BZ$132,COUNTA($B$73:BL$73),0),"")</f>
        <v>140.54321561619051</v>
      </c>
      <c r="BM184" s="48">
        <f ca="1">IFERROR(BM50/VLOOKUP($B184,$B$121:$BZ$132,COUNTA($B$73:BM$73),0),"")</f>
        <v>97.449491030754075</v>
      </c>
      <c r="BN184" s="48">
        <f ca="1">IFERROR(BN50/VLOOKUP($B184,$B$121:$BZ$132,COUNTA($B$73:BN$73),0),"")</f>
        <v>85.438361429776776</v>
      </c>
      <c r="BO184" s="48">
        <f ca="1">IFERROR(BO50/VLOOKUP($B184,$B$121:$BZ$132,COUNTA($B$73:BO$73),0),"")</f>
        <v>99.249539868348208</v>
      </c>
      <c r="BP184" s="48">
        <f ca="1">IFERROR(BP50/VLOOKUP($B184,$B$121:$BZ$132,COUNTA($B$73:BP$73),0),"")</f>
        <v>66.276327250643348</v>
      </c>
      <c r="BQ184" s="48">
        <f ca="1">IFERROR(BQ50/VLOOKUP($B184,$B$121:$BZ$132,COUNTA($B$73:BQ$73),0),"")</f>
        <v>144.75223276573922</v>
      </c>
      <c r="BR184" s="48">
        <f ca="1">IFERROR(BR50/VLOOKUP($B184,$B$121:$BZ$132,COUNTA($B$73:BR$73),0),"")</f>
        <v>121.83820642134602</v>
      </c>
      <c r="BS184" s="48">
        <f ca="1">IFERROR(BS50/VLOOKUP($B184,$B$121:$BZ$132,COUNTA($B$73:BS$73),0),"")</f>
        <v>78.294663118385841</v>
      </c>
      <c r="BT184" s="48">
        <f ca="1">IFERROR(BT50/VLOOKUP($B184,$B$121:$BZ$132,COUNTA($B$73:BT$73),0),"")</f>
        <v>106.63433484337914</v>
      </c>
      <c r="BU184" s="48">
        <f ca="1">IFERROR(BU50/VLOOKUP($B184,$B$121:$BZ$132,COUNTA($B$73:BU$73),0),"")</f>
        <v>123.44791757715278</v>
      </c>
      <c r="BV184" s="48">
        <f ca="1">IFERROR(BV50/VLOOKUP($B184,$B$121:$BZ$132,COUNTA($B$73:BV$73),0),"")</f>
        <v>132.42470219790889</v>
      </c>
      <c r="BW184" s="48">
        <f ca="1">IFERROR(BW50/VLOOKUP($B184,$B$121:$BZ$132,COUNTA($B$73:BW$73),0),"")</f>
        <v>115.63306822607828</v>
      </c>
      <c r="BX184" s="48">
        <f ca="1">IFERROR(BX50/VLOOKUP($B184,$B$121:$BZ$132,COUNTA($B$73:BX$73),0),"")</f>
        <v>89.921262196038086</v>
      </c>
      <c r="BY184" s="48">
        <f ca="1">IFERROR(BY50/VLOOKUP($B184,$B$121:$BZ$132,COUNTA($B$73:BY$73),0),"")</f>
        <v>52.270922454653103</v>
      </c>
      <c r="BZ184" s="48">
        <f ca="1">IFERROR(BZ50/VLOOKUP($B184,$B$121:$BZ$132,COUNTA($B$73:BZ$73),0),"")</f>
        <v>98.417874046611033</v>
      </c>
    </row>
    <row r="185" spans="1:78" hidden="1" outlineLevel="1" x14ac:dyDescent="0.25">
      <c r="A185">
        <f t="shared" si="137"/>
        <v>2017</v>
      </c>
      <c r="B185" t="str">
        <f t="shared" si="137"/>
        <v>Feb</v>
      </c>
      <c r="C185" s="48">
        <f ca="1">IFERROR(C51/VLOOKUP($B185,$B$121:$BZ$132,COUNTA($B$73:C$73),0),"")</f>
        <v>156.83716171604252</v>
      </c>
      <c r="D185" s="48">
        <f ca="1">IFERROR(D51/VLOOKUP($B185,$B$121:$BZ$132,COUNTA($B$73:D$73),0),"")</f>
        <v>100.90764418253929</v>
      </c>
      <c r="E185" s="48">
        <f ca="1">IFERROR(E51/VLOOKUP($B185,$B$121:$BZ$132,COUNTA($B$73:E$73),0),"")</f>
        <v>104.57560398930006</v>
      </c>
      <c r="F185" s="48">
        <f ca="1">IFERROR(F51/VLOOKUP($B185,$B$121:$BZ$132,COUNTA($B$73:F$73),0),"")</f>
        <v>102.86188615791389</v>
      </c>
      <c r="G185" s="48">
        <f ca="1">IFERROR(G51/VLOOKUP($B185,$B$121:$BZ$132,COUNTA($B$73:G$73),0),"")</f>
        <v>106.64705419498306</v>
      </c>
      <c r="H185" s="48">
        <f ca="1">IFERROR(H51/VLOOKUP($B185,$B$121:$BZ$132,COUNTA($B$73:H$73),0),"")</f>
        <v>63.701981342136001</v>
      </c>
      <c r="I185" s="48">
        <f ca="1">IFERROR(I51/VLOOKUP($B185,$B$121:$BZ$132,COUNTA($B$73:I$73),0),"")</f>
        <v>91.812105472441289</v>
      </c>
      <c r="J185" s="48">
        <f ca="1">IFERROR(J51/VLOOKUP($B185,$B$121:$BZ$132,COUNTA($B$73:J$73),0),"")</f>
        <v>114.66794212191751</v>
      </c>
      <c r="K185" s="48">
        <f ca="1">IFERROR(K51/VLOOKUP($B185,$B$121:$BZ$132,COUNTA($B$73:K$73),0),"")</f>
        <v>82.788732681746453</v>
      </c>
      <c r="L185" s="48">
        <f ca="1">IFERROR(L51/VLOOKUP($B185,$B$121:$BZ$132,COUNTA($B$73:L$73),0),"")</f>
        <v>114.14312628775484</v>
      </c>
      <c r="M185" s="48">
        <f ca="1">IFERROR(M51/VLOOKUP($B185,$B$121:$BZ$132,COUNTA($B$73:M$73),0),"")</f>
        <v>96.718355486229697</v>
      </c>
      <c r="N185" s="48">
        <f ca="1">IFERROR(N51/VLOOKUP($B185,$B$121:$BZ$132,COUNTA($B$73:N$73),0),"")</f>
        <v>111.98010159402321</v>
      </c>
      <c r="O185" s="48">
        <f ca="1">IFERROR(O51/VLOOKUP($B185,$B$121:$BZ$132,COUNTA($B$73:O$73),0),"")</f>
        <v>100.33612292377931</v>
      </c>
      <c r="P185" s="48">
        <f ca="1">IFERROR(P51/VLOOKUP($B185,$B$121:$BZ$132,COUNTA($B$73:P$73),0),"")</f>
        <v>119.69564258609614</v>
      </c>
      <c r="Q185" s="48">
        <f ca="1">IFERROR(Q51/VLOOKUP($B185,$B$121:$BZ$132,COUNTA($B$73:Q$73),0),"")</f>
        <v>143.7436907968376</v>
      </c>
      <c r="R185" s="48">
        <f ca="1">IFERROR(R51/VLOOKUP($B185,$B$121:$BZ$132,COUNTA($B$73:R$73),0),"")</f>
        <v>78.88474222543347</v>
      </c>
      <c r="S185" s="48">
        <f ca="1">IFERROR(S51/VLOOKUP($B185,$B$121:$BZ$132,COUNTA($B$73:S$73),0),"")</f>
        <v>71.529273319455541</v>
      </c>
      <c r="T185" s="48">
        <f ca="1">IFERROR(T51/VLOOKUP($B185,$B$121:$BZ$132,COUNTA($B$73:T$73),0),"")</f>
        <v>124.90452926736197</v>
      </c>
      <c r="U185" s="48">
        <f ca="1">IFERROR(U51/VLOOKUP($B185,$B$121:$BZ$132,COUNTA($B$73:U$73),0),"")</f>
        <v>129.10066962769505</v>
      </c>
      <c r="V185" s="48">
        <f ca="1">IFERROR(V51/VLOOKUP($B185,$B$121:$BZ$132,COUNTA($B$73:V$73),0),"")</f>
        <v>130.28510158986128</v>
      </c>
      <c r="W185" s="48">
        <f ca="1">IFERROR(W51/VLOOKUP($B185,$B$121:$BZ$132,COUNTA($B$73:W$73),0),"")</f>
        <v>58.72916310215885</v>
      </c>
      <c r="X185" s="48">
        <f ca="1">IFERROR(X51/VLOOKUP($B185,$B$121:$BZ$132,COUNTA($B$73:X$73),0),"")</f>
        <v>104.15054912500852</v>
      </c>
      <c r="Y185" s="48">
        <f ca="1">IFERROR(Y51/VLOOKUP($B185,$B$121:$BZ$132,COUNTA($B$73:Y$73),0),"")</f>
        <v>42.525396543899355</v>
      </c>
      <c r="Z185" s="48">
        <f ca="1">IFERROR(Z51/VLOOKUP($B185,$B$121:$BZ$132,COUNTA($B$73:Z$73),0),"")</f>
        <v>83.752071605552814</v>
      </c>
      <c r="AA185" s="48">
        <f ca="1">IFERROR(AA51/VLOOKUP($B185,$B$121:$BZ$132,COUNTA($B$73:AA$73),0),"")</f>
        <v>116.68224100857468</v>
      </c>
      <c r="AB185" s="48">
        <f ca="1">IFERROR(AB51/VLOOKUP($B185,$B$121:$BZ$132,COUNTA($B$73:AB$73),0),"")</f>
        <v>74.359794600413395</v>
      </c>
      <c r="AC185" s="48">
        <f ca="1">IFERROR(AC51/VLOOKUP($B185,$B$121:$BZ$132,COUNTA($B$73:AC$73),0),"")</f>
        <v>87.511985214160603</v>
      </c>
      <c r="AD185" s="48">
        <f ca="1">IFERROR(AD51/VLOOKUP($B185,$B$121:$BZ$132,COUNTA($B$73:AD$73),0),"")</f>
        <v>105.60932668397712</v>
      </c>
      <c r="AE185" s="48">
        <f ca="1">IFERROR(AE51/VLOOKUP($B185,$B$121:$BZ$132,COUNTA($B$73:AE$73),0),"")</f>
        <v>132.50293007669839</v>
      </c>
      <c r="AF185" s="48">
        <f ca="1">IFERROR(AF51/VLOOKUP($B185,$B$121:$BZ$132,COUNTA($B$73:AF$73),0),"")</f>
        <v>73.444893327045975</v>
      </c>
      <c r="AG185" s="48">
        <f ca="1">IFERROR(AG51/VLOOKUP($B185,$B$121:$BZ$132,COUNTA($B$73:AG$73),0),"")</f>
        <v>168.56873967103382</v>
      </c>
      <c r="AH185" s="48">
        <f ca="1">IFERROR(AH51/VLOOKUP($B185,$B$121:$BZ$132,COUNTA($B$73:AH$73),0),"")</f>
        <v>71.747149033700126</v>
      </c>
      <c r="AI185" s="48">
        <f ca="1">IFERROR(AI51/VLOOKUP($B185,$B$121:$BZ$132,COUNTA($B$73:AI$73),0),"")</f>
        <v>75.772606698728353</v>
      </c>
      <c r="AJ185" s="48">
        <f ca="1">IFERROR(AJ51/VLOOKUP($B185,$B$121:$BZ$132,COUNTA($B$73:AJ$73),0),"")</f>
        <v>41.543117284741626</v>
      </c>
      <c r="AK185" s="48">
        <f ca="1">IFERROR(AK51/VLOOKUP($B185,$B$121:$BZ$132,COUNTA($B$73:AK$73),0),"")</f>
        <v>150.52813450378588</v>
      </c>
      <c r="AL185" s="48">
        <f ca="1">IFERROR(AL51/VLOOKUP($B185,$B$121:$BZ$132,COUNTA($B$73:AL$73),0),"")</f>
        <v>113.59211894017923</v>
      </c>
      <c r="AM185" s="48">
        <f ca="1">IFERROR(AM51/VLOOKUP($B185,$B$121:$BZ$132,COUNTA($B$73:AM$73),0),"")</f>
        <v>126.55586059433416</v>
      </c>
      <c r="AN185" s="48">
        <f ca="1">IFERROR(AN51/VLOOKUP($B185,$B$121:$BZ$132,COUNTA($B$73:AN$73),0),"")</f>
        <v>142.60700367429848</v>
      </c>
      <c r="AO185" s="48">
        <f ca="1">IFERROR(AO51/VLOOKUP($B185,$B$121:$BZ$132,COUNTA($B$73:AO$73),0),"")</f>
        <v>144.76768936892853</v>
      </c>
      <c r="AP185" s="48">
        <f ca="1">IFERROR(AP51/VLOOKUP($B185,$B$121:$BZ$132,COUNTA($B$73:AP$73),0),"")</f>
        <v>73.733630588241056</v>
      </c>
      <c r="AQ185" s="48">
        <f ca="1">IFERROR(AQ51/VLOOKUP($B185,$B$121:$BZ$132,COUNTA($B$73:AQ$73),0),"")</f>
        <v>51.997830149454167</v>
      </c>
      <c r="AR185" s="48">
        <f ca="1">IFERROR(AR51/VLOOKUP($B185,$B$121:$BZ$132,COUNTA($B$73:AR$73),0),"")</f>
        <v>69.642239974250558</v>
      </c>
      <c r="AS185" s="48">
        <f ca="1">IFERROR(AS51/VLOOKUP($B185,$B$121:$BZ$132,COUNTA($B$73:AS$73),0),"")</f>
        <v>98.402315400518773</v>
      </c>
      <c r="AT185" s="48">
        <f ca="1">IFERROR(AT51/VLOOKUP($B185,$B$121:$BZ$132,COUNTA($B$73:AT$73),0),"")</f>
        <v>120.52653224743909</v>
      </c>
      <c r="AU185" s="48">
        <f ca="1">IFERROR(AU51/VLOOKUP($B185,$B$121:$BZ$132,COUNTA($B$73:AU$73),0),"")</f>
        <v>95.129401675058773</v>
      </c>
      <c r="AV185" s="48">
        <f ca="1">IFERROR(AV51/VLOOKUP($B185,$B$121:$BZ$132,COUNTA($B$73:AV$73),0),"")</f>
        <v>119.25658662457712</v>
      </c>
      <c r="AW185" s="48">
        <f ca="1">IFERROR(AW51/VLOOKUP($B185,$B$121:$BZ$132,COUNTA($B$73:AW$73),0),"")</f>
        <v>106.50890060224722</v>
      </c>
      <c r="AX185" s="48">
        <f ca="1">IFERROR(AX51/VLOOKUP($B185,$B$121:$BZ$132,COUNTA($B$73:AX$73),0),"")</f>
        <v>139.82081800624738</v>
      </c>
      <c r="AY185" s="48">
        <f ca="1">IFERROR(AY51/VLOOKUP($B185,$B$121:$BZ$132,COUNTA($B$73:AY$73),0),"")</f>
        <v>149.82280106304361</v>
      </c>
      <c r="AZ185" s="48">
        <f ca="1">IFERROR(AZ51/VLOOKUP($B185,$B$121:$BZ$132,COUNTA($B$73:AZ$73),0),"")</f>
        <v>82.925443996893776</v>
      </c>
      <c r="BA185" s="48">
        <f ca="1">IFERROR(BA51/VLOOKUP($B185,$B$121:$BZ$132,COUNTA($B$73:BA$73),0),"")</f>
        <v>133.59669217434896</v>
      </c>
      <c r="BB185" s="48">
        <f ca="1">IFERROR(BB51/VLOOKUP($B185,$B$121:$BZ$132,COUNTA($B$73:BB$73),0),"")</f>
        <v>52.360872225638914</v>
      </c>
      <c r="BC185" s="48">
        <f ca="1">IFERROR(BC51/VLOOKUP($B185,$B$121:$BZ$132,COUNTA($B$73:BC$73),0),"")</f>
        <v>112.34909277213441</v>
      </c>
      <c r="BD185" s="48">
        <f ca="1">IFERROR(BD51/VLOOKUP($B185,$B$121:$BZ$132,COUNTA($B$73:BD$73),0),"")</f>
        <v>114.41069643542654</v>
      </c>
      <c r="BE185" s="48">
        <f ca="1">IFERROR(BE51/VLOOKUP($B185,$B$121:$BZ$132,COUNTA($B$73:BE$73),0),"")</f>
        <v>148.54538357147362</v>
      </c>
      <c r="BF185" s="48">
        <f ca="1">IFERROR(BF51/VLOOKUP($B185,$B$121:$BZ$132,COUNTA($B$73:BF$73),0),"")</f>
        <v>67.89606729328041</v>
      </c>
      <c r="BG185" s="48">
        <f ca="1">IFERROR(BG51/VLOOKUP($B185,$B$121:$BZ$132,COUNTA($B$73:BG$73),0),"")</f>
        <v>47.062077897500046</v>
      </c>
      <c r="BH185" s="48">
        <f ca="1">IFERROR(BH51/VLOOKUP($B185,$B$121:$BZ$132,COUNTA($B$73:BH$73),0),"")</f>
        <v>93.602131353177981</v>
      </c>
      <c r="BI185" s="48">
        <f ca="1">IFERROR(BI51/VLOOKUP($B185,$B$121:$BZ$132,COUNTA($B$73:BI$73),0),"")</f>
        <v>157.60453908204369</v>
      </c>
      <c r="BJ185" s="48">
        <f ca="1">IFERROR(BJ51/VLOOKUP($B185,$B$121:$BZ$132,COUNTA($B$73:BJ$73),0),"")</f>
        <v>84.28205677694298</v>
      </c>
      <c r="BK185" s="48">
        <f ca="1">IFERROR(BK51/VLOOKUP($B185,$B$121:$BZ$132,COUNTA($B$73:BK$73),0),"")</f>
        <v>103.59920361326679</v>
      </c>
      <c r="BL185" s="48">
        <f ca="1">IFERROR(BL51/VLOOKUP($B185,$B$121:$BZ$132,COUNTA($B$73:BL$73),0),"")</f>
        <v>134.34781343572752</v>
      </c>
      <c r="BM185" s="48">
        <f ca="1">IFERROR(BM51/VLOOKUP($B185,$B$121:$BZ$132,COUNTA($B$73:BM$73),0),"")</f>
        <v>81.305919043980708</v>
      </c>
      <c r="BN185" s="48">
        <f ca="1">IFERROR(BN51/VLOOKUP($B185,$B$121:$BZ$132,COUNTA($B$73:BN$73),0),"")</f>
        <v>92.901145580323359</v>
      </c>
      <c r="BO185" s="48">
        <f ca="1">IFERROR(BO51/VLOOKUP($B185,$B$121:$BZ$132,COUNTA($B$73:BO$73),0),"")</f>
        <v>109.52954125022687</v>
      </c>
      <c r="BP185" s="48">
        <f ca="1">IFERROR(BP51/VLOOKUP($B185,$B$121:$BZ$132,COUNTA($B$73:BP$73),0),"")</f>
        <v>118.35618520201166</v>
      </c>
      <c r="BQ185" s="48">
        <f ca="1">IFERROR(BQ51/VLOOKUP($B185,$B$121:$BZ$132,COUNTA($B$73:BQ$73),0),"")</f>
        <v>44.586550578554466</v>
      </c>
      <c r="BR185" s="48">
        <f ca="1">IFERROR(BR51/VLOOKUP($B185,$B$121:$BZ$132,COUNTA($B$73:BR$73),0),"")</f>
        <v>78.985425352828941</v>
      </c>
      <c r="BS185" s="48">
        <f ca="1">IFERROR(BS51/VLOOKUP($B185,$B$121:$BZ$132,COUNTA($B$73:BS$73),0),"")</f>
        <v>104.34013503097323</v>
      </c>
      <c r="BT185" s="48">
        <f ca="1">IFERROR(BT51/VLOOKUP($B185,$B$121:$BZ$132,COUNTA($B$73:BT$73),0),"")</f>
        <v>124.67670567689954</v>
      </c>
      <c r="BU185" s="48">
        <f ca="1">IFERROR(BU51/VLOOKUP($B185,$B$121:$BZ$132,COUNTA($B$73:BU$73),0),"")</f>
        <v>110.38213488118339</v>
      </c>
      <c r="BV185" s="48">
        <f ca="1">IFERROR(BV51/VLOOKUP($B185,$B$121:$BZ$132,COUNTA($B$73:BV$73),0),"")</f>
        <v>102.85296035636317</v>
      </c>
      <c r="BW185" s="48">
        <f ca="1">IFERROR(BW51/VLOOKUP($B185,$B$121:$BZ$132,COUNTA($B$73:BW$73),0),"")</f>
        <v>153.59989737228955</v>
      </c>
      <c r="BX185" s="48">
        <f ca="1">IFERROR(BX51/VLOOKUP($B185,$B$121:$BZ$132,COUNTA($B$73:BX$73),0),"")</f>
        <v>131.16271723910145</v>
      </c>
      <c r="BY185" s="48">
        <f ca="1">IFERROR(BY51/VLOOKUP($B185,$B$121:$BZ$132,COUNTA($B$73:BY$73),0),"")</f>
        <v>87.661659373957775</v>
      </c>
      <c r="BZ185" s="48">
        <f ca="1">IFERROR(BZ51/VLOOKUP($B185,$B$121:$BZ$132,COUNTA($B$73:BZ$73),0),"")</f>
        <v>122.80790476806997</v>
      </c>
    </row>
    <row r="186" spans="1:78" hidden="1" outlineLevel="1" x14ac:dyDescent="0.25">
      <c r="A186">
        <f t="shared" si="137"/>
        <v>2017</v>
      </c>
      <c r="B186" t="str">
        <f t="shared" si="137"/>
        <v>Mar</v>
      </c>
      <c r="C186" s="48">
        <f ca="1">IFERROR(C52/VLOOKUP($B186,$B$121:$BZ$132,COUNTA($B$73:C$73),0),"")</f>
        <v>98.020588756652245</v>
      </c>
      <c r="D186" s="48">
        <f ca="1">IFERROR(D52/VLOOKUP($B186,$B$121:$BZ$132,COUNTA($B$73:D$73),0),"")</f>
        <v>64.038521511031931</v>
      </c>
      <c r="E186" s="48">
        <f ca="1">IFERROR(E52/VLOOKUP($B186,$B$121:$BZ$132,COUNTA($B$73:E$73),0),"")</f>
        <v>111.0980470930634</v>
      </c>
      <c r="F186" s="48">
        <f ca="1">IFERROR(F52/VLOOKUP($B186,$B$121:$BZ$132,COUNTA($B$73:F$73),0),"")</f>
        <v>112.72930516343341</v>
      </c>
      <c r="G186" s="48">
        <f ca="1">IFERROR(G52/VLOOKUP($B186,$B$121:$BZ$132,COUNTA($B$73:G$73),0),"")</f>
        <v>51.297679614394141</v>
      </c>
      <c r="H186" s="48">
        <f ca="1">IFERROR(H52/VLOOKUP($B186,$B$121:$BZ$132,COUNTA($B$73:H$73),0),"")</f>
        <v>80.444675931281225</v>
      </c>
      <c r="I186" s="48">
        <f ca="1">IFERROR(I52/VLOOKUP($B186,$B$121:$BZ$132,COUNTA($B$73:I$73),0),"")</f>
        <v>104.26956125930515</v>
      </c>
      <c r="J186" s="48">
        <f ca="1">IFERROR(J52/VLOOKUP($B186,$B$121:$BZ$132,COUNTA($B$73:J$73),0),"")</f>
        <v>104.13334370275726</v>
      </c>
      <c r="K186" s="48">
        <f ca="1">IFERROR(K52/VLOOKUP($B186,$B$121:$BZ$132,COUNTA($B$73:K$73),0),"")</f>
        <v>86.181482368029251</v>
      </c>
      <c r="L186" s="48">
        <f ca="1">IFERROR(L52/VLOOKUP($B186,$B$121:$BZ$132,COUNTA($B$73:L$73),0),"")</f>
        <v>71.850887361971374</v>
      </c>
      <c r="M186" s="48">
        <f ca="1">IFERROR(M52/VLOOKUP($B186,$B$121:$BZ$132,COUNTA($B$73:M$73),0),"")</f>
        <v>104.2708378276289</v>
      </c>
      <c r="N186" s="48">
        <f ca="1">IFERROR(N52/VLOOKUP($B186,$B$121:$BZ$132,COUNTA($B$73:N$73),0),"")</f>
        <v>117.59039340061271</v>
      </c>
      <c r="O186" s="48">
        <f ca="1">IFERROR(O52/VLOOKUP($B186,$B$121:$BZ$132,COUNTA($B$73:O$73),0),"")</f>
        <v>57.557883546275427</v>
      </c>
      <c r="P186" s="48">
        <f ca="1">IFERROR(P52/VLOOKUP($B186,$B$121:$BZ$132,COUNTA($B$73:P$73),0),"")</f>
        <v>119.0238789905672</v>
      </c>
      <c r="Q186" s="48">
        <f ca="1">IFERROR(Q52/VLOOKUP($B186,$B$121:$BZ$132,COUNTA($B$73:Q$73),0),"")</f>
        <v>44.09025621572561</v>
      </c>
      <c r="R186" s="48">
        <f ca="1">IFERROR(R52/VLOOKUP($B186,$B$121:$BZ$132,COUNTA($B$73:R$73),0),"")</f>
        <v>132.86712188942977</v>
      </c>
      <c r="S186" s="48">
        <f ca="1">IFERROR(S52/VLOOKUP($B186,$B$121:$BZ$132,COUNTA($B$73:S$73),0),"")</f>
        <v>139.33758910307446</v>
      </c>
      <c r="T186" s="48">
        <f ca="1">IFERROR(T52/VLOOKUP($B186,$B$121:$BZ$132,COUNTA($B$73:T$73),0),"")</f>
        <v>111.26037846856877</v>
      </c>
      <c r="U186" s="48">
        <f ca="1">IFERROR(U52/VLOOKUP($B186,$B$121:$BZ$132,COUNTA($B$73:U$73),0),"")</f>
        <v>114.04565266941181</v>
      </c>
      <c r="V186" s="48">
        <f ca="1">IFERROR(V52/VLOOKUP($B186,$B$121:$BZ$132,COUNTA($B$73:V$73),0),"")</f>
        <v>113.4306440882449</v>
      </c>
      <c r="W186" s="48">
        <f ca="1">IFERROR(W52/VLOOKUP($B186,$B$121:$BZ$132,COUNTA($B$73:W$73),0),"")</f>
        <v>94.163188969883407</v>
      </c>
      <c r="X186" s="48">
        <f ca="1">IFERROR(X52/VLOOKUP($B186,$B$121:$BZ$132,COUNTA($B$73:X$73),0),"")</f>
        <v>123.36851518198802</v>
      </c>
      <c r="Y186" s="48">
        <f ca="1">IFERROR(Y52/VLOOKUP($B186,$B$121:$BZ$132,COUNTA($B$73:Y$73),0),"")</f>
        <v>95.110185535074024</v>
      </c>
      <c r="Z186" s="48">
        <f ca="1">IFERROR(Z52/VLOOKUP($B186,$B$121:$BZ$132,COUNTA($B$73:Z$73),0),"")</f>
        <v>63.149171089820378</v>
      </c>
      <c r="AA186" s="48">
        <f ca="1">IFERROR(AA52/VLOOKUP($B186,$B$121:$BZ$132,COUNTA($B$73:AA$73),0),"")</f>
        <v>110.75273165397371</v>
      </c>
      <c r="AB186" s="48">
        <f ca="1">IFERROR(AB52/VLOOKUP($B186,$B$121:$BZ$132,COUNTA($B$73:AB$73),0),"")</f>
        <v>82.569181067633906</v>
      </c>
      <c r="AC186" s="48">
        <f ca="1">IFERROR(AC52/VLOOKUP($B186,$B$121:$BZ$132,COUNTA($B$73:AC$73),0),"")</f>
        <v>107.24841507589596</v>
      </c>
      <c r="AD186" s="48">
        <f ca="1">IFERROR(AD52/VLOOKUP($B186,$B$121:$BZ$132,COUNTA($B$73:AD$73),0),"")</f>
        <v>133.28342667236527</v>
      </c>
      <c r="AE186" s="48">
        <f ca="1">IFERROR(AE52/VLOOKUP($B186,$B$121:$BZ$132,COUNTA($B$73:AE$73),0),"")</f>
        <v>93.039314791643548</v>
      </c>
      <c r="AF186" s="48">
        <f ca="1">IFERROR(AF52/VLOOKUP($B186,$B$121:$BZ$132,COUNTA($B$73:AF$73),0),"")</f>
        <v>66.861460253237297</v>
      </c>
      <c r="AG186" s="48">
        <f ca="1">IFERROR(AG52/VLOOKUP($B186,$B$121:$BZ$132,COUNTA($B$73:AG$73),0),"")</f>
        <v>120.25421931789343</v>
      </c>
      <c r="AH186" s="48">
        <f ca="1">IFERROR(AH52/VLOOKUP($B186,$B$121:$BZ$132,COUNTA($B$73:AH$73),0),"")</f>
        <v>115.29869946970558</v>
      </c>
      <c r="AI186" s="48">
        <f ca="1">IFERROR(AI52/VLOOKUP($B186,$B$121:$BZ$132,COUNTA($B$73:AI$73),0),"")</f>
        <v>149.64577296135275</v>
      </c>
      <c r="AJ186" s="48">
        <f ca="1">IFERROR(AJ52/VLOOKUP($B186,$B$121:$BZ$132,COUNTA($B$73:AJ$73),0),"")</f>
        <v>107.46598499520474</v>
      </c>
      <c r="AK186" s="48">
        <f ca="1">IFERROR(AK52/VLOOKUP($B186,$B$121:$BZ$132,COUNTA($B$73:AK$73),0),"")</f>
        <v>74.594117961922777</v>
      </c>
      <c r="AL186" s="48">
        <f ca="1">IFERROR(AL52/VLOOKUP($B186,$B$121:$BZ$132,COUNTA($B$73:AL$73),0),"")</f>
        <v>90.520678963424785</v>
      </c>
      <c r="AM186" s="48">
        <f ca="1">IFERROR(AM52/VLOOKUP($B186,$B$121:$BZ$132,COUNTA($B$73:AM$73),0),"")</f>
        <v>112.31124986651265</v>
      </c>
      <c r="AN186" s="48">
        <f ca="1">IFERROR(AN52/VLOOKUP($B186,$B$121:$BZ$132,COUNTA($B$73:AN$73),0),"")</f>
        <v>116.16207907109782</v>
      </c>
      <c r="AO186" s="48">
        <f ca="1">IFERROR(AO52/VLOOKUP($B186,$B$121:$BZ$132,COUNTA($B$73:AO$73),0),"")</f>
        <v>94.397856013180501</v>
      </c>
      <c r="AP186" s="48">
        <f ca="1">IFERROR(AP52/VLOOKUP($B186,$B$121:$BZ$132,COUNTA($B$73:AP$73),0),"")</f>
        <v>95.127407963453621</v>
      </c>
      <c r="AQ186" s="48">
        <f ca="1">IFERROR(AQ52/VLOOKUP($B186,$B$121:$BZ$132,COUNTA($B$73:AQ$73),0),"")</f>
        <v>117.12426976558952</v>
      </c>
      <c r="AR186" s="48">
        <f ca="1">IFERROR(AR52/VLOOKUP($B186,$B$121:$BZ$132,COUNTA($B$73:AR$73),0),"")</f>
        <v>109.57422519200654</v>
      </c>
      <c r="AS186" s="48">
        <f ca="1">IFERROR(AS52/VLOOKUP($B186,$B$121:$BZ$132,COUNTA($B$73:AS$73),0),"")</f>
        <v>97.787212142700554</v>
      </c>
      <c r="AT186" s="48">
        <f ca="1">IFERROR(AT52/VLOOKUP($B186,$B$121:$BZ$132,COUNTA($B$73:AT$73),0),"")</f>
        <v>97.297908025031347</v>
      </c>
      <c r="AU186" s="48">
        <f ca="1">IFERROR(AU52/VLOOKUP($B186,$B$121:$BZ$132,COUNTA($B$73:AU$73),0),"")</f>
        <v>93.781911431383435</v>
      </c>
      <c r="AV186" s="48">
        <f ca="1">IFERROR(AV52/VLOOKUP($B186,$B$121:$BZ$132,COUNTA($B$73:AV$73),0),"")</f>
        <v>106.93464679236274</v>
      </c>
      <c r="AW186" s="48">
        <f ca="1">IFERROR(AW52/VLOOKUP($B186,$B$121:$BZ$132,COUNTA($B$73:AW$73),0),"")</f>
        <v>123.91075471783006</v>
      </c>
      <c r="AX186" s="48">
        <f ca="1">IFERROR(AX52/VLOOKUP($B186,$B$121:$BZ$132,COUNTA($B$73:AX$73),0),"")</f>
        <v>88.728716882943701</v>
      </c>
      <c r="AY186" s="48">
        <f ca="1">IFERROR(AY52/VLOOKUP($B186,$B$121:$BZ$132,COUNTA($B$73:AY$73),0),"")</f>
        <v>122.78468820364883</v>
      </c>
      <c r="AZ186" s="48">
        <f ca="1">IFERROR(AZ52/VLOOKUP($B186,$B$121:$BZ$132,COUNTA($B$73:AZ$73),0),"")</f>
        <v>130.87003799921692</v>
      </c>
      <c r="BA186" s="48">
        <f ca="1">IFERROR(BA52/VLOOKUP($B186,$B$121:$BZ$132,COUNTA($B$73:BA$73),0),"")</f>
        <v>59.839949454211727</v>
      </c>
      <c r="BB186" s="48">
        <f ca="1">IFERROR(BB52/VLOOKUP($B186,$B$121:$BZ$132,COUNTA($B$73:BB$73),0),"")</f>
        <v>76.921184568404811</v>
      </c>
      <c r="BC186" s="48">
        <f ca="1">IFERROR(BC52/VLOOKUP($B186,$B$121:$BZ$132,COUNTA($B$73:BC$73),0),"")</f>
        <v>87.309147508639853</v>
      </c>
      <c r="BD186" s="48">
        <f ca="1">IFERROR(BD52/VLOOKUP($B186,$B$121:$BZ$132,COUNTA($B$73:BD$73),0),"")</f>
        <v>100.92421444419972</v>
      </c>
      <c r="BE186" s="48">
        <f ca="1">IFERROR(BE52/VLOOKUP($B186,$B$121:$BZ$132,COUNTA($B$73:BE$73),0),"")</f>
        <v>113.84139186983649</v>
      </c>
      <c r="BF186" s="48">
        <f ca="1">IFERROR(BF52/VLOOKUP($B186,$B$121:$BZ$132,COUNTA($B$73:BF$73),0),"")</f>
        <v>114.3381102161669</v>
      </c>
      <c r="BG186" s="48">
        <f ca="1">IFERROR(BG52/VLOOKUP($B186,$B$121:$BZ$132,COUNTA($B$73:BG$73),0),"")</f>
        <v>95.198739360122318</v>
      </c>
      <c r="BH186" s="48">
        <f ca="1">IFERROR(BH52/VLOOKUP($B186,$B$121:$BZ$132,COUNTA($B$73:BH$73),0),"")</f>
        <v>122.31981233265945</v>
      </c>
      <c r="BI186" s="48">
        <f ca="1">IFERROR(BI52/VLOOKUP($B186,$B$121:$BZ$132,COUNTA($B$73:BI$73),0),"")</f>
        <v>57.195468996387184</v>
      </c>
      <c r="BJ186" s="48">
        <f ca="1">IFERROR(BJ52/VLOOKUP($B186,$B$121:$BZ$132,COUNTA($B$73:BJ$73),0),"")</f>
        <v>65.435489983398341</v>
      </c>
      <c r="BK186" s="48">
        <f ca="1">IFERROR(BK52/VLOOKUP($B186,$B$121:$BZ$132,COUNTA($B$73:BK$73),0),"")</f>
        <v>87.912211877307115</v>
      </c>
      <c r="BL186" s="48">
        <f ca="1">IFERROR(BL52/VLOOKUP($B186,$B$121:$BZ$132,COUNTA($B$73:BL$73),0),"")</f>
        <v>45.624764354493777</v>
      </c>
      <c r="BM186" s="48">
        <f ca="1">IFERROR(BM52/VLOOKUP($B186,$B$121:$BZ$132,COUNTA($B$73:BM$73),0),"")</f>
        <v>65.948334767664264</v>
      </c>
      <c r="BN186" s="48">
        <f ca="1">IFERROR(BN52/VLOOKUP($B186,$B$121:$BZ$132,COUNTA($B$73:BN$73),0),"")</f>
        <v>164.56955449476916</v>
      </c>
      <c r="BO186" s="48">
        <f ca="1">IFERROR(BO52/VLOOKUP($B186,$B$121:$BZ$132,COUNTA($B$73:BO$73),0),"")</f>
        <v>125.18524739080893</v>
      </c>
      <c r="BP186" s="48">
        <f ca="1">IFERROR(BP52/VLOOKUP($B186,$B$121:$BZ$132,COUNTA($B$73:BP$73),0),"")</f>
        <v>86.476966397782618</v>
      </c>
      <c r="BQ186" s="48">
        <f ca="1">IFERROR(BQ52/VLOOKUP($B186,$B$121:$BZ$132,COUNTA($B$73:BQ$73),0),"")</f>
        <v>56.83466495118823</v>
      </c>
      <c r="BR186" s="48">
        <f ca="1">IFERROR(BR52/VLOOKUP($B186,$B$121:$BZ$132,COUNTA($B$73:BR$73),0),"")</f>
        <v>103.76128374511426</v>
      </c>
      <c r="BS186" s="48">
        <f ca="1">IFERROR(BS52/VLOOKUP($B186,$B$121:$BZ$132,COUNTA($B$73:BS$73),0),"")</f>
        <v>138.99790333457167</v>
      </c>
      <c r="BT186" s="48">
        <f ca="1">IFERROR(BT52/VLOOKUP($B186,$B$121:$BZ$132,COUNTA($B$73:BT$73),0),"")</f>
        <v>100.91805135425203</v>
      </c>
      <c r="BU186" s="48">
        <f ca="1">IFERROR(BU52/VLOOKUP($B186,$B$121:$BZ$132,COUNTA($B$73:BU$73),0),"")</f>
        <v>116.07440700577692</v>
      </c>
      <c r="BV186" s="48">
        <f ca="1">IFERROR(BV52/VLOOKUP($B186,$B$121:$BZ$132,COUNTA($B$73:BV$73),0),"")</f>
        <v>115.58202717158775</v>
      </c>
      <c r="BW186" s="48">
        <f ca="1">IFERROR(BW52/VLOOKUP($B186,$B$121:$BZ$132,COUNTA($B$73:BW$73),0),"")</f>
        <v>100.72443035785277</v>
      </c>
      <c r="BX186" s="48">
        <f ca="1">IFERROR(BX52/VLOOKUP($B186,$B$121:$BZ$132,COUNTA($B$73:BX$73),0),"")</f>
        <v>145.97174265277584</v>
      </c>
      <c r="BY186" s="48">
        <f ca="1">IFERROR(BY52/VLOOKUP($B186,$B$121:$BZ$132,COUNTA($B$73:BY$73),0),"")</f>
        <v>94.431724480403759</v>
      </c>
      <c r="BZ186" s="48">
        <f ca="1">IFERROR(BZ52/VLOOKUP($B186,$B$121:$BZ$132,COUNTA($B$73:BZ$73),0),"")</f>
        <v>122.90215255519938</v>
      </c>
    </row>
    <row r="187" spans="1:78" hidden="1" outlineLevel="1" x14ac:dyDescent="0.25">
      <c r="A187">
        <f t="shared" si="137"/>
        <v>2017</v>
      </c>
      <c r="B187" t="str">
        <f t="shared" si="137"/>
        <v>Apr</v>
      </c>
      <c r="C187" s="48">
        <f ca="1">IFERROR(C53/VLOOKUP($B187,$B$121:$BZ$132,COUNTA($B$73:C$73),0),"")</f>
        <v>94.952361641236806</v>
      </c>
      <c r="D187" s="48">
        <f ca="1">IFERROR(D53/VLOOKUP($B187,$B$121:$BZ$132,COUNTA($B$73:D$73),0),"")</f>
        <v>172.79010694547623</v>
      </c>
      <c r="E187" s="48">
        <f ca="1">IFERROR(E53/VLOOKUP($B187,$B$121:$BZ$132,COUNTA($B$73:E$73),0),"")</f>
        <v>110.83279776104193</v>
      </c>
      <c r="F187" s="48">
        <f ca="1">IFERROR(F53/VLOOKUP($B187,$B$121:$BZ$132,COUNTA($B$73:F$73),0),"")</f>
        <v>51.582121615792119</v>
      </c>
      <c r="G187" s="48">
        <f ca="1">IFERROR(G53/VLOOKUP($B187,$B$121:$BZ$132,COUNTA($B$73:G$73),0),"")</f>
        <v>59.323849173852174</v>
      </c>
      <c r="H187" s="48">
        <f ca="1">IFERROR(H53/VLOOKUP($B187,$B$121:$BZ$132,COUNTA($B$73:H$73),0),"")</f>
        <v>130.16765822800426</v>
      </c>
      <c r="I187" s="48">
        <f ca="1">IFERROR(I53/VLOOKUP($B187,$B$121:$BZ$132,COUNTA($B$73:I$73),0),"")</f>
        <v>119.68505140015402</v>
      </c>
      <c r="J187" s="48">
        <f ca="1">IFERROR(J53/VLOOKUP($B187,$B$121:$BZ$132,COUNTA($B$73:J$73),0),"")</f>
        <v>116.1825039772137</v>
      </c>
      <c r="K187" s="48">
        <f ca="1">IFERROR(K53/VLOOKUP($B187,$B$121:$BZ$132,COUNTA($B$73:K$73),0),"")</f>
        <v>140.14489422413854</v>
      </c>
      <c r="L187" s="48">
        <f ca="1">IFERROR(L53/VLOOKUP($B187,$B$121:$BZ$132,COUNTA($B$73:L$73),0),"")</f>
        <v>80.226842165148597</v>
      </c>
      <c r="M187" s="48">
        <f ca="1">IFERROR(M53/VLOOKUP($B187,$B$121:$BZ$132,COUNTA($B$73:M$73),0),"")</f>
        <v>111.31151880448617</v>
      </c>
      <c r="N187" s="48">
        <f ca="1">IFERROR(N53/VLOOKUP($B187,$B$121:$BZ$132,COUNTA($B$73:N$73),0),"")</f>
        <v>40.424332633325271</v>
      </c>
      <c r="O187" s="48">
        <f ca="1">IFERROR(O53/VLOOKUP($B187,$B$121:$BZ$132,COUNTA($B$73:O$73),0),"")</f>
        <v>90.287606385618773</v>
      </c>
      <c r="P187" s="48">
        <f ca="1">IFERROR(P53/VLOOKUP($B187,$B$121:$BZ$132,COUNTA($B$73:P$73),0),"")</f>
        <v>86.270497878424791</v>
      </c>
      <c r="Q187" s="48">
        <f ca="1">IFERROR(Q53/VLOOKUP($B187,$B$121:$BZ$132,COUNTA($B$73:Q$73),0),"")</f>
        <v>33.745107797515722</v>
      </c>
      <c r="R187" s="48">
        <f ca="1">IFERROR(R53/VLOOKUP($B187,$B$121:$BZ$132,COUNTA($B$73:R$73),0),"")</f>
        <v>76.25383556356671</v>
      </c>
      <c r="S187" s="48">
        <f ca="1">IFERROR(S53/VLOOKUP($B187,$B$121:$BZ$132,COUNTA($B$73:S$73),0),"")</f>
        <v>126.20072275300529</v>
      </c>
      <c r="T187" s="48">
        <f ca="1">IFERROR(T53/VLOOKUP($B187,$B$121:$BZ$132,COUNTA($B$73:T$73),0),"")</f>
        <v>101.7471015975383</v>
      </c>
      <c r="U187" s="48">
        <f ca="1">IFERROR(U53/VLOOKUP($B187,$B$121:$BZ$132,COUNTA($B$73:U$73),0),"")</f>
        <v>86.171497343306513</v>
      </c>
      <c r="V187" s="48">
        <f ca="1">IFERROR(V53/VLOOKUP($B187,$B$121:$BZ$132,COUNTA($B$73:V$73),0),"")</f>
        <v>94.649666658879553</v>
      </c>
      <c r="W187" s="48">
        <f ca="1">IFERROR(W53/VLOOKUP($B187,$B$121:$BZ$132,COUNTA($B$73:W$73),0),"")</f>
        <v>82.043285630218278</v>
      </c>
      <c r="X187" s="48">
        <f ca="1">IFERROR(X53/VLOOKUP($B187,$B$121:$BZ$132,COUNTA($B$73:X$73),0),"")</f>
        <v>107.76245000789312</v>
      </c>
      <c r="Y187" s="48">
        <f ca="1">IFERROR(Y53/VLOOKUP($B187,$B$121:$BZ$132,COUNTA($B$73:Y$73),0),"")</f>
        <v>97.312664148719534</v>
      </c>
      <c r="Z187" s="48">
        <f ca="1">IFERROR(Z53/VLOOKUP($B187,$B$121:$BZ$132,COUNTA($B$73:Z$73),0),"")</f>
        <v>46.647075820975068</v>
      </c>
      <c r="AA187" s="48">
        <f ca="1">IFERROR(AA53/VLOOKUP($B187,$B$121:$BZ$132,COUNTA($B$73:AA$73),0),"")</f>
        <v>107.8928866624512</v>
      </c>
      <c r="AB187" s="48">
        <f ca="1">IFERROR(AB53/VLOOKUP($B187,$B$121:$BZ$132,COUNTA($B$73:AB$73),0),"")</f>
        <v>65.926916228105242</v>
      </c>
      <c r="AC187" s="48">
        <f ca="1">IFERROR(AC53/VLOOKUP($B187,$B$121:$BZ$132,COUNTA($B$73:AC$73),0),"")</f>
        <v>95.042772430254871</v>
      </c>
      <c r="AD187" s="48">
        <f ca="1">IFERROR(AD53/VLOOKUP($B187,$B$121:$BZ$132,COUNTA($B$73:AD$73),0),"")</f>
        <v>85.138122249475487</v>
      </c>
      <c r="AE187" s="48">
        <f ca="1">IFERROR(AE53/VLOOKUP($B187,$B$121:$BZ$132,COUNTA($B$73:AE$73),0),"")</f>
        <v>71.587003121261262</v>
      </c>
      <c r="AF187" s="48">
        <f ca="1">IFERROR(AF53/VLOOKUP($B187,$B$121:$BZ$132,COUNTA($B$73:AF$73),0),"")</f>
        <v>101.34124862105442</v>
      </c>
      <c r="AG187" s="48">
        <f ca="1">IFERROR(AG53/VLOOKUP($B187,$B$121:$BZ$132,COUNTA($B$73:AG$73),0),"")</f>
        <v>101.79598170444406</v>
      </c>
      <c r="AH187" s="48">
        <f ca="1">IFERROR(AH53/VLOOKUP($B187,$B$121:$BZ$132,COUNTA($B$73:AH$73),0),"")</f>
        <v>80.173623893423226</v>
      </c>
      <c r="AI187" s="48">
        <f ca="1">IFERROR(AI53/VLOOKUP($B187,$B$121:$BZ$132,COUNTA($B$73:AI$73),0),"")</f>
        <v>110.84766460305046</v>
      </c>
      <c r="AJ187" s="48">
        <f ca="1">IFERROR(AJ53/VLOOKUP($B187,$B$121:$BZ$132,COUNTA($B$73:AJ$73),0),"")</f>
        <v>110.12546960595247</v>
      </c>
      <c r="AK187" s="48">
        <f ca="1">IFERROR(AK53/VLOOKUP($B187,$B$121:$BZ$132,COUNTA($B$73:AK$73),0),"")</f>
        <v>124.32883927558505</v>
      </c>
      <c r="AL187" s="48">
        <f ca="1">IFERROR(AL53/VLOOKUP($B187,$B$121:$BZ$132,COUNTA($B$73:AL$73),0),"")</f>
        <v>127.52931459797959</v>
      </c>
      <c r="AM187" s="48">
        <f ca="1">IFERROR(AM53/VLOOKUP($B187,$B$121:$BZ$132,COUNTA($B$73:AM$73),0),"")</f>
        <v>120.53209491303934</v>
      </c>
      <c r="AN187" s="48">
        <f ca="1">IFERROR(AN53/VLOOKUP($B187,$B$121:$BZ$132,COUNTA($B$73:AN$73),0),"")</f>
        <v>143.47594131801341</v>
      </c>
      <c r="AO187" s="48">
        <f ca="1">IFERROR(AO53/VLOOKUP($B187,$B$121:$BZ$132,COUNTA($B$73:AO$73),0),"")</f>
        <v>86.580917014369618</v>
      </c>
      <c r="AP187" s="48">
        <f ca="1">IFERROR(AP53/VLOOKUP($B187,$B$121:$BZ$132,COUNTA($B$73:AP$73),0),"")</f>
        <v>102.54851624643722</v>
      </c>
      <c r="AQ187" s="48">
        <f ca="1">IFERROR(AQ53/VLOOKUP($B187,$B$121:$BZ$132,COUNTA($B$73:AQ$73),0),"")</f>
        <v>95.323402950582533</v>
      </c>
      <c r="AR187" s="48">
        <f ca="1">IFERROR(AR53/VLOOKUP($B187,$B$121:$BZ$132,COUNTA($B$73:AR$73),0),"")</f>
        <v>130.52313100541556</v>
      </c>
      <c r="AS187" s="48">
        <f ca="1">IFERROR(AS53/VLOOKUP($B187,$B$121:$BZ$132,COUNTA($B$73:AS$73),0),"")</f>
        <v>165.27916626418758</v>
      </c>
      <c r="AT187" s="48">
        <f ca="1">IFERROR(AT53/VLOOKUP($B187,$B$121:$BZ$132,COUNTA($B$73:AT$73),0),"")</f>
        <v>60.651921903333132</v>
      </c>
      <c r="AU187" s="48">
        <f ca="1">IFERROR(AU53/VLOOKUP($B187,$B$121:$BZ$132,COUNTA($B$73:AU$73),0),"")</f>
        <v>100.00317747292388</v>
      </c>
      <c r="AV187" s="48">
        <f ca="1">IFERROR(AV53/VLOOKUP($B187,$B$121:$BZ$132,COUNTA($B$73:AV$73),0),"")</f>
        <v>101.05934181889276</v>
      </c>
      <c r="AW187" s="48">
        <f ca="1">IFERROR(AW53/VLOOKUP($B187,$B$121:$BZ$132,COUNTA($B$73:AW$73),0),"")</f>
        <v>139.99942422972225</v>
      </c>
      <c r="AX187" s="48">
        <f ca="1">IFERROR(AX53/VLOOKUP($B187,$B$121:$BZ$132,COUNTA($B$73:AX$73),0),"")</f>
        <v>91.268334958592007</v>
      </c>
      <c r="AY187" s="48">
        <f ca="1">IFERROR(AY53/VLOOKUP($B187,$B$121:$BZ$132,COUNTA($B$73:AY$73),0),"")</f>
        <v>53.467270822440696</v>
      </c>
      <c r="AZ187" s="48">
        <f ca="1">IFERROR(AZ53/VLOOKUP($B187,$B$121:$BZ$132,COUNTA($B$73:AZ$73),0),"")</f>
        <v>144.98874673613906</v>
      </c>
      <c r="BA187" s="48">
        <f ca="1">IFERROR(BA53/VLOOKUP($B187,$B$121:$BZ$132,COUNTA($B$73:BA$73),0),"")</f>
        <v>62.745314709048067</v>
      </c>
      <c r="BB187" s="48">
        <f ca="1">IFERROR(BB53/VLOOKUP($B187,$B$121:$BZ$132,COUNTA($B$73:BB$73),0),"")</f>
        <v>179.97710679136131</v>
      </c>
      <c r="BC187" s="48">
        <f ca="1">IFERROR(BC53/VLOOKUP($B187,$B$121:$BZ$132,COUNTA($B$73:BC$73),0),"")</f>
        <v>84.090020269979703</v>
      </c>
      <c r="BD187" s="48">
        <f ca="1">IFERROR(BD53/VLOOKUP($B187,$B$121:$BZ$132,COUNTA($B$73:BD$73),0),"")</f>
        <v>46.366390704345363</v>
      </c>
      <c r="BE187" s="48">
        <f ca="1">IFERROR(BE53/VLOOKUP($B187,$B$121:$BZ$132,COUNTA($B$73:BE$73),0),"")</f>
        <v>121.63738617207731</v>
      </c>
      <c r="BF187" s="48">
        <f ca="1">IFERROR(BF53/VLOOKUP($B187,$B$121:$BZ$132,COUNTA($B$73:BF$73),0),"")</f>
        <v>110.13683571599825</v>
      </c>
      <c r="BG187" s="48">
        <f ca="1">IFERROR(BG53/VLOOKUP($B187,$B$121:$BZ$132,COUNTA($B$73:BG$73),0),"")</f>
        <v>77.426238843616275</v>
      </c>
      <c r="BH187" s="48">
        <f ca="1">IFERROR(BH53/VLOOKUP($B187,$B$121:$BZ$132,COUNTA($B$73:BH$73),0),"")</f>
        <v>148.26584225718656</v>
      </c>
      <c r="BI187" s="48">
        <f ca="1">IFERROR(BI53/VLOOKUP($B187,$B$121:$BZ$132,COUNTA($B$73:BI$73),0),"")</f>
        <v>153.94425571462841</v>
      </c>
      <c r="BJ187" s="48">
        <f ca="1">IFERROR(BJ53/VLOOKUP($B187,$B$121:$BZ$132,COUNTA($B$73:BJ$73),0),"")</f>
        <v>168.61757331753151</v>
      </c>
      <c r="BK187" s="48">
        <f ca="1">IFERROR(BK53/VLOOKUP($B187,$B$121:$BZ$132,COUNTA($B$73:BK$73),0),"")</f>
        <v>136.52064855749774</v>
      </c>
      <c r="BL187" s="48">
        <f ca="1">IFERROR(BL53/VLOOKUP($B187,$B$121:$BZ$132,COUNTA($B$73:BL$73),0),"")</f>
        <v>110.19232157323762</v>
      </c>
      <c r="BM187" s="48">
        <f ca="1">IFERROR(BM53/VLOOKUP($B187,$B$121:$BZ$132,COUNTA($B$73:BM$73),0),"")</f>
        <v>87.639048055839652</v>
      </c>
      <c r="BN187" s="48">
        <f ca="1">IFERROR(BN53/VLOOKUP($B187,$B$121:$BZ$132,COUNTA($B$73:BN$73),0),"")</f>
        <v>150.54043301056379</v>
      </c>
      <c r="BO187" s="48">
        <f ca="1">IFERROR(BO53/VLOOKUP($B187,$B$121:$BZ$132,COUNTA($B$73:BO$73),0),"")</f>
        <v>59.975725495976768</v>
      </c>
      <c r="BP187" s="48">
        <f ca="1">IFERROR(BP53/VLOOKUP($B187,$B$121:$BZ$132,COUNTA($B$73:BP$73),0),"")</f>
        <v>158.18481329383343</v>
      </c>
      <c r="BQ187" s="48">
        <f ca="1">IFERROR(BQ53/VLOOKUP($B187,$B$121:$BZ$132,COUNTA($B$73:BQ$73),0),"")</f>
        <v>77.202083781019667</v>
      </c>
      <c r="BR187" s="48">
        <f ca="1">IFERROR(BR53/VLOOKUP($B187,$B$121:$BZ$132,COUNTA($B$73:BR$73),0),"")</f>
        <v>109.58872992116008</v>
      </c>
      <c r="BS187" s="48">
        <f ca="1">IFERROR(BS53/VLOOKUP($B187,$B$121:$BZ$132,COUNTA($B$73:BS$73),0),"")</f>
        <v>71.273214224775572</v>
      </c>
      <c r="BT187" s="48">
        <f ca="1">IFERROR(BT53/VLOOKUP($B187,$B$121:$BZ$132,COUNTA($B$73:BT$73),0),"")</f>
        <v>121.5102635429249</v>
      </c>
      <c r="BU187" s="48">
        <f ca="1">IFERROR(BU53/VLOOKUP($B187,$B$121:$BZ$132,COUNTA($B$73:BU$73),0),"")</f>
        <v>94.092894758731191</v>
      </c>
      <c r="BV187" s="48">
        <f ca="1">IFERROR(BV53/VLOOKUP($B187,$B$121:$BZ$132,COUNTA($B$73:BV$73),0),"")</f>
        <v>164.12061469551855</v>
      </c>
      <c r="BW187" s="48">
        <f ca="1">IFERROR(BW53/VLOOKUP($B187,$B$121:$BZ$132,COUNTA($B$73:BW$73),0),"")</f>
        <v>126.04656094608455</v>
      </c>
      <c r="BX187" s="48">
        <f ca="1">IFERROR(BX53/VLOOKUP($B187,$B$121:$BZ$132,COUNTA($B$73:BX$73),0),"")</f>
        <v>75.166464987401525</v>
      </c>
      <c r="BY187" s="48">
        <f ca="1">IFERROR(BY53/VLOOKUP($B187,$B$121:$BZ$132,COUNTA($B$73:BY$73),0),"")</f>
        <v>104.59769075560385</v>
      </c>
      <c r="BZ187" s="48">
        <f ca="1">IFERROR(BZ53/VLOOKUP($B187,$B$121:$BZ$132,COUNTA($B$73:BZ$73),0),"")</f>
        <v>105.18685991419295</v>
      </c>
    </row>
    <row r="188" spans="1:78" hidden="1" outlineLevel="1" x14ac:dyDescent="0.25">
      <c r="A188">
        <f t="shared" si="137"/>
        <v>2017</v>
      </c>
      <c r="B188" t="str">
        <f t="shared" si="137"/>
        <v>May</v>
      </c>
      <c r="C188" s="48">
        <f ca="1">IFERROR(C54/VLOOKUP($B188,$B$121:$BZ$132,COUNTA($B$73:C$73),0),"")</f>
        <v>152.97684857671811</v>
      </c>
      <c r="D188" s="48">
        <f ca="1">IFERROR(D54/VLOOKUP($B188,$B$121:$BZ$132,COUNTA($B$73:D$73),0),"")</f>
        <v>78.628490560458758</v>
      </c>
      <c r="E188" s="48">
        <f ca="1">IFERROR(E54/VLOOKUP($B188,$B$121:$BZ$132,COUNTA($B$73:E$73),0),"")</f>
        <v>121.85502629388371</v>
      </c>
      <c r="F188" s="48">
        <f ca="1">IFERROR(F54/VLOOKUP($B188,$B$121:$BZ$132,COUNTA($B$73:F$73),0),"")</f>
        <v>126.12000093876877</v>
      </c>
      <c r="G188" s="48">
        <f ca="1">IFERROR(G54/VLOOKUP($B188,$B$121:$BZ$132,COUNTA($B$73:G$73),0),"")</f>
        <v>45.343194833058192</v>
      </c>
      <c r="H188" s="48">
        <f ca="1">IFERROR(H54/VLOOKUP($B188,$B$121:$BZ$132,COUNTA($B$73:H$73),0),"")</f>
        <v>71.873299074897488</v>
      </c>
      <c r="I188" s="48">
        <f ca="1">IFERROR(I54/VLOOKUP($B188,$B$121:$BZ$132,COUNTA($B$73:I$73),0),"")</f>
        <v>120.52185290240945</v>
      </c>
      <c r="J188" s="48">
        <f ca="1">IFERROR(J54/VLOOKUP($B188,$B$121:$BZ$132,COUNTA($B$73:J$73),0),"")</f>
        <v>104.77640525110182</v>
      </c>
      <c r="K188" s="48">
        <f ca="1">IFERROR(K54/VLOOKUP($B188,$B$121:$BZ$132,COUNTA($B$73:K$73),0),"")</f>
        <v>143.19919756957964</v>
      </c>
      <c r="L188" s="48">
        <f ca="1">IFERROR(L54/VLOOKUP($B188,$B$121:$BZ$132,COUNTA($B$73:L$73),0),"")</f>
        <v>107.19311392741739</v>
      </c>
      <c r="M188" s="48">
        <f ca="1">IFERROR(M54/VLOOKUP($B188,$B$121:$BZ$132,COUNTA($B$73:M$73),0),"")</f>
        <v>94.363933059181548</v>
      </c>
      <c r="N188" s="48">
        <f ca="1">IFERROR(N54/VLOOKUP($B188,$B$121:$BZ$132,COUNTA($B$73:N$73),0),"")</f>
        <v>148.5163301618941</v>
      </c>
      <c r="O188" s="48">
        <f ca="1">IFERROR(O54/VLOOKUP($B188,$B$121:$BZ$132,COUNTA($B$73:O$73),0),"")</f>
        <v>108.9489271875956</v>
      </c>
      <c r="P188" s="48">
        <f ca="1">IFERROR(P54/VLOOKUP($B188,$B$121:$BZ$132,COUNTA($B$73:P$73),0),"")</f>
        <v>140.95332366972559</v>
      </c>
      <c r="Q188" s="48">
        <f ca="1">IFERROR(Q54/VLOOKUP($B188,$B$121:$BZ$132,COUNTA($B$73:Q$73),0),"")</f>
        <v>76.83458243965346</v>
      </c>
      <c r="R188" s="48">
        <f ca="1">IFERROR(R54/VLOOKUP($B188,$B$121:$BZ$132,COUNTA($B$73:R$73),0),"")</f>
        <v>108.24000529260189</v>
      </c>
      <c r="S188" s="48">
        <f ca="1">IFERROR(S54/VLOOKUP($B188,$B$121:$BZ$132,COUNTA($B$73:S$73),0),"")</f>
        <v>184.14172858468945</v>
      </c>
      <c r="T188" s="48">
        <f ca="1">IFERROR(T54/VLOOKUP($B188,$B$121:$BZ$132,COUNTA($B$73:T$73),0),"")</f>
        <v>96.171610890427985</v>
      </c>
      <c r="U188" s="48">
        <f ca="1">IFERROR(U54/VLOOKUP($B188,$B$121:$BZ$132,COUNTA($B$73:U$73),0),"")</f>
        <v>86.656534463347981</v>
      </c>
      <c r="V188" s="48">
        <f ca="1">IFERROR(V54/VLOOKUP($B188,$B$121:$BZ$132,COUNTA($B$73:V$73),0),"")</f>
        <v>102.61595734073738</v>
      </c>
      <c r="W188" s="48">
        <f ca="1">IFERROR(W54/VLOOKUP($B188,$B$121:$BZ$132,COUNTA($B$73:W$73),0),"")</f>
        <v>105.56284622662382</v>
      </c>
      <c r="X188" s="48">
        <f ca="1">IFERROR(X54/VLOOKUP($B188,$B$121:$BZ$132,COUNTA($B$73:X$73),0),"")</f>
        <v>77.388209375173759</v>
      </c>
      <c r="Y188" s="48">
        <f ca="1">IFERROR(Y54/VLOOKUP($B188,$B$121:$BZ$132,COUNTA($B$73:Y$73),0),"")</f>
        <v>87.835976224648363</v>
      </c>
      <c r="Z188" s="48">
        <f ca="1">IFERROR(Z54/VLOOKUP($B188,$B$121:$BZ$132,COUNTA($B$73:Z$73),0),"")</f>
        <v>99.510497664463273</v>
      </c>
      <c r="AA188" s="48">
        <f ca="1">IFERROR(AA54/VLOOKUP($B188,$B$121:$BZ$132,COUNTA($B$73:AA$73),0),"")</f>
        <v>59.377439000355004</v>
      </c>
      <c r="AB188" s="48">
        <f ca="1">IFERROR(AB54/VLOOKUP($B188,$B$121:$BZ$132,COUNTA($B$73:AB$73),0),"")</f>
        <v>105.27616498410316</v>
      </c>
      <c r="AC188" s="48">
        <f ca="1">IFERROR(AC54/VLOOKUP($B188,$B$121:$BZ$132,COUNTA($B$73:AC$73),0),"")</f>
        <v>143.8531265729315</v>
      </c>
      <c r="AD188" s="48">
        <f ca="1">IFERROR(AD54/VLOOKUP($B188,$B$121:$BZ$132,COUNTA($B$73:AD$73),0),"")</f>
        <v>81.475395935065393</v>
      </c>
      <c r="AE188" s="48">
        <f ca="1">IFERROR(AE54/VLOOKUP($B188,$B$121:$BZ$132,COUNTA($B$73:AE$73),0),"")</f>
        <v>119.50915536080402</v>
      </c>
      <c r="AF188" s="48">
        <f ca="1">IFERROR(AF54/VLOOKUP($B188,$B$121:$BZ$132,COUNTA($B$73:AF$73),0),"")</f>
        <v>79.278232930299026</v>
      </c>
      <c r="AG188" s="48">
        <f ca="1">IFERROR(AG54/VLOOKUP($B188,$B$121:$BZ$132,COUNTA($B$73:AG$73),0),"")</f>
        <v>128.12636952879942</v>
      </c>
      <c r="AH188" s="48">
        <f ca="1">IFERROR(AH54/VLOOKUP($B188,$B$121:$BZ$132,COUNTA($B$73:AH$73),0),"")</f>
        <v>62.570088124840566</v>
      </c>
      <c r="AI188" s="48">
        <f ca="1">IFERROR(AI54/VLOOKUP($B188,$B$121:$BZ$132,COUNTA($B$73:AI$73),0),"")</f>
        <v>39.129924345731617</v>
      </c>
      <c r="AJ188" s="48">
        <f ca="1">IFERROR(AJ54/VLOOKUP($B188,$B$121:$BZ$132,COUNTA($B$73:AJ$73),0),"")</f>
        <v>78.699785633706909</v>
      </c>
      <c r="AK188" s="48">
        <f ca="1">IFERROR(AK54/VLOOKUP($B188,$B$121:$BZ$132,COUNTA($B$73:AK$73),0),"")</f>
        <v>99.16491369982306</v>
      </c>
      <c r="AL188" s="48">
        <f ca="1">IFERROR(AL54/VLOOKUP($B188,$B$121:$BZ$132,COUNTA($B$73:AL$73),0),"")</f>
        <v>143.77066001387615</v>
      </c>
      <c r="AM188" s="48">
        <f ca="1">IFERROR(AM54/VLOOKUP($B188,$B$121:$BZ$132,COUNTA($B$73:AM$73),0),"")</f>
        <v>119.43900624639721</v>
      </c>
      <c r="AN188" s="48">
        <f ca="1">IFERROR(AN54/VLOOKUP($B188,$B$121:$BZ$132,COUNTA($B$73:AN$73),0),"")</f>
        <v>79.605789819481345</v>
      </c>
      <c r="AO188" s="48">
        <f ca="1">IFERROR(AO54/VLOOKUP($B188,$B$121:$BZ$132,COUNTA($B$73:AO$73),0),"")</f>
        <v>115.28746226930365</v>
      </c>
      <c r="AP188" s="48">
        <f ca="1">IFERROR(AP54/VLOOKUP($B188,$B$121:$BZ$132,COUNTA($B$73:AP$73),0),"")</f>
        <v>113.96561171590038</v>
      </c>
      <c r="AQ188" s="48">
        <f ca="1">IFERROR(AQ54/VLOOKUP($B188,$B$121:$BZ$132,COUNTA($B$73:AQ$73),0),"")</f>
        <v>93.316475964549099</v>
      </c>
      <c r="AR188" s="48">
        <f ca="1">IFERROR(AR54/VLOOKUP($B188,$B$121:$BZ$132,COUNTA($B$73:AR$73),0),"")</f>
        <v>124.33339662917196</v>
      </c>
      <c r="AS188" s="48">
        <f ca="1">IFERROR(AS54/VLOOKUP($B188,$B$121:$BZ$132,COUNTA($B$73:AS$73),0),"")</f>
        <v>85.338382935757053</v>
      </c>
      <c r="AT188" s="48">
        <f ca="1">IFERROR(AT54/VLOOKUP($B188,$B$121:$BZ$132,COUNTA($B$73:AT$73),0),"")</f>
        <v>67.189984926619132</v>
      </c>
      <c r="AU188" s="48">
        <f ca="1">IFERROR(AU54/VLOOKUP($B188,$B$121:$BZ$132,COUNTA($B$73:AU$73),0),"")</f>
        <v>128.61436550683294</v>
      </c>
      <c r="AV188" s="48">
        <f ca="1">IFERROR(AV54/VLOOKUP($B188,$B$121:$BZ$132,COUNTA($B$73:AV$73),0),"")</f>
        <v>92.929648361864366</v>
      </c>
      <c r="AW188" s="48">
        <f ca="1">IFERROR(AW54/VLOOKUP($B188,$B$121:$BZ$132,COUNTA($B$73:AW$73),0),"")</f>
        <v>118.41228283535388</v>
      </c>
      <c r="AX188" s="48">
        <f ca="1">IFERROR(AX54/VLOOKUP($B188,$B$121:$BZ$132,COUNTA($B$73:AX$73),0),"")</f>
        <v>50.017297189410684</v>
      </c>
      <c r="AY188" s="48">
        <f ca="1">IFERROR(AY54/VLOOKUP($B188,$B$121:$BZ$132,COUNTA($B$73:AY$73),0),"")</f>
        <v>102.22957672129198</v>
      </c>
      <c r="AZ188" s="48">
        <f ca="1">IFERROR(AZ54/VLOOKUP($B188,$B$121:$BZ$132,COUNTA($B$73:AZ$73),0),"")</f>
        <v>164.54412486304787</v>
      </c>
      <c r="BA188" s="48">
        <f ca="1">IFERROR(BA54/VLOOKUP($B188,$B$121:$BZ$132,COUNTA($B$73:BA$73),0),"")</f>
        <v>102.66641387451982</v>
      </c>
      <c r="BB188" s="48">
        <f ca="1">IFERROR(BB54/VLOOKUP($B188,$B$121:$BZ$132,COUNTA($B$73:BB$73),0),"")</f>
        <v>105.0731019838916</v>
      </c>
      <c r="BC188" s="48">
        <f ca="1">IFERROR(BC54/VLOOKUP($B188,$B$121:$BZ$132,COUNTA($B$73:BC$73),0),"")</f>
        <v>68.788448781204892</v>
      </c>
      <c r="BD188" s="48">
        <f ca="1">IFERROR(BD54/VLOOKUP($B188,$B$121:$BZ$132,COUNTA($B$73:BD$73),0),"")</f>
        <v>90.610875889490316</v>
      </c>
      <c r="BE188" s="48">
        <f ca="1">IFERROR(BE54/VLOOKUP($B188,$B$121:$BZ$132,COUNTA($B$73:BE$73),0),"")</f>
        <v>82.854751762642323</v>
      </c>
      <c r="BF188" s="48">
        <f ca="1">IFERROR(BF54/VLOOKUP($B188,$B$121:$BZ$132,COUNTA($B$73:BF$73),0),"")</f>
        <v>128.29549891273297</v>
      </c>
      <c r="BG188" s="48">
        <f ca="1">IFERROR(BG54/VLOOKUP($B188,$B$121:$BZ$132,COUNTA($B$73:BG$73),0),"")</f>
        <v>89.875083244347991</v>
      </c>
      <c r="BH188" s="48">
        <f ca="1">IFERROR(BH54/VLOOKUP($B188,$B$121:$BZ$132,COUNTA($B$73:BH$73),0),"")</f>
        <v>132.00649998678639</v>
      </c>
      <c r="BI188" s="48">
        <f ca="1">IFERROR(BI54/VLOOKUP($B188,$B$121:$BZ$132,COUNTA($B$73:BI$73),0),"")</f>
        <v>169.36464007447441</v>
      </c>
      <c r="BJ188" s="48">
        <f ca="1">IFERROR(BJ54/VLOOKUP($B188,$B$121:$BZ$132,COUNTA($B$73:BJ$73),0),"")</f>
        <v>109.62711269346639</v>
      </c>
      <c r="BK188" s="48">
        <f ca="1">IFERROR(BK54/VLOOKUP($B188,$B$121:$BZ$132,COUNTA($B$73:BK$73),0),"")</f>
        <v>64.590386682283878</v>
      </c>
      <c r="BL188" s="48">
        <f ca="1">IFERROR(BL54/VLOOKUP($B188,$B$121:$BZ$132,COUNTA($B$73:BL$73),0),"")</f>
        <v>140.47466066376992</v>
      </c>
      <c r="BM188" s="48">
        <f ca="1">IFERROR(BM54/VLOOKUP($B188,$B$121:$BZ$132,COUNTA($B$73:BM$73),0),"")</f>
        <v>103.51115173582625</v>
      </c>
      <c r="BN188" s="48">
        <f ca="1">IFERROR(BN54/VLOOKUP($B188,$B$121:$BZ$132,COUNTA($B$73:BN$73),0),"")</f>
        <v>78.237559402530692</v>
      </c>
      <c r="BO188" s="48">
        <f ca="1">IFERROR(BO54/VLOOKUP($B188,$B$121:$BZ$132,COUNTA($B$73:BO$73),0),"")</f>
        <v>76.132706666132009</v>
      </c>
      <c r="BP188" s="48">
        <f ca="1">IFERROR(BP54/VLOOKUP($B188,$B$121:$BZ$132,COUNTA($B$73:BP$73),0),"")</f>
        <v>33.990165253994626</v>
      </c>
      <c r="BQ188" s="48">
        <f ca="1">IFERROR(BQ54/VLOOKUP($B188,$B$121:$BZ$132,COUNTA($B$73:BQ$73),0),"")</f>
        <v>159.83938043511577</v>
      </c>
      <c r="BR188" s="48">
        <f ca="1">IFERROR(BR54/VLOOKUP($B188,$B$121:$BZ$132,COUNTA($B$73:BR$73),0),"")</f>
        <v>49.991678174389399</v>
      </c>
      <c r="BS188" s="48">
        <f ca="1">IFERROR(BS54/VLOOKUP($B188,$B$121:$BZ$132,COUNTA($B$73:BS$73),0),"")</f>
        <v>77.331310921057408</v>
      </c>
      <c r="BT188" s="48">
        <f ca="1">IFERROR(BT54/VLOOKUP($B188,$B$121:$BZ$132,COUNTA($B$73:BT$73),0),"")</f>
        <v>115.40228862781443</v>
      </c>
      <c r="BU188" s="48">
        <f ca="1">IFERROR(BU54/VLOOKUP($B188,$B$121:$BZ$132,COUNTA($B$73:BU$73),0),"")</f>
        <v>92.945357768596025</v>
      </c>
      <c r="BV188" s="48">
        <f ca="1">IFERROR(BV54/VLOOKUP($B188,$B$121:$BZ$132,COUNTA($B$73:BV$73),0),"")</f>
        <v>97.648495282457532</v>
      </c>
      <c r="BW188" s="48">
        <f ca="1">IFERROR(BW54/VLOOKUP($B188,$B$121:$BZ$132,COUNTA($B$73:BW$73),0),"")</f>
        <v>135.83713964596075</v>
      </c>
      <c r="BX188" s="48">
        <f ca="1">IFERROR(BX54/VLOOKUP($B188,$B$121:$BZ$132,COUNTA($B$73:BX$73),0),"")</f>
        <v>128.24545836326243</v>
      </c>
      <c r="BY188" s="48">
        <f ca="1">IFERROR(BY54/VLOOKUP($B188,$B$121:$BZ$132,COUNTA($B$73:BY$73),0),"")</f>
        <v>66.432194936224676</v>
      </c>
      <c r="BZ188" s="48">
        <f ca="1">IFERROR(BZ54/VLOOKUP($B188,$B$121:$BZ$132,COUNTA($B$73:BZ$73),0),"")</f>
        <v>102.08657611175084</v>
      </c>
    </row>
    <row r="189" spans="1:78" hidden="1" outlineLevel="1" x14ac:dyDescent="0.25">
      <c r="A189">
        <f t="shared" si="137"/>
        <v>2017</v>
      </c>
      <c r="B189" t="str">
        <f t="shared" si="137"/>
        <v>Jun</v>
      </c>
      <c r="C189" s="48">
        <f ca="1">IFERROR(C55/VLOOKUP($B189,$B$121:$BZ$132,COUNTA($B$73:C$73),0),"")</f>
        <v>137.50006943094624</v>
      </c>
      <c r="D189" s="48">
        <f ca="1">IFERROR(D55/VLOOKUP($B189,$B$121:$BZ$132,COUNTA($B$73:D$73),0),"")</f>
        <v>107.14491430882671</v>
      </c>
      <c r="E189" s="48">
        <f ca="1">IFERROR(E55/VLOOKUP($B189,$B$121:$BZ$132,COUNTA($B$73:E$73),0),"")</f>
        <v>170.30721917418663</v>
      </c>
      <c r="F189" s="48">
        <f ca="1">IFERROR(F55/VLOOKUP($B189,$B$121:$BZ$132,COUNTA($B$73:F$73),0),"")</f>
        <v>33.113666540577874</v>
      </c>
      <c r="G189" s="48">
        <f ca="1">IFERROR(G55/VLOOKUP($B189,$B$121:$BZ$132,COUNTA($B$73:G$73),0),"")</f>
        <v>99.185503026078905</v>
      </c>
      <c r="H189" s="48">
        <f ca="1">IFERROR(H55/VLOOKUP($B189,$B$121:$BZ$132,COUNTA($B$73:H$73),0),"")</f>
        <v>97.068904346737597</v>
      </c>
      <c r="I189" s="48">
        <f ca="1">IFERROR(I55/VLOOKUP($B189,$B$121:$BZ$132,COUNTA($B$73:I$73),0),"")</f>
        <v>67.642286226450821</v>
      </c>
      <c r="J189" s="48">
        <f ca="1">IFERROR(J55/VLOOKUP($B189,$B$121:$BZ$132,COUNTA($B$73:J$73),0),"")</f>
        <v>125.03280646620323</v>
      </c>
      <c r="K189" s="48">
        <f ca="1">IFERROR(K55/VLOOKUP($B189,$B$121:$BZ$132,COUNTA($B$73:K$73),0),"")</f>
        <v>110.70021182258475</v>
      </c>
      <c r="L189" s="48">
        <f ca="1">IFERROR(L55/VLOOKUP($B189,$B$121:$BZ$132,COUNTA($B$73:L$73),0),"")</f>
        <v>103.28308603895319</v>
      </c>
      <c r="M189" s="48">
        <f ca="1">IFERROR(M55/VLOOKUP($B189,$B$121:$BZ$132,COUNTA($B$73:M$73),0),"")</f>
        <v>62.536765212078421</v>
      </c>
      <c r="N189" s="48">
        <f ca="1">IFERROR(N55/VLOOKUP($B189,$B$121:$BZ$132,COUNTA($B$73:N$73),0),"")</f>
        <v>125.07101539239977</v>
      </c>
      <c r="O189" s="48">
        <f ca="1">IFERROR(O55/VLOOKUP($B189,$B$121:$BZ$132,COUNTA($B$73:O$73),0),"")</f>
        <v>106.50525698301591</v>
      </c>
      <c r="P189" s="48">
        <f ca="1">IFERROR(P55/VLOOKUP($B189,$B$121:$BZ$132,COUNTA($B$73:P$73),0),"")</f>
        <v>128.34958554212412</v>
      </c>
      <c r="Q189" s="48">
        <f ca="1">IFERROR(Q55/VLOOKUP($B189,$B$121:$BZ$132,COUNTA($B$73:Q$73),0),"")</f>
        <v>113.72829143780913</v>
      </c>
      <c r="R189" s="48">
        <f ca="1">IFERROR(R55/VLOOKUP($B189,$B$121:$BZ$132,COUNTA($B$73:R$73),0),"")</f>
        <v>112.46862659318889</v>
      </c>
      <c r="S189" s="48">
        <f ca="1">IFERROR(S55/VLOOKUP($B189,$B$121:$BZ$132,COUNTA($B$73:S$73),0),"")</f>
        <v>100.92111055832582</v>
      </c>
      <c r="T189" s="48">
        <f ca="1">IFERROR(T55/VLOOKUP($B189,$B$121:$BZ$132,COUNTA($B$73:T$73),0),"")</f>
        <v>84.278078377892626</v>
      </c>
      <c r="U189" s="48">
        <f ca="1">IFERROR(U55/VLOOKUP($B189,$B$121:$BZ$132,COUNTA($B$73:U$73),0),"")</f>
        <v>138.38393575617815</v>
      </c>
      <c r="V189" s="48">
        <f ca="1">IFERROR(V55/VLOOKUP($B189,$B$121:$BZ$132,COUNTA($B$73:V$73),0),"")</f>
        <v>92.042561201859172</v>
      </c>
      <c r="W189" s="48">
        <f ca="1">IFERROR(W55/VLOOKUP($B189,$B$121:$BZ$132,COUNTA($B$73:W$73),0),"")</f>
        <v>98.856612663719886</v>
      </c>
      <c r="X189" s="48">
        <f ca="1">IFERROR(X55/VLOOKUP($B189,$B$121:$BZ$132,COUNTA($B$73:X$73),0),"")</f>
        <v>70.226202303537306</v>
      </c>
      <c r="Y189" s="48">
        <f ca="1">IFERROR(Y55/VLOOKUP($B189,$B$121:$BZ$132,COUNTA($B$73:Y$73),0),"")</f>
        <v>136.46517737458331</v>
      </c>
      <c r="Z189" s="48">
        <f ca="1">IFERROR(Z55/VLOOKUP($B189,$B$121:$BZ$132,COUNTA($B$73:Z$73),0),"")</f>
        <v>38.949586985849272</v>
      </c>
      <c r="AA189" s="48">
        <f ca="1">IFERROR(AA55/VLOOKUP($B189,$B$121:$BZ$132,COUNTA($B$73:AA$73),0),"")</f>
        <v>53.439364582835431</v>
      </c>
      <c r="AB189" s="48">
        <f ca="1">IFERROR(AB55/VLOOKUP($B189,$B$121:$BZ$132,COUNTA($B$73:AB$73),0),"")</f>
        <v>115.92270983741085</v>
      </c>
      <c r="AC189" s="48">
        <f ca="1">IFERROR(AC55/VLOOKUP($B189,$B$121:$BZ$132,COUNTA($B$73:AC$73),0),"")</f>
        <v>131.2170761815172</v>
      </c>
      <c r="AD189" s="48">
        <f ca="1">IFERROR(AD55/VLOOKUP($B189,$B$121:$BZ$132,COUNTA($B$73:AD$73),0),"")</f>
        <v>49.705220026603619</v>
      </c>
      <c r="AE189" s="48">
        <f ca="1">IFERROR(AE55/VLOOKUP($B189,$B$121:$BZ$132,COUNTA($B$73:AE$73),0),"")</f>
        <v>109.51230119608228</v>
      </c>
      <c r="AF189" s="48">
        <f ca="1">IFERROR(AF55/VLOOKUP($B189,$B$121:$BZ$132,COUNTA($B$73:AF$73),0),"")</f>
        <v>72.956520931035968</v>
      </c>
      <c r="AG189" s="48">
        <f ca="1">IFERROR(AG55/VLOOKUP($B189,$B$121:$BZ$132,COUNTA($B$73:AG$73),0),"")</f>
        <v>131.99803378341906</v>
      </c>
      <c r="AH189" s="48">
        <f ca="1">IFERROR(AH55/VLOOKUP($B189,$B$121:$BZ$132,COUNTA($B$73:AH$73),0),"")</f>
        <v>92.541279142053895</v>
      </c>
      <c r="AI189" s="48">
        <f ca="1">IFERROR(AI55/VLOOKUP($B189,$B$121:$BZ$132,COUNTA($B$73:AI$73),0),"")</f>
        <v>75.06253066854056</v>
      </c>
      <c r="AJ189" s="48">
        <f ca="1">IFERROR(AJ55/VLOOKUP($B189,$B$121:$BZ$132,COUNTA($B$73:AJ$73),0),"")</f>
        <v>66.675229666790131</v>
      </c>
      <c r="AK189" s="48">
        <f ca="1">IFERROR(AK55/VLOOKUP($B189,$B$121:$BZ$132,COUNTA($B$73:AK$73),0),"")</f>
        <v>103.75549165445602</v>
      </c>
      <c r="AL189" s="48">
        <f ca="1">IFERROR(AL55/VLOOKUP($B189,$B$121:$BZ$132,COUNTA($B$73:AL$73),0),"")</f>
        <v>66.322973984422831</v>
      </c>
      <c r="AM189" s="48">
        <f ca="1">IFERROR(AM55/VLOOKUP($B189,$B$121:$BZ$132,COUNTA($B$73:AM$73),0),"")</f>
        <v>117.80784307782807</v>
      </c>
      <c r="AN189" s="48">
        <f ca="1">IFERROR(AN55/VLOOKUP($B189,$B$121:$BZ$132,COUNTA($B$73:AN$73),0),"")</f>
        <v>63.639666429843217</v>
      </c>
      <c r="AO189" s="48">
        <f ca="1">IFERROR(AO55/VLOOKUP($B189,$B$121:$BZ$132,COUNTA($B$73:AO$73),0),"")</f>
        <v>109.87782910632744</v>
      </c>
      <c r="AP189" s="48">
        <f ca="1">IFERROR(AP55/VLOOKUP($B189,$B$121:$BZ$132,COUNTA($B$73:AP$73),0),"")</f>
        <v>48.033593477506813</v>
      </c>
      <c r="AQ189" s="48">
        <f ca="1">IFERROR(AQ55/VLOOKUP($B189,$B$121:$BZ$132,COUNTA($B$73:AQ$73),0),"")</f>
        <v>64.024778047645597</v>
      </c>
      <c r="AR189" s="48">
        <f ca="1">IFERROR(AR55/VLOOKUP($B189,$B$121:$BZ$132,COUNTA($B$73:AR$73),0),"")</f>
        <v>80.419256510223363</v>
      </c>
      <c r="AS189" s="48">
        <f ca="1">IFERROR(AS55/VLOOKUP($B189,$B$121:$BZ$132,COUNTA($B$73:AS$73),0),"")</f>
        <v>103.25844298743904</v>
      </c>
      <c r="AT189" s="48">
        <f ca="1">IFERROR(AT55/VLOOKUP($B189,$B$121:$BZ$132,COUNTA($B$73:AT$73),0),"")</f>
        <v>115.79409767307355</v>
      </c>
      <c r="AU189" s="48">
        <f ca="1">IFERROR(AU55/VLOOKUP($B189,$B$121:$BZ$132,COUNTA($B$73:AU$73),0),"")</f>
        <v>87.83524422573231</v>
      </c>
      <c r="AV189" s="48">
        <f ca="1">IFERROR(AV55/VLOOKUP($B189,$B$121:$BZ$132,COUNTA($B$73:AV$73),0),"")</f>
        <v>124.67259445745825</v>
      </c>
      <c r="AW189" s="48">
        <f ca="1">IFERROR(AW55/VLOOKUP($B189,$B$121:$BZ$132,COUNTA($B$73:AW$73),0),"")</f>
        <v>90.900458780526904</v>
      </c>
      <c r="AX189" s="48">
        <f ca="1">IFERROR(AX55/VLOOKUP($B189,$B$121:$BZ$132,COUNTA($B$73:AX$73),0),"")</f>
        <v>169.01826124004751</v>
      </c>
      <c r="AY189" s="48">
        <f ca="1">IFERROR(AY55/VLOOKUP($B189,$B$121:$BZ$132,COUNTA($B$73:AY$73),0),"")</f>
        <v>47.64439293665707</v>
      </c>
      <c r="AZ189" s="48">
        <f ca="1">IFERROR(AZ55/VLOOKUP($B189,$B$121:$BZ$132,COUNTA($B$73:AZ$73),0),"")</f>
        <v>98.144018752062706</v>
      </c>
      <c r="BA189" s="48">
        <f ca="1">IFERROR(BA55/VLOOKUP($B189,$B$121:$BZ$132,COUNTA($B$73:BA$73),0),"")</f>
        <v>143.59025850049574</v>
      </c>
      <c r="BB189" s="48">
        <f ca="1">IFERROR(BB55/VLOOKUP($B189,$B$121:$BZ$132,COUNTA($B$73:BB$73),0),"")</f>
        <v>91.734132371753432</v>
      </c>
      <c r="BC189" s="48">
        <f ca="1">IFERROR(BC55/VLOOKUP($B189,$B$121:$BZ$132,COUNTA($B$73:BC$73),0),"")</f>
        <v>122.99342757813241</v>
      </c>
      <c r="BD189" s="48">
        <f ca="1">IFERROR(BD55/VLOOKUP($B189,$B$121:$BZ$132,COUNTA($B$73:BD$73),0),"")</f>
        <v>54.728505307569847</v>
      </c>
      <c r="BE189" s="48">
        <f ca="1">IFERROR(BE55/VLOOKUP($B189,$B$121:$BZ$132,COUNTA($B$73:BE$73),0),"")</f>
        <v>133.81188035229448</v>
      </c>
      <c r="BF189" s="48">
        <f ca="1">IFERROR(BF55/VLOOKUP($B189,$B$121:$BZ$132,COUNTA($B$73:BF$73),0),"")</f>
        <v>88.066244813756441</v>
      </c>
      <c r="BG189" s="48">
        <f ca="1">IFERROR(BG55/VLOOKUP($B189,$B$121:$BZ$132,COUNTA($B$73:BG$73),0),"")</f>
        <v>128.5407383611122</v>
      </c>
      <c r="BH189" s="48">
        <f ca="1">IFERROR(BH55/VLOOKUP($B189,$B$121:$BZ$132,COUNTA($B$73:BH$73),0),"")</f>
        <v>126.14627372928052</v>
      </c>
      <c r="BI189" s="48">
        <f ca="1">IFERROR(BI55/VLOOKUP($B189,$B$121:$BZ$132,COUNTA($B$73:BI$73),0),"")</f>
        <v>135.14481131263057</v>
      </c>
      <c r="BJ189" s="48">
        <f ca="1">IFERROR(BJ55/VLOOKUP($B189,$B$121:$BZ$132,COUNTA($B$73:BJ$73),0),"")</f>
        <v>122.46531243317465</v>
      </c>
      <c r="BK189" s="48">
        <f ca="1">IFERROR(BK55/VLOOKUP($B189,$B$121:$BZ$132,COUNTA($B$73:BK$73),0),"")</f>
        <v>101.48530809976735</v>
      </c>
      <c r="BL189" s="48">
        <f ca="1">IFERROR(BL55/VLOOKUP($B189,$B$121:$BZ$132,COUNTA($B$73:BL$73),0),"")</f>
        <v>80.79772491378607</v>
      </c>
      <c r="BM189" s="48">
        <f ca="1">IFERROR(BM55/VLOOKUP($B189,$B$121:$BZ$132,COUNTA($B$73:BM$73),0),"")</f>
        <v>91.464397974962267</v>
      </c>
      <c r="BN189" s="48">
        <f ca="1">IFERROR(BN55/VLOOKUP($B189,$B$121:$BZ$132,COUNTA($B$73:BN$73),0),"")</f>
        <v>145.38512694306792</v>
      </c>
      <c r="BO189" s="48">
        <f ca="1">IFERROR(BO55/VLOOKUP($B189,$B$121:$BZ$132,COUNTA($B$73:BO$73),0),"")</f>
        <v>57.564020505559924</v>
      </c>
      <c r="BP189" s="48">
        <f ca="1">IFERROR(BP55/VLOOKUP($B189,$B$121:$BZ$132,COUNTA($B$73:BP$73),0),"")</f>
        <v>32.518138683088019</v>
      </c>
      <c r="BQ189" s="48">
        <f ca="1">IFERROR(BQ55/VLOOKUP($B189,$B$121:$BZ$132,COUNTA($B$73:BQ$73),0),"")</f>
        <v>145.79626833935495</v>
      </c>
      <c r="BR189" s="48">
        <f ca="1">IFERROR(BR55/VLOOKUP($B189,$B$121:$BZ$132,COUNTA($B$73:BR$73),0),"")</f>
        <v>146.06485393860731</v>
      </c>
      <c r="BS189" s="48">
        <f ca="1">IFERROR(BS55/VLOOKUP($B189,$B$121:$BZ$132,COUNTA($B$73:BS$73),0),"")</f>
        <v>75.237535662798621</v>
      </c>
      <c r="BT189" s="48">
        <f ca="1">IFERROR(BT55/VLOOKUP($B189,$B$121:$BZ$132,COUNTA($B$73:BT$73),0),"")</f>
        <v>110.21068649835902</v>
      </c>
      <c r="BU189" s="48">
        <f ca="1">IFERROR(BU55/VLOOKUP($B189,$B$121:$BZ$132,COUNTA($B$73:BU$73),0),"")</f>
        <v>140.60728229551302</v>
      </c>
      <c r="BV189" s="48">
        <f ca="1">IFERROR(BV55/VLOOKUP($B189,$B$121:$BZ$132,COUNTA($B$73:BV$73),0),"")</f>
        <v>89.481589650376691</v>
      </c>
      <c r="BW189" s="48">
        <f ca="1">IFERROR(BW55/VLOOKUP($B189,$B$121:$BZ$132,COUNTA($B$73:BW$73),0),"")</f>
        <v>140.1887340184297</v>
      </c>
      <c r="BX189" s="48">
        <f ca="1">IFERROR(BX55/VLOOKUP($B189,$B$121:$BZ$132,COUNTA($B$73:BX$73),0),"")</f>
        <v>56.521013375804365</v>
      </c>
      <c r="BY189" s="48">
        <f ca="1">IFERROR(BY55/VLOOKUP($B189,$B$121:$BZ$132,COUNTA($B$73:BY$73),0),"")</f>
        <v>52.74212291794931</v>
      </c>
      <c r="BZ189" s="48">
        <f ca="1">IFERROR(BZ55/VLOOKUP($B189,$B$121:$BZ$132,COUNTA($B$73:BZ$73),0),"")</f>
        <v>128.66091297577523</v>
      </c>
    </row>
    <row r="190" spans="1:78" hidden="1" outlineLevel="1" x14ac:dyDescent="0.25">
      <c r="A190">
        <f t="shared" si="137"/>
        <v>2017</v>
      </c>
      <c r="B190" t="str">
        <f t="shared" si="137"/>
        <v>Jul</v>
      </c>
      <c r="C190" s="48">
        <f ca="1">IFERROR(C56/VLOOKUP($B190,$B$121:$BZ$132,COUNTA($B$73:C$73),0),"")</f>
        <v>100.78117136404283</v>
      </c>
      <c r="D190" s="48">
        <f ca="1">IFERROR(D56/VLOOKUP($B190,$B$121:$BZ$132,COUNTA($B$73:D$73),0),"")</f>
        <v>89.620657268164535</v>
      </c>
      <c r="E190" s="48">
        <f ca="1">IFERROR(E56/VLOOKUP($B190,$B$121:$BZ$132,COUNTA($B$73:E$73),0),"")</f>
        <v>102.70102333378067</v>
      </c>
      <c r="F190" s="48">
        <f ca="1">IFERROR(F56/VLOOKUP($B190,$B$121:$BZ$132,COUNTA($B$73:F$73),0),"")</f>
        <v>64.852064377914616</v>
      </c>
      <c r="G190" s="48">
        <f ca="1">IFERROR(G56/VLOOKUP($B190,$B$121:$BZ$132,COUNTA($B$73:G$73),0),"")</f>
        <v>87.678883676171822</v>
      </c>
      <c r="H190" s="48">
        <f ca="1">IFERROR(H56/VLOOKUP($B190,$B$121:$BZ$132,COUNTA($B$73:H$73),0),"")</f>
        <v>99.75033132085656</v>
      </c>
      <c r="I190" s="48">
        <f ca="1">IFERROR(I56/VLOOKUP($B190,$B$121:$BZ$132,COUNTA($B$73:I$73),0),"")</f>
        <v>129.30929278095499</v>
      </c>
      <c r="J190" s="48">
        <f ca="1">IFERROR(J56/VLOOKUP($B190,$B$121:$BZ$132,COUNTA($B$73:J$73),0),"")</f>
        <v>80.125976584944567</v>
      </c>
      <c r="K190" s="48">
        <f ca="1">IFERROR(K56/VLOOKUP($B190,$B$121:$BZ$132,COUNTA($B$73:K$73),0),"")</f>
        <v>129.77991041728751</v>
      </c>
      <c r="L190" s="48">
        <f ca="1">IFERROR(L56/VLOOKUP($B190,$B$121:$BZ$132,COUNTA($B$73:L$73),0),"")</f>
        <v>83.720637492018767</v>
      </c>
      <c r="M190" s="48">
        <f ca="1">IFERROR(M56/VLOOKUP($B190,$B$121:$BZ$132,COUNTA($B$73:M$73),0),"")</f>
        <v>46.77639215355358</v>
      </c>
      <c r="N190" s="48">
        <f ca="1">IFERROR(N56/VLOOKUP($B190,$B$121:$BZ$132,COUNTA($B$73:N$73),0),"")</f>
        <v>123.87747976125976</v>
      </c>
      <c r="O190" s="48">
        <f ca="1">IFERROR(O56/VLOOKUP($B190,$B$121:$BZ$132,COUNTA($B$73:O$73),0),"")</f>
        <v>138.76336827016226</v>
      </c>
      <c r="P190" s="48">
        <f ca="1">IFERROR(P56/VLOOKUP($B190,$B$121:$BZ$132,COUNTA($B$73:P$73),0),"")</f>
        <v>73.444820019504732</v>
      </c>
      <c r="Q190" s="48">
        <f ca="1">IFERROR(Q56/VLOOKUP($B190,$B$121:$BZ$132,COUNTA($B$73:Q$73),0),"")</f>
        <v>108.18162598552554</v>
      </c>
      <c r="R190" s="48">
        <f ca="1">IFERROR(R56/VLOOKUP($B190,$B$121:$BZ$132,COUNTA($B$73:R$73),0),"")</f>
        <v>99.392257242894587</v>
      </c>
      <c r="S190" s="48">
        <f ca="1">IFERROR(S56/VLOOKUP($B190,$B$121:$BZ$132,COUNTA($B$73:S$73),0),"")</f>
        <v>56.900206086412645</v>
      </c>
      <c r="T190" s="48">
        <f ca="1">IFERROR(T56/VLOOKUP($B190,$B$121:$BZ$132,COUNTA($B$73:T$73),0),"")</f>
        <v>102.36457935727569</v>
      </c>
      <c r="U190" s="48">
        <f ca="1">IFERROR(U56/VLOOKUP($B190,$B$121:$BZ$132,COUNTA($B$73:U$73),0),"")</f>
        <v>100.85507218744121</v>
      </c>
      <c r="V190" s="48">
        <f ca="1">IFERROR(V56/VLOOKUP($B190,$B$121:$BZ$132,COUNTA($B$73:V$73),0),"")</f>
        <v>47.744787734662232</v>
      </c>
      <c r="W190" s="48">
        <f ca="1">IFERROR(W56/VLOOKUP($B190,$B$121:$BZ$132,COUNTA($B$73:W$73),0),"")</f>
        <v>109.62166238836261</v>
      </c>
      <c r="X190" s="48">
        <f ca="1">IFERROR(X56/VLOOKUP($B190,$B$121:$BZ$132,COUNTA($B$73:X$73),0),"")</f>
        <v>68.882609524561431</v>
      </c>
      <c r="Y190" s="48">
        <f ca="1">IFERROR(Y56/VLOOKUP($B190,$B$121:$BZ$132,COUNTA($B$73:Y$73),0),"")</f>
        <v>166.41523031390574</v>
      </c>
      <c r="Z190" s="48">
        <f ca="1">IFERROR(Z56/VLOOKUP($B190,$B$121:$BZ$132,COUNTA($B$73:Z$73),0),"")</f>
        <v>81.370250292206165</v>
      </c>
      <c r="AA190" s="48">
        <f ca="1">IFERROR(AA56/VLOOKUP($B190,$B$121:$BZ$132,COUNTA($B$73:AA$73),0),"")</f>
        <v>91.132393177612769</v>
      </c>
      <c r="AB190" s="48">
        <f ca="1">IFERROR(AB56/VLOOKUP($B190,$B$121:$BZ$132,COUNTA($B$73:AB$73),0),"")</f>
        <v>104.57695780860637</v>
      </c>
      <c r="AC190" s="48">
        <f ca="1">IFERROR(AC56/VLOOKUP($B190,$B$121:$BZ$132,COUNTA($B$73:AC$73),0),"")</f>
        <v>93.350280866551088</v>
      </c>
      <c r="AD190" s="48">
        <f ca="1">IFERROR(AD56/VLOOKUP($B190,$B$121:$BZ$132,COUNTA($B$73:AD$73),0),"")</f>
        <v>74.843844325667831</v>
      </c>
      <c r="AE190" s="48">
        <f ca="1">IFERROR(AE56/VLOOKUP($B190,$B$121:$BZ$132,COUNTA($B$73:AE$73),0),"")</f>
        <v>111.78380716561298</v>
      </c>
      <c r="AF190" s="48">
        <f ca="1">IFERROR(AF56/VLOOKUP($B190,$B$121:$BZ$132,COUNTA($B$73:AF$73),0),"")</f>
        <v>87.869771202772327</v>
      </c>
      <c r="AG190" s="48">
        <f ca="1">IFERROR(AG56/VLOOKUP($B190,$B$121:$BZ$132,COUNTA($B$73:AG$73),0),"")</f>
        <v>82.380542891585577</v>
      </c>
      <c r="AH190" s="48">
        <f ca="1">IFERROR(AH56/VLOOKUP($B190,$B$121:$BZ$132,COUNTA($B$73:AH$73),0),"")</f>
        <v>43.964580833830169</v>
      </c>
      <c r="AI190" s="48">
        <f ca="1">IFERROR(AI56/VLOOKUP($B190,$B$121:$BZ$132,COUNTA($B$73:AI$73),0),"")</f>
        <v>134.02599882884928</v>
      </c>
      <c r="AJ190" s="48">
        <f ca="1">IFERROR(AJ56/VLOOKUP($B190,$B$121:$BZ$132,COUNTA($B$73:AJ$73),0),"")</f>
        <v>58.153195431450591</v>
      </c>
      <c r="AK190" s="48">
        <f ca="1">IFERROR(AK56/VLOOKUP($B190,$B$121:$BZ$132,COUNTA($B$73:AK$73),0),"")</f>
        <v>131.40015746191168</v>
      </c>
      <c r="AL190" s="48">
        <f ca="1">IFERROR(AL56/VLOOKUP($B190,$B$121:$BZ$132,COUNTA($B$73:AL$73),0),"")</f>
        <v>126.2092085816637</v>
      </c>
      <c r="AM190" s="48">
        <f ca="1">IFERROR(AM56/VLOOKUP($B190,$B$121:$BZ$132,COUNTA($B$73:AM$73),0),"")</f>
        <v>123.68098902694592</v>
      </c>
      <c r="AN190" s="48">
        <f ca="1">IFERROR(AN56/VLOOKUP($B190,$B$121:$BZ$132,COUNTA($B$73:AN$73),0),"")</f>
        <v>62.914546972356433</v>
      </c>
      <c r="AO190" s="48">
        <f ca="1">IFERROR(AO56/VLOOKUP($B190,$B$121:$BZ$132,COUNTA($B$73:AO$73),0),"")</f>
        <v>97.21206800907153</v>
      </c>
      <c r="AP190" s="48">
        <f ca="1">IFERROR(AP56/VLOOKUP($B190,$B$121:$BZ$132,COUNTA($B$73:AP$73),0),"")</f>
        <v>105.25051818331625</v>
      </c>
      <c r="AQ190" s="48">
        <f ca="1">IFERROR(AQ56/VLOOKUP($B190,$B$121:$BZ$132,COUNTA($B$73:AQ$73),0),"")</f>
        <v>150.05993641865282</v>
      </c>
      <c r="AR190" s="48">
        <f ca="1">IFERROR(AR56/VLOOKUP($B190,$B$121:$BZ$132,COUNTA($B$73:AR$73),0),"")</f>
        <v>124.96339208177346</v>
      </c>
      <c r="AS190" s="48">
        <f ca="1">IFERROR(AS56/VLOOKUP($B190,$B$121:$BZ$132,COUNTA($B$73:AS$73),0),"")</f>
        <v>107.06908991583013</v>
      </c>
      <c r="AT190" s="48">
        <f ca="1">IFERROR(AT56/VLOOKUP($B190,$B$121:$BZ$132,COUNTA($B$73:AT$73),0),"")</f>
        <v>139.10862780358602</v>
      </c>
      <c r="AU190" s="48">
        <f ca="1">IFERROR(AU56/VLOOKUP($B190,$B$121:$BZ$132,COUNTA($B$73:AU$73),0),"")</f>
        <v>131.39046306499512</v>
      </c>
      <c r="AV190" s="48">
        <f ca="1">IFERROR(AV56/VLOOKUP($B190,$B$121:$BZ$132,COUNTA($B$73:AV$73),0),"")</f>
        <v>88.756842092862101</v>
      </c>
      <c r="AW190" s="48">
        <f ca="1">IFERROR(AW56/VLOOKUP($B190,$B$121:$BZ$132,COUNTA($B$73:AW$73),0),"")</f>
        <v>105.84841926039925</v>
      </c>
      <c r="AX190" s="48">
        <f ca="1">IFERROR(AX56/VLOOKUP($B190,$B$121:$BZ$132,COUNTA($B$73:AX$73),0),"")</f>
        <v>84.428523605700818</v>
      </c>
      <c r="AY190" s="48">
        <f ca="1">IFERROR(AY56/VLOOKUP($B190,$B$121:$BZ$132,COUNTA($B$73:AY$73),0),"")</f>
        <v>77.141237932935624</v>
      </c>
      <c r="AZ190" s="48">
        <f ca="1">IFERROR(AZ56/VLOOKUP($B190,$B$121:$BZ$132,COUNTA($B$73:AZ$73),0),"")</f>
        <v>90.071258534583976</v>
      </c>
      <c r="BA190" s="48">
        <f ca="1">IFERROR(BA56/VLOOKUP($B190,$B$121:$BZ$132,COUNTA($B$73:BA$73),0),"")</f>
        <v>96.117371203942568</v>
      </c>
      <c r="BB190" s="48">
        <f ca="1">IFERROR(BB56/VLOOKUP($B190,$B$121:$BZ$132,COUNTA($B$73:BB$73),0),"")</f>
        <v>122.45337464537482</v>
      </c>
      <c r="BC190" s="48">
        <f ca="1">IFERROR(BC56/VLOOKUP($B190,$B$121:$BZ$132,COUNTA($B$73:BC$73),0),"")</f>
        <v>67.113494016837919</v>
      </c>
      <c r="BD190" s="48">
        <f ca="1">IFERROR(BD56/VLOOKUP($B190,$B$121:$BZ$132,COUNTA($B$73:BD$73),0),"")</f>
        <v>75.270749462660135</v>
      </c>
      <c r="BE190" s="48">
        <f ca="1">IFERROR(BE56/VLOOKUP($B190,$B$121:$BZ$132,COUNTA($B$73:BE$73),0),"")</f>
        <v>118.52610602151627</v>
      </c>
      <c r="BF190" s="48">
        <f ca="1">IFERROR(BF56/VLOOKUP($B190,$B$121:$BZ$132,COUNTA($B$73:BF$73),0),"")</f>
        <v>83.887309064417636</v>
      </c>
      <c r="BG190" s="48">
        <f ca="1">IFERROR(BG56/VLOOKUP($B190,$B$121:$BZ$132,COUNTA($B$73:BG$73),0),"")</f>
        <v>77.724638947830215</v>
      </c>
      <c r="BH190" s="48">
        <f ca="1">IFERROR(BH56/VLOOKUP($B190,$B$121:$BZ$132,COUNTA($B$73:BH$73),0),"")</f>
        <v>146.2242895885507</v>
      </c>
      <c r="BI190" s="48">
        <f ca="1">IFERROR(BI56/VLOOKUP($B190,$B$121:$BZ$132,COUNTA($B$73:BI$73),0),"")</f>
        <v>74.528673588710191</v>
      </c>
      <c r="BJ190" s="48">
        <f ca="1">IFERROR(BJ56/VLOOKUP($B190,$B$121:$BZ$132,COUNTA($B$73:BJ$73),0),"")</f>
        <v>103.03778976370155</v>
      </c>
      <c r="BK190" s="48">
        <f ca="1">IFERROR(BK56/VLOOKUP($B190,$B$121:$BZ$132,COUNTA($B$73:BK$73),0),"")</f>
        <v>127.32685735578022</v>
      </c>
      <c r="BL190" s="48">
        <f ca="1">IFERROR(BL56/VLOOKUP($B190,$B$121:$BZ$132,COUNTA($B$73:BL$73),0),"")</f>
        <v>139.61069085554911</v>
      </c>
      <c r="BM190" s="48">
        <f ca="1">IFERROR(BM56/VLOOKUP($B190,$B$121:$BZ$132,COUNTA($B$73:BM$73),0),"")</f>
        <v>122.19223612021719</v>
      </c>
      <c r="BN190" s="48">
        <f ca="1">IFERROR(BN56/VLOOKUP($B190,$B$121:$BZ$132,COUNTA($B$73:BN$73),0),"")</f>
        <v>108.83537423432072</v>
      </c>
      <c r="BO190" s="48">
        <f ca="1">IFERROR(BO56/VLOOKUP($B190,$B$121:$BZ$132,COUNTA($B$73:BO$73),0),"")</f>
        <v>65.570725809581475</v>
      </c>
      <c r="BP190" s="48">
        <f ca="1">IFERROR(BP56/VLOOKUP($B190,$B$121:$BZ$132,COUNTA($B$73:BP$73),0),"")</f>
        <v>62.996788261384751</v>
      </c>
      <c r="BQ190" s="48">
        <f ca="1">IFERROR(BQ56/VLOOKUP($B190,$B$121:$BZ$132,COUNTA($B$73:BQ$73),0),"")</f>
        <v>148.31384704296644</v>
      </c>
      <c r="BR190" s="48">
        <f ca="1">IFERROR(BR56/VLOOKUP($B190,$B$121:$BZ$132,COUNTA($B$73:BR$73),0),"")</f>
        <v>92.441658105054458</v>
      </c>
      <c r="BS190" s="48">
        <f ca="1">IFERROR(BS56/VLOOKUP($B190,$B$121:$BZ$132,COUNTA($B$73:BS$73),0),"")</f>
        <v>86.565772215545493</v>
      </c>
      <c r="BT190" s="48">
        <f ca="1">IFERROR(BT56/VLOOKUP($B190,$B$121:$BZ$132,COUNTA($B$73:BT$73),0),"")</f>
        <v>116.4373608276196</v>
      </c>
      <c r="BU190" s="48">
        <f ca="1">IFERROR(BU56/VLOOKUP($B190,$B$121:$BZ$132,COUNTA($B$73:BU$73),0),"")</f>
        <v>117.56594426455732</v>
      </c>
      <c r="BV190" s="48">
        <f ca="1">IFERROR(BV56/VLOOKUP($B190,$B$121:$BZ$132,COUNTA($B$73:BV$73),0),"")</f>
        <v>91.26839618622725</v>
      </c>
      <c r="BW190" s="48">
        <f ca="1">IFERROR(BW56/VLOOKUP($B190,$B$121:$BZ$132,COUNTA($B$73:BW$73),0),"")</f>
        <v>135.68049918531284</v>
      </c>
      <c r="BX190" s="48">
        <f ca="1">IFERROR(BX56/VLOOKUP($B190,$B$121:$BZ$132,COUNTA($B$73:BX$73),0),"")</f>
        <v>81.123891166462002</v>
      </c>
      <c r="BY190" s="48">
        <f ca="1">IFERROR(BY56/VLOOKUP($B190,$B$121:$BZ$132,COUNTA($B$73:BY$73),0),"")</f>
        <v>123.0509433895697</v>
      </c>
      <c r="BZ190" s="48">
        <f ca="1">IFERROR(BZ56/VLOOKUP($B190,$B$121:$BZ$132,COUNTA($B$73:BZ$73),0),"")</f>
        <v>135.9412986744382</v>
      </c>
    </row>
    <row r="191" spans="1:78" hidden="1" outlineLevel="1" x14ac:dyDescent="0.25">
      <c r="A191">
        <f t="shared" si="137"/>
        <v>2017</v>
      </c>
      <c r="B191" t="str">
        <f t="shared" si="137"/>
        <v>Aug</v>
      </c>
      <c r="C191" s="48">
        <f ca="1">IFERROR(C57/VLOOKUP($B191,$B$121:$BZ$132,COUNTA($B$73:C$73),0),"")</f>
        <v>131.63467879641433</v>
      </c>
      <c r="D191" s="48">
        <f ca="1">IFERROR(D57/VLOOKUP($B191,$B$121:$BZ$132,COUNTA($B$73:D$73),0),"")</f>
        <v>83.963862206051189</v>
      </c>
      <c r="E191" s="48">
        <f ca="1">IFERROR(E57/VLOOKUP($B191,$B$121:$BZ$132,COUNTA($B$73:E$73),0),"")</f>
        <v>156.13691960136291</v>
      </c>
      <c r="F191" s="48">
        <f ca="1">IFERROR(F57/VLOOKUP($B191,$B$121:$BZ$132,COUNTA($B$73:F$73),0),"")</f>
        <v>137.63684079422731</v>
      </c>
      <c r="G191" s="48">
        <f ca="1">IFERROR(G57/VLOOKUP($B191,$B$121:$BZ$132,COUNTA($B$73:G$73),0),"")</f>
        <v>87.012470568311201</v>
      </c>
      <c r="H191" s="48">
        <f ca="1">IFERROR(H57/VLOOKUP($B191,$B$121:$BZ$132,COUNTA($B$73:H$73),0),"")</f>
        <v>87.998868214952466</v>
      </c>
      <c r="I191" s="48">
        <f ca="1">IFERROR(I57/VLOOKUP($B191,$B$121:$BZ$132,COUNTA($B$73:I$73),0),"")</f>
        <v>108.20453655260714</v>
      </c>
      <c r="J191" s="48">
        <f ca="1">IFERROR(J57/VLOOKUP($B191,$B$121:$BZ$132,COUNTA($B$73:J$73),0),"")</f>
        <v>106.11210754825028</v>
      </c>
      <c r="K191" s="48">
        <f ca="1">IFERROR(K57/VLOOKUP($B191,$B$121:$BZ$132,COUNTA($B$73:K$73),0),"")</f>
        <v>55.278424992363981</v>
      </c>
      <c r="L191" s="48">
        <f ca="1">IFERROR(L57/VLOOKUP($B191,$B$121:$BZ$132,COUNTA($B$73:L$73),0),"")</f>
        <v>112.39169080967511</v>
      </c>
      <c r="M191" s="48">
        <f ca="1">IFERROR(M57/VLOOKUP($B191,$B$121:$BZ$132,COUNTA($B$73:M$73),0),"")</f>
        <v>145.64071310570122</v>
      </c>
      <c r="N191" s="48">
        <f ca="1">IFERROR(N57/VLOOKUP($B191,$B$121:$BZ$132,COUNTA($B$73:N$73),0),"")</f>
        <v>123.59821464462198</v>
      </c>
      <c r="O191" s="48">
        <f ca="1">IFERROR(O57/VLOOKUP($B191,$B$121:$BZ$132,COUNTA($B$73:O$73),0),"")</f>
        <v>129.9191973680534</v>
      </c>
      <c r="P191" s="48">
        <f ca="1">IFERROR(P57/VLOOKUP($B191,$B$121:$BZ$132,COUNTA($B$73:P$73),0),"")</f>
        <v>89.088681823517987</v>
      </c>
      <c r="Q191" s="48">
        <f ca="1">IFERROR(Q57/VLOOKUP($B191,$B$121:$BZ$132,COUNTA($B$73:Q$73),0),"")</f>
        <v>135.12107761195699</v>
      </c>
      <c r="R191" s="48">
        <f ca="1">IFERROR(R57/VLOOKUP($B191,$B$121:$BZ$132,COUNTA($B$73:R$73),0),"")</f>
        <v>76.746526775830276</v>
      </c>
      <c r="S191" s="48">
        <f ca="1">IFERROR(S57/VLOOKUP($B191,$B$121:$BZ$132,COUNTA($B$73:S$73),0),"")</f>
        <v>95.200344816373516</v>
      </c>
      <c r="T191" s="48">
        <f ca="1">IFERROR(T57/VLOOKUP($B191,$B$121:$BZ$132,COUNTA($B$73:T$73),0),"")</f>
        <v>48.003124193701737</v>
      </c>
      <c r="U191" s="48">
        <f ca="1">IFERROR(U57/VLOOKUP($B191,$B$121:$BZ$132,COUNTA($B$73:U$73),0),"")</f>
        <v>113.88693980576267</v>
      </c>
      <c r="V191" s="48">
        <f ca="1">IFERROR(V57/VLOOKUP($B191,$B$121:$BZ$132,COUNTA($B$73:V$73),0),"")</f>
        <v>97.381743825029659</v>
      </c>
      <c r="W191" s="48">
        <f ca="1">IFERROR(W57/VLOOKUP($B191,$B$121:$BZ$132,COUNTA($B$73:W$73),0),"")</f>
        <v>72.585289496637003</v>
      </c>
      <c r="X191" s="48">
        <f ca="1">IFERROR(X57/VLOOKUP($B191,$B$121:$BZ$132,COUNTA($B$73:X$73),0),"")</f>
        <v>48.216153464286528</v>
      </c>
      <c r="Y191" s="48">
        <f ca="1">IFERROR(Y57/VLOOKUP($B191,$B$121:$BZ$132,COUNTA($B$73:Y$73),0),"")</f>
        <v>140.34600934774647</v>
      </c>
      <c r="Z191" s="48">
        <f ca="1">IFERROR(Z57/VLOOKUP($B191,$B$121:$BZ$132,COUNTA($B$73:Z$73),0),"")</f>
        <v>92.420281364734052</v>
      </c>
      <c r="AA191" s="48">
        <f ca="1">IFERROR(AA57/VLOOKUP($B191,$B$121:$BZ$132,COUNTA($B$73:AA$73),0),"")</f>
        <v>103.81523675617603</v>
      </c>
      <c r="AB191" s="48">
        <f ca="1">IFERROR(AB57/VLOOKUP($B191,$B$121:$BZ$132,COUNTA($B$73:AB$73),0),"")</f>
        <v>163.66259335261486</v>
      </c>
      <c r="AC191" s="48">
        <f ca="1">IFERROR(AC57/VLOOKUP($B191,$B$121:$BZ$132,COUNTA($B$73:AC$73),0),"")</f>
        <v>102.56426473197644</v>
      </c>
      <c r="AD191" s="48">
        <f ca="1">IFERROR(AD57/VLOOKUP($B191,$B$121:$BZ$132,COUNTA($B$73:AD$73),0),"")</f>
        <v>175.47709912719139</v>
      </c>
      <c r="AE191" s="48">
        <f ca="1">IFERROR(AE57/VLOOKUP($B191,$B$121:$BZ$132,COUNTA($B$73:AE$73),0),"")</f>
        <v>122.00602661125455</v>
      </c>
      <c r="AF191" s="48">
        <f ca="1">IFERROR(AF57/VLOOKUP($B191,$B$121:$BZ$132,COUNTA($B$73:AF$73),0),"")</f>
        <v>82.7899630424631</v>
      </c>
      <c r="AG191" s="48">
        <f ca="1">IFERROR(AG57/VLOOKUP($B191,$B$121:$BZ$132,COUNTA($B$73:AG$73),0),"")</f>
        <v>120.5646694850555</v>
      </c>
      <c r="AH191" s="48">
        <f ca="1">IFERROR(AH57/VLOOKUP($B191,$B$121:$BZ$132,COUNTA($B$73:AH$73),0),"")</f>
        <v>124.94895789793057</v>
      </c>
      <c r="AI191" s="48">
        <f ca="1">IFERROR(AI57/VLOOKUP($B191,$B$121:$BZ$132,COUNTA($B$73:AI$73),0),"")</f>
        <v>109.09232977288126</v>
      </c>
      <c r="AJ191" s="48">
        <f ca="1">IFERROR(AJ57/VLOOKUP($B191,$B$121:$BZ$132,COUNTA($B$73:AJ$73),0),"")</f>
        <v>63.930212572732295</v>
      </c>
      <c r="AK191" s="48">
        <f ca="1">IFERROR(AK57/VLOOKUP($B191,$B$121:$BZ$132,COUNTA($B$73:AK$73),0),"")</f>
        <v>60.175099127721083</v>
      </c>
      <c r="AL191" s="48">
        <f ca="1">IFERROR(AL57/VLOOKUP($B191,$B$121:$BZ$132,COUNTA($B$73:AL$73),0),"")</f>
        <v>74.264976953161295</v>
      </c>
      <c r="AM191" s="48">
        <f ca="1">IFERROR(AM57/VLOOKUP($B191,$B$121:$BZ$132,COUNTA($B$73:AM$73),0),"")</f>
        <v>115.97676510387889</v>
      </c>
      <c r="AN191" s="48">
        <f ca="1">IFERROR(AN57/VLOOKUP($B191,$B$121:$BZ$132,COUNTA($B$73:AN$73),0),"")</f>
        <v>54.35989246648419</v>
      </c>
      <c r="AO191" s="48">
        <f ca="1">IFERROR(AO57/VLOOKUP($B191,$B$121:$BZ$132,COUNTA($B$73:AO$73),0),"")</f>
        <v>122.55322884839252</v>
      </c>
      <c r="AP191" s="48">
        <f ca="1">IFERROR(AP57/VLOOKUP($B191,$B$121:$BZ$132,COUNTA($B$73:AP$73),0),"")</f>
        <v>110.19136139105558</v>
      </c>
      <c r="AQ191" s="48">
        <f ca="1">IFERROR(AQ57/VLOOKUP($B191,$B$121:$BZ$132,COUNTA($B$73:AQ$73),0),"")</f>
        <v>85.520472013867717</v>
      </c>
      <c r="AR191" s="48">
        <f ca="1">IFERROR(AR57/VLOOKUP($B191,$B$121:$BZ$132,COUNTA($B$73:AR$73),0),"")</f>
        <v>142.60132653436318</v>
      </c>
      <c r="AS191" s="48">
        <f ca="1">IFERROR(AS57/VLOOKUP($B191,$B$121:$BZ$132,COUNTA($B$73:AS$73),0),"")</f>
        <v>114.80483143420635</v>
      </c>
      <c r="AT191" s="48">
        <f ca="1">IFERROR(AT57/VLOOKUP($B191,$B$121:$BZ$132,COUNTA($B$73:AT$73),0),"")</f>
        <v>75.784059435654811</v>
      </c>
      <c r="AU191" s="48">
        <f ca="1">IFERROR(AU57/VLOOKUP($B191,$B$121:$BZ$132,COUNTA($B$73:AU$73),0),"")</f>
        <v>63.769985845971696</v>
      </c>
      <c r="AV191" s="48">
        <f ca="1">IFERROR(AV57/VLOOKUP($B191,$B$121:$BZ$132,COUNTA($B$73:AV$73),0),"")</f>
        <v>92.862195401439365</v>
      </c>
      <c r="AW191" s="48">
        <f ca="1">IFERROR(AW57/VLOOKUP($B191,$B$121:$BZ$132,COUNTA($B$73:AW$73),0),"")</f>
        <v>86.727795949392345</v>
      </c>
      <c r="AX191" s="48">
        <f ca="1">IFERROR(AX57/VLOOKUP($B191,$B$121:$BZ$132,COUNTA($B$73:AX$73),0),"")</f>
        <v>100.29035156338378</v>
      </c>
      <c r="AY191" s="48">
        <f ca="1">IFERROR(AY57/VLOOKUP($B191,$B$121:$BZ$132,COUNTA($B$73:AY$73),0),"")</f>
        <v>185.92388902561362</v>
      </c>
      <c r="AZ191" s="48">
        <f ca="1">IFERROR(AZ57/VLOOKUP($B191,$B$121:$BZ$132,COUNTA($B$73:AZ$73),0),"")</f>
        <v>133.60208448243455</v>
      </c>
      <c r="BA191" s="48">
        <f ca="1">IFERROR(BA57/VLOOKUP($B191,$B$121:$BZ$132,COUNTA($B$73:BA$73),0),"")</f>
        <v>76.068334997732549</v>
      </c>
      <c r="BB191" s="48">
        <f ca="1">IFERROR(BB57/VLOOKUP($B191,$B$121:$BZ$132,COUNTA($B$73:BB$73),0),"")</f>
        <v>72.255638231689758</v>
      </c>
      <c r="BC191" s="48">
        <f ca="1">IFERROR(BC57/VLOOKUP($B191,$B$121:$BZ$132,COUNTA($B$73:BC$73),0),"")</f>
        <v>103.62737026215397</v>
      </c>
      <c r="BD191" s="48">
        <f ca="1">IFERROR(BD57/VLOOKUP($B191,$B$121:$BZ$132,COUNTA($B$73:BD$73),0),"")</f>
        <v>71.188294487716647</v>
      </c>
      <c r="BE191" s="48">
        <f ca="1">IFERROR(BE57/VLOOKUP($B191,$B$121:$BZ$132,COUNTA($B$73:BE$73),0),"")</f>
        <v>63.697633134556547</v>
      </c>
      <c r="BF191" s="48">
        <f ca="1">IFERROR(BF57/VLOOKUP($B191,$B$121:$BZ$132,COUNTA($B$73:BF$73),0),"")</f>
        <v>108.0045256310727</v>
      </c>
      <c r="BG191" s="48">
        <f ca="1">IFERROR(BG57/VLOOKUP($B191,$B$121:$BZ$132,COUNTA($B$73:BG$73),0),"")</f>
        <v>98.009066315913117</v>
      </c>
      <c r="BH191" s="48">
        <f ca="1">IFERROR(BH57/VLOOKUP($B191,$B$121:$BZ$132,COUNTA($B$73:BH$73),0),"")</f>
        <v>123.10776856547849</v>
      </c>
      <c r="BI191" s="48">
        <f ca="1">IFERROR(BI57/VLOOKUP($B191,$B$121:$BZ$132,COUNTA($B$73:BI$73),0),"")</f>
        <v>147.07873644308103</v>
      </c>
      <c r="BJ191" s="48">
        <f ca="1">IFERROR(BJ57/VLOOKUP($B191,$B$121:$BZ$132,COUNTA($B$73:BJ$73),0),"")</f>
        <v>145.36729914012068</v>
      </c>
      <c r="BK191" s="48">
        <f ca="1">IFERROR(BK57/VLOOKUP($B191,$B$121:$BZ$132,COUNTA($B$73:BK$73),0),"")</f>
        <v>80.102300416255403</v>
      </c>
      <c r="BL191" s="48">
        <f ca="1">IFERROR(BL57/VLOOKUP($B191,$B$121:$BZ$132,COUNTA($B$73:BL$73),0),"")</f>
        <v>101.36451452351214</v>
      </c>
      <c r="BM191" s="48">
        <f ca="1">IFERROR(BM57/VLOOKUP($B191,$B$121:$BZ$132,COUNTA($B$73:BM$73),0),"")</f>
        <v>81.196851785792134</v>
      </c>
      <c r="BN191" s="48">
        <f ca="1">IFERROR(BN57/VLOOKUP($B191,$B$121:$BZ$132,COUNTA($B$73:BN$73),0),"")</f>
        <v>90.111452551303771</v>
      </c>
      <c r="BO191" s="48">
        <f ca="1">IFERROR(BO57/VLOOKUP($B191,$B$121:$BZ$132,COUNTA($B$73:BO$73),0),"")</f>
        <v>99.19859530386276</v>
      </c>
      <c r="BP191" s="48">
        <f ca="1">IFERROR(BP57/VLOOKUP($B191,$B$121:$BZ$132,COUNTA($B$73:BP$73),0),"")</f>
        <v>87.442536672807094</v>
      </c>
      <c r="BQ191" s="48">
        <f ca="1">IFERROR(BQ57/VLOOKUP($B191,$B$121:$BZ$132,COUNTA($B$73:BQ$73),0),"")</f>
        <v>69.120315291004445</v>
      </c>
      <c r="BR191" s="48">
        <f ca="1">IFERROR(BR57/VLOOKUP($B191,$B$121:$BZ$132,COUNTA($B$73:BR$73),0),"")</f>
        <v>132.87593197158299</v>
      </c>
      <c r="BS191" s="48">
        <f ca="1">IFERROR(BS57/VLOOKUP($B191,$B$121:$BZ$132,COUNTA($B$73:BS$73),0),"")</f>
        <v>151.45801097839583</v>
      </c>
      <c r="BT191" s="48">
        <f ca="1">IFERROR(BT57/VLOOKUP($B191,$B$121:$BZ$132,COUNTA($B$73:BT$73),0),"")</f>
        <v>158.39250861257989</v>
      </c>
      <c r="BU191" s="48">
        <f ca="1">IFERROR(BU57/VLOOKUP($B191,$B$121:$BZ$132,COUNTA($B$73:BU$73),0),"")</f>
        <v>171.64455426694863</v>
      </c>
      <c r="BV191" s="48">
        <f ca="1">IFERROR(BV57/VLOOKUP($B191,$B$121:$BZ$132,COUNTA($B$73:BV$73),0),"")</f>
        <v>81.95143122541721</v>
      </c>
      <c r="BW191" s="48">
        <f ca="1">IFERROR(BW57/VLOOKUP($B191,$B$121:$BZ$132,COUNTA($B$73:BW$73),0),"")</f>
        <v>85.357342482394216</v>
      </c>
      <c r="BX191" s="48">
        <f ca="1">IFERROR(BX57/VLOOKUP($B191,$B$121:$BZ$132,COUNTA($B$73:BX$73),0),"")</f>
        <v>84.147644476458794</v>
      </c>
      <c r="BY191" s="48">
        <f ca="1">IFERROR(BY57/VLOOKUP($B191,$B$121:$BZ$132,COUNTA($B$73:BY$73),0),"")</f>
        <v>38.366004138356907</v>
      </c>
      <c r="BZ191" s="48">
        <f ca="1">IFERROR(BZ57/VLOOKUP($B191,$B$121:$BZ$132,COUNTA($B$73:BZ$73),0),"")</f>
        <v>73.690173146666197</v>
      </c>
    </row>
    <row r="192" spans="1:78" hidden="1" outlineLevel="1" x14ac:dyDescent="0.25">
      <c r="A192">
        <f t="shared" si="137"/>
        <v>2017</v>
      </c>
      <c r="B192" t="str">
        <f t="shared" si="137"/>
        <v>Sep</v>
      </c>
      <c r="C192" s="48">
        <f ca="1">IFERROR(C58/VLOOKUP($B192,$B$121:$BZ$132,COUNTA($B$73:C$73),0),"")</f>
        <v>161.04258255624345</v>
      </c>
      <c r="D192" s="48">
        <f ca="1">IFERROR(D58/VLOOKUP($B192,$B$121:$BZ$132,COUNTA($B$73:D$73),0),"")</f>
        <v>106.46204258441955</v>
      </c>
      <c r="E192" s="48">
        <f ca="1">IFERROR(E58/VLOOKUP($B192,$B$121:$BZ$132,COUNTA($B$73:E$73),0),"")</f>
        <v>137.29375985217251</v>
      </c>
      <c r="F192" s="48">
        <f ca="1">IFERROR(F58/VLOOKUP($B192,$B$121:$BZ$132,COUNTA($B$73:F$73),0),"")</f>
        <v>57.241246593700865</v>
      </c>
      <c r="G192" s="48">
        <f ca="1">IFERROR(G58/VLOOKUP($B192,$B$121:$BZ$132,COUNTA($B$73:G$73),0),"")</f>
        <v>84.006202234242181</v>
      </c>
      <c r="H192" s="48">
        <f ca="1">IFERROR(H58/VLOOKUP($B192,$B$121:$BZ$132,COUNTA($B$73:H$73),0),"")</f>
        <v>124.21145379224659</v>
      </c>
      <c r="I192" s="48">
        <f ca="1">IFERROR(I58/VLOOKUP($B192,$B$121:$BZ$132,COUNTA($B$73:I$73),0),"")</f>
        <v>83.552737931159015</v>
      </c>
      <c r="J192" s="48">
        <f ca="1">IFERROR(J58/VLOOKUP($B192,$B$121:$BZ$132,COUNTA($B$73:J$73),0),"")</f>
        <v>141.77395134535365</v>
      </c>
      <c r="K192" s="48">
        <f ca="1">IFERROR(K58/VLOOKUP($B192,$B$121:$BZ$132,COUNTA($B$73:K$73),0),"")</f>
        <v>126.7529823708187</v>
      </c>
      <c r="L192" s="48">
        <f ca="1">IFERROR(L58/VLOOKUP($B192,$B$121:$BZ$132,COUNTA($B$73:L$73),0),"")</f>
        <v>100.4661247391942</v>
      </c>
      <c r="M192" s="48">
        <f ca="1">IFERROR(M58/VLOOKUP($B192,$B$121:$BZ$132,COUNTA($B$73:M$73),0),"")</f>
        <v>79.407104246283737</v>
      </c>
      <c r="N192" s="48">
        <f ca="1">IFERROR(N58/VLOOKUP($B192,$B$121:$BZ$132,COUNTA($B$73:N$73),0),"")</f>
        <v>177.85544974620646</v>
      </c>
      <c r="O192" s="48">
        <f ca="1">IFERROR(O58/VLOOKUP($B192,$B$121:$BZ$132,COUNTA($B$73:O$73),0),"")</f>
        <v>119.20776733639975</v>
      </c>
      <c r="P192" s="48">
        <f ca="1">IFERROR(P58/VLOOKUP($B192,$B$121:$BZ$132,COUNTA($B$73:P$73),0),"")</f>
        <v>117.91558225891733</v>
      </c>
      <c r="Q192" s="48">
        <f ca="1">IFERROR(Q58/VLOOKUP($B192,$B$121:$BZ$132,COUNTA($B$73:Q$73),0),"")</f>
        <v>71.506853773806512</v>
      </c>
      <c r="R192" s="48">
        <f ca="1">IFERROR(R58/VLOOKUP($B192,$B$121:$BZ$132,COUNTA($B$73:R$73),0),"")</f>
        <v>124.66944712658395</v>
      </c>
      <c r="S192" s="48">
        <f ca="1">IFERROR(S58/VLOOKUP($B192,$B$121:$BZ$132,COUNTA($B$73:S$73),0),"")</f>
        <v>73.823788965302015</v>
      </c>
      <c r="T192" s="48">
        <f ca="1">IFERROR(T58/VLOOKUP($B192,$B$121:$BZ$132,COUNTA($B$73:T$73),0),"")</f>
        <v>53.713928607066066</v>
      </c>
      <c r="U192" s="48">
        <f ca="1">IFERROR(U58/VLOOKUP($B192,$B$121:$BZ$132,COUNTA($B$73:U$73),0),"")</f>
        <v>117.55356779398444</v>
      </c>
      <c r="V192" s="48">
        <f ca="1">IFERROR(V58/VLOOKUP($B192,$B$121:$BZ$132,COUNTA($B$73:V$73),0),"")</f>
        <v>92.002108498531257</v>
      </c>
      <c r="W192" s="48">
        <f ca="1">IFERROR(W58/VLOOKUP($B192,$B$121:$BZ$132,COUNTA($B$73:W$73),0),"")</f>
        <v>51.890445188572215</v>
      </c>
      <c r="X192" s="48">
        <f ca="1">IFERROR(X58/VLOOKUP($B192,$B$121:$BZ$132,COUNTA($B$73:X$73),0),"")</f>
        <v>140.52059575379417</v>
      </c>
      <c r="Y192" s="48">
        <f ca="1">IFERROR(Y58/VLOOKUP($B192,$B$121:$BZ$132,COUNTA($B$73:Y$73),0),"")</f>
        <v>88.465822623881522</v>
      </c>
      <c r="Z192" s="48">
        <f ca="1">IFERROR(Z58/VLOOKUP($B192,$B$121:$BZ$132,COUNTA($B$73:Z$73),0),"")</f>
        <v>91.655102205224296</v>
      </c>
      <c r="AA192" s="48">
        <f ca="1">IFERROR(AA58/VLOOKUP($B192,$B$121:$BZ$132,COUNTA($B$73:AA$73),0),"")</f>
        <v>146.98888664074164</v>
      </c>
      <c r="AB192" s="48">
        <f ca="1">IFERROR(AB58/VLOOKUP($B192,$B$121:$BZ$132,COUNTA($B$73:AB$73),0),"")</f>
        <v>53.686498787197806</v>
      </c>
      <c r="AC192" s="48">
        <f ca="1">IFERROR(AC58/VLOOKUP($B192,$B$121:$BZ$132,COUNTA($B$73:AC$73),0),"")</f>
        <v>83.505567349079342</v>
      </c>
      <c r="AD192" s="48">
        <f ca="1">IFERROR(AD58/VLOOKUP($B192,$B$121:$BZ$132,COUNTA($B$73:AD$73),0),"")</f>
        <v>79.817319490658164</v>
      </c>
      <c r="AE192" s="48">
        <f ca="1">IFERROR(AE58/VLOOKUP($B192,$B$121:$BZ$132,COUNTA($B$73:AE$73),0),"")</f>
        <v>90.402735679073245</v>
      </c>
      <c r="AF192" s="48">
        <f ca="1">IFERROR(AF58/VLOOKUP($B192,$B$121:$BZ$132,COUNTA($B$73:AF$73),0),"")</f>
        <v>92.902330163781471</v>
      </c>
      <c r="AG192" s="48">
        <f ca="1">IFERROR(AG58/VLOOKUP($B192,$B$121:$BZ$132,COUNTA($B$73:AG$73),0),"")</f>
        <v>128.0950080879723</v>
      </c>
      <c r="AH192" s="48">
        <f ca="1">IFERROR(AH58/VLOOKUP($B192,$B$121:$BZ$132,COUNTA($B$73:AH$73),0),"")</f>
        <v>165.80195804600146</v>
      </c>
      <c r="AI192" s="48">
        <f ca="1">IFERROR(AI58/VLOOKUP($B192,$B$121:$BZ$132,COUNTA($B$73:AI$73),0),"")</f>
        <v>140.33233373198908</v>
      </c>
      <c r="AJ192" s="48">
        <f ca="1">IFERROR(AJ58/VLOOKUP($B192,$B$121:$BZ$132,COUNTA($B$73:AJ$73),0),"")</f>
        <v>142.21985013549408</v>
      </c>
      <c r="AK192" s="48">
        <f ca="1">IFERROR(AK58/VLOOKUP($B192,$B$121:$BZ$132,COUNTA($B$73:AK$73),0),"")</f>
        <v>111.77688968432703</v>
      </c>
      <c r="AL192" s="48">
        <f ca="1">IFERROR(AL58/VLOOKUP($B192,$B$121:$BZ$132,COUNTA($B$73:AL$73),0),"")</f>
        <v>96.855705701165519</v>
      </c>
      <c r="AM192" s="48">
        <f ca="1">IFERROR(AM58/VLOOKUP($B192,$B$121:$BZ$132,COUNTA($B$73:AM$73),0),"")</f>
        <v>80.668704967947264</v>
      </c>
      <c r="AN192" s="48">
        <f ca="1">IFERROR(AN58/VLOOKUP($B192,$B$121:$BZ$132,COUNTA($B$73:AN$73),0),"")</f>
        <v>102.42676520114283</v>
      </c>
      <c r="AO192" s="48">
        <f ca="1">IFERROR(AO58/VLOOKUP($B192,$B$121:$BZ$132,COUNTA($B$73:AO$73),0),"")</f>
        <v>148.39128259769652</v>
      </c>
      <c r="AP192" s="48">
        <f ca="1">IFERROR(AP58/VLOOKUP($B192,$B$121:$BZ$132,COUNTA($B$73:AP$73),0),"")</f>
        <v>128.7553447335265</v>
      </c>
      <c r="AQ192" s="48">
        <f ca="1">IFERROR(AQ58/VLOOKUP($B192,$B$121:$BZ$132,COUNTA($B$73:AQ$73),0),"")</f>
        <v>97.704741946317668</v>
      </c>
      <c r="AR192" s="48">
        <f ca="1">IFERROR(AR58/VLOOKUP($B192,$B$121:$BZ$132,COUNTA($B$73:AR$73),0),"")</f>
        <v>134.23645930016119</v>
      </c>
      <c r="AS192" s="48">
        <f ca="1">IFERROR(AS58/VLOOKUP($B192,$B$121:$BZ$132,COUNTA($B$73:AS$73),0),"")</f>
        <v>72.775338085420017</v>
      </c>
      <c r="AT192" s="48">
        <f ca="1">IFERROR(AT58/VLOOKUP($B192,$B$121:$BZ$132,COUNTA($B$73:AT$73),0),"")</f>
        <v>85.541371200896236</v>
      </c>
      <c r="AU192" s="48">
        <f ca="1">IFERROR(AU58/VLOOKUP($B192,$B$121:$BZ$132,COUNTA($B$73:AU$73),0),"")</f>
        <v>155.49855464099755</v>
      </c>
      <c r="AV192" s="48">
        <f ca="1">IFERROR(AV58/VLOOKUP($B192,$B$121:$BZ$132,COUNTA($B$73:AV$73),0),"")</f>
        <v>113.65887594959166</v>
      </c>
      <c r="AW192" s="48">
        <f ca="1">IFERROR(AW58/VLOOKUP($B192,$B$121:$BZ$132,COUNTA($B$73:AW$73),0),"")</f>
        <v>138.99982125473815</v>
      </c>
      <c r="AX192" s="48">
        <f ca="1">IFERROR(AX58/VLOOKUP($B192,$B$121:$BZ$132,COUNTA($B$73:AX$73),0),"")</f>
        <v>50.288933452159483</v>
      </c>
      <c r="AY192" s="48">
        <f ca="1">IFERROR(AY58/VLOOKUP($B192,$B$121:$BZ$132,COUNTA($B$73:AY$73),0),"")</f>
        <v>104.17778705063465</v>
      </c>
      <c r="AZ192" s="48">
        <f ca="1">IFERROR(AZ58/VLOOKUP($B192,$B$121:$BZ$132,COUNTA($B$73:AZ$73),0),"")</f>
        <v>64.529250650761114</v>
      </c>
      <c r="BA192" s="48">
        <f ca="1">IFERROR(BA58/VLOOKUP($B192,$B$121:$BZ$132,COUNTA($B$73:BA$73),0),"")</f>
        <v>127.72601851850784</v>
      </c>
      <c r="BB192" s="48">
        <f ca="1">IFERROR(BB58/VLOOKUP($B192,$B$121:$BZ$132,COUNTA($B$73:BB$73),0),"")</f>
        <v>101.46524060034017</v>
      </c>
      <c r="BC192" s="48">
        <f ca="1">IFERROR(BC58/VLOOKUP($B192,$B$121:$BZ$132,COUNTA($B$73:BC$73),0),"")</f>
        <v>117.14359244526227</v>
      </c>
      <c r="BD192" s="48">
        <f ca="1">IFERROR(BD58/VLOOKUP($B192,$B$121:$BZ$132,COUNTA($B$73:BD$73),0),"")</f>
        <v>127.12498254257618</v>
      </c>
      <c r="BE192" s="48">
        <f ca="1">IFERROR(BE58/VLOOKUP($B192,$B$121:$BZ$132,COUNTA($B$73:BE$73),0),"")</f>
        <v>126.93902436684756</v>
      </c>
      <c r="BF192" s="48">
        <f ca="1">IFERROR(BF58/VLOOKUP($B192,$B$121:$BZ$132,COUNTA($B$73:BF$73),0),"")</f>
        <v>75.176216546092718</v>
      </c>
      <c r="BG192" s="48">
        <f ca="1">IFERROR(BG58/VLOOKUP($B192,$B$121:$BZ$132,COUNTA($B$73:BG$73),0),"")</f>
        <v>73.493575059387553</v>
      </c>
      <c r="BH192" s="48">
        <f ca="1">IFERROR(BH58/VLOOKUP($B192,$B$121:$BZ$132,COUNTA($B$73:BH$73),0),"")</f>
        <v>39.277850668221689</v>
      </c>
      <c r="BI192" s="48">
        <f ca="1">IFERROR(BI58/VLOOKUP($B192,$B$121:$BZ$132,COUNTA($B$73:BI$73),0),"")</f>
        <v>65.757310953266654</v>
      </c>
      <c r="BJ192" s="48">
        <f ca="1">IFERROR(BJ58/VLOOKUP($B192,$B$121:$BZ$132,COUNTA($B$73:BJ$73),0),"")</f>
        <v>127.24484042305465</v>
      </c>
      <c r="BK192" s="48">
        <f ca="1">IFERROR(BK58/VLOOKUP($B192,$B$121:$BZ$132,COUNTA($B$73:BK$73),0),"")</f>
        <v>67.02128236937601</v>
      </c>
      <c r="BL192" s="48">
        <f ca="1">IFERROR(BL58/VLOOKUP($B192,$B$121:$BZ$132,COUNTA($B$73:BL$73),0),"")</f>
        <v>131.48612114716087</v>
      </c>
      <c r="BM192" s="48">
        <f ca="1">IFERROR(BM58/VLOOKUP($B192,$B$121:$BZ$132,COUNTA($B$73:BM$73),0),"")</f>
        <v>63.878376116742977</v>
      </c>
      <c r="BN192" s="48">
        <f ca="1">IFERROR(BN58/VLOOKUP($B192,$B$121:$BZ$132,COUNTA($B$73:BN$73),0),"")</f>
        <v>94.198699798602831</v>
      </c>
      <c r="BO192" s="48">
        <f ca="1">IFERROR(BO58/VLOOKUP($B192,$B$121:$BZ$132,COUNTA($B$73:BO$73),0),"")</f>
        <v>113.01577165708133</v>
      </c>
      <c r="BP192" s="48">
        <f ca="1">IFERROR(BP58/VLOOKUP($B192,$B$121:$BZ$132,COUNTA($B$73:BP$73),0),"")</f>
        <v>64.925869713081909</v>
      </c>
      <c r="BQ192" s="48">
        <f ca="1">IFERROR(BQ58/VLOOKUP($B192,$B$121:$BZ$132,COUNTA($B$73:BQ$73),0),"")</f>
        <v>135.71490173878385</v>
      </c>
      <c r="BR192" s="48">
        <f ca="1">IFERROR(BR58/VLOOKUP($B192,$B$121:$BZ$132,COUNTA($B$73:BR$73),0),"")</f>
        <v>143.6894926621608</v>
      </c>
      <c r="BS192" s="48">
        <f ca="1">IFERROR(BS58/VLOOKUP($B192,$B$121:$BZ$132,COUNTA($B$73:BS$73),0),"")</f>
        <v>51.114773914877389</v>
      </c>
      <c r="BT192" s="48">
        <f ca="1">IFERROR(BT58/VLOOKUP($B192,$B$121:$BZ$132,COUNTA($B$73:BT$73),0),"")</f>
        <v>92.927576950135716</v>
      </c>
      <c r="BU192" s="48">
        <f ca="1">IFERROR(BU58/VLOOKUP($B192,$B$121:$BZ$132,COUNTA($B$73:BU$73),0),"")</f>
        <v>115.1552764832791</v>
      </c>
      <c r="BV192" s="48">
        <f ca="1">IFERROR(BV58/VLOOKUP($B192,$B$121:$BZ$132,COUNTA($B$73:BV$73),0),"")</f>
        <v>93.679831410102906</v>
      </c>
      <c r="BW192" s="48">
        <f ca="1">IFERROR(BW58/VLOOKUP($B192,$B$121:$BZ$132,COUNTA($B$73:BW$73),0),"")</f>
        <v>73.583022581430328</v>
      </c>
      <c r="BX192" s="48">
        <f ca="1">IFERROR(BX58/VLOOKUP($B192,$B$121:$BZ$132,COUNTA($B$73:BX$73),0),"")</f>
        <v>121.83077434379868</v>
      </c>
      <c r="BY192" s="48">
        <f ca="1">IFERROR(BY58/VLOOKUP($B192,$B$121:$BZ$132,COUNTA($B$73:BY$73),0),"")</f>
        <v>83.846625812813159</v>
      </c>
      <c r="BZ192" s="48">
        <f ca="1">IFERROR(BZ58/VLOOKUP($B192,$B$121:$BZ$132,COUNTA($B$73:BZ$73),0),"")</f>
        <v>93.952132403291827</v>
      </c>
    </row>
    <row r="193" spans="1:78" hidden="1" outlineLevel="1" x14ac:dyDescent="0.25">
      <c r="A193">
        <f t="shared" si="137"/>
        <v>2017</v>
      </c>
      <c r="B193" t="str">
        <f t="shared" si="137"/>
        <v>Oct</v>
      </c>
      <c r="C193" s="48">
        <f ca="1">IFERROR(C59/VLOOKUP($B193,$B$121:$BZ$132,COUNTA($B$73:C$73),0),"")</f>
        <v>165.21504120636209</v>
      </c>
      <c r="D193" s="48">
        <f ca="1">IFERROR(D59/VLOOKUP($B193,$B$121:$BZ$132,COUNTA($B$73:D$73),0),"")</f>
        <v>96.451386067118435</v>
      </c>
      <c r="E193" s="48">
        <f ca="1">IFERROR(E59/VLOOKUP($B193,$B$121:$BZ$132,COUNTA($B$73:E$73),0),"")</f>
        <v>94.307058595310195</v>
      </c>
      <c r="F193" s="48">
        <f ca="1">IFERROR(F59/VLOOKUP($B193,$B$121:$BZ$132,COUNTA($B$73:F$73),0),"")</f>
        <v>44.489551674937893</v>
      </c>
      <c r="G193" s="48">
        <f ca="1">IFERROR(G59/VLOOKUP($B193,$B$121:$BZ$132,COUNTA($B$73:G$73),0),"")</f>
        <v>38.039477622059017</v>
      </c>
      <c r="H193" s="48">
        <f ca="1">IFERROR(H59/VLOOKUP($B193,$B$121:$BZ$132,COUNTA($B$73:H$73),0),"")</f>
        <v>108.45378509488127</v>
      </c>
      <c r="I193" s="48">
        <f ca="1">IFERROR(I59/VLOOKUP($B193,$B$121:$BZ$132,COUNTA($B$73:I$73),0),"")</f>
        <v>98.15717915239172</v>
      </c>
      <c r="J193" s="48">
        <f ca="1">IFERROR(J59/VLOOKUP($B193,$B$121:$BZ$132,COUNTA($B$73:J$73),0),"")</f>
        <v>100.15395827921255</v>
      </c>
      <c r="K193" s="48">
        <f ca="1">IFERROR(K59/VLOOKUP($B193,$B$121:$BZ$132,COUNTA($B$73:K$73),0),"")</f>
        <v>134.07710649296666</v>
      </c>
      <c r="L193" s="48">
        <f ca="1">IFERROR(L59/VLOOKUP($B193,$B$121:$BZ$132,COUNTA($B$73:L$73),0),"")</f>
        <v>131.20684569195842</v>
      </c>
      <c r="M193" s="48">
        <f ca="1">IFERROR(M59/VLOOKUP($B193,$B$121:$BZ$132,COUNTA($B$73:M$73),0),"")</f>
        <v>75.245084496919361</v>
      </c>
      <c r="N193" s="48">
        <f ca="1">IFERROR(N59/VLOOKUP($B193,$B$121:$BZ$132,COUNTA($B$73:N$73),0),"")</f>
        <v>132.4425445871419</v>
      </c>
      <c r="O193" s="48">
        <f ca="1">IFERROR(O59/VLOOKUP($B193,$B$121:$BZ$132,COUNTA($B$73:O$73),0),"")</f>
        <v>145.35483486500129</v>
      </c>
      <c r="P193" s="48">
        <f ca="1">IFERROR(P59/VLOOKUP($B193,$B$121:$BZ$132,COUNTA($B$73:P$73),0),"")</f>
        <v>37.123610714794772</v>
      </c>
      <c r="Q193" s="48">
        <f ca="1">IFERROR(Q59/VLOOKUP($B193,$B$121:$BZ$132,COUNTA($B$73:Q$73),0),"")</f>
        <v>131.60261455079245</v>
      </c>
      <c r="R193" s="48">
        <f ca="1">IFERROR(R59/VLOOKUP($B193,$B$121:$BZ$132,COUNTA($B$73:R$73),0),"")</f>
        <v>80.279028171393165</v>
      </c>
      <c r="S193" s="48">
        <f ca="1">IFERROR(S59/VLOOKUP($B193,$B$121:$BZ$132,COUNTA($B$73:S$73),0),"")</f>
        <v>111.82068921435523</v>
      </c>
      <c r="T193" s="48">
        <f ca="1">IFERROR(T59/VLOOKUP($B193,$B$121:$BZ$132,COUNTA($B$73:T$73),0),"")</f>
        <v>80.830990674255034</v>
      </c>
      <c r="U193" s="48">
        <f ca="1">IFERROR(U59/VLOOKUP($B193,$B$121:$BZ$132,COUNTA($B$73:U$73),0),"")</f>
        <v>127.74757428459164</v>
      </c>
      <c r="V193" s="48">
        <f ca="1">IFERROR(V59/VLOOKUP($B193,$B$121:$BZ$132,COUNTA($B$73:V$73),0),"")</f>
        <v>62.045579739975842</v>
      </c>
      <c r="W193" s="48">
        <f ca="1">IFERROR(W59/VLOOKUP($B193,$B$121:$BZ$132,COUNTA($B$73:W$73),0),"")</f>
        <v>143.9422316356752</v>
      </c>
      <c r="X193" s="48">
        <f ca="1">IFERROR(X59/VLOOKUP($B193,$B$121:$BZ$132,COUNTA($B$73:X$73),0),"")</f>
        <v>137.47993701294223</v>
      </c>
      <c r="Y193" s="48">
        <f ca="1">IFERROR(Y59/VLOOKUP($B193,$B$121:$BZ$132,COUNTA($B$73:Y$73),0),"")</f>
        <v>72.485627268098511</v>
      </c>
      <c r="Z193" s="48">
        <f ca="1">IFERROR(Z59/VLOOKUP($B193,$B$121:$BZ$132,COUNTA($B$73:Z$73),0),"")</f>
        <v>110.88500041684588</v>
      </c>
      <c r="AA193" s="48">
        <f ca="1">IFERROR(AA59/VLOOKUP($B193,$B$121:$BZ$132,COUNTA($B$73:AA$73),0),"")</f>
        <v>133.38349166205504</v>
      </c>
      <c r="AB193" s="48">
        <f ca="1">IFERROR(AB59/VLOOKUP($B193,$B$121:$BZ$132,COUNTA($B$73:AB$73),0),"")</f>
        <v>70.175367744827312</v>
      </c>
      <c r="AC193" s="48">
        <f ca="1">IFERROR(AC59/VLOOKUP($B193,$B$121:$BZ$132,COUNTA($B$73:AC$73),0),"")</f>
        <v>126.97656102439288</v>
      </c>
      <c r="AD193" s="48">
        <f ca="1">IFERROR(AD59/VLOOKUP($B193,$B$121:$BZ$132,COUNTA($B$73:AD$73),0),"")</f>
        <v>89.805101598192095</v>
      </c>
      <c r="AE193" s="48">
        <f ca="1">IFERROR(AE59/VLOOKUP($B193,$B$121:$BZ$132,COUNTA($B$73:AE$73),0),"")</f>
        <v>69.707757932370669</v>
      </c>
      <c r="AF193" s="48">
        <f ca="1">IFERROR(AF59/VLOOKUP($B193,$B$121:$BZ$132,COUNTA($B$73:AF$73),0),"")</f>
        <v>60.894554027063549</v>
      </c>
      <c r="AG193" s="48">
        <f ca="1">IFERROR(AG59/VLOOKUP($B193,$B$121:$BZ$132,COUNTA($B$73:AG$73),0),"")</f>
        <v>126.00881482625529</v>
      </c>
      <c r="AH193" s="48">
        <f ca="1">IFERROR(AH59/VLOOKUP($B193,$B$121:$BZ$132,COUNTA($B$73:AH$73),0),"")</f>
        <v>106.944638363015</v>
      </c>
      <c r="AI193" s="48">
        <f ca="1">IFERROR(AI59/VLOOKUP($B193,$B$121:$BZ$132,COUNTA($B$73:AI$73),0),"")</f>
        <v>59.132617578585936</v>
      </c>
      <c r="AJ193" s="48">
        <f ca="1">IFERROR(AJ59/VLOOKUP($B193,$B$121:$BZ$132,COUNTA($B$73:AJ$73),0),"")</f>
        <v>130.05675082198857</v>
      </c>
      <c r="AK193" s="48">
        <f ca="1">IFERROR(AK59/VLOOKUP($B193,$B$121:$BZ$132,COUNTA($B$73:AK$73),0),"")</f>
        <v>121.08890039549176</v>
      </c>
      <c r="AL193" s="48">
        <f ca="1">IFERROR(AL59/VLOOKUP($B193,$B$121:$BZ$132,COUNTA($B$73:AL$73),0),"")</f>
        <v>85.508313187568348</v>
      </c>
      <c r="AM193" s="48">
        <f ca="1">IFERROR(AM59/VLOOKUP($B193,$B$121:$BZ$132,COUNTA($B$73:AM$73),0),"")</f>
        <v>129.46061241958085</v>
      </c>
      <c r="AN193" s="48">
        <f ca="1">IFERROR(AN59/VLOOKUP($B193,$B$121:$BZ$132,COUNTA($B$73:AN$73),0),"")</f>
        <v>99.671953338014717</v>
      </c>
      <c r="AO193" s="48">
        <f ca="1">IFERROR(AO59/VLOOKUP($B193,$B$121:$BZ$132,COUNTA($B$73:AO$73),0),"")</f>
        <v>120.12487017441387</v>
      </c>
      <c r="AP193" s="48">
        <f ca="1">IFERROR(AP59/VLOOKUP($B193,$B$121:$BZ$132,COUNTA($B$73:AP$73),0),"")</f>
        <v>101.55386390066737</v>
      </c>
      <c r="AQ193" s="48">
        <f ca="1">IFERROR(AQ59/VLOOKUP($B193,$B$121:$BZ$132,COUNTA($B$73:AQ$73),0),"")</f>
        <v>100.3348563295738</v>
      </c>
      <c r="AR193" s="48">
        <f ca="1">IFERROR(AR59/VLOOKUP($B193,$B$121:$BZ$132,COUNTA($B$73:AR$73),0),"")</f>
        <v>121.19863387425018</v>
      </c>
      <c r="AS193" s="48">
        <f ca="1">IFERROR(AS59/VLOOKUP($B193,$B$121:$BZ$132,COUNTA($B$73:AS$73),0),"")</f>
        <v>100.31845556561898</v>
      </c>
      <c r="AT193" s="48">
        <f ca="1">IFERROR(AT59/VLOOKUP($B193,$B$121:$BZ$132,COUNTA($B$73:AT$73),0),"")</f>
        <v>119.25203209040001</v>
      </c>
      <c r="AU193" s="48">
        <f ca="1">IFERROR(AU59/VLOOKUP($B193,$B$121:$BZ$132,COUNTA($B$73:AU$73),0),"")</f>
        <v>103.09185808463323</v>
      </c>
      <c r="AV193" s="48">
        <f ca="1">IFERROR(AV59/VLOOKUP($B193,$B$121:$BZ$132,COUNTA($B$73:AV$73),0),"")</f>
        <v>83.032904149463718</v>
      </c>
      <c r="AW193" s="48">
        <f ca="1">IFERROR(AW59/VLOOKUP($B193,$B$121:$BZ$132,COUNTA($B$73:AW$73),0),"")</f>
        <v>124.2178910941994</v>
      </c>
      <c r="AX193" s="48">
        <f ca="1">IFERROR(AX59/VLOOKUP($B193,$B$121:$BZ$132,COUNTA($B$73:AX$73),0),"")</f>
        <v>139.84829195788734</v>
      </c>
      <c r="AY193" s="48">
        <f ca="1">IFERROR(AY59/VLOOKUP($B193,$B$121:$BZ$132,COUNTA($B$73:AY$73),0),"")</f>
        <v>85.188328700507796</v>
      </c>
      <c r="AZ193" s="48">
        <f ca="1">IFERROR(AZ59/VLOOKUP($B193,$B$121:$BZ$132,COUNTA($B$73:AZ$73),0),"")</f>
        <v>141.94049066648913</v>
      </c>
      <c r="BA193" s="48">
        <f ca="1">IFERROR(BA59/VLOOKUP($B193,$B$121:$BZ$132,COUNTA($B$73:BA$73),0),"")</f>
        <v>73.78280660382849</v>
      </c>
      <c r="BB193" s="48">
        <f ca="1">IFERROR(BB59/VLOOKUP($B193,$B$121:$BZ$132,COUNTA($B$73:BB$73),0),"")</f>
        <v>42.16303879998916</v>
      </c>
      <c r="BC193" s="48">
        <f ca="1">IFERROR(BC59/VLOOKUP($B193,$B$121:$BZ$132,COUNTA($B$73:BC$73),0),"")</f>
        <v>167.26474738881987</v>
      </c>
      <c r="BD193" s="48">
        <f ca="1">IFERROR(BD59/VLOOKUP($B193,$B$121:$BZ$132,COUNTA($B$73:BD$73),0),"")</f>
        <v>90.263612112288214</v>
      </c>
      <c r="BE193" s="48">
        <f ca="1">IFERROR(BE59/VLOOKUP($B193,$B$121:$BZ$132,COUNTA($B$73:BE$73),0),"")</f>
        <v>95.148577299345035</v>
      </c>
      <c r="BF193" s="48">
        <f ca="1">IFERROR(BF59/VLOOKUP($B193,$B$121:$BZ$132,COUNTA($B$73:BF$73),0),"")</f>
        <v>95.126256998862473</v>
      </c>
      <c r="BG193" s="48">
        <f ca="1">IFERROR(BG59/VLOOKUP($B193,$B$121:$BZ$132,COUNTA($B$73:BG$73),0),"")</f>
        <v>115.34923420843749</v>
      </c>
      <c r="BH193" s="48">
        <f ca="1">IFERROR(BH59/VLOOKUP($B193,$B$121:$BZ$132,COUNTA($B$73:BH$73),0),"")</f>
        <v>129.87235834125994</v>
      </c>
      <c r="BI193" s="48">
        <f ca="1">IFERROR(BI59/VLOOKUP($B193,$B$121:$BZ$132,COUNTA($B$73:BI$73),0),"")</f>
        <v>118.94540022104704</v>
      </c>
      <c r="BJ193" s="48">
        <f ca="1">IFERROR(BJ59/VLOOKUP($B193,$B$121:$BZ$132,COUNTA($B$73:BJ$73),0),"")</f>
        <v>68.605110742034313</v>
      </c>
      <c r="BK193" s="48">
        <f ca="1">IFERROR(BK59/VLOOKUP($B193,$B$121:$BZ$132,COUNTA($B$73:BK$73),0),"")</f>
        <v>95.290208941109242</v>
      </c>
      <c r="BL193" s="48">
        <f ca="1">IFERROR(BL59/VLOOKUP($B193,$B$121:$BZ$132,COUNTA($B$73:BL$73),0),"")</f>
        <v>30.265736375192635</v>
      </c>
      <c r="BM193" s="48">
        <f ca="1">IFERROR(BM59/VLOOKUP($B193,$B$121:$BZ$132,COUNTA($B$73:BM$73),0),"")</f>
        <v>112.99784939690888</v>
      </c>
      <c r="BN193" s="48">
        <f ca="1">IFERROR(BN59/VLOOKUP($B193,$B$121:$BZ$132,COUNTA($B$73:BN$73),0),"")</f>
        <v>67.992984531105748</v>
      </c>
      <c r="BO193" s="48">
        <f ca="1">IFERROR(BO59/VLOOKUP($B193,$B$121:$BZ$132,COUNTA($B$73:BO$73),0),"")</f>
        <v>103.14572005565687</v>
      </c>
      <c r="BP193" s="48">
        <f ca="1">IFERROR(BP59/VLOOKUP($B193,$B$121:$BZ$132,COUNTA($B$73:BP$73),0),"")</f>
        <v>94.005278217366779</v>
      </c>
      <c r="BQ193" s="48">
        <f ca="1">IFERROR(BQ59/VLOOKUP($B193,$B$121:$BZ$132,COUNTA($B$73:BQ$73),0),"")</f>
        <v>66.077656264671148</v>
      </c>
      <c r="BR193" s="48">
        <f ca="1">IFERROR(BR59/VLOOKUP($B193,$B$121:$BZ$132,COUNTA($B$73:BR$73),0),"")</f>
        <v>122.05401202082972</v>
      </c>
      <c r="BS193" s="48">
        <f ca="1">IFERROR(BS59/VLOOKUP($B193,$B$121:$BZ$132,COUNTA($B$73:BS$73),0),"")</f>
        <v>136.13667939701085</v>
      </c>
      <c r="BT193" s="48">
        <f ca="1">IFERROR(BT59/VLOOKUP($B193,$B$121:$BZ$132,COUNTA($B$73:BT$73),0),"")</f>
        <v>53.74803647850684</v>
      </c>
      <c r="BU193" s="48">
        <f ca="1">IFERROR(BU59/VLOOKUP($B193,$B$121:$BZ$132,COUNTA($B$73:BU$73),0),"")</f>
        <v>83.563213466693355</v>
      </c>
      <c r="BV193" s="48">
        <f ca="1">IFERROR(BV59/VLOOKUP($B193,$B$121:$BZ$132,COUNTA($B$73:BV$73),0),"")</f>
        <v>94.823838326679805</v>
      </c>
      <c r="BW193" s="48">
        <f ca="1">IFERROR(BW59/VLOOKUP($B193,$B$121:$BZ$132,COUNTA($B$73:BW$73),0),"")</f>
        <v>143.66298032465556</v>
      </c>
      <c r="BX193" s="48">
        <f ca="1">IFERROR(BX59/VLOOKUP($B193,$B$121:$BZ$132,COUNTA($B$73:BX$73),0),"")</f>
        <v>119.74357936609907</v>
      </c>
      <c r="BY193" s="48">
        <f ca="1">IFERROR(BY59/VLOOKUP($B193,$B$121:$BZ$132,COUNTA($B$73:BY$73),0),"")</f>
        <v>63.849510068727511</v>
      </c>
      <c r="BZ193" s="48">
        <f ca="1">IFERROR(BZ59/VLOOKUP($B193,$B$121:$BZ$132,COUNTA($B$73:BZ$73),0),"")</f>
        <v>100.00860466002921</v>
      </c>
    </row>
    <row r="194" spans="1:78" hidden="1" outlineLevel="1" x14ac:dyDescent="0.25">
      <c r="A194">
        <f t="shared" si="137"/>
        <v>2017</v>
      </c>
      <c r="B194" t="str">
        <f t="shared" si="137"/>
        <v>Nov</v>
      </c>
      <c r="C194" s="48">
        <f ca="1">IFERROR(C60/VLOOKUP($B194,$B$121:$BZ$132,COUNTA($B$73:C$73),0),"")</f>
        <v>139.0360214222579</v>
      </c>
      <c r="D194" s="48">
        <f ca="1">IFERROR(D60/VLOOKUP($B194,$B$121:$BZ$132,COUNTA($B$73:D$73),0),"")</f>
        <v>97.545802298949255</v>
      </c>
      <c r="E194" s="48">
        <f ca="1">IFERROR(E60/VLOOKUP($B194,$B$121:$BZ$132,COUNTA($B$73:E$73),0),"")</f>
        <v>113.83481190985266</v>
      </c>
      <c r="F194" s="48">
        <f ca="1">IFERROR(F60/VLOOKUP($B194,$B$121:$BZ$132,COUNTA($B$73:F$73),0),"")</f>
        <v>92.278671901010043</v>
      </c>
      <c r="G194" s="48">
        <f ca="1">IFERROR(G60/VLOOKUP($B194,$B$121:$BZ$132,COUNTA($B$73:G$73),0),"")</f>
        <v>116.09548315818762</v>
      </c>
      <c r="H194" s="48">
        <f ca="1">IFERROR(H60/VLOOKUP($B194,$B$121:$BZ$132,COUNTA($B$73:H$73),0),"")</f>
        <v>90.640298260053896</v>
      </c>
      <c r="I194" s="48">
        <f ca="1">IFERROR(I60/VLOOKUP($B194,$B$121:$BZ$132,COUNTA($B$73:I$73),0),"")</f>
        <v>92.180825517839381</v>
      </c>
      <c r="J194" s="48">
        <f ca="1">IFERROR(J60/VLOOKUP($B194,$B$121:$BZ$132,COUNTA($B$73:J$73),0),"")</f>
        <v>138.93295959453314</v>
      </c>
      <c r="K194" s="48">
        <f ca="1">IFERROR(K60/VLOOKUP($B194,$B$121:$BZ$132,COUNTA($B$73:K$73),0),"")</f>
        <v>129.63206358077204</v>
      </c>
      <c r="L194" s="48">
        <f ca="1">IFERROR(L60/VLOOKUP($B194,$B$121:$BZ$132,COUNTA($B$73:L$73),0),"")</f>
        <v>64.993182988704348</v>
      </c>
      <c r="M194" s="48">
        <f ca="1">IFERROR(M60/VLOOKUP($B194,$B$121:$BZ$132,COUNTA($B$73:M$73),0),"")</f>
        <v>91.906782342883659</v>
      </c>
      <c r="N194" s="48">
        <f ca="1">IFERROR(N60/VLOOKUP($B194,$B$121:$BZ$132,COUNTA($B$73:N$73),0),"")</f>
        <v>75.728249278438128</v>
      </c>
      <c r="O194" s="48">
        <f ca="1">IFERROR(O60/VLOOKUP($B194,$B$121:$BZ$132,COUNTA($B$73:O$73),0),"")</f>
        <v>98.133429719080681</v>
      </c>
      <c r="P194" s="48">
        <f ca="1">IFERROR(P60/VLOOKUP($B194,$B$121:$BZ$132,COUNTA($B$73:P$73),0),"")</f>
        <v>121.35710191267528</v>
      </c>
      <c r="Q194" s="48">
        <f ca="1">IFERROR(Q60/VLOOKUP($B194,$B$121:$BZ$132,COUNTA($B$73:Q$73),0),"")</f>
        <v>53.070132484901642</v>
      </c>
      <c r="R194" s="48">
        <f ca="1">IFERROR(R60/VLOOKUP($B194,$B$121:$BZ$132,COUNTA($B$73:R$73),0),"")</f>
        <v>127.35057292457213</v>
      </c>
      <c r="S194" s="48">
        <f ca="1">IFERROR(S60/VLOOKUP($B194,$B$121:$BZ$132,COUNTA($B$73:S$73),0),"")</f>
        <v>63.79500266504423</v>
      </c>
      <c r="T194" s="48">
        <f ca="1">IFERROR(T60/VLOOKUP($B194,$B$121:$BZ$132,COUNTA($B$73:T$73),0),"")</f>
        <v>118.33918880263808</v>
      </c>
      <c r="U194" s="48">
        <f ca="1">IFERROR(U60/VLOOKUP($B194,$B$121:$BZ$132,COUNTA($B$73:U$73),0),"")</f>
        <v>144.17967490328709</v>
      </c>
      <c r="V194" s="48">
        <f ca="1">IFERROR(V60/VLOOKUP($B194,$B$121:$BZ$132,COUNTA($B$73:V$73),0),"")</f>
        <v>129.85739962166195</v>
      </c>
      <c r="W194" s="48">
        <f ca="1">IFERROR(W60/VLOOKUP($B194,$B$121:$BZ$132,COUNTA($B$73:W$73),0),"")</f>
        <v>99.193911434561073</v>
      </c>
      <c r="X194" s="48">
        <f ca="1">IFERROR(X60/VLOOKUP($B194,$B$121:$BZ$132,COUNTA($B$73:X$73),0),"")</f>
        <v>103.67045094024319</v>
      </c>
      <c r="Y194" s="48">
        <f ca="1">IFERROR(Y60/VLOOKUP($B194,$B$121:$BZ$132,COUNTA($B$73:Y$73),0),"")</f>
        <v>120.44621055457527</v>
      </c>
      <c r="Z194" s="48">
        <f ca="1">IFERROR(Z60/VLOOKUP($B194,$B$121:$BZ$132,COUNTA($B$73:Z$73),0),"")</f>
        <v>101.66459845500368</v>
      </c>
      <c r="AA194" s="48">
        <f ca="1">IFERROR(AA60/VLOOKUP($B194,$B$121:$BZ$132,COUNTA($B$73:AA$73),0),"")</f>
        <v>107.7429892633573</v>
      </c>
      <c r="AB194" s="48">
        <f ca="1">IFERROR(AB60/VLOOKUP($B194,$B$121:$BZ$132,COUNTA($B$73:AB$73),0),"")</f>
        <v>65.232580481545156</v>
      </c>
      <c r="AC194" s="48">
        <f ca="1">IFERROR(AC60/VLOOKUP($B194,$B$121:$BZ$132,COUNTA($B$73:AC$73),0),"")</f>
        <v>148.30729712266307</v>
      </c>
      <c r="AD194" s="48">
        <f ca="1">IFERROR(AD60/VLOOKUP($B194,$B$121:$BZ$132,COUNTA($B$73:AD$73),0),"")</f>
        <v>103.60168701419099</v>
      </c>
      <c r="AE194" s="48">
        <f ca="1">IFERROR(AE60/VLOOKUP($B194,$B$121:$BZ$132,COUNTA($B$73:AE$73),0),"")</f>
        <v>74.886293376593102</v>
      </c>
      <c r="AF194" s="48">
        <f ca="1">IFERROR(AF60/VLOOKUP($B194,$B$121:$BZ$132,COUNTA($B$73:AF$73),0),"")</f>
        <v>111.63052413568364</v>
      </c>
      <c r="AG194" s="48">
        <f ca="1">IFERROR(AG60/VLOOKUP($B194,$B$121:$BZ$132,COUNTA($B$73:AG$73),0),"")</f>
        <v>69.258861342656516</v>
      </c>
      <c r="AH194" s="48">
        <f ca="1">IFERROR(AH60/VLOOKUP($B194,$B$121:$BZ$132,COUNTA($B$73:AH$73),0),"")</f>
        <v>91.575056115692433</v>
      </c>
      <c r="AI194" s="48">
        <f ca="1">IFERROR(AI60/VLOOKUP($B194,$B$121:$BZ$132,COUNTA($B$73:AI$73),0),"")</f>
        <v>135.81321595968166</v>
      </c>
      <c r="AJ194" s="48">
        <f ca="1">IFERROR(AJ60/VLOOKUP($B194,$B$121:$BZ$132,COUNTA($B$73:AJ$73),0),"")</f>
        <v>61.710120037206671</v>
      </c>
      <c r="AK194" s="48">
        <f ca="1">IFERROR(AK60/VLOOKUP($B194,$B$121:$BZ$132,COUNTA($B$73:AK$73),0),"")</f>
        <v>93.486111104908218</v>
      </c>
      <c r="AL194" s="48">
        <f ca="1">IFERROR(AL60/VLOOKUP($B194,$B$121:$BZ$132,COUNTA($B$73:AL$73),0),"")</f>
        <v>123.87242216834531</v>
      </c>
      <c r="AM194" s="48">
        <f ca="1">IFERROR(AM60/VLOOKUP($B194,$B$121:$BZ$132,COUNTA($B$73:AM$73),0),"")</f>
        <v>102.39896965539459</v>
      </c>
      <c r="AN194" s="48">
        <f ca="1">IFERROR(AN60/VLOOKUP($B194,$B$121:$BZ$132,COUNTA($B$73:AN$73),0),"")</f>
        <v>51.0962587922916</v>
      </c>
      <c r="AO194" s="48">
        <f ca="1">IFERROR(AO60/VLOOKUP($B194,$B$121:$BZ$132,COUNTA($B$73:AO$73),0),"")</f>
        <v>139.60988602279969</v>
      </c>
      <c r="AP194" s="48">
        <f ca="1">IFERROR(AP60/VLOOKUP($B194,$B$121:$BZ$132,COUNTA($B$73:AP$73),0),"")</f>
        <v>130.41909717889325</v>
      </c>
      <c r="AQ194" s="48">
        <f ca="1">IFERROR(AQ60/VLOOKUP($B194,$B$121:$BZ$132,COUNTA($B$73:AQ$73),0),"")</f>
        <v>109.28069612787712</v>
      </c>
      <c r="AR194" s="48">
        <f ca="1">IFERROR(AR60/VLOOKUP($B194,$B$121:$BZ$132,COUNTA($B$73:AR$73),0),"")</f>
        <v>74.318755170690139</v>
      </c>
      <c r="AS194" s="48">
        <f ca="1">IFERROR(AS60/VLOOKUP($B194,$B$121:$BZ$132,COUNTA($B$73:AS$73),0),"")</f>
        <v>62.717503665131211</v>
      </c>
      <c r="AT194" s="48">
        <f ca="1">IFERROR(AT60/VLOOKUP($B194,$B$121:$BZ$132,COUNTA($B$73:AT$73),0),"")</f>
        <v>94.54691441579709</v>
      </c>
      <c r="AU194" s="48">
        <f ca="1">IFERROR(AU60/VLOOKUP($B194,$B$121:$BZ$132,COUNTA($B$73:AU$73),0),"")</f>
        <v>123.55255147727736</v>
      </c>
      <c r="AV194" s="48">
        <f ca="1">IFERROR(AV60/VLOOKUP($B194,$B$121:$BZ$132,COUNTA($B$73:AV$73),0),"")</f>
        <v>109.55523616869671</v>
      </c>
      <c r="AW194" s="48">
        <f ca="1">IFERROR(AW60/VLOOKUP($B194,$B$121:$BZ$132,COUNTA($B$73:AW$73),0),"")</f>
        <v>90.353445694638225</v>
      </c>
      <c r="AX194" s="48">
        <f ca="1">IFERROR(AX60/VLOOKUP($B194,$B$121:$BZ$132,COUNTA($B$73:AX$73),0),"")</f>
        <v>116.33593805668241</v>
      </c>
      <c r="AY194" s="48">
        <f ca="1">IFERROR(AY60/VLOOKUP($B194,$B$121:$BZ$132,COUNTA($B$73:AY$73),0),"")</f>
        <v>158.361201546442</v>
      </c>
      <c r="AZ194" s="48">
        <f ca="1">IFERROR(AZ60/VLOOKUP($B194,$B$121:$BZ$132,COUNTA($B$73:AZ$73),0),"")</f>
        <v>42.018606842278686</v>
      </c>
      <c r="BA194" s="48">
        <f ca="1">IFERROR(BA60/VLOOKUP($B194,$B$121:$BZ$132,COUNTA($B$73:BA$73),0),"")</f>
        <v>58.340430677339747</v>
      </c>
      <c r="BB194" s="48">
        <f ca="1">IFERROR(BB60/VLOOKUP($B194,$B$121:$BZ$132,COUNTA($B$73:BB$73),0),"")</f>
        <v>79.877015579636691</v>
      </c>
      <c r="BC194" s="48">
        <f ca="1">IFERROR(BC60/VLOOKUP($B194,$B$121:$BZ$132,COUNTA($B$73:BC$73),0),"")</f>
        <v>100.38860289208679</v>
      </c>
      <c r="BD194" s="48">
        <f ca="1">IFERROR(BD60/VLOOKUP($B194,$B$121:$BZ$132,COUNTA($B$73:BD$73),0),"")</f>
        <v>120.890091702074</v>
      </c>
      <c r="BE194" s="48">
        <f ca="1">IFERROR(BE60/VLOOKUP($B194,$B$121:$BZ$132,COUNTA($B$73:BE$73),0),"")</f>
        <v>115.65168660585567</v>
      </c>
      <c r="BF194" s="48">
        <f ca="1">IFERROR(BF60/VLOOKUP($B194,$B$121:$BZ$132,COUNTA($B$73:BF$73),0),"")</f>
        <v>43.736591318422761</v>
      </c>
      <c r="BG194" s="48">
        <f ca="1">IFERROR(BG60/VLOOKUP($B194,$B$121:$BZ$132,COUNTA($B$73:BG$73),0),"")</f>
        <v>95.101776203745615</v>
      </c>
      <c r="BH194" s="48">
        <f ca="1">IFERROR(BH60/VLOOKUP($B194,$B$121:$BZ$132,COUNTA($B$73:BH$73),0),"")</f>
        <v>124.10487864234972</v>
      </c>
      <c r="BI194" s="48">
        <f ca="1">IFERROR(BI60/VLOOKUP($B194,$B$121:$BZ$132,COUNTA($B$73:BI$73),0),"")</f>
        <v>107.98279558338967</v>
      </c>
      <c r="BJ194" s="48">
        <f ca="1">IFERROR(BJ60/VLOOKUP($B194,$B$121:$BZ$132,COUNTA($B$73:BJ$73),0),"")</f>
        <v>92.687555048044786</v>
      </c>
      <c r="BK194" s="48">
        <f ca="1">IFERROR(BK60/VLOOKUP($B194,$B$121:$BZ$132,COUNTA($B$73:BK$73),0),"")</f>
        <v>105.51299346359441</v>
      </c>
      <c r="BL194" s="48">
        <f ca="1">IFERROR(BL60/VLOOKUP($B194,$B$121:$BZ$132,COUNTA($B$73:BL$73),0),"")</f>
        <v>112.48823921871164</v>
      </c>
      <c r="BM194" s="48">
        <f ca="1">IFERROR(BM60/VLOOKUP($B194,$B$121:$BZ$132,COUNTA($B$73:BM$73),0),"")</f>
        <v>86.707382603039207</v>
      </c>
      <c r="BN194" s="48">
        <f ca="1">IFERROR(BN60/VLOOKUP($B194,$B$121:$BZ$132,COUNTA($B$73:BN$73),0),"")</f>
        <v>145.70029226692424</v>
      </c>
      <c r="BO194" s="48">
        <f ca="1">IFERROR(BO60/VLOOKUP($B194,$B$121:$BZ$132,COUNTA($B$73:BO$73),0),"")</f>
        <v>75.999732819498433</v>
      </c>
      <c r="BP194" s="48">
        <f ca="1">IFERROR(BP60/VLOOKUP($B194,$B$121:$BZ$132,COUNTA($B$73:BP$73),0),"")</f>
        <v>123.14528847530701</v>
      </c>
      <c r="BQ194" s="48">
        <f ca="1">IFERROR(BQ60/VLOOKUP($B194,$B$121:$BZ$132,COUNTA($B$73:BQ$73),0),"")</f>
        <v>70.032884822196067</v>
      </c>
      <c r="BR194" s="48">
        <f ca="1">IFERROR(BR60/VLOOKUP($B194,$B$121:$BZ$132,COUNTA($B$73:BR$73),0),"")</f>
        <v>94.342722210454141</v>
      </c>
      <c r="BS194" s="48">
        <f ca="1">IFERROR(BS60/VLOOKUP($B194,$B$121:$BZ$132,COUNTA($B$73:BS$73),0),"")</f>
        <v>77.590358724163607</v>
      </c>
      <c r="BT194" s="48">
        <f ca="1">IFERROR(BT60/VLOOKUP($B194,$B$121:$BZ$132,COUNTA($B$73:BT$73),0),"")</f>
        <v>142.0889097268693</v>
      </c>
      <c r="BU194" s="48">
        <f ca="1">IFERROR(BU60/VLOOKUP($B194,$B$121:$BZ$132,COUNTA($B$73:BU$73),0),"")</f>
        <v>141.16133288575341</v>
      </c>
      <c r="BV194" s="48">
        <f ca="1">IFERROR(BV60/VLOOKUP($B194,$B$121:$BZ$132,COUNTA($B$73:BV$73),0),"")</f>
        <v>78.283952917301789</v>
      </c>
      <c r="BW194" s="48">
        <f ca="1">IFERROR(BW60/VLOOKUP($B194,$B$121:$BZ$132,COUNTA($B$73:BW$73),0),"")</f>
        <v>64.153932203547001</v>
      </c>
      <c r="BX194" s="48">
        <f ca="1">IFERROR(BX60/VLOOKUP($B194,$B$121:$BZ$132,COUNTA($B$73:BX$73),0),"")</f>
        <v>153.10203119512329</v>
      </c>
      <c r="BY194" s="48">
        <f ca="1">IFERROR(BY60/VLOOKUP($B194,$B$121:$BZ$132,COUNTA($B$73:BY$73),0),"")</f>
        <v>163.81850274612358</v>
      </c>
      <c r="BZ194" s="48">
        <f ca="1">IFERROR(BZ60/VLOOKUP($B194,$B$121:$BZ$132,COUNTA($B$73:BZ$73),0),"")</f>
        <v>163.54567581516434</v>
      </c>
    </row>
    <row r="195" spans="1:78" hidden="1" outlineLevel="1" x14ac:dyDescent="0.25">
      <c r="A195">
        <f t="shared" si="137"/>
        <v>2017</v>
      </c>
      <c r="B195" t="str">
        <f t="shared" si="137"/>
        <v>Dec</v>
      </c>
      <c r="C195" s="48">
        <f ca="1">IFERROR(C61/VLOOKUP($B195,$B$121:$BZ$132,COUNTA($B$73:C$73),0),"")</f>
        <v>48.193941507990345</v>
      </c>
      <c r="D195" s="48">
        <f ca="1">IFERROR(D61/VLOOKUP($B195,$B$121:$BZ$132,COUNTA($B$73:D$73),0),"")</f>
        <v>133.04482532600602</v>
      </c>
      <c r="E195" s="48">
        <f ca="1">IFERROR(E61/VLOOKUP($B195,$B$121:$BZ$132,COUNTA($B$73:E$73),0),"")</f>
        <v>81.538723388308938</v>
      </c>
      <c r="F195" s="48">
        <f ca="1">IFERROR(F61/VLOOKUP($B195,$B$121:$BZ$132,COUNTA($B$73:F$73),0),"")</f>
        <v>165.34413296466576</v>
      </c>
      <c r="G195" s="48">
        <f ca="1">IFERROR(G61/VLOOKUP($B195,$B$121:$BZ$132,COUNTA($B$73:G$73),0),"")</f>
        <v>76.189616492123093</v>
      </c>
      <c r="H195" s="48">
        <f ca="1">IFERROR(H61/VLOOKUP($B195,$B$121:$BZ$132,COUNTA($B$73:H$73),0),"")</f>
        <v>141.41990370537826</v>
      </c>
      <c r="I195" s="48">
        <f ca="1">IFERROR(I61/VLOOKUP($B195,$B$121:$BZ$132,COUNTA($B$73:I$73),0),"")</f>
        <v>47.869125969854302</v>
      </c>
      <c r="J195" s="48">
        <f ca="1">IFERROR(J61/VLOOKUP($B195,$B$121:$BZ$132,COUNTA($B$73:J$73),0),"")</f>
        <v>66.07991734642836</v>
      </c>
      <c r="K195" s="48">
        <f ca="1">IFERROR(K61/VLOOKUP($B195,$B$121:$BZ$132,COUNTA($B$73:K$73),0),"")</f>
        <v>127.40125083942876</v>
      </c>
      <c r="L195" s="48">
        <f ca="1">IFERROR(L61/VLOOKUP($B195,$B$121:$BZ$132,COUNTA($B$73:L$73),0),"")</f>
        <v>145.54285704246806</v>
      </c>
      <c r="M195" s="48">
        <f ca="1">IFERROR(M61/VLOOKUP($B195,$B$121:$BZ$132,COUNTA($B$73:M$73),0),"")</f>
        <v>60.398446643346873</v>
      </c>
      <c r="N195" s="48">
        <f ca="1">IFERROR(N61/VLOOKUP($B195,$B$121:$BZ$132,COUNTA($B$73:N$73),0),"")</f>
        <v>121.81413125683899</v>
      </c>
      <c r="O195" s="48">
        <f ca="1">IFERROR(O61/VLOOKUP($B195,$B$121:$BZ$132,COUNTA($B$73:O$73),0),"")</f>
        <v>121.39347553254233</v>
      </c>
      <c r="P195" s="48">
        <f ca="1">IFERROR(P61/VLOOKUP($B195,$B$121:$BZ$132,COUNTA($B$73:P$73),0),"")</f>
        <v>69.54034400241575</v>
      </c>
      <c r="Q195" s="48">
        <f ca="1">IFERROR(Q61/VLOOKUP($B195,$B$121:$BZ$132,COUNTA($B$73:Q$73),0),"")</f>
        <v>143.58730954096836</v>
      </c>
      <c r="R195" s="48">
        <f ca="1">IFERROR(R61/VLOOKUP($B195,$B$121:$BZ$132,COUNTA($B$73:R$73),0),"")</f>
        <v>146.66323632566213</v>
      </c>
      <c r="S195" s="48">
        <f ca="1">IFERROR(S61/VLOOKUP($B195,$B$121:$BZ$132,COUNTA($B$73:S$73),0),"")</f>
        <v>152.62328849149628</v>
      </c>
      <c r="T195" s="48">
        <f ca="1">IFERROR(T61/VLOOKUP($B195,$B$121:$BZ$132,COUNTA($B$73:T$73),0),"")</f>
        <v>119.9162248151748</v>
      </c>
      <c r="U195" s="48">
        <f ca="1">IFERROR(U61/VLOOKUP($B195,$B$121:$BZ$132,COUNTA($B$73:U$73),0),"")</f>
        <v>132.734206774635</v>
      </c>
      <c r="V195" s="48">
        <f ca="1">IFERROR(V61/VLOOKUP($B195,$B$121:$BZ$132,COUNTA($B$73:V$73),0),"")</f>
        <v>112.6031687867448</v>
      </c>
      <c r="W195" s="48">
        <f ca="1">IFERROR(W61/VLOOKUP($B195,$B$121:$BZ$132,COUNTA($B$73:W$73),0),"")</f>
        <v>108.83033522287539</v>
      </c>
      <c r="X195" s="48">
        <f ca="1">IFERROR(X61/VLOOKUP($B195,$B$121:$BZ$132,COUNTA($B$73:X$73),0),"")</f>
        <v>113.36030157823629</v>
      </c>
      <c r="Y195" s="48">
        <f ca="1">IFERROR(Y61/VLOOKUP($B195,$B$121:$BZ$132,COUNTA($B$73:Y$73),0),"")</f>
        <v>84.961755690002803</v>
      </c>
      <c r="Z195" s="48">
        <f ca="1">IFERROR(Z61/VLOOKUP($B195,$B$121:$BZ$132,COUNTA($B$73:Z$73),0),"")</f>
        <v>115.91451469301637</v>
      </c>
      <c r="AA195" s="48">
        <f ca="1">IFERROR(AA61/VLOOKUP($B195,$B$121:$BZ$132,COUNTA($B$73:AA$73),0),"")</f>
        <v>79.063197534095011</v>
      </c>
      <c r="AB195" s="48">
        <f ca="1">IFERROR(AB61/VLOOKUP($B195,$B$121:$BZ$132,COUNTA($B$73:AB$73),0),"")</f>
        <v>129.3082732261098</v>
      </c>
      <c r="AC195" s="48">
        <f ca="1">IFERROR(AC61/VLOOKUP($B195,$B$121:$BZ$132,COUNTA($B$73:AC$73),0),"")</f>
        <v>29.05981704477777</v>
      </c>
      <c r="AD195" s="48">
        <f ca="1">IFERROR(AD61/VLOOKUP($B195,$B$121:$BZ$132,COUNTA($B$73:AD$73),0),"")</f>
        <v>137.23314657782274</v>
      </c>
      <c r="AE195" s="48">
        <f ca="1">IFERROR(AE61/VLOOKUP($B195,$B$121:$BZ$132,COUNTA($B$73:AE$73),0),"")</f>
        <v>140.48548384974521</v>
      </c>
      <c r="AF195" s="48">
        <f ca="1">IFERROR(AF61/VLOOKUP($B195,$B$121:$BZ$132,COUNTA($B$73:AF$73),0),"")</f>
        <v>85.389232379944104</v>
      </c>
      <c r="AG195" s="48">
        <f ca="1">IFERROR(AG61/VLOOKUP($B195,$B$121:$BZ$132,COUNTA($B$73:AG$73),0),"")</f>
        <v>107.59290914837034</v>
      </c>
      <c r="AH195" s="48">
        <f ca="1">IFERROR(AH61/VLOOKUP($B195,$B$121:$BZ$132,COUNTA($B$73:AH$73),0),"")</f>
        <v>85.747615028866733</v>
      </c>
      <c r="AI195" s="48">
        <f ca="1">IFERROR(AI61/VLOOKUP($B195,$B$121:$BZ$132,COUNTA($B$73:AI$73),0),"")</f>
        <v>133.85530942304857</v>
      </c>
      <c r="AJ195" s="48">
        <f ca="1">IFERROR(AJ61/VLOOKUP($B195,$B$121:$BZ$132,COUNTA($B$73:AJ$73),0),"")</f>
        <v>101.39915354567641</v>
      </c>
      <c r="AK195" s="48">
        <f ca="1">IFERROR(AK61/VLOOKUP($B195,$B$121:$BZ$132,COUNTA($B$73:AK$73),0),"")</f>
        <v>138.30184133048877</v>
      </c>
      <c r="AL195" s="48">
        <f ca="1">IFERROR(AL61/VLOOKUP($B195,$B$121:$BZ$132,COUNTA($B$73:AL$73),0),"")</f>
        <v>100.36137360901989</v>
      </c>
      <c r="AM195" s="48">
        <f ca="1">IFERROR(AM61/VLOOKUP($B195,$B$121:$BZ$132,COUNTA($B$73:AM$73),0),"")</f>
        <v>83.299058733879377</v>
      </c>
      <c r="AN195" s="48">
        <f ca="1">IFERROR(AN61/VLOOKUP($B195,$B$121:$BZ$132,COUNTA($B$73:AN$73),0),"")</f>
        <v>89.062931486567891</v>
      </c>
      <c r="AO195" s="48">
        <f ca="1">IFERROR(AO61/VLOOKUP($B195,$B$121:$BZ$132,COUNTA($B$73:AO$73),0),"")</f>
        <v>100.79406627464046</v>
      </c>
      <c r="AP195" s="48">
        <f ca="1">IFERROR(AP61/VLOOKUP($B195,$B$121:$BZ$132,COUNTA($B$73:AP$73),0),"")</f>
        <v>92.216665419322879</v>
      </c>
      <c r="AQ195" s="48">
        <f ca="1">IFERROR(AQ61/VLOOKUP($B195,$B$121:$BZ$132,COUNTA($B$73:AQ$73),0),"")</f>
        <v>80.977257829383987</v>
      </c>
      <c r="AR195" s="48">
        <f ca="1">IFERROR(AR61/VLOOKUP($B195,$B$121:$BZ$132,COUNTA($B$73:AR$73),0),"")</f>
        <v>110.71909212087827</v>
      </c>
      <c r="AS195" s="48">
        <f ca="1">IFERROR(AS61/VLOOKUP($B195,$B$121:$BZ$132,COUNTA($B$73:AS$73),0),"")</f>
        <v>161.69071515968383</v>
      </c>
      <c r="AT195" s="48">
        <f ca="1">IFERROR(AT61/VLOOKUP($B195,$B$121:$BZ$132,COUNTA($B$73:AT$73),0),"")</f>
        <v>106.96993916545644</v>
      </c>
      <c r="AU195" s="48">
        <f ca="1">IFERROR(AU61/VLOOKUP($B195,$B$121:$BZ$132,COUNTA($B$73:AU$73),0),"")</f>
        <v>149.29982657849098</v>
      </c>
      <c r="AV195" s="48">
        <f ca="1">IFERROR(AV61/VLOOKUP($B195,$B$121:$BZ$132,COUNTA($B$73:AV$73),0),"")</f>
        <v>136.59260354322487</v>
      </c>
      <c r="AW195" s="48">
        <f ca="1">IFERROR(AW61/VLOOKUP($B195,$B$121:$BZ$132,COUNTA($B$73:AW$73),0),"")</f>
        <v>41.925400681305653</v>
      </c>
      <c r="AX195" s="48">
        <f ca="1">IFERROR(AX61/VLOOKUP($B195,$B$121:$BZ$132,COUNTA($B$73:AX$73),0),"")</f>
        <v>38.737279848656243</v>
      </c>
      <c r="AY195" s="48">
        <f ca="1">IFERROR(AY61/VLOOKUP($B195,$B$121:$BZ$132,COUNTA($B$73:AY$73),0),"")</f>
        <v>75.601476606847498</v>
      </c>
      <c r="AZ195" s="48">
        <f ca="1">IFERROR(AZ61/VLOOKUP($B195,$B$121:$BZ$132,COUNTA($B$73:AZ$73),0),"")</f>
        <v>124.91476179485943</v>
      </c>
      <c r="BA195" s="48">
        <f ca="1">IFERROR(BA61/VLOOKUP($B195,$B$121:$BZ$132,COUNTA($B$73:BA$73),0),"")</f>
        <v>119.01183492770978</v>
      </c>
      <c r="BB195" s="48">
        <f ca="1">IFERROR(BB61/VLOOKUP($B195,$B$121:$BZ$132,COUNTA($B$73:BB$73),0),"")</f>
        <v>59.911056325695398</v>
      </c>
      <c r="BC195" s="48">
        <f ca="1">IFERROR(BC61/VLOOKUP($B195,$B$121:$BZ$132,COUNTA($B$73:BC$73),0),"")</f>
        <v>65.523876872128994</v>
      </c>
      <c r="BD195" s="48">
        <f ca="1">IFERROR(BD61/VLOOKUP($B195,$B$121:$BZ$132,COUNTA($B$73:BD$73),0),"")</f>
        <v>145.04849048890139</v>
      </c>
      <c r="BE195" s="48">
        <f ca="1">IFERROR(BE61/VLOOKUP($B195,$B$121:$BZ$132,COUNTA($B$73:BE$73),0),"")</f>
        <v>88.177191087386802</v>
      </c>
      <c r="BF195" s="48">
        <f ca="1">IFERROR(BF61/VLOOKUP($B195,$B$121:$BZ$132,COUNTA($B$73:BF$73),0),"")</f>
        <v>80.486270689238026</v>
      </c>
      <c r="BG195" s="48">
        <f ca="1">IFERROR(BG61/VLOOKUP($B195,$B$121:$BZ$132,COUNTA($B$73:BG$73),0),"")</f>
        <v>126.13005222335275</v>
      </c>
      <c r="BH195" s="48">
        <f ca="1">IFERROR(BH61/VLOOKUP($B195,$B$121:$BZ$132,COUNTA($B$73:BH$73),0),"")</f>
        <v>176.59443087027739</v>
      </c>
      <c r="BI195" s="48">
        <f ca="1">IFERROR(BI61/VLOOKUP($B195,$B$121:$BZ$132,COUNTA($B$73:BI$73),0),"")</f>
        <v>128.1383332179052</v>
      </c>
      <c r="BJ195" s="48">
        <f ca="1">IFERROR(BJ61/VLOOKUP($B195,$B$121:$BZ$132,COUNTA($B$73:BJ$73),0),"")</f>
        <v>111.88692624431567</v>
      </c>
      <c r="BK195" s="48">
        <f ca="1">IFERROR(BK61/VLOOKUP($B195,$B$121:$BZ$132,COUNTA($B$73:BK$73),0),"")</f>
        <v>134.70944200506122</v>
      </c>
      <c r="BL195" s="48">
        <f ca="1">IFERROR(BL61/VLOOKUP($B195,$B$121:$BZ$132,COUNTA($B$73:BL$73),0),"")</f>
        <v>135.70848761685798</v>
      </c>
      <c r="BM195" s="48">
        <f ca="1">IFERROR(BM61/VLOOKUP($B195,$B$121:$BZ$132,COUNTA($B$73:BM$73),0),"")</f>
        <v>66.330017892256521</v>
      </c>
      <c r="BN195" s="48">
        <f ca="1">IFERROR(BN61/VLOOKUP($B195,$B$121:$BZ$132,COUNTA($B$73:BN$73),0),"")</f>
        <v>83.34950019866568</v>
      </c>
      <c r="BO195" s="48">
        <f ca="1">IFERROR(BO61/VLOOKUP($B195,$B$121:$BZ$132,COUNTA($B$73:BO$73),0),"")</f>
        <v>59.567716467001262</v>
      </c>
      <c r="BP195" s="48">
        <f ca="1">IFERROR(BP61/VLOOKUP($B195,$B$121:$BZ$132,COUNTA($B$73:BP$73),0),"")</f>
        <v>65.096805498032921</v>
      </c>
      <c r="BQ195" s="48">
        <f ca="1">IFERROR(BQ61/VLOOKUP($B195,$B$121:$BZ$132,COUNTA($B$73:BQ$73),0),"")</f>
        <v>108.6402313028954</v>
      </c>
      <c r="BR195" s="48">
        <f ca="1">IFERROR(BR61/VLOOKUP($B195,$B$121:$BZ$132,COUNTA($B$73:BR$73),0),"")</f>
        <v>61.387302315323808</v>
      </c>
      <c r="BS195" s="48">
        <f ca="1">IFERROR(BS61/VLOOKUP($B195,$B$121:$BZ$132,COUNTA($B$73:BS$73),0),"")</f>
        <v>101.32923073119392</v>
      </c>
      <c r="BT195" s="48">
        <f ca="1">IFERROR(BT61/VLOOKUP($B195,$B$121:$BZ$132,COUNTA($B$73:BT$73),0),"")</f>
        <v>56.277410289679452</v>
      </c>
      <c r="BU195" s="48">
        <f ca="1">IFERROR(BU61/VLOOKUP($B195,$B$121:$BZ$132,COUNTA($B$73:BU$73),0),"")</f>
        <v>82.623013245704229</v>
      </c>
      <c r="BV195" s="48">
        <f ca="1">IFERROR(BV61/VLOOKUP($B195,$B$121:$BZ$132,COUNTA($B$73:BV$73),0),"")</f>
        <v>74.668042394211554</v>
      </c>
      <c r="BW195" s="48">
        <f ca="1">IFERROR(BW61/VLOOKUP($B195,$B$121:$BZ$132,COUNTA($B$73:BW$73),0),"")</f>
        <v>158.9046479215389</v>
      </c>
      <c r="BX195" s="48">
        <f ca="1">IFERROR(BX61/VLOOKUP($B195,$B$121:$BZ$132,COUNTA($B$73:BX$73),0),"")</f>
        <v>54.381576745202317</v>
      </c>
      <c r="BY195" s="48">
        <f ca="1">IFERROR(BY61/VLOOKUP($B195,$B$121:$BZ$132,COUNTA($B$73:BY$73),0),"")</f>
        <v>139.67844244852617</v>
      </c>
      <c r="BZ195" s="48">
        <f ca="1">IFERROR(BZ61/VLOOKUP($B195,$B$121:$BZ$132,COUNTA($B$73:BZ$73),0),"")</f>
        <v>94.13354731745325</v>
      </c>
    </row>
    <row r="196" spans="1:78" hidden="1" outlineLevel="1" x14ac:dyDescent="0.25">
      <c r="A196">
        <f t="shared" ref="A196:B207" si="138">A62</f>
        <v>2018</v>
      </c>
      <c r="B196" t="str">
        <f t="shared" si="138"/>
        <v>Jan</v>
      </c>
      <c r="C196" s="48">
        <f ca="1">IFERROR(C62/VLOOKUP($B196,$B$121:$BZ$132,COUNTA($B$73:C$73),0),"")</f>
        <v>85.343075347011137</v>
      </c>
      <c r="D196" s="48">
        <f ca="1">IFERROR(D62/VLOOKUP($B196,$B$121:$BZ$132,COUNTA($B$73:D$73),0),"")</f>
        <v>168.60295320929967</v>
      </c>
      <c r="E196" s="48">
        <f ca="1">IFERROR(E62/VLOOKUP($B196,$B$121:$BZ$132,COUNTA($B$73:E$73),0),"")</f>
        <v>122.27042363836179</v>
      </c>
      <c r="F196" s="48">
        <f ca="1">IFERROR(F62/VLOOKUP($B196,$B$121:$BZ$132,COUNTA($B$73:F$73),0),"")</f>
        <v>146.41867672352853</v>
      </c>
      <c r="G196" s="48">
        <f ca="1">IFERROR(G62/VLOOKUP($B196,$B$121:$BZ$132,COUNTA($B$73:G$73),0),"")</f>
        <v>87.678675923129973</v>
      </c>
      <c r="H196" s="48">
        <f ca="1">IFERROR(H62/VLOOKUP($B196,$B$121:$BZ$132,COUNTA($B$73:H$73),0),"")</f>
        <v>118.1758383520321</v>
      </c>
      <c r="I196" s="48">
        <f ca="1">IFERROR(I62/VLOOKUP($B196,$B$121:$BZ$132,COUNTA($B$73:I$73),0),"")</f>
        <v>48.510791844501824</v>
      </c>
      <c r="J196" s="48">
        <f ca="1">IFERROR(J62/VLOOKUP($B196,$B$121:$BZ$132,COUNTA($B$73:J$73),0),"")</f>
        <v>115.71473410290554</v>
      </c>
      <c r="K196" s="48">
        <f ca="1">IFERROR(K62/VLOOKUP($B196,$B$121:$BZ$132,COUNTA($B$73:K$73),0),"")</f>
        <v>129.27539362173295</v>
      </c>
      <c r="L196" s="48">
        <f ca="1">IFERROR(L62/VLOOKUP($B196,$B$121:$BZ$132,COUNTA($B$73:L$73),0),"")</f>
        <v>130.46282749211738</v>
      </c>
      <c r="M196" s="48">
        <f ca="1">IFERROR(M62/VLOOKUP($B196,$B$121:$BZ$132,COUNTA($B$73:M$73),0),"")</f>
        <v>75.547907722922389</v>
      </c>
      <c r="N196" s="48">
        <f ca="1">IFERROR(N62/VLOOKUP($B196,$B$121:$BZ$132,COUNTA($B$73:N$73),0),"")</f>
        <v>94.680848210613576</v>
      </c>
      <c r="O196" s="48">
        <f ca="1">IFERROR(O62/VLOOKUP($B196,$B$121:$BZ$132,COUNTA($B$73:O$73),0),"")</f>
        <v>95.311600489567482</v>
      </c>
      <c r="P196" s="48">
        <f ca="1">IFERROR(P62/VLOOKUP($B196,$B$121:$BZ$132,COUNTA($B$73:P$73),0),"")</f>
        <v>171.98500084670016</v>
      </c>
      <c r="Q196" s="48">
        <f ca="1">IFERROR(Q62/VLOOKUP($B196,$B$121:$BZ$132,COUNTA($B$73:Q$73),0),"")</f>
        <v>78.707543273571716</v>
      </c>
      <c r="R196" s="48">
        <f ca="1">IFERROR(R62/VLOOKUP($B196,$B$121:$BZ$132,COUNTA($B$73:R$73),0),"")</f>
        <v>112.25076094500919</v>
      </c>
      <c r="S196" s="48">
        <f ca="1">IFERROR(S62/VLOOKUP($B196,$B$121:$BZ$132,COUNTA($B$73:S$73),0),"")</f>
        <v>109.67992247337311</v>
      </c>
      <c r="T196" s="48">
        <f ca="1">IFERROR(T62/VLOOKUP($B196,$B$121:$BZ$132,COUNTA($B$73:T$73),0),"")</f>
        <v>79.135614661492639</v>
      </c>
      <c r="U196" s="48">
        <f ca="1">IFERROR(U62/VLOOKUP($B196,$B$121:$BZ$132,COUNTA($B$73:U$73),0),"")</f>
        <v>49.485204383701181</v>
      </c>
      <c r="V196" s="48">
        <f ca="1">IFERROR(V62/VLOOKUP($B196,$B$121:$BZ$132,COUNTA($B$73:V$73),0),"")</f>
        <v>112.29662856056028</v>
      </c>
      <c r="W196" s="48">
        <f ca="1">IFERROR(W62/VLOOKUP($B196,$B$121:$BZ$132,COUNTA($B$73:W$73),0),"")</f>
        <v>92.923385311969881</v>
      </c>
      <c r="X196" s="48">
        <f ca="1">IFERROR(X62/VLOOKUP($B196,$B$121:$BZ$132,COUNTA($B$73:X$73),0),"")</f>
        <v>40.710113635753196</v>
      </c>
      <c r="Y196" s="48">
        <f ca="1">IFERROR(Y62/VLOOKUP($B196,$B$121:$BZ$132,COUNTA($B$73:Y$73),0),"")</f>
        <v>39.773418539244282</v>
      </c>
      <c r="Z196" s="48">
        <f ca="1">IFERROR(Z62/VLOOKUP($B196,$B$121:$BZ$132,COUNTA($B$73:Z$73),0),"")</f>
        <v>142.6990635233995</v>
      </c>
      <c r="AA196" s="48">
        <f ca="1">IFERROR(AA62/VLOOKUP($B196,$B$121:$BZ$132,COUNTA($B$73:AA$73),0),"")</f>
        <v>129.7290532078261</v>
      </c>
      <c r="AB196" s="48">
        <f ca="1">IFERROR(AB62/VLOOKUP($B196,$B$121:$BZ$132,COUNTA($B$73:AB$73),0),"")</f>
        <v>95.434989079021307</v>
      </c>
      <c r="AC196" s="48">
        <f ca="1">IFERROR(AC62/VLOOKUP($B196,$B$121:$BZ$132,COUNTA($B$73:AC$73),0),"")</f>
        <v>73.820769037099041</v>
      </c>
      <c r="AD196" s="48">
        <f ca="1">IFERROR(AD62/VLOOKUP($B196,$B$121:$BZ$132,COUNTA($B$73:AD$73),0),"")</f>
        <v>59.468568459543135</v>
      </c>
      <c r="AE196" s="48">
        <f ca="1">IFERROR(AE62/VLOOKUP($B196,$B$121:$BZ$132,COUNTA($B$73:AE$73),0),"")</f>
        <v>71.451634459154832</v>
      </c>
      <c r="AF196" s="48">
        <f ca="1">IFERROR(AF62/VLOOKUP($B196,$B$121:$BZ$132,COUNTA($B$73:AF$73),0),"")</f>
        <v>129.71766039248621</v>
      </c>
      <c r="AG196" s="48">
        <f ca="1">IFERROR(AG62/VLOOKUP($B196,$B$121:$BZ$132,COUNTA($B$73:AG$73),0),"")</f>
        <v>82.197049677653467</v>
      </c>
      <c r="AH196" s="48">
        <f ca="1">IFERROR(AH62/VLOOKUP($B196,$B$121:$BZ$132,COUNTA($B$73:AH$73),0),"")</f>
        <v>47.426514804775387</v>
      </c>
      <c r="AI196" s="48">
        <f ca="1">IFERROR(AI62/VLOOKUP($B196,$B$121:$BZ$132,COUNTA($B$73:AI$73),0),"")</f>
        <v>44.58827466477814</v>
      </c>
      <c r="AJ196" s="48">
        <f ca="1">IFERROR(AJ62/VLOOKUP($B196,$B$121:$BZ$132,COUNTA($B$73:AJ$73),0),"")</f>
        <v>144.10697788246657</v>
      </c>
      <c r="AK196" s="48">
        <f ca="1">IFERROR(AK62/VLOOKUP($B196,$B$121:$BZ$132,COUNTA($B$73:AK$73),0),"")</f>
        <v>113.3473174571636</v>
      </c>
      <c r="AL196" s="48">
        <f ca="1">IFERROR(AL62/VLOOKUP($B196,$B$121:$BZ$132,COUNTA($B$73:AL$73),0),"")</f>
        <v>117.71881222607261</v>
      </c>
      <c r="AM196" s="48">
        <f ca="1">IFERROR(AM62/VLOOKUP($B196,$B$121:$BZ$132,COUNTA($B$73:AM$73),0),"")</f>
        <v>93.973353516478568</v>
      </c>
      <c r="AN196" s="48">
        <f ca="1">IFERROR(AN62/VLOOKUP($B196,$B$121:$BZ$132,COUNTA($B$73:AN$73),0),"")</f>
        <v>82.365228045164841</v>
      </c>
      <c r="AO196" s="48">
        <f ca="1">IFERROR(AO62/VLOOKUP($B196,$B$121:$BZ$132,COUNTA($B$73:AO$73),0),"")</f>
        <v>70.130604229542485</v>
      </c>
      <c r="AP196" s="48">
        <f ca="1">IFERROR(AP62/VLOOKUP($B196,$B$121:$BZ$132,COUNTA($B$73:AP$73),0),"")</f>
        <v>127.77402224657682</v>
      </c>
      <c r="AQ196" s="48">
        <f ca="1">IFERROR(AQ62/VLOOKUP($B196,$B$121:$BZ$132,COUNTA($B$73:AQ$73),0),"")</f>
        <v>152.08117804126067</v>
      </c>
      <c r="AR196" s="48">
        <f ca="1">IFERROR(AR62/VLOOKUP($B196,$B$121:$BZ$132,COUNTA($B$73:AR$73),0),"")</f>
        <v>92.396970299511921</v>
      </c>
      <c r="AS196" s="48">
        <f ca="1">IFERROR(AS62/VLOOKUP($B196,$B$121:$BZ$132,COUNTA($B$73:AS$73),0),"")</f>
        <v>116.98986659847782</v>
      </c>
      <c r="AT196" s="48">
        <f ca="1">IFERROR(AT62/VLOOKUP($B196,$B$121:$BZ$132,COUNTA($B$73:AT$73),0),"")</f>
        <v>70.228711485076133</v>
      </c>
      <c r="AU196" s="48">
        <f ca="1">IFERROR(AU62/VLOOKUP($B196,$B$121:$BZ$132,COUNTA($B$73:AU$73),0),"")</f>
        <v>113.10177589095861</v>
      </c>
      <c r="AV196" s="48">
        <f ca="1">IFERROR(AV62/VLOOKUP($B196,$B$121:$BZ$132,COUNTA($B$73:AV$73),0),"")</f>
        <v>171.55513452916645</v>
      </c>
      <c r="AW196" s="48">
        <f ca="1">IFERROR(AW62/VLOOKUP($B196,$B$121:$BZ$132,COUNTA($B$73:AW$73),0),"")</f>
        <v>72.99628461882584</v>
      </c>
      <c r="AX196" s="48">
        <f ca="1">IFERROR(AX62/VLOOKUP($B196,$B$121:$BZ$132,COUNTA($B$73:AX$73),0),"")</f>
        <v>99.363703147798589</v>
      </c>
      <c r="AY196" s="48">
        <f ca="1">IFERROR(AY62/VLOOKUP($B196,$B$121:$BZ$132,COUNTA($B$73:AY$73),0),"")</f>
        <v>128.04493539815448</v>
      </c>
      <c r="AZ196" s="48">
        <f ca="1">IFERROR(AZ62/VLOOKUP($B196,$B$121:$BZ$132,COUNTA($B$73:AZ$73),0),"")</f>
        <v>125.27728692276605</v>
      </c>
      <c r="BA196" s="48">
        <f ca="1">IFERROR(BA62/VLOOKUP($B196,$B$121:$BZ$132,COUNTA($B$73:BA$73),0),"")</f>
        <v>148.9553017266478</v>
      </c>
      <c r="BB196" s="48">
        <f ca="1">IFERROR(BB62/VLOOKUP($B196,$B$121:$BZ$132,COUNTA($B$73:BB$73),0),"")</f>
        <v>176.18928022580738</v>
      </c>
      <c r="BC196" s="48">
        <f ca="1">IFERROR(BC62/VLOOKUP($B196,$B$121:$BZ$132,COUNTA($B$73:BC$73),0),"")</f>
        <v>145.50171761350865</v>
      </c>
      <c r="BD196" s="48">
        <f ca="1">IFERROR(BD62/VLOOKUP($B196,$B$121:$BZ$132,COUNTA($B$73:BD$73),0),"")</f>
        <v>112.36450905009394</v>
      </c>
      <c r="BE196" s="48">
        <f ca="1">IFERROR(BE62/VLOOKUP($B196,$B$121:$BZ$132,COUNTA($B$73:BE$73),0),"")</f>
        <v>99.780419412631204</v>
      </c>
      <c r="BF196" s="48">
        <f ca="1">IFERROR(BF62/VLOOKUP($B196,$B$121:$BZ$132,COUNTA($B$73:BF$73),0),"")</f>
        <v>141.70489631039399</v>
      </c>
      <c r="BG196" s="48">
        <f ca="1">IFERROR(BG62/VLOOKUP($B196,$B$121:$BZ$132,COUNTA($B$73:BG$73),0),"")</f>
        <v>97.370068836624853</v>
      </c>
      <c r="BH196" s="48">
        <f ca="1">IFERROR(BH62/VLOOKUP($B196,$B$121:$BZ$132,COUNTA($B$73:BH$73),0),"")</f>
        <v>82.053072506278426</v>
      </c>
      <c r="BI196" s="48">
        <f ca="1">IFERROR(BI62/VLOOKUP($B196,$B$121:$BZ$132,COUNTA($B$73:BI$73),0),"")</f>
        <v>85.358622010123597</v>
      </c>
      <c r="BJ196" s="48">
        <f ca="1">IFERROR(BJ62/VLOOKUP($B196,$B$121:$BZ$132,COUNTA($B$73:BJ$73),0),"")</f>
        <v>55.92945046787306</v>
      </c>
      <c r="BK196" s="48">
        <f ca="1">IFERROR(BK62/VLOOKUP($B196,$B$121:$BZ$132,COUNTA($B$73:BK$73),0),"")</f>
        <v>120.90766844524218</v>
      </c>
      <c r="BL196" s="48">
        <f ca="1">IFERROR(BL62/VLOOKUP($B196,$B$121:$BZ$132,COUNTA($B$73:BL$73),0),"")</f>
        <v>64.163011513304966</v>
      </c>
      <c r="BM196" s="48">
        <f ca="1">IFERROR(BM62/VLOOKUP($B196,$B$121:$BZ$132,COUNTA($B$73:BM$73),0),"")</f>
        <v>50.924707311875586</v>
      </c>
      <c r="BN196" s="48">
        <f ca="1">IFERROR(BN62/VLOOKUP($B196,$B$121:$BZ$132,COUNTA($B$73:BN$73),0),"")</f>
        <v>87.282137115469723</v>
      </c>
      <c r="BO196" s="48">
        <f ca="1">IFERROR(BO62/VLOOKUP($B196,$B$121:$BZ$132,COUNTA($B$73:BO$73),0),"")</f>
        <v>80.546739209592275</v>
      </c>
      <c r="BP196" s="48">
        <f ca="1">IFERROR(BP62/VLOOKUP($B196,$B$121:$BZ$132,COUNTA($B$73:BP$73),0),"")</f>
        <v>60.725841514431352</v>
      </c>
      <c r="BQ196" s="48">
        <f ca="1">IFERROR(BQ62/VLOOKUP($B196,$B$121:$BZ$132,COUNTA($B$73:BQ$73),0),"")</f>
        <v>164.94332244069352</v>
      </c>
      <c r="BR196" s="48">
        <f ca="1">IFERROR(BR62/VLOOKUP($B196,$B$121:$BZ$132,COUNTA($B$73:BR$73),0),"")</f>
        <v>114.55697533604291</v>
      </c>
      <c r="BS196" s="48">
        <f ca="1">IFERROR(BS62/VLOOKUP($B196,$B$121:$BZ$132,COUNTA($B$73:BS$73),0),"")</f>
        <v>76.684106283234442</v>
      </c>
      <c r="BT196" s="48">
        <f ca="1">IFERROR(BT62/VLOOKUP($B196,$B$121:$BZ$132,COUNTA($B$73:BT$73),0),"")</f>
        <v>126.06785844187316</v>
      </c>
      <c r="BU196" s="48">
        <f ca="1">IFERROR(BU62/VLOOKUP($B196,$B$121:$BZ$132,COUNTA($B$73:BU$73),0),"")</f>
        <v>85.647468078544037</v>
      </c>
      <c r="BV196" s="48">
        <f ca="1">IFERROR(BV62/VLOOKUP($B196,$B$121:$BZ$132,COUNTA($B$73:BV$73),0),"")</f>
        <v>94.731114833365879</v>
      </c>
      <c r="BW196" s="48">
        <f ca="1">IFERROR(BW62/VLOOKUP($B196,$B$121:$BZ$132,COUNTA($B$73:BW$73),0),"")</f>
        <v>63.06885784732966</v>
      </c>
      <c r="BX196" s="48">
        <f ca="1">IFERROR(BX62/VLOOKUP($B196,$B$121:$BZ$132,COUNTA($B$73:BX$73),0),"")</f>
        <v>120.34581621280213</v>
      </c>
      <c r="BY196" s="48">
        <f ca="1">IFERROR(BY62/VLOOKUP($B196,$B$121:$BZ$132,COUNTA($B$73:BY$73),0),"")</f>
        <v>75.560426979919669</v>
      </c>
      <c r="BZ196" s="48">
        <f ca="1">IFERROR(BZ62/VLOOKUP($B196,$B$121:$BZ$132,COUNTA($B$73:BZ$73),0),"")</f>
        <v>86.494003807527136</v>
      </c>
    </row>
    <row r="197" spans="1:78" hidden="1" outlineLevel="1" x14ac:dyDescent="0.25">
      <c r="A197">
        <f t="shared" si="138"/>
        <v>2018</v>
      </c>
      <c r="B197" t="str">
        <f t="shared" si="138"/>
        <v>Feb</v>
      </c>
      <c r="C197" s="48">
        <f ca="1">IFERROR(C63/VLOOKUP($B197,$B$121:$BZ$132,COUNTA($B$73:C$73),0),"")</f>
        <v>110.21839652784519</v>
      </c>
      <c r="D197" s="48">
        <f ca="1">IFERROR(D63/VLOOKUP($B197,$B$121:$BZ$132,COUNTA($B$73:D$73),0),"")</f>
        <v>114.77703081692164</v>
      </c>
      <c r="E197" s="48">
        <f ca="1">IFERROR(E63/VLOOKUP($B197,$B$121:$BZ$132,COUNTA($B$73:E$73),0),"")</f>
        <v>79.145294675534544</v>
      </c>
      <c r="F197" s="48">
        <f ca="1">IFERROR(F63/VLOOKUP($B197,$B$121:$BZ$132,COUNTA($B$73:F$73),0),"")</f>
        <v>65.40653746421107</v>
      </c>
      <c r="G197" s="48">
        <f ca="1">IFERROR(G63/VLOOKUP($B197,$B$121:$BZ$132,COUNTA($B$73:G$73),0),"")</f>
        <v>100.85568641253735</v>
      </c>
      <c r="H197" s="48">
        <f ca="1">IFERROR(H63/VLOOKUP($B197,$B$121:$BZ$132,COUNTA($B$73:H$73),0),"")</f>
        <v>161.92928408251677</v>
      </c>
      <c r="I197" s="48">
        <f ca="1">IFERROR(I63/VLOOKUP($B197,$B$121:$BZ$132,COUNTA($B$73:I$73),0),"")</f>
        <v>91.201009266151686</v>
      </c>
      <c r="J197" s="48">
        <f ca="1">IFERROR(J63/VLOOKUP($B197,$B$121:$BZ$132,COUNTA($B$73:J$73),0),"")</f>
        <v>50.222114760712792</v>
      </c>
      <c r="K197" s="48">
        <f ca="1">IFERROR(K63/VLOOKUP($B197,$B$121:$BZ$132,COUNTA($B$73:K$73),0),"")</f>
        <v>35.39988412956135</v>
      </c>
      <c r="L197" s="48">
        <f ca="1">IFERROR(L63/VLOOKUP($B197,$B$121:$BZ$132,COUNTA($B$73:L$73),0),"")</f>
        <v>56.486025204400249</v>
      </c>
      <c r="M197" s="48">
        <f ca="1">IFERROR(M63/VLOOKUP($B197,$B$121:$BZ$132,COUNTA($B$73:M$73),0),"")</f>
        <v>79.946023537246617</v>
      </c>
      <c r="N197" s="48">
        <f ca="1">IFERROR(N63/VLOOKUP($B197,$B$121:$BZ$132,COUNTA($B$73:N$73),0),"")</f>
        <v>83.96643106337865</v>
      </c>
      <c r="O197" s="48">
        <f ca="1">IFERROR(O63/VLOOKUP($B197,$B$121:$BZ$132,COUNTA($B$73:O$73),0),"")</f>
        <v>172.14616425992924</v>
      </c>
      <c r="P197" s="48">
        <f ca="1">IFERROR(P63/VLOOKUP($B197,$B$121:$BZ$132,COUNTA($B$73:P$73),0),"")</f>
        <v>118.85354810572898</v>
      </c>
      <c r="Q197" s="48">
        <f ca="1">IFERROR(Q63/VLOOKUP($B197,$B$121:$BZ$132,COUNTA($B$73:Q$73),0),"")</f>
        <v>49.833812147600113</v>
      </c>
      <c r="R197" s="48">
        <f ca="1">IFERROR(R63/VLOOKUP($B197,$B$121:$BZ$132,COUNTA($B$73:R$73),0),"")</f>
        <v>153.91694678285214</v>
      </c>
      <c r="S197" s="48">
        <f ca="1">IFERROR(S63/VLOOKUP($B197,$B$121:$BZ$132,COUNTA($B$73:S$73),0),"")</f>
        <v>133.05446492973371</v>
      </c>
      <c r="T197" s="48">
        <f ca="1">IFERROR(T63/VLOOKUP($B197,$B$121:$BZ$132,COUNTA($B$73:T$73),0),"")</f>
        <v>179.7933609134376</v>
      </c>
      <c r="U197" s="48">
        <f ca="1">IFERROR(U63/VLOOKUP($B197,$B$121:$BZ$132,COUNTA($B$73:U$73),0),"")</f>
        <v>116.25079258278549</v>
      </c>
      <c r="V197" s="48">
        <f ca="1">IFERROR(V63/VLOOKUP($B197,$B$121:$BZ$132,COUNTA($B$73:V$73),0),"")</f>
        <v>55.568474596816536</v>
      </c>
      <c r="W197" s="48">
        <f ca="1">IFERROR(W63/VLOOKUP($B197,$B$121:$BZ$132,COUNTA($B$73:W$73),0),"")</f>
        <v>86.779604447277322</v>
      </c>
      <c r="X197" s="48">
        <f ca="1">IFERROR(X63/VLOOKUP($B197,$B$121:$BZ$132,COUNTA($B$73:X$73),0),"")</f>
        <v>66.675250336418031</v>
      </c>
      <c r="Y197" s="48">
        <f ca="1">IFERROR(Y63/VLOOKUP($B197,$B$121:$BZ$132,COUNTA($B$73:Y$73),0),"")</f>
        <v>76.271892075207504</v>
      </c>
      <c r="Z197" s="48">
        <f ca="1">IFERROR(Z63/VLOOKUP($B197,$B$121:$BZ$132,COUNTA($B$73:Z$73),0),"")</f>
        <v>129.31082569728574</v>
      </c>
      <c r="AA197" s="48">
        <f ca="1">IFERROR(AA63/VLOOKUP($B197,$B$121:$BZ$132,COUNTA($B$73:AA$73),0),"")</f>
        <v>54.898456402983214</v>
      </c>
      <c r="AB197" s="48">
        <f ca="1">IFERROR(AB63/VLOOKUP($B197,$B$121:$BZ$132,COUNTA($B$73:AB$73),0),"")</f>
        <v>176.9658544323762</v>
      </c>
      <c r="AC197" s="48">
        <f ca="1">IFERROR(AC63/VLOOKUP($B197,$B$121:$BZ$132,COUNTA($B$73:AC$73),0),"")</f>
        <v>80.756491826273006</v>
      </c>
      <c r="AD197" s="48">
        <f ca="1">IFERROR(AD63/VLOOKUP($B197,$B$121:$BZ$132,COUNTA($B$73:AD$73),0),"")</f>
        <v>105.28736484613469</v>
      </c>
      <c r="AE197" s="48">
        <f ca="1">IFERROR(AE63/VLOOKUP($B197,$B$121:$BZ$132,COUNTA($B$73:AE$73),0),"")</f>
        <v>66.239491354812841</v>
      </c>
      <c r="AF197" s="48">
        <f ca="1">IFERROR(AF63/VLOOKUP($B197,$B$121:$BZ$132,COUNTA($B$73:AF$73),0),"")</f>
        <v>46.051385246626644</v>
      </c>
      <c r="AG197" s="48">
        <f ca="1">IFERROR(AG63/VLOOKUP($B197,$B$121:$BZ$132,COUNTA($B$73:AG$73),0),"")</f>
        <v>108.10306791766047</v>
      </c>
      <c r="AH197" s="48">
        <f ca="1">IFERROR(AH63/VLOOKUP($B197,$B$121:$BZ$132,COUNTA($B$73:AH$73),0),"")</f>
        <v>93.882229479295376</v>
      </c>
      <c r="AI197" s="48">
        <f ca="1">IFERROR(AI63/VLOOKUP($B197,$B$121:$BZ$132,COUNTA($B$73:AI$73),0),"")</f>
        <v>172.03364156445292</v>
      </c>
      <c r="AJ197" s="48">
        <f ca="1">IFERROR(AJ63/VLOOKUP($B197,$B$121:$BZ$132,COUNTA($B$73:AJ$73),0),"")</f>
        <v>110.7177567766801</v>
      </c>
      <c r="AK197" s="48">
        <f ca="1">IFERROR(AK63/VLOOKUP($B197,$B$121:$BZ$132,COUNTA($B$73:AK$73),0),"")</f>
        <v>72.626586811159157</v>
      </c>
      <c r="AL197" s="48">
        <f ca="1">IFERROR(AL63/VLOOKUP($B197,$B$121:$BZ$132,COUNTA($B$73:AL$73),0),"")</f>
        <v>96.471950687418442</v>
      </c>
      <c r="AM197" s="48">
        <f ca="1">IFERROR(AM63/VLOOKUP($B197,$B$121:$BZ$132,COUNTA($B$73:AM$73),0),"")</f>
        <v>84.04819930332809</v>
      </c>
      <c r="AN197" s="48">
        <f ca="1">IFERROR(AN63/VLOOKUP($B197,$B$121:$BZ$132,COUNTA($B$73:AN$73),0),"")</f>
        <v>80.0229125955765</v>
      </c>
      <c r="AO197" s="48">
        <f ca="1">IFERROR(AO63/VLOOKUP($B197,$B$121:$BZ$132,COUNTA($B$73:AO$73),0),"")</f>
        <v>73.856903679338885</v>
      </c>
      <c r="AP197" s="48">
        <f ca="1">IFERROR(AP63/VLOOKUP($B197,$B$121:$BZ$132,COUNTA($B$73:AP$73),0),"")</f>
        <v>111.22411926589574</v>
      </c>
      <c r="AQ197" s="48">
        <f ca="1">IFERROR(AQ63/VLOOKUP($B197,$B$121:$BZ$132,COUNTA($B$73:AQ$73),0),"")</f>
        <v>95.244597301013087</v>
      </c>
      <c r="AR197" s="48">
        <f ca="1">IFERROR(AR63/VLOOKUP($B197,$B$121:$BZ$132,COUNTA($B$73:AR$73),0),"")</f>
        <v>132.20489462637906</v>
      </c>
      <c r="AS197" s="48">
        <f ca="1">IFERROR(AS63/VLOOKUP($B197,$B$121:$BZ$132,COUNTA($B$73:AS$73),0),"")</f>
        <v>134.71183878331365</v>
      </c>
      <c r="AT197" s="48">
        <f ca="1">IFERROR(AT63/VLOOKUP($B197,$B$121:$BZ$132,COUNTA($B$73:AT$73),0),"")</f>
        <v>112.9681245371593</v>
      </c>
      <c r="AU197" s="48">
        <f ca="1">IFERROR(AU63/VLOOKUP($B197,$B$121:$BZ$132,COUNTA($B$73:AU$73),0),"")</f>
        <v>72.297436808049369</v>
      </c>
      <c r="AV197" s="48">
        <f ca="1">IFERROR(AV63/VLOOKUP($B197,$B$121:$BZ$132,COUNTA($B$73:AV$73),0),"")</f>
        <v>150.91782373750866</v>
      </c>
      <c r="AW197" s="48">
        <f ca="1">IFERROR(AW63/VLOOKUP($B197,$B$121:$BZ$132,COUNTA($B$73:AW$73),0),"")</f>
        <v>94.861206533816386</v>
      </c>
      <c r="AX197" s="48">
        <f ca="1">IFERROR(AX63/VLOOKUP($B197,$B$121:$BZ$132,COUNTA($B$73:AX$73),0),"")</f>
        <v>54.504609642869283</v>
      </c>
      <c r="AY197" s="48">
        <f ca="1">IFERROR(AY63/VLOOKUP($B197,$B$121:$BZ$132,COUNTA($B$73:AY$73),0),"")</f>
        <v>137.93517444288929</v>
      </c>
      <c r="AZ197" s="48">
        <f ca="1">IFERROR(AZ63/VLOOKUP($B197,$B$121:$BZ$132,COUNTA($B$73:AZ$73),0),"")</f>
        <v>147.92993069282821</v>
      </c>
      <c r="BA197" s="48">
        <f ca="1">IFERROR(BA63/VLOOKUP($B197,$B$121:$BZ$132,COUNTA($B$73:BA$73),0),"")</f>
        <v>74.885722262938771</v>
      </c>
      <c r="BB197" s="48">
        <f ca="1">IFERROR(BB63/VLOOKUP($B197,$B$121:$BZ$132,COUNTA($B$73:BB$73),0),"")</f>
        <v>73.156231407914902</v>
      </c>
      <c r="BC197" s="48">
        <f ca="1">IFERROR(BC63/VLOOKUP($B197,$B$121:$BZ$132,COUNTA($B$73:BC$73),0),"")</f>
        <v>75.642083101426579</v>
      </c>
      <c r="BD197" s="48">
        <f ca="1">IFERROR(BD63/VLOOKUP($B197,$B$121:$BZ$132,COUNTA($B$73:BD$73),0),"")</f>
        <v>124.36848058701645</v>
      </c>
      <c r="BE197" s="48">
        <f ca="1">IFERROR(BE63/VLOOKUP($B197,$B$121:$BZ$132,COUNTA($B$73:BE$73),0),"")</f>
        <v>149.98965136688651</v>
      </c>
      <c r="BF197" s="48">
        <f ca="1">IFERROR(BF63/VLOOKUP($B197,$B$121:$BZ$132,COUNTA($B$73:BF$73),0),"")</f>
        <v>140.93088325405353</v>
      </c>
      <c r="BG197" s="48">
        <f ca="1">IFERROR(BG63/VLOOKUP($B197,$B$121:$BZ$132,COUNTA($B$73:BG$73),0),"")</f>
        <v>95.804486448063784</v>
      </c>
      <c r="BH197" s="48">
        <f ca="1">IFERROR(BH63/VLOOKUP($B197,$B$121:$BZ$132,COUNTA($B$73:BH$73),0),"")</f>
        <v>120.8804280178875</v>
      </c>
      <c r="BI197" s="48">
        <f ca="1">IFERROR(BI63/VLOOKUP($B197,$B$121:$BZ$132,COUNTA($B$73:BI$73),0),"")</f>
        <v>73.577172885096118</v>
      </c>
      <c r="BJ197" s="48">
        <f ca="1">IFERROR(BJ63/VLOOKUP($B197,$B$121:$BZ$132,COUNTA($B$73:BJ$73),0),"")</f>
        <v>109.66911150188929</v>
      </c>
      <c r="BK197" s="48">
        <f ca="1">IFERROR(BK63/VLOOKUP($B197,$B$121:$BZ$132,COUNTA($B$73:BK$73),0),"")</f>
        <v>41.591973209210316</v>
      </c>
      <c r="BL197" s="48">
        <f ca="1">IFERROR(BL63/VLOOKUP($B197,$B$121:$BZ$132,COUNTA($B$73:BL$73),0),"")</f>
        <v>114.14696537195057</v>
      </c>
      <c r="BM197" s="48">
        <f ca="1">IFERROR(BM63/VLOOKUP($B197,$B$121:$BZ$132,COUNTA($B$73:BM$73),0),"")</f>
        <v>106.08783536951971</v>
      </c>
      <c r="BN197" s="48">
        <f ca="1">IFERROR(BN63/VLOOKUP($B197,$B$121:$BZ$132,COUNTA($B$73:BN$73),0),"")</f>
        <v>193.76940170001166</v>
      </c>
      <c r="BO197" s="48">
        <f ca="1">IFERROR(BO63/VLOOKUP($B197,$B$121:$BZ$132,COUNTA($B$73:BO$73),0),"")</f>
        <v>133.54046222747976</v>
      </c>
      <c r="BP197" s="48">
        <f ca="1">IFERROR(BP63/VLOOKUP($B197,$B$121:$BZ$132,COUNTA($B$73:BP$73),0),"")</f>
        <v>77.901479572108585</v>
      </c>
      <c r="BQ197" s="48">
        <f ca="1">IFERROR(BQ63/VLOOKUP($B197,$B$121:$BZ$132,COUNTA($B$73:BQ$73),0),"")</f>
        <v>58.797501010876793</v>
      </c>
      <c r="BR197" s="48">
        <f ca="1">IFERROR(BR63/VLOOKUP($B197,$B$121:$BZ$132,COUNTA($B$73:BR$73),0),"")</f>
        <v>101.21327747781416</v>
      </c>
      <c r="BS197" s="48">
        <f ca="1">IFERROR(BS63/VLOOKUP($B197,$B$121:$BZ$132,COUNTA($B$73:BS$73),0),"")</f>
        <v>48.078015908146625</v>
      </c>
      <c r="BT197" s="48">
        <f ca="1">IFERROR(BT63/VLOOKUP($B197,$B$121:$BZ$132,COUNTA($B$73:BT$73),0),"")</f>
        <v>76.741164009956236</v>
      </c>
      <c r="BU197" s="48">
        <f ca="1">IFERROR(BU63/VLOOKUP($B197,$B$121:$BZ$132,COUNTA($B$73:BU$73),0),"")</f>
        <v>129.05533616131845</v>
      </c>
      <c r="BV197" s="48">
        <f ca="1">IFERROR(BV63/VLOOKUP($B197,$B$121:$BZ$132,COUNTA($B$73:BV$73),0),"")</f>
        <v>101.57220550868696</v>
      </c>
      <c r="BW197" s="48">
        <f ca="1">IFERROR(BW63/VLOOKUP($B197,$B$121:$BZ$132,COUNTA($B$73:BW$73),0),"")</f>
        <v>133.10983033303833</v>
      </c>
      <c r="BX197" s="48">
        <f ca="1">IFERROR(BX63/VLOOKUP($B197,$B$121:$BZ$132,COUNTA($B$73:BX$73),0),"")</f>
        <v>130.7751419828947</v>
      </c>
      <c r="BY197" s="48">
        <f ca="1">IFERROR(BY63/VLOOKUP($B197,$B$121:$BZ$132,COUNTA($B$73:BY$73),0),"")</f>
        <v>72.911293114256424</v>
      </c>
      <c r="BZ197" s="48">
        <f ca="1">IFERROR(BZ63/VLOOKUP($B197,$B$121:$BZ$132,COUNTA($B$73:BZ$73),0),"")</f>
        <v>105.72602891251749</v>
      </c>
    </row>
    <row r="198" spans="1:78" hidden="1" outlineLevel="1" x14ac:dyDescent="0.25">
      <c r="A198">
        <f t="shared" si="138"/>
        <v>2018</v>
      </c>
      <c r="B198" t="str">
        <f t="shared" si="138"/>
        <v>Mar</v>
      </c>
      <c r="C198" s="48">
        <f ca="1">IFERROR(C64/VLOOKUP($B198,$B$121:$BZ$132,COUNTA($B$73:C$73),0),"")</f>
        <v>30.563532820554272</v>
      </c>
      <c r="D198" s="48">
        <f ca="1">IFERROR(D64/VLOOKUP($B198,$B$121:$BZ$132,COUNTA($B$73:D$73),0),"")</f>
        <v>88.226522661730527</v>
      </c>
      <c r="E198" s="48">
        <f ca="1">IFERROR(E64/VLOOKUP($B198,$B$121:$BZ$132,COUNTA($B$73:E$73),0),"")</f>
        <v>53.200792642970868</v>
      </c>
      <c r="F198" s="48">
        <f ca="1">IFERROR(F64/VLOOKUP($B198,$B$121:$BZ$132,COUNTA($B$73:F$73),0),"")</f>
        <v>51.840532087457895</v>
      </c>
      <c r="G198" s="48">
        <f ca="1">IFERROR(G64/VLOOKUP($B198,$B$121:$BZ$132,COUNTA($B$73:G$73),0),"")</f>
        <v>134.63650772447482</v>
      </c>
      <c r="H198" s="48">
        <f ca="1">IFERROR(H64/VLOOKUP($B198,$B$121:$BZ$132,COUNTA($B$73:H$73),0),"")</f>
        <v>80.119325994372304</v>
      </c>
      <c r="I198" s="48">
        <f ca="1">IFERROR(I64/VLOOKUP($B198,$B$121:$BZ$132,COUNTA($B$73:I$73),0),"")</f>
        <v>84.125060913914169</v>
      </c>
      <c r="J198" s="48">
        <f ca="1">IFERROR(J64/VLOOKUP($B198,$B$121:$BZ$132,COUNTA($B$73:J$73),0),"")</f>
        <v>78.593847243350822</v>
      </c>
      <c r="K198" s="48">
        <f ca="1">IFERROR(K64/VLOOKUP($B198,$B$121:$BZ$132,COUNTA($B$73:K$73),0),"")</f>
        <v>134.73752048551631</v>
      </c>
      <c r="L198" s="48">
        <f ca="1">IFERROR(L64/VLOOKUP($B198,$B$121:$BZ$132,COUNTA($B$73:L$73),0),"")</f>
        <v>112.81350320814985</v>
      </c>
      <c r="M198" s="48">
        <f ca="1">IFERROR(M64/VLOOKUP($B198,$B$121:$BZ$132,COUNTA($B$73:M$73),0),"")</f>
        <v>55.147987069427579</v>
      </c>
      <c r="N198" s="48">
        <f ca="1">IFERROR(N64/VLOOKUP($B198,$B$121:$BZ$132,COUNTA($B$73:N$73),0),"")</f>
        <v>77.242639689657736</v>
      </c>
      <c r="O198" s="48">
        <f ca="1">IFERROR(O64/VLOOKUP($B198,$B$121:$BZ$132,COUNTA($B$73:O$73),0),"")</f>
        <v>111.67482821650619</v>
      </c>
      <c r="P198" s="48">
        <f ca="1">IFERROR(P64/VLOOKUP($B198,$B$121:$BZ$132,COUNTA($B$73:P$73),0),"")</f>
        <v>84.075198045411938</v>
      </c>
      <c r="Q198" s="48">
        <f ca="1">IFERROR(Q64/VLOOKUP($B198,$B$121:$BZ$132,COUNTA($B$73:Q$73),0),"")</f>
        <v>108.65265875371212</v>
      </c>
      <c r="R198" s="48">
        <f ca="1">IFERROR(R64/VLOOKUP($B198,$B$121:$BZ$132,COUNTA($B$73:R$73),0),"")</f>
        <v>90.568123793324176</v>
      </c>
      <c r="S198" s="48">
        <f ca="1">IFERROR(S64/VLOOKUP($B198,$B$121:$BZ$132,COUNTA($B$73:S$73),0),"")</f>
        <v>132.52602561435052</v>
      </c>
      <c r="T198" s="48">
        <f ca="1">IFERROR(T64/VLOOKUP($B198,$B$121:$BZ$132,COUNTA($B$73:T$73),0),"")</f>
        <v>112.26531022863111</v>
      </c>
      <c r="U198" s="48">
        <f ca="1">IFERROR(U64/VLOOKUP($B198,$B$121:$BZ$132,COUNTA($B$73:U$73),0),"")</f>
        <v>106.79351460386732</v>
      </c>
      <c r="V198" s="48">
        <f ca="1">IFERROR(V64/VLOOKUP($B198,$B$121:$BZ$132,COUNTA($B$73:V$73),0),"")</f>
        <v>106.925958049657</v>
      </c>
      <c r="W198" s="48">
        <f ca="1">IFERROR(W64/VLOOKUP($B198,$B$121:$BZ$132,COUNTA($B$73:W$73),0),"")</f>
        <v>143.73732623153083</v>
      </c>
      <c r="X198" s="48">
        <f ca="1">IFERROR(X64/VLOOKUP($B198,$B$121:$BZ$132,COUNTA($B$73:X$73),0),"")</f>
        <v>162.17027108115411</v>
      </c>
      <c r="Y198" s="48">
        <f ca="1">IFERROR(Y64/VLOOKUP($B198,$B$121:$BZ$132,COUNTA($B$73:Y$73),0),"")</f>
        <v>155.64541403224604</v>
      </c>
      <c r="Z198" s="48">
        <f ca="1">IFERROR(Z64/VLOOKUP($B198,$B$121:$BZ$132,COUNTA($B$73:Z$73),0),"")</f>
        <v>127.03021318096761</v>
      </c>
      <c r="AA198" s="48">
        <f ca="1">IFERROR(AA64/VLOOKUP($B198,$B$121:$BZ$132,COUNTA($B$73:AA$73),0),"")</f>
        <v>129.64759073229885</v>
      </c>
      <c r="AB198" s="48">
        <f ca="1">IFERROR(AB64/VLOOKUP($B198,$B$121:$BZ$132,COUNTA($B$73:AB$73),0),"")</f>
        <v>78.665167273328265</v>
      </c>
      <c r="AC198" s="48">
        <f ca="1">IFERROR(AC64/VLOOKUP($B198,$B$121:$BZ$132,COUNTA($B$73:AC$73),0),"")</f>
        <v>82.305491871460532</v>
      </c>
      <c r="AD198" s="48">
        <f ca="1">IFERROR(AD64/VLOOKUP($B198,$B$121:$BZ$132,COUNTA($B$73:AD$73),0),"")</f>
        <v>70.98114894645289</v>
      </c>
      <c r="AE198" s="48">
        <f ca="1">IFERROR(AE64/VLOOKUP($B198,$B$121:$BZ$132,COUNTA($B$73:AE$73),0),"")</f>
        <v>72.853911108192037</v>
      </c>
      <c r="AF198" s="48">
        <f ca="1">IFERROR(AF64/VLOOKUP($B198,$B$121:$BZ$132,COUNTA($B$73:AF$73),0),"")</f>
        <v>64.344616300741762</v>
      </c>
      <c r="AG198" s="48">
        <f ca="1">IFERROR(AG64/VLOOKUP($B198,$B$121:$BZ$132,COUNTA($B$73:AG$73),0),"")</f>
        <v>158.35732525115159</v>
      </c>
      <c r="AH198" s="48">
        <f ca="1">IFERROR(AH64/VLOOKUP($B198,$B$121:$BZ$132,COUNTA($B$73:AH$73),0),"")</f>
        <v>72.354197040408678</v>
      </c>
      <c r="AI198" s="48">
        <f ca="1">IFERROR(AI64/VLOOKUP($B198,$B$121:$BZ$132,COUNTA($B$73:AI$73),0),"")</f>
        <v>115.21267712334935</v>
      </c>
      <c r="AJ198" s="48">
        <f ca="1">IFERROR(AJ64/VLOOKUP($B198,$B$121:$BZ$132,COUNTA($B$73:AJ$73),0),"")</f>
        <v>180.17631609198776</v>
      </c>
      <c r="AK198" s="48">
        <f ca="1">IFERROR(AK64/VLOOKUP($B198,$B$121:$BZ$132,COUNTA($B$73:AK$73),0),"")</f>
        <v>130.08236963707105</v>
      </c>
      <c r="AL198" s="48">
        <f ca="1">IFERROR(AL64/VLOOKUP($B198,$B$121:$BZ$132,COUNTA($B$73:AL$73),0),"")</f>
        <v>34.072824997212287</v>
      </c>
      <c r="AM198" s="48">
        <f ca="1">IFERROR(AM64/VLOOKUP($B198,$B$121:$BZ$132,COUNTA($B$73:AM$73),0),"")</f>
        <v>77.872490677575016</v>
      </c>
      <c r="AN198" s="48">
        <f ca="1">IFERROR(AN64/VLOOKUP($B198,$B$121:$BZ$132,COUNTA($B$73:AN$73),0),"")</f>
        <v>49.967448807001027</v>
      </c>
      <c r="AO198" s="48">
        <f ca="1">IFERROR(AO64/VLOOKUP($B198,$B$121:$BZ$132,COUNTA($B$73:AO$73),0),"")</f>
        <v>110.45946141141745</v>
      </c>
      <c r="AP198" s="48">
        <f ca="1">IFERROR(AP64/VLOOKUP($B198,$B$121:$BZ$132,COUNTA($B$73:AP$73),0),"")</f>
        <v>85.478390427299928</v>
      </c>
      <c r="AQ198" s="48">
        <f ca="1">IFERROR(AQ64/VLOOKUP($B198,$B$121:$BZ$132,COUNTA($B$73:AQ$73),0),"")</f>
        <v>145.68631892685022</v>
      </c>
      <c r="AR198" s="48">
        <f ca="1">IFERROR(AR64/VLOOKUP($B198,$B$121:$BZ$132,COUNTA($B$73:AR$73),0),"")</f>
        <v>59.561745711046441</v>
      </c>
      <c r="AS198" s="48">
        <f ca="1">IFERROR(AS64/VLOOKUP($B198,$B$121:$BZ$132,COUNTA($B$73:AS$73),0),"")</f>
        <v>142.18706010258302</v>
      </c>
      <c r="AT198" s="48">
        <f ca="1">IFERROR(AT64/VLOOKUP($B198,$B$121:$BZ$132,COUNTA($B$73:AT$73),0),"")</f>
        <v>94.602459555350819</v>
      </c>
      <c r="AU198" s="48">
        <f ca="1">IFERROR(AU64/VLOOKUP($B198,$B$121:$BZ$132,COUNTA($B$73:AU$73),0),"")</f>
        <v>125.0350039623854</v>
      </c>
      <c r="AV198" s="48">
        <f ca="1">IFERROR(AV64/VLOOKUP($B198,$B$121:$BZ$132,COUNTA($B$73:AV$73),0),"")</f>
        <v>144.43708989088361</v>
      </c>
      <c r="AW198" s="48">
        <f ca="1">IFERROR(AW64/VLOOKUP($B198,$B$121:$BZ$132,COUNTA($B$73:AW$73),0),"")</f>
        <v>67.642646466038784</v>
      </c>
      <c r="AX198" s="48">
        <f ca="1">IFERROR(AX64/VLOOKUP($B198,$B$121:$BZ$132,COUNTA($B$73:AX$73),0),"")</f>
        <v>116.90481029497613</v>
      </c>
      <c r="AY198" s="48">
        <f ca="1">IFERROR(AY64/VLOOKUP($B198,$B$121:$BZ$132,COUNTA($B$73:AY$73),0),"")</f>
        <v>78.166234341256384</v>
      </c>
      <c r="AZ198" s="48">
        <f ca="1">IFERROR(AZ64/VLOOKUP($B198,$B$121:$BZ$132,COUNTA($B$73:AZ$73),0),"")</f>
        <v>114.84696401774237</v>
      </c>
      <c r="BA198" s="48">
        <f ca="1">IFERROR(BA64/VLOOKUP($B198,$B$121:$BZ$132,COUNTA($B$73:BA$73),0),"")</f>
        <v>34.716325517311056</v>
      </c>
      <c r="BB198" s="48">
        <f ca="1">IFERROR(BB64/VLOOKUP($B198,$B$121:$BZ$132,COUNTA($B$73:BB$73),0),"")</f>
        <v>75.904074216111326</v>
      </c>
      <c r="BC198" s="48">
        <f ca="1">IFERROR(BC64/VLOOKUP($B198,$B$121:$BZ$132,COUNTA($B$73:BC$73),0),"")</f>
        <v>142.97227739424324</v>
      </c>
      <c r="BD198" s="48">
        <f ca="1">IFERROR(BD64/VLOOKUP($B198,$B$121:$BZ$132,COUNTA($B$73:BD$73),0),"")</f>
        <v>61.657400141076643</v>
      </c>
      <c r="BE198" s="48">
        <f ca="1">IFERROR(BE64/VLOOKUP($B198,$B$121:$BZ$132,COUNTA($B$73:BE$73),0),"")</f>
        <v>105.82593124943678</v>
      </c>
      <c r="BF198" s="48">
        <f ca="1">IFERROR(BF64/VLOOKUP($B198,$B$121:$BZ$132,COUNTA($B$73:BF$73),0),"")</f>
        <v>89.986002656720146</v>
      </c>
      <c r="BG198" s="48">
        <f ca="1">IFERROR(BG64/VLOOKUP($B198,$B$121:$BZ$132,COUNTA($B$73:BG$73),0),"")</f>
        <v>97.98340213073655</v>
      </c>
      <c r="BH198" s="48">
        <f ca="1">IFERROR(BH64/VLOOKUP($B198,$B$121:$BZ$132,COUNTA($B$73:BH$73),0),"")</f>
        <v>31.501565375784004</v>
      </c>
      <c r="BI198" s="48">
        <f ca="1">IFERROR(BI64/VLOOKUP($B198,$B$121:$BZ$132,COUNTA($B$73:BI$73),0),"")</f>
        <v>92.91779283584836</v>
      </c>
      <c r="BJ198" s="48">
        <f ca="1">IFERROR(BJ64/VLOOKUP($B198,$B$121:$BZ$132,COUNTA($B$73:BJ$73),0),"")</f>
        <v>125.92268577349827</v>
      </c>
      <c r="BK198" s="48">
        <f ca="1">IFERROR(BK64/VLOOKUP($B198,$B$121:$BZ$132,COUNTA($B$73:BK$73),0),"")</f>
        <v>71.09639334989923</v>
      </c>
      <c r="BL198" s="48">
        <f ca="1">IFERROR(BL64/VLOOKUP($B198,$B$121:$BZ$132,COUNTA($B$73:BL$73),0),"")</f>
        <v>91.196987008878807</v>
      </c>
      <c r="BM198" s="48">
        <f ca="1">IFERROR(BM64/VLOOKUP($B198,$B$121:$BZ$132,COUNTA($B$73:BM$73),0),"")</f>
        <v>98.651962012570607</v>
      </c>
      <c r="BN198" s="48">
        <f ca="1">IFERROR(BN64/VLOOKUP($B198,$B$121:$BZ$132,COUNTA($B$73:BN$73),0),"")</f>
        <v>35.871454684151111</v>
      </c>
      <c r="BO198" s="48">
        <f ca="1">IFERROR(BO64/VLOOKUP($B198,$B$121:$BZ$132,COUNTA($B$73:BO$73),0),"")</f>
        <v>39.247433863793198</v>
      </c>
      <c r="BP198" s="48">
        <f ca="1">IFERROR(BP64/VLOOKUP($B198,$B$121:$BZ$132,COUNTA($B$73:BP$73),0),"")</f>
        <v>135.01327566216699</v>
      </c>
      <c r="BQ198" s="48">
        <f ca="1">IFERROR(BQ64/VLOOKUP($B198,$B$121:$BZ$132,COUNTA($B$73:BQ$73),0),"")</f>
        <v>87.279312397652134</v>
      </c>
      <c r="BR198" s="48">
        <f ca="1">IFERROR(BR64/VLOOKUP($B198,$B$121:$BZ$132,COUNTA($B$73:BR$73),0),"")</f>
        <v>79.314747002109712</v>
      </c>
      <c r="BS198" s="48">
        <f ca="1">IFERROR(BS64/VLOOKUP($B198,$B$121:$BZ$132,COUNTA($B$73:BS$73),0),"")</f>
        <v>167.89991193545697</v>
      </c>
      <c r="BT198" s="48">
        <f ca="1">IFERROR(BT64/VLOOKUP($B198,$B$121:$BZ$132,COUNTA($B$73:BT$73),0),"")</f>
        <v>124.21708052720196</v>
      </c>
      <c r="BU198" s="48">
        <f ca="1">IFERROR(BU64/VLOOKUP($B198,$B$121:$BZ$132,COUNTA($B$73:BU$73),0),"")</f>
        <v>110.47020211595559</v>
      </c>
      <c r="BV198" s="48">
        <f ca="1">IFERROR(BV64/VLOOKUP($B198,$B$121:$BZ$132,COUNTA($B$73:BV$73),0),"")</f>
        <v>179.13239741819882</v>
      </c>
      <c r="BW198" s="48">
        <f ca="1">IFERROR(BW64/VLOOKUP($B198,$B$121:$BZ$132,COUNTA($B$73:BW$73),0),"")</f>
        <v>50.92228586496941</v>
      </c>
      <c r="BX198" s="48">
        <f ca="1">IFERROR(BX64/VLOOKUP($B198,$B$121:$BZ$132,COUNTA($B$73:BX$73),0),"")</f>
        <v>43.253363545904364</v>
      </c>
      <c r="BY198" s="48">
        <f ca="1">IFERROR(BY64/VLOOKUP($B198,$B$121:$BZ$132,COUNTA($B$73:BY$73),0),"")</f>
        <v>104.19983764933211</v>
      </c>
      <c r="BZ198" s="48">
        <f ca="1">IFERROR(BZ64/VLOOKUP($B198,$B$121:$BZ$132,COUNTA($B$73:BZ$73),0),"")</f>
        <v>53.375503329576802</v>
      </c>
    </row>
    <row r="199" spans="1:78" hidden="1" outlineLevel="1" x14ac:dyDescent="0.25">
      <c r="A199">
        <f t="shared" si="138"/>
        <v>2018</v>
      </c>
      <c r="B199" t="str">
        <f t="shared" si="138"/>
        <v>Apr</v>
      </c>
      <c r="C199" s="48">
        <f ca="1">IFERROR(C65/VLOOKUP($B199,$B$121:$BZ$132,COUNTA($B$73:C$73),0),"")</f>
        <v>66.482495493121789</v>
      </c>
      <c r="D199" s="48">
        <f ca="1">IFERROR(D65/VLOOKUP($B199,$B$121:$BZ$132,COUNTA($B$73:D$73),0),"")</f>
        <v>114.62090013852327</v>
      </c>
      <c r="E199" s="48">
        <f ca="1">IFERROR(E65/VLOOKUP($B199,$B$121:$BZ$132,COUNTA($B$73:E$73),0),"")</f>
        <v>158.13373475717461</v>
      </c>
      <c r="F199" s="48">
        <f ca="1">IFERROR(F65/VLOOKUP($B199,$B$121:$BZ$132,COUNTA($B$73:F$73),0),"")</f>
        <v>153.09736619372785</v>
      </c>
      <c r="G199" s="48">
        <f ca="1">IFERROR(G65/VLOOKUP($B199,$B$121:$BZ$132,COUNTA($B$73:G$73),0),"")</f>
        <v>80.04903007794141</v>
      </c>
      <c r="H199" s="48">
        <f ca="1">IFERROR(H65/VLOOKUP($B199,$B$121:$BZ$132,COUNTA($B$73:H$73),0),"")</f>
        <v>54.216141355275028</v>
      </c>
      <c r="I199" s="48">
        <f ca="1">IFERROR(I65/VLOOKUP($B199,$B$121:$BZ$132,COUNTA($B$73:I$73),0),"")</f>
        <v>106.98963146303679</v>
      </c>
      <c r="J199" s="48">
        <f ca="1">IFERROR(J65/VLOOKUP($B199,$B$121:$BZ$132,COUNTA($B$73:J$73),0),"")</f>
        <v>119.07789671054235</v>
      </c>
      <c r="K199" s="48">
        <f ca="1">IFERROR(K65/VLOOKUP($B199,$B$121:$BZ$132,COUNTA($B$73:K$73),0),"")</f>
        <v>125.89907446843381</v>
      </c>
      <c r="L199" s="48">
        <f ca="1">IFERROR(L65/VLOOKUP($B199,$B$121:$BZ$132,COUNTA($B$73:L$73),0),"")</f>
        <v>75.44721530647108</v>
      </c>
      <c r="M199" s="48">
        <f ca="1">IFERROR(M65/VLOOKUP($B199,$B$121:$BZ$132,COUNTA($B$73:M$73),0),"")</f>
        <v>129.43740679866428</v>
      </c>
      <c r="N199" s="48">
        <f ca="1">IFERROR(N65/VLOOKUP($B199,$B$121:$BZ$132,COUNTA($B$73:N$73),0),"")</f>
        <v>74.171833929855069</v>
      </c>
      <c r="O199" s="48">
        <f ca="1">IFERROR(O65/VLOOKUP($B199,$B$121:$BZ$132,COUNTA($B$73:O$73),0),"")</f>
        <v>154.808502931177</v>
      </c>
      <c r="P199" s="48">
        <f ca="1">IFERROR(P65/VLOOKUP($B199,$B$121:$BZ$132,COUNTA($B$73:P$73),0),"")</f>
        <v>131.57637581687939</v>
      </c>
      <c r="Q199" s="48">
        <f ca="1">IFERROR(Q65/VLOOKUP($B199,$B$121:$BZ$132,COUNTA($B$73:Q$73),0),"")</f>
        <v>195.18844794796152</v>
      </c>
      <c r="R199" s="48">
        <f ca="1">IFERROR(R65/VLOOKUP($B199,$B$121:$BZ$132,COUNTA($B$73:R$73),0),"")</f>
        <v>88.214920979829472</v>
      </c>
      <c r="S199" s="48">
        <f ca="1">IFERROR(S65/VLOOKUP($B199,$B$121:$BZ$132,COUNTA($B$73:S$73),0),"")</f>
        <v>71.839486035278966</v>
      </c>
      <c r="T199" s="48">
        <f ca="1">IFERROR(T65/VLOOKUP($B199,$B$121:$BZ$132,COUNTA($B$73:T$73),0),"")</f>
        <v>92.716463618103603</v>
      </c>
      <c r="U199" s="48">
        <f ca="1">IFERROR(U65/VLOOKUP($B199,$B$121:$BZ$132,COUNTA($B$73:U$73),0),"")</f>
        <v>88.494014378403278</v>
      </c>
      <c r="V199" s="48">
        <f ca="1">IFERROR(V65/VLOOKUP($B199,$B$121:$BZ$132,COUNTA($B$73:V$73),0),"")</f>
        <v>147.95807436785194</v>
      </c>
      <c r="W199" s="48">
        <f ca="1">IFERROR(W65/VLOOKUP($B199,$B$121:$BZ$132,COUNTA($B$73:W$73),0),"")</f>
        <v>69.187879620341391</v>
      </c>
      <c r="X199" s="48">
        <f ca="1">IFERROR(X65/VLOOKUP($B199,$B$121:$BZ$132,COUNTA($B$73:X$73),0),"")</f>
        <v>64.348573932209561</v>
      </c>
      <c r="Y199" s="48">
        <f ca="1">IFERROR(Y65/VLOOKUP($B199,$B$121:$BZ$132,COUNTA($B$73:Y$73),0),"")</f>
        <v>84.950899319196836</v>
      </c>
      <c r="Z199" s="48">
        <f ca="1">IFERROR(Z65/VLOOKUP($B199,$B$121:$BZ$132,COUNTA($B$73:Z$73),0),"")</f>
        <v>113.42771150816138</v>
      </c>
      <c r="AA199" s="48">
        <f ca="1">IFERROR(AA65/VLOOKUP($B199,$B$121:$BZ$132,COUNTA($B$73:AA$73),0),"")</f>
        <v>92.061622498412618</v>
      </c>
      <c r="AB199" s="48">
        <f ca="1">IFERROR(AB65/VLOOKUP($B199,$B$121:$BZ$132,COUNTA($B$73:AB$73),0),"")</f>
        <v>56.931846580404923</v>
      </c>
      <c r="AC199" s="48">
        <f ca="1">IFERROR(AC65/VLOOKUP($B199,$B$121:$BZ$132,COUNTA($B$73:AC$73),0),"")</f>
        <v>73.06483284000187</v>
      </c>
      <c r="AD199" s="48">
        <f ca="1">IFERROR(AD65/VLOOKUP($B199,$B$121:$BZ$132,COUNTA($B$73:AD$73),0),"")</f>
        <v>64.836790672651915</v>
      </c>
      <c r="AE199" s="48">
        <f ca="1">IFERROR(AE65/VLOOKUP($B199,$B$121:$BZ$132,COUNTA($B$73:AE$73),0),"")</f>
        <v>47.330153663753443</v>
      </c>
      <c r="AF199" s="48">
        <f ca="1">IFERROR(AF65/VLOOKUP($B199,$B$121:$BZ$132,COUNTA($B$73:AF$73),0),"")</f>
        <v>121.48067693326271</v>
      </c>
      <c r="AG199" s="48">
        <f ca="1">IFERROR(AG65/VLOOKUP($B199,$B$121:$BZ$132,COUNTA($B$73:AG$73),0),"")</f>
        <v>97.273528007159769</v>
      </c>
      <c r="AH199" s="48">
        <f ca="1">IFERROR(AH65/VLOOKUP($B199,$B$121:$BZ$132,COUNTA($B$73:AH$73),0),"")</f>
        <v>136.82717820462128</v>
      </c>
      <c r="AI199" s="48">
        <f ca="1">IFERROR(AI65/VLOOKUP($B199,$B$121:$BZ$132,COUNTA($B$73:AI$73),0),"")</f>
        <v>146.08259449021773</v>
      </c>
      <c r="AJ199" s="48">
        <f ca="1">IFERROR(AJ65/VLOOKUP($B199,$B$121:$BZ$132,COUNTA($B$73:AJ$73),0),"")</f>
        <v>96.918366515866992</v>
      </c>
      <c r="AK199" s="48">
        <f ca="1">IFERROR(AK65/VLOOKUP($B199,$B$121:$BZ$132,COUNTA($B$73:AK$73),0),"")</f>
        <v>118.24581540267619</v>
      </c>
      <c r="AL199" s="48">
        <f ca="1">IFERROR(AL65/VLOOKUP($B199,$B$121:$BZ$132,COUNTA($B$73:AL$73),0),"")</f>
        <v>81.914945080105539</v>
      </c>
      <c r="AM199" s="48">
        <f ca="1">IFERROR(AM65/VLOOKUP($B199,$B$121:$BZ$132,COUNTA($B$73:AM$73),0),"")</f>
        <v>21.836393736073191</v>
      </c>
      <c r="AN199" s="48">
        <f ca="1">IFERROR(AN65/VLOOKUP($B199,$B$121:$BZ$132,COUNTA($B$73:AN$73),0),"")</f>
        <v>40.267914348129779</v>
      </c>
      <c r="AO199" s="48">
        <f ca="1">IFERROR(AO65/VLOOKUP($B199,$B$121:$BZ$132,COUNTA($B$73:AO$73),0),"")</f>
        <v>154.23398587996508</v>
      </c>
      <c r="AP199" s="48">
        <f ca="1">IFERROR(AP65/VLOOKUP($B199,$B$121:$BZ$132,COUNTA($B$73:AP$73),0),"")</f>
        <v>101.76151709378307</v>
      </c>
      <c r="AQ199" s="48">
        <f ca="1">IFERROR(AQ65/VLOOKUP($B199,$B$121:$BZ$132,COUNTA($B$73:AQ$73),0),"")</f>
        <v>44.042920890849032</v>
      </c>
      <c r="AR199" s="48">
        <f ca="1">IFERROR(AR65/VLOOKUP($B199,$B$121:$BZ$132,COUNTA($B$73:AR$73),0),"")</f>
        <v>48.029662990730046</v>
      </c>
      <c r="AS199" s="48">
        <f ca="1">IFERROR(AS65/VLOOKUP($B199,$B$121:$BZ$132,COUNTA($B$73:AS$73),0),"")</f>
        <v>127.96270821496019</v>
      </c>
      <c r="AT199" s="48">
        <f ca="1">IFERROR(AT65/VLOOKUP($B199,$B$121:$BZ$132,COUNTA($B$73:AT$73),0),"")</f>
        <v>139.49713800793714</v>
      </c>
      <c r="AU199" s="48">
        <f ca="1">IFERROR(AU65/VLOOKUP($B199,$B$121:$BZ$132,COUNTA($B$73:AU$73),0),"")</f>
        <v>53.114963493226213</v>
      </c>
      <c r="AV199" s="48">
        <f ca="1">IFERROR(AV65/VLOOKUP($B199,$B$121:$BZ$132,COUNTA($B$73:AV$73),0),"")</f>
        <v>106.88447252141623</v>
      </c>
      <c r="AW199" s="48">
        <f ca="1">IFERROR(AW65/VLOOKUP($B199,$B$121:$BZ$132,COUNTA($B$73:AW$73),0),"")</f>
        <v>137.52283799432354</v>
      </c>
      <c r="AX199" s="48">
        <f ca="1">IFERROR(AX65/VLOOKUP($B199,$B$121:$BZ$132,COUNTA($B$73:AX$73),0),"")</f>
        <v>114.06074558021008</v>
      </c>
      <c r="AY199" s="48">
        <f ca="1">IFERROR(AY65/VLOOKUP($B199,$B$121:$BZ$132,COUNTA($B$73:AY$73),0),"")</f>
        <v>100.27795517036083</v>
      </c>
      <c r="AZ199" s="48">
        <f ca="1">IFERROR(AZ65/VLOOKUP($B199,$B$121:$BZ$132,COUNTA($B$73:AZ$73),0),"")</f>
        <v>117.90471298791465</v>
      </c>
      <c r="BA199" s="48">
        <f ca="1">IFERROR(BA65/VLOOKUP($B199,$B$121:$BZ$132,COUNTA($B$73:BA$73),0),"")</f>
        <v>150.71858209589186</v>
      </c>
      <c r="BB199" s="48">
        <f ca="1">IFERROR(BB65/VLOOKUP($B199,$B$121:$BZ$132,COUNTA($B$73:BB$73),0),"")</f>
        <v>79.387341742213366</v>
      </c>
      <c r="BC199" s="48">
        <f ca="1">IFERROR(BC65/VLOOKUP($B199,$B$121:$BZ$132,COUNTA($B$73:BC$73),0),"")</f>
        <v>179.14369491879719</v>
      </c>
      <c r="BD199" s="48">
        <f ca="1">IFERROR(BD65/VLOOKUP($B199,$B$121:$BZ$132,COUNTA($B$73:BD$73),0),"")</f>
        <v>175.98308355741909</v>
      </c>
      <c r="BE199" s="48">
        <f ca="1">IFERROR(BE65/VLOOKUP($B199,$B$121:$BZ$132,COUNTA($B$73:BE$73),0),"")</f>
        <v>77.774576837840414</v>
      </c>
      <c r="BF199" s="48">
        <f ca="1">IFERROR(BF65/VLOOKUP($B199,$B$121:$BZ$132,COUNTA($B$73:BF$73),0),"")</f>
        <v>58.496821702332866</v>
      </c>
      <c r="BG199" s="48">
        <f ca="1">IFERROR(BG65/VLOOKUP($B199,$B$121:$BZ$132,COUNTA($B$73:BG$73),0),"")</f>
        <v>74.033034894922537</v>
      </c>
      <c r="BH199" s="48">
        <f ca="1">IFERROR(BH65/VLOOKUP($B199,$B$121:$BZ$132,COUNTA($B$73:BH$73),0),"")</f>
        <v>64.581093452862348</v>
      </c>
      <c r="BI199" s="48">
        <f ca="1">IFERROR(BI65/VLOOKUP($B199,$B$121:$BZ$132,COUNTA($B$73:BI$73),0),"")</f>
        <v>138.04905803065284</v>
      </c>
      <c r="BJ199" s="48">
        <f ca="1">IFERROR(BJ65/VLOOKUP($B199,$B$121:$BZ$132,COUNTA($B$73:BJ$73),0),"")</f>
        <v>158.24612578255338</v>
      </c>
      <c r="BK199" s="48">
        <f ca="1">IFERROR(BK65/VLOOKUP($B199,$B$121:$BZ$132,COUNTA($B$73:BK$73),0),"")</f>
        <v>116.0858493716769</v>
      </c>
      <c r="BL199" s="48">
        <f ca="1">IFERROR(BL65/VLOOKUP($B199,$B$121:$BZ$132,COUNTA($B$73:BL$73),0),"")</f>
        <v>105.39639837105172</v>
      </c>
      <c r="BM199" s="48">
        <f ca="1">IFERROR(BM65/VLOOKUP($B199,$B$121:$BZ$132,COUNTA($B$73:BM$73),0),"")</f>
        <v>102.3412442547678</v>
      </c>
      <c r="BN199" s="48">
        <f ca="1">IFERROR(BN65/VLOOKUP($B199,$B$121:$BZ$132,COUNTA($B$73:BN$73),0),"")</f>
        <v>81.81939698594185</v>
      </c>
      <c r="BO199" s="48">
        <f ca="1">IFERROR(BO65/VLOOKUP($B199,$B$121:$BZ$132,COUNTA($B$73:BO$73),0),"")</f>
        <v>96.12048632748207</v>
      </c>
      <c r="BP199" s="48">
        <f ca="1">IFERROR(BP65/VLOOKUP($B199,$B$121:$BZ$132,COUNTA($B$73:BP$73),0),"")</f>
        <v>169.38269907594625</v>
      </c>
      <c r="BQ199" s="48">
        <f ca="1">IFERROR(BQ65/VLOOKUP($B199,$B$121:$BZ$132,COUNTA($B$73:BQ$73),0),"")</f>
        <v>94.60258512051422</v>
      </c>
      <c r="BR199" s="48">
        <f ca="1">IFERROR(BR65/VLOOKUP($B199,$B$121:$BZ$132,COUNTA($B$73:BR$73),0),"")</f>
        <v>95.947454686029687</v>
      </c>
      <c r="BS199" s="48">
        <f ca="1">IFERROR(BS65/VLOOKUP($B199,$B$121:$BZ$132,COUNTA($B$73:BS$73),0),"")</f>
        <v>51.689097960434886</v>
      </c>
      <c r="BT199" s="48">
        <f ca="1">IFERROR(BT65/VLOOKUP($B199,$B$121:$BZ$132,COUNTA($B$73:BT$73),0),"")</f>
        <v>57.135497850550436</v>
      </c>
      <c r="BU199" s="48">
        <f ca="1">IFERROR(BU65/VLOOKUP($B199,$B$121:$BZ$132,COUNTA($B$73:BU$73),0),"")</f>
        <v>107.23282073702676</v>
      </c>
      <c r="BV199" s="48">
        <f ca="1">IFERROR(BV65/VLOOKUP($B199,$B$121:$BZ$132,COUNTA($B$73:BV$73),0),"")</f>
        <v>118.96891803946312</v>
      </c>
      <c r="BW199" s="48">
        <f ca="1">IFERROR(BW65/VLOOKUP($B199,$B$121:$BZ$132,COUNTA($B$73:BW$73),0),"")</f>
        <v>212.75825909014009</v>
      </c>
      <c r="BX199" s="48">
        <f ca="1">IFERROR(BX65/VLOOKUP($B199,$B$121:$BZ$132,COUNTA($B$73:BX$73),0),"")</f>
        <v>110.74921734809223</v>
      </c>
      <c r="BY199" s="48">
        <f ca="1">IFERROR(BY65/VLOOKUP($B199,$B$121:$BZ$132,COUNTA($B$73:BY$73),0),"")</f>
        <v>29.726815398473519</v>
      </c>
      <c r="BZ199" s="48">
        <f ca="1">IFERROR(BZ65/VLOOKUP($B199,$B$121:$BZ$132,COUNTA($B$73:BZ$73),0),"")</f>
        <v>53.098684787320401</v>
      </c>
    </row>
    <row r="200" spans="1:78" hidden="1" outlineLevel="1" x14ac:dyDescent="0.25">
      <c r="A200">
        <f t="shared" si="138"/>
        <v>2018</v>
      </c>
      <c r="B200" t="str">
        <f t="shared" si="138"/>
        <v>May</v>
      </c>
      <c r="C200" s="48">
        <f ca="1">IFERROR(C66/VLOOKUP($B200,$B$121:$BZ$132,COUNTA($B$73:C$73),0),"")</f>
        <v>83.369190685127649</v>
      </c>
      <c r="D200" s="48">
        <f ca="1">IFERROR(D66/VLOOKUP($B200,$B$121:$BZ$132,COUNTA($B$73:D$73),0),"")</f>
        <v>71.008980248780574</v>
      </c>
      <c r="E200" s="48">
        <f ca="1">IFERROR(E66/VLOOKUP($B200,$B$121:$BZ$132,COUNTA($B$73:E$73),0),"")</f>
        <v>68.999868551375712</v>
      </c>
      <c r="F200" s="48">
        <f ca="1">IFERROR(F66/VLOOKUP($B200,$B$121:$BZ$132,COUNTA($B$73:F$73),0),"")</f>
        <v>173.42144542299846</v>
      </c>
      <c r="G200" s="48">
        <f ca="1">IFERROR(G66/VLOOKUP($B200,$B$121:$BZ$132,COUNTA($B$73:G$73),0),"")</f>
        <v>156.50732520985355</v>
      </c>
      <c r="H200" s="48">
        <f ca="1">IFERROR(H66/VLOOKUP($B200,$B$121:$BZ$132,COUNTA($B$73:H$73),0),"")</f>
        <v>119.6857796126492</v>
      </c>
      <c r="I200" s="48">
        <f ca="1">IFERROR(I66/VLOOKUP($B200,$B$121:$BZ$132,COUNTA($B$73:I$73),0),"")</f>
        <v>174.68370552847426</v>
      </c>
      <c r="J200" s="48">
        <f ca="1">IFERROR(J66/VLOOKUP($B200,$B$121:$BZ$132,COUNTA($B$73:J$73),0),"")</f>
        <v>131.66362957075168</v>
      </c>
      <c r="K200" s="48">
        <f ca="1">IFERROR(K66/VLOOKUP($B200,$B$121:$BZ$132,COUNTA($B$73:K$73),0),"")</f>
        <v>148.0430179846789</v>
      </c>
      <c r="L200" s="48">
        <f ca="1">IFERROR(L66/VLOOKUP($B200,$B$121:$BZ$132,COUNTA($B$73:L$73),0),"")</f>
        <v>124.10186043207079</v>
      </c>
      <c r="M200" s="48">
        <f ca="1">IFERROR(M66/VLOOKUP($B200,$B$121:$BZ$132,COUNTA($B$73:M$73),0),"")</f>
        <v>77.413618653004164</v>
      </c>
      <c r="N200" s="48">
        <f ca="1">IFERROR(N66/VLOOKUP($B200,$B$121:$BZ$132,COUNTA($B$73:N$73),0),"")</f>
        <v>95.799167685286562</v>
      </c>
      <c r="O200" s="48">
        <f ca="1">IFERROR(O66/VLOOKUP($B200,$B$121:$BZ$132,COUNTA($B$73:O$73),0),"")</f>
        <v>109.10011181680693</v>
      </c>
      <c r="P200" s="48">
        <f ca="1">IFERROR(P66/VLOOKUP($B200,$B$121:$BZ$132,COUNTA($B$73:P$73),0),"")</f>
        <v>160.41319125732997</v>
      </c>
      <c r="Q200" s="48">
        <f ca="1">IFERROR(Q66/VLOOKUP($B200,$B$121:$BZ$132,COUNTA($B$73:Q$73),0),"")</f>
        <v>78.297549470533099</v>
      </c>
      <c r="R200" s="48">
        <f ca="1">IFERROR(R66/VLOOKUP($B200,$B$121:$BZ$132,COUNTA($B$73:R$73),0),"")</f>
        <v>44.060151970764622</v>
      </c>
      <c r="S200" s="48">
        <f ca="1">IFERROR(S66/VLOOKUP($B200,$B$121:$BZ$132,COUNTA($B$73:S$73),0),"")</f>
        <v>152.69660311258528</v>
      </c>
      <c r="T200" s="48">
        <f ca="1">IFERROR(T66/VLOOKUP($B200,$B$121:$BZ$132,COUNTA($B$73:T$73),0),"")</f>
        <v>124.57865433966995</v>
      </c>
      <c r="U200" s="48">
        <f ca="1">IFERROR(U66/VLOOKUP($B200,$B$121:$BZ$132,COUNTA($B$73:U$73),0),"")</f>
        <v>67.282617344098043</v>
      </c>
      <c r="V200" s="48">
        <f ca="1">IFERROR(V66/VLOOKUP($B200,$B$121:$BZ$132,COUNTA($B$73:V$73),0),"")</f>
        <v>137.77501848012969</v>
      </c>
      <c r="W200" s="48">
        <f ca="1">IFERROR(W66/VLOOKUP($B200,$B$121:$BZ$132,COUNTA($B$73:W$73),0),"")</f>
        <v>73.44235381206687</v>
      </c>
      <c r="X200" s="48">
        <f ca="1">IFERROR(X66/VLOOKUP($B200,$B$121:$BZ$132,COUNTA($B$73:X$73),0),"")</f>
        <v>48.915788094074792</v>
      </c>
      <c r="Y200" s="48">
        <f ca="1">IFERROR(Y66/VLOOKUP($B200,$B$121:$BZ$132,COUNTA($B$73:Y$73),0),"")</f>
        <v>100.44574360932548</v>
      </c>
      <c r="Z200" s="48">
        <f ca="1">IFERROR(Z66/VLOOKUP($B200,$B$121:$BZ$132,COUNTA($B$73:Z$73),0),"")</f>
        <v>170.82006865685972</v>
      </c>
      <c r="AA200" s="48">
        <f ca="1">IFERROR(AA66/VLOOKUP($B200,$B$121:$BZ$132,COUNTA($B$73:AA$73),0),"")</f>
        <v>141.73262440678647</v>
      </c>
      <c r="AB200" s="48">
        <f ca="1">IFERROR(AB66/VLOOKUP($B200,$B$121:$BZ$132,COUNTA($B$73:AB$73),0),"")</f>
        <v>87.271142513886488</v>
      </c>
      <c r="AC200" s="48">
        <f ca="1">IFERROR(AC66/VLOOKUP($B200,$B$121:$BZ$132,COUNTA($B$73:AC$73),0),"")</f>
        <v>90.347218697596361</v>
      </c>
      <c r="AD200" s="48">
        <f ca="1">IFERROR(AD66/VLOOKUP($B200,$B$121:$BZ$132,COUNTA($B$73:AD$73),0),"")</f>
        <v>102.22153072835657</v>
      </c>
      <c r="AE200" s="48">
        <f ca="1">IFERROR(AE66/VLOOKUP($B200,$B$121:$BZ$132,COUNTA($B$73:AE$73),0),"")</f>
        <v>119.81921585655772</v>
      </c>
      <c r="AF200" s="48">
        <f ca="1">IFERROR(AF66/VLOOKUP($B200,$B$121:$BZ$132,COUNTA($B$73:AF$73),0),"")</f>
        <v>51.437982554204012</v>
      </c>
      <c r="AG200" s="48">
        <f ca="1">IFERROR(AG66/VLOOKUP($B200,$B$121:$BZ$132,COUNTA($B$73:AG$73),0),"")</f>
        <v>62.370361268765805</v>
      </c>
      <c r="AH200" s="48">
        <f ca="1">IFERROR(AH66/VLOOKUP($B200,$B$121:$BZ$132,COUNTA($B$73:AH$73),0),"")</f>
        <v>122.67533045450747</v>
      </c>
      <c r="AI200" s="48">
        <f ca="1">IFERROR(AI66/VLOOKUP($B200,$B$121:$BZ$132,COUNTA($B$73:AI$73),0),"")</f>
        <v>184.95413259956436</v>
      </c>
      <c r="AJ200" s="48">
        <f ca="1">IFERROR(AJ66/VLOOKUP($B200,$B$121:$BZ$132,COUNTA($B$73:AJ$73),0),"")</f>
        <v>75.285112888405365</v>
      </c>
      <c r="AK200" s="48">
        <f ca="1">IFERROR(AK66/VLOOKUP($B200,$B$121:$BZ$132,COUNTA($B$73:AK$73),0),"")</f>
        <v>110.68784318518878</v>
      </c>
      <c r="AL200" s="48">
        <f ca="1">IFERROR(AL66/VLOOKUP($B200,$B$121:$BZ$132,COUNTA($B$73:AL$73),0),"")</f>
        <v>174.73110058089318</v>
      </c>
      <c r="AM200" s="48">
        <f ca="1">IFERROR(AM66/VLOOKUP($B200,$B$121:$BZ$132,COUNTA($B$73:AM$73),0),"")</f>
        <v>96.691082778371637</v>
      </c>
      <c r="AN200" s="48">
        <f ca="1">IFERROR(AN66/VLOOKUP($B200,$B$121:$BZ$132,COUNTA($B$73:AN$73),0),"")</f>
        <v>98.225148055218469</v>
      </c>
      <c r="AO200" s="48">
        <f ca="1">IFERROR(AO66/VLOOKUP($B200,$B$121:$BZ$132,COUNTA($B$73:AO$73),0),"")</f>
        <v>118.25547021295456</v>
      </c>
      <c r="AP200" s="48">
        <f ca="1">IFERROR(AP66/VLOOKUP($B200,$B$121:$BZ$132,COUNTA($B$73:AP$73),0),"")</f>
        <v>143.28919501157179</v>
      </c>
      <c r="AQ200" s="48">
        <f ca="1">IFERROR(AQ66/VLOOKUP($B200,$B$121:$BZ$132,COUNTA($B$73:AQ$73),0),"")</f>
        <v>135.75489037901991</v>
      </c>
      <c r="AR200" s="48">
        <f ca="1">IFERROR(AR66/VLOOKUP($B200,$B$121:$BZ$132,COUNTA($B$73:AR$73),0),"")</f>
        <v>115.988972140999</v>
      </c>
      <c r="AS200" s="48">
        <f ca="1">IFERROR(AS66/VLOOKUP($B200,$B$121:$BZ$132,COUNTA($B$73:AS$73),0),"")</f>
        <v>156.38238546222095</v>
      </c>
      <c r="AT200" s="48">
        <f ca="1">IFERROR(AT66/VLOOKUP($B200,$B$121:$BZ$132,COUNTA($B$73:AT$73),0),"")</f>
        <v>105.63696303469831</v>
      </c>
      <c r="AU200" s="48">
        <f ca="1">IFERROR(AU66/VLOOKUP($B200,$B$121:$BZ$132,COUNTA($B$73:AU$73),0),"")</f>
        <v>111.81631926221081</v>
      </c>
      <c r="AV200" s="48">
        <f ca="1">IFERROR(AV66/VLOOKUP($B200,$B$121:$BZ$132,COUNTA($B$73:AV$73),0),"")</f>
        <v>93.377176913941838</v>
      </c>
      <c r="AW200" s="48">
        <f ca="1">IFERROR(AW66/VLOOKUP($B200,$B$121:$BZ$132,COUNTA($B$73:AW$73),0),"")</f>
        <v>113.10537985259811</v>
      </c>
      <c r="AX200" s="48">
        <f ca="1">IFERROR(AX66/VLOOKUP($B200,$B$121:$BZ$132,COUNTA($B$73:AX$73),0),"")</f>
        <v>89.80013297498104</v>
      </c>
      <c r="AY200" s="48">
        <f ca="1">IFERROR(AY66/VLOOKUP($B200,$B$121:$BZ$132,COUNTA($B$73:AY$73),0),"")</f>
        <v>52.802336044215515</v>
      </c>
      <c r="AZ200" s="48">
        <f ca="1">IFERROR(AZ66/VLOOKUP($B200,$B$121:$BZ$132,COUNTA($B$73:AZ$73),0),"")</f>
        <v>99.436582429107503</v>
      </c>
      <c r="BA200" s="48">
        <f ca="1">IFERROR(BA66/VLOOKUP($B200,$B$121:$BZ$132,COUNTA($B$73:BA$73),0),"")</f>
        <v>132.53768046354887</v>
      </c>
      <c r="BB200" s="48">
        <f ca="1">IFERROR(BB66/VLOOKUP($B200,$B$121:$BZ$132,COUNTA($B$73:BB$73),0),"")</f>
        <v>168.72223727313042</v>
      </c>
      <c r="BC200" s="48">
        <f ca="1">IFERROR(BC66/VLOOKUP($B200,$B$121:$BZ$132,COUNTA($B$73:BC$73),0),"")</f>
        <v>113.00952105982964</v>
      </c>
      <c r="BD200" s="48">
        <f ca="1">IFERROR(BD66/VLOOKUP($B200,$B$121:$BZ$132,COUNTA($B$73:BD$73),0),"")</f>
        <v>136.54010484254951</v>
      </c>
      <c r="BE200" s="48">
        <f ca="1">IFERROR(BE66/VLOOKUP($B200,$B$121:$BZ$132,COUNTA($B$73:BE$73),0),"")</f>
        <v>125.35508372328083</v>
      </c>
      <c r="BF200" s="48">
        <f ca="1">IFERROR(BF66/VLOOKUP($B200,$B$121:$BZ$132,COUNTA($B$73:BF$73),0),"")</f>
        <v>128.61777501426869</v>
      </c>
      <c r="BG200" s="48">
        <f ca="1">IFERROR(BG66/VLOOKUP($B200,$B$121:$BZ$132,COUNTA($B$73:BG$73),0),"")</f>
        <v>137.06460761195049</v>
      </c>
      <c r="BH200" s="48">
        <f ca="1">IFERROR(BH66/VLOOKUP($B200,$B$121:$BZ$132,COUNTA($B$73:BH$73),0),"")</f>
        <v>106.87392997192322</v>
      </c>
      <c r="BI200" s="48">
        <f ca="1">IFERROR(BI66/VLOOKUP($B200,$B$121:$BZ$132,COUNTA($B$73:BI$73),0),"")</f>
        <v>51.647115805396744</v>
      </c>
      <c r="BJ200" s="48">
        <f ca="1">IFERROR(BJ66/VLOOKUP($B200,$B$121:$BZ$132,COUNTA($B$73:BJ$73),0),"")</f>
        <v>72.040559464058902</v>
      </c>
      <c r="BK200" s="48">
        <f ca="1">IFERROR(BK66/VLOOKUP($B200,$B$121:$BZ$132,COUNTA($B$73:BK$73),0),"")</f>
        <v>77.241018742239973</v>
      </c>
      <c r="BL200" s="48">
        <f ca="1">IFERROR(BL66/VLOOKUP($B200,$B$121:$BZ$132,COUNTA($B$73:BL$73),0),"")</f>
        <v>87.025741628368905</v>
      </c>
      <c r="BM200" s="48">
        <f ca="1">IFERROR(BM66/VLOOKUP($B200,$B$121:$BZ$132,COUNTA($B$73:BM$73),0),"")</f>
        <v>107.25878148631263</v>
      </c>
      <c r="BN200" s="48">
        <f ca="1">IFERROR(BN66/VLOOKUP($B200,$B$121:$BZ$132,COUNTA($B$73:BN$73),0),"")</f>
        <v>61.218378869526354</v>
      </c>
      <c r="BO200" s="48">
        <f ca="1">IFERROR(BO66/VLOOKUP($B200,$B$121:$BZ$132,COUNTA($B$73:BO$73),0),"")</f>
        <v>147.83949845271874</v>
      </c>
      <c r="BP200" s="48">
        <f ca="1">IFERROR(BP66/VLOOKUP($B200,$B$121:$BZ$132,COUNTA($B$73:BP$73),0),"")</f>
        <v>97.602106969445074</v>
      </c>
      <c r="BQ200" s="48">
        <f ca="1">IFERROR(BQ66/VLOOKUP($B200,$B$121:$BZ$132,COUNTA($B$73:BQ$73),0),"")</f>
        <v>104.26961759129385</v>
      </c>
      <c r="BR200" s="48">
        <f ca="1">IFERROR(BR66/VLOOKUP($B200,$B$121:$BZ$132,COUNTA($B$73:BR$73),0),"")</f>
        <v>106.83301768082649</v>
      </c>
      <c r="BS200" s="48">
        <f ca="1">IFERROR(BS66/VLOOKUP($B200,$B$121:$BZ$132,COUNTA($B$73:BS$73),0),"")</f>
        <v>25.761505280297811</v>
      </c>
      <c r="BT200" s="48">
        <f ca="1">IFERROR(BT66/VLOOKUP($B200,$B$121:$BZ$132,COUNTA($B$73:BT$73),0),"")</f>
        <v>91.834526566318715</v>
      </c>
      <c r="BU200" s="48">
        <f ca="1">IFERROR(BU66/VLOOKUP($B200,$B$121:$BZ$132,COUNTA($B$73:BU$73),0),"")</f>
        <v>105.18057944119781</v>
      </c>
      <c r="BV200" s="48">
        <f ca="1">IFERROR(BV66/VLOOKUP($B200,$B$121:$BZ$132,COUNTA($B$73:BV$73),0),"")</f>
        <v>151.25896137858453</v>
      </c>
      <c r="BW200" s="48">
        <f ca="1">IFERROR(BW66/VLOOKUP($B200,$B$121:$BZ$132,COUNTA($B$73:BW$73),0),"")</f>
        <v>76.667228258396207</v>
      </c>
      <c r="BX200" s="48">
        <f ca="1">IFERROR(BX66/VLOOKUP($B200,$B$121:$BZ$132,COUNTA($B$73:BX$73),0),"")</f>
        <v>107.11397485705706</v>
      </c>
      <c r="BY200" s="48">
        <f ca="1">IFERROR(BY66/VLOOKUP($B200,$B$121:$BZ$132,COUNTA($B$73:BY$73),0),"")</f>
        <v>64.801128914370835</v>
      </c>
      <c r="BZ200" s="48">
        <f ca="1">IFERROR(BZ66/VLOOKUP($B200,$B$121:$BZ$132,COUNTA($B$73:BZ$73),0),"")</f>
        <v>67.372174472537978</v>
      </c>
    </row>
    <row r="201" spans="1:78" hidden="1" outlineLevel="1" x14ac:dyDescent="0.25">
      <c r="A201">
        <f t="shared" si="138"/>
        <v>2018</v>
      </c>
      <c r="B201" t="str">
        <f t="shared" si="138"/>
        <v>Jun</v>
      </c>
      <c r="C201" s="48">
        <f ca="1">IFERROR(C67/VLOOKUP($B201,$B$121:$BZ$132,COUNTA($B$73:C$73),0),"")</f>
        <v>68.141812006358279</v>
      </c>
      <c r="D201" s="48">
        <f ca="1">IFERROR(D67/VLOOKUP($B201,$B$121:$BZ$132,COUNTA($B$73:D$73),0),"")</f>
        <v>163.85063270534576</v>
      </c>
      <c r="E201" s="48">
        <f ca="1">IFERROR(E67/VLOOKUP($B201,$B$121:$BZ$132,COUNTA($B$73:E$73),0),"")</f>
        <v>70.457150686435099</v>
      </c>
      <c r="F201" s="48">
        <f ca="1">IFERROR(F67/VLOOKUP($B201,$B$121:$BZ$132,COUNTA($B$73:F$73),0),"")</f>
        <v>163.6413559789315</v>
      </c>
      <c r="G201" s="48">
        <f ca="1">IFERROR(G67/VLOOKUP($B201,$B$121:$BZ$132,COUNTA($B$73:G$73),0),"")</f>
        <v>170.34333039172188</v>
      </c>
      <c r="H201" s="48">
        <f ca="1">IFERROR(H67/VLOOKUP($B201,$B$121:$BZ$132,COUNTA($B$73:H$73),0),"")</f>
        <v>74.828624845634906</v>
      </c>
      <c r="I201" s="48">
        <f ca="1">IFERROR(I67/VLOOKUP($B201,$B$121:$BZ$132,COUNTA($B$73:I$73),0),"")</f>
        <v>124.46790897318697</v>
      </c>
      <c r="J201" s="48">
        <f ca="1">IFERROR(J67/VLOOKUP($B201,$B$121:$BZ$132,COUNTA($B$73:J$73),0),"")</f>
        <v>133.59340366806916</v>
      </c>
      <c r="K201" s="48">
        <f ca="1">IFERROR(K67/VLOOKUP($B201,$B$121:$BZ$132,COUNTA($B$73:K$73),0),"")</f>
        <v>38.639157456019397</v>
      </c>
      <c r="L201" s="48">
        <f ca="1">IFERROR(L67/VLOOKUP($B201,$B$121:$BZ$132,COUNTA($B$73:L$73),0),"")</f>
        <v>103.83547810567619</v>
      </c>
      <c r="M201" s="48">
        <f ca="1">IFERROR(M67/VLOOKUP($B201,$B$121:$BZ$132,COUNTA($B$73:M$73),0),"")</f>
        <v>44.232887400562547</v>
      </c>
      <c r="N201" s="48">
        <f ca="1">IFERROR(N67/VLOOKUP($B201,$B$121:$BZ$132,COUNTA($B$73:N$73),0),"")</f>
        <v>86.013805389338714</v>
      </c>
      <c r="O201" s="48">
        <f ca="1">IFERROR(O67/VLOOKUP($B201,$B$121:$BZ$132,COUNTA($B$73:O$73),0),"")</f>
        <v>65.846382223608586</v>
      </c>
      <c r="P201" s="48">
        <f ca="1">IFERROR(P67/VLOOKUP($B201,$B$121:$BZ$132,COUNTA($B$73:P$73),0),"")</f>
        <v>39.260164586762627</v>
      </c>
      <c r="Q201" s="48">
        <f ca="1">IFERROR(Q67/VLOOKUP($B201,$B$121:$BZ$132,COUNTA($B$73:Q$73),0),"")</f>
        <v>111.94999143712157</v>
      </c>
      <c r="R201" s="48">
        <f ca="1">IFERROR(R67/VLOOKUP($B201,$B$121:$BZ$132,COUNTA($B$73:R$73),0),"")</f>
        <v>65.381449350879251</v>
      </c>
      <c r="S201" s="48">
        <f ca="1">IFERROR(S67/VLOOKUP($B201,$B$121:$BZ$132,COUNTA($B$73:S$73),0),"")</f>
        <v>118.80319730501361</v>
      </c>
      <c r="T201" s="48">
        <f ca="1">IFERROR(T67/VLOOKUP($B201,$B$121:$BZ$132,COUNTA($B$73:T$73),0),"")</f>
        <v>52.712623209515328</v>
      </c>
      <c r="U201" s="48">
        <f ca="1">IFERROR(U67/VLOOKUP($B201,$B$121:$BZ$132,COUNTA($B$73:U$73),0),"")</f>
        <v>121.27115241640077</v>
      </c>
      <c r="V201" s="48">
        <f ca="1">IFERROR(V67/VLOOKUP($B201,$B$121:$BZ$132,COUNTA($B$73:V$73),0),"")</f>
        <v>164.22540169255129</v>
      </c>
      <c r="W201" s="48">
        <f ca="1">IFERROR(W67/VLOOKUP($B201,$B$121:$BZ$132,COUNTA($B$73:W$73),0),"")</f>
        <v>90.273558738133246</v>
      </c>
      <c r="X201" s="48">
        <f ca="1">IFERROR(X67/VLOOKUP($B201,$B$121:$BZ$132,COUNTA($B$73:X$73),0),"")</f>
        <v>92.981937355925226</v>
      </c>
      <c r="Y201" s="48">
        <f ca="1">IFERROR(Y67/VLOOKUP($B201,$B$121:$BZ$132,COUNTA($B$73:Y$73),0),"")</f>
        <v>87.084573475519093</v>
      </c>
      <c r="Z201" s="48">
        <f ca="1">IFERROR(Z67/VLOOKUP($B201,$B$121:$BZ$132,COUNTA($B$73:Z$73),0),"")</f>
        <v>100.82764193444275</v>
      </c>
      <c r="AA201" s="48">
        <f ca="1">IFERROR(AA67/VLOOKUP($B201,$B$121:$BZ$132,COUNTA($B$73:AA$73),0),"")</f>
        <v>68.315910173723751</v>
      </c>
      <c r="AB201" s="48">
        <f ca="1">IFERROR(AB67/VLOOKUP($B201,$B$121:$BZ$132,COUNTA($B$73:AB$73),0),"")</f>
        <v>68.365125387827092</v>
      </c>
      <c r="AC201" s="48">
        <f ca="1">IFERROR(AC67/VLOOKUP($B201,$B$121:$BZ$132,COUNTA($B$73:AC$73),0),"")</f>
        <v>109.89398310977246</v>
      </c>
      <c r="AD201" s="48">
        <f ca="1">IFERROR(AD67/VLOOKUP($B201,$B$121:$BZ$132,COUNTA($B$73:AD$73),0),"")</f>
        <v>90.951024465995431</v>
      </c>
      <c r="AE201" s="48">
        <f ca="1">IFERROR(AE67/VLOOKUP($B201,$B$121:$BZ$132,COUNTA($B$73:AE$73),0),"")</f>
        <v>73.483211373455333</v>
      </c>
      <c r="AF201" s="48">
        <f ca="1">IFERROR(AF67/VLOOKUP($B201,$B$121:$BZ$132,COUNTA($B$73:AF$73),0),"")</f>
        <v>118.93564931509933</v>
      </c>
      <c r="AG201" s="48">
        <f ca="1">IFERROR(AG67/VLOOKUP($B201,$B$121:$BZ$132,COUNTA($B$73:AG$73),0),"")</f>
        <v>19.807648636100375</v>
      </c>
      <c r="AH201" s="48">
        <f ca="1">IFERROR(AH67/VLOOKUP($B201,$B$121:$BZ$132,COUNTA($B$73:AH$73),0),"")</f>
        <v>136.68449238403593</v>
      </c>
      <c r="AI201" s="48">
        <f ca="1">IFERROR(AI67/VLOOKUP($B201,$B$121:$BZ$132,COUNTA($B$73:AI$73),0),"")</f>
        <v>50.23901558130796</v>
      </c>
      <c r="AJ201" s="48">
        <f ca="1">IFERROR(AJ67/VLOOKUP($B201,$B$121:$BZ$132,COUNTA($B$73:AJ$73),0),"")</f>
        <v>116.45003642791374</v>
      </c>
      <c r="AK201" s="48">
        <f ca="1">IFERROR(AK67/VLOOKUP($B201,$B$121:$BZ$132,COUNTA($B$73:AK$73),0),"")</f>
        <v>53.558267129628568</v>
      </c>
      <c r="AL201" s="48">
        <f ca="1">IFERROR(AL67/VLOOKUP($B201,$B$121:$BZ$132,COUNTA($B$73:AL$73),0),"")</f>
        <v>46.078584767135595</v>
      </c>
      <c r="AM201" s="48">
        <f ca="1">IFERROR(AM67/VLOOKUP($B201,$B$121:$BZ$132,COUNTA($B$73:AM$73),0),"")</f>
        <v>129.76224055774728</v>
      </c>
      <c r="AN201" s="48">
        <f ca="1">IFERROR(AN67/VLOOKUP($B201,$B$121:$BZ$132,COUNTA($B$73:AN$73),0),"")</f>
        <v>161.71500559621964</v>
      </c>
      <c r="AO201" s="48">
        <f ca="1">IFERROR(AO67/VLOOKUP($B201,$B$121:$BZ$132,COUNTA($B$73:AO$73),0),"")</f>
        <v>139.42713592520084</v>
      </c>
      <c r="AP201" s="48">
        <f ca="1">IFERROR(AP67/VLOOKUP($B201,$B$121:$BZ$132,COUNTA($B$73:AP$73),0),"")</f>
        <v>47.491956754260158</v>
      </c>
      <c r="AQ201" s="48">
        <f ca="1">IFERROR(AQ67/VLOOKUP($B201,$B$121:$BZ$132,COUNTA($B$73:AQ$73),0),"")</f>
        <v>120.91330257818765</v>
      </c>
      <c r="AR201" s="48">
        <f ca="1">IFERROR(AR67/VLOOKUP($B201,$B$121:$BZ$132,COUNTA($B$73:AR$73),0),"")</f>
        <v>110.14454455858645</v>
      </c>
      <c r="AS201" s="48">
        <f ca="1">IFERROR(AS67/VLOOKUP($B201,$B$121:$BZ$132,COUNTA($B$73:AS$73),0),"")</f>
        <v>106.37382973634837</v>
      </c>
      <c r="AT201" s="48">
        <f ca="1">IFERROR(AT67/VLOOKUP($B201,$B$121:$BZ$132,COUNTA($B$73:AT$73),0),"")</f>
        <v>87.37732483810467</v>
      </c>
      <c r="AU201" s="48">
        <f ca="1">IFERROR(AU67/VLOOKUP($B201,$B$121:$BZ$132,COUNTA($B$73:AU$73),0),"")</f>
        <v>109.44870199557897</v>
      </c>
      <c r="AV201" s="48">
        <f ca="1">IFERROR(AV67/VLOOKUP($B201,$B$121:$BZ$132,COUNTA($B$73:AV$73),0),"")</f>
        <v>134.42566197683982</v>
      </c>
      <c r="AW201" s="48">
        <f ca="1">IFERROR(AW67/VLOOKUP($B201,$B$121:$BZ$132,COUNTA($B$73:AW$73),0),"")</f>
        <v>115.00629965063041</v>
      </c>
      <c r="AX201" s="48">
        <f ca="1">IFERROR(AX67/VLOOKUP($B201,$B$121:$BZ$132,COUNTA($B$73:AX$73),0),"")</f>
        <v>259.75932188473593</v>
      </c>
      <c r="AY201" s="48">
        <f ca="1">IFERROR(AY67/VLOOKUP($B201,$B$121:$BZ$132,COUNTA($B$73:AY$73),0),"")</f>
        <v>84.778757237953485</v>
      </c>
      <c r="AZ201" s="48">
        <f ca="1">IFERROR(AZ67/VLOOKUP($B201,$B$121:$BZ$132,COUNTA($B$73:AZ$73),0),"")</f>
        <v>145.84911117566918</v>
      </c>
      <c r="BA201" s="48">
        <f ca="1">IFERROR(BA67/VLOOKUP($B201,$B$121:$BZ$132,COUNTA($B$73:BA$73),0),"")</f>
        <v>82.243900696610766</v>
      </c>
      <c r="BB201" s="48">
        <f ca="1">IFERROR(BB67/VLOOKUP($B201,$B$121:$BZ$132,COUNTA($B$73:BB$73),0),"")</f>
        <v>40.077033274999955</v>
      </c>
      <c r="BC201" s="48">
        <f ca="1">IFERROR(BC67/VLOOKUP($B201,$B$121:$BZ$132,COUNTA($B$73:BC$73),0),"")</f>
        <v>140.68131688610319</v>
      </c>
      <c r="BD201" s="48">
        <f ca="1">IFERROR(BD67/VLOOKUP($B201,$B$121:$BZ$132,COUNTA($B$73:BD$73),0),"")</f>
        <v>137.86831528767885</v>
      </c>
      <c r="BE201" s="48">
        <f ca="1">IFERROR(BE67/VLOOKUP($B201,$B$121:$BZ$132,COUNTA($B$73:BE$73),0),"")</f>
        <v>69.898335049708322</v>
      </c>
      <c r="BF201" s="48">
        <f ca="1">IFERROR(BF67/VLOOKUP($B201,$B$121:$BZ$132,COUNTA($B$73:BF$73),0),"")</f>
        <v>118.54132083004011</v>
      </c>
      <c r="BG201" s="48">
        <f ca="1">IFERROR(BG67/VLOOKUP($B201,$B$121:$BZ$132,COUNTA($B$73:BG$73),0),"")</f>
        <v>152.12558252082633</v>
      </c>
      <c r="BH201" s="48">
        <f ca="1">IFERROR(BH67/VLOOKUP($B201,$B$121:$BZ$132,COUNTA($B$73:BH$73),0),"")</f>
        <v>187.77487426523589</v>
      </c>
      <c r="BI201" s="48">
        <f ca="1">IFERROR(BI67/VLOOKUP($B201,$B$121:$BZ$132,COUNTA($B$73:BI$73),0),"")</f>
        <v>109.90805263790071</v>
      </c>
      <c r="BJ201" s="48">
        <f ca="1">IFERROR(BJ67/VLOOKUP($B201,$B$121:$BZ$132,COUNTA($B$73:BJ$73),0),"")</f>
        <v>125.66234320872975</v>
      </c>
      <c r="BK201" s="48">
        <f ca="1">IFERROR(BK67/VLOOKUP($B201,$B$121:$BZ$132,COUNTA($B$73:BK$73),0),"")</f>
        <v>53.518288045783081</v>
      </c>
      <c r="BL201" s="48">
        <f ca="1">IFERROR(BL67/VLOOKUP($B201,$B$121:$BZ$132,COUNTA($B$73:BL$73),0),"")</f>
        <v>117.48764666263233</v>
      </c>
      <c r="BM201" s="48">
        <f ca="1">IFERROR(BM67/VLOOKUP($B201,$B$121:$BZ$132,COUNTA($B$73:BM$73),0),"")</f>
        <v>51.796922813139787</v>
      </c>
      <c r="BN201" s="48">
        <f ca="1">IFERROR(BN67/VLOOKUP($B201,$B$121:$BZ$132,COUNTA($B$73:BN$73),0),"")</f>
        <v>93.652935270153435</v>
      </c>
      <c r="BO201" s="48">
        <f ca="1">IFERROR(BO67/VLOOKUP($B201,$B$121:$BZ$132,COUNTA($B$73:BO$73),0),"")</f>
        <v>64.307715549746149</v>
      </c>
      <c r="BP201" s="48">
        <f ca="1">IFERROR(BP67/VLOOKUP($B201,$B$121:$BZ$132,COUNTA($B$73:BP$73),0),"")</f>
        <v>103.53001262751415</v>
      </c>
      <c r="BQ201" s="48">
        <f ca="1">IFERROR(BQ67/VLOOKUP($B201,$B$121:$BZ$132,COUNTA($B$73:BQ$73),0),"")</f>
        <v>121.76326821832866</v>
      </c>
      <c r="BR201" s="48">
        <f ca="1">IFERROR(BR67/VLOOKUP($B201,$B$121:$BZ$132,COUNTA($B$73:BR$73),0),"")</f>
        <v>62.241651776436591</v>
      </c>
      <c r="BS201" s="48">
        <f ca="1">IFERROR(BS67/VLOOKUP($B201,$B$121:$BZ$132,COUNTA($B$73:BS$73),0),"")</f>
        <v>200.88920314050324</v>
      </c>
      <c r="BT201" s="48">
        <f ca="1">IFERROR(BT67/VLOOKUP($B201,$B$121:$BZ$132,COUNTA($B$73:BT$73),0),"")</f>
        <v>66.47774636065563</v>
      </c>
      <c r="BU201" s="48">
        <f ca="1">IFERROR(BU67/VLOOKUP($B201,$B$121:$BZ$132,COUNTA($B$73:BU$73),0),"")</f>
        <v>91.300949323639301</v>
      </c>
      <c r="BV201" s="48">
        <f ca="1">IFERROR(BV67/VLOOKUP($B201,$B$121:$BZ$132,COUNTA($B$73:BV$73),0),"")</f>
        <v>66.176655217734549</v>
      </c>
      <c r="BW201" s="48">
        <f ca="1">IFERROR(BW67/VLOOKUP($B201,$B$121:$BZ$132,COUNTA($B$73:BW$73),0),"")</f>
        <v>87.700966529426026</v>
      </c>
      <c r="BX201" s="48">
        <f ca="1">IFERROR(BX67/VLOOKUP($B201,$B$121:$BZ$132,COUNTA($B$73:BX$73),0),"")</f>
        <v>62.714900054008332</v>
      </c>
      <c r="BY201" s="48">
        <f ca="1">IFERROR(BY67/VLOOKUP($B201,$B$121:$BZ$132,COUNTA($B$73:BY$73),0),"")</f>
        <v>101.03191222853259</v>
      </c>
      <c r="BZ201" s="48">
        <f ca="1">IFERROR(BZ67/VLOOKUP($B201,$B$121:$BZ$132,COUNTA($B$73:BZ$73),0),"")</f>
        <v>110.12349696728778</v>
      </c>
    </row>
    <row r="202" spans="1:78" hidden="1" outlineLevel="1" x14ac:dyDescent="0.25">
      <c r="A202">
        <f t="shared" si="138"/>
        <v>2018</v>
      </c>
      <c r="B202" t="str">
        <f t="shared" si="138"/>
        <v>Jul</v>
      </c>
      <c r="C202" s="48">
        <f ca="1">IFERROR(C68/VLOOKUP($B202,$B$121:$BZ$132,COUNTA($B$73:C$73),0),"")</f>
        <v>47.084343739397582</v>
      </c>
      <c r="D202" s="48">
        <f ca="1">IFERROR(D68/VLOOKUP($B202,$B$121:$BZ$132,COUNTA($B$73:D$73),0),"")</f>
        <v>141.97542495044343</v>
      </c>
      <c r="E202" s="48">
        <f ca="1">IFERROR(E68/VLOOKUP($B202,$B$121:$BZ$132,COUNTA($B$73:E$73),0),"")</f>
        <v>129.42127603097742</v>
      </c>
      <c r="F202" s="48">
        <f ca="1">IFERROR(F68/VLOOKUP($B202,$B$121:$BZ$132,COUNTA($B$73:F$73),0),"")</f>
        <v>138.25144709488055</v>
      </c>
      <c r="G202" s="48">
        <f ca="1">IFERROR(G68/VLOOKUP($B202,$B$121:$BZ$132,COUNTA($B$73:G$73),0),"")</f>
        <v>123.74420361897187</v>
      </c>
      <c r="H202" s="48">
        <f ca="1">IFERROR(H68/VLOOKUP($B202,$B$121:$BZ$132,COUNTA($B$73:H$73),0),"")</f>
        <v>26.144943079320672</v>
      </c>
      <c r="I202" s="48">
        <f ca="1">IFERROR(I68/VLOOKUP($B202,$B$121:$BZ$132,COUNTA($B$73:I$73),0),"")</f>
        <v>77.76488113016444</v>
      </c>
      <c r="J202" s="48">
        <f ca="1">IFERROR(J68/VLOOKUP($B202,$B$121:$BZ$132,COUNTA($B$73:J$73),0),"")</f>
        <v>99.447378233252167</v>
      </c>
      <c r="K202" s="48">
        <f ca="1">IFERROR(K68/VLOOKUP($B202,$B$121:$BZ$132,COUNTA($B$73:K$73),0),"")</f>
        <v>175.06442183835028</v>
      </c>
      <c r="L202" s="48">
        <f ca="1">IFERROR(L68/VLOOKUP($B202,$B$121:$BZ$132,COUNTA($B$73:L$73),0),"")</f>
        <v>111.56883862467546</v>
      </c>
      <c r="M202" s="48">
        <f ca="1">IFERROR(M68/VLOOKUP($B202,$B$121:$BZ$132,COUNTA($B$73:M$73),0),"")</f>
        <v>58.897989997641659</v>
      </c>
      <c r="N202" s="48">
        <f ca="1">IFERROR(N68/VLOOKUP($B202,$B$121:$BZ$132,COUNTA($B$73:N$73),0),"")</f>
        <v>32.009975483553575</v>
      </c>
      <c r="O202" s="48">
        <f ca="1">IFERROR(O68/VLOOKUP($B202,$B$121:$BZ$132,COUNTA($B$73:O$73),0),"")</f>
        <v>126.82085749963609</v>
      </c>
      <c r="P202" s="48">
        <f ca="1">IFERROR(P68/VLOOKUP($B202,$B$121:$BZ$132,COUNTA($B$73:P$73),0),"")</f>
        <v>105.83423833935524</v>
      </c>
      <c r="Q202" s="48">
        <f ca="1">IFERROR(Q68/VLOOKUP($B202,$B$121:$BZ$132,COUNTA($B$73:Q$73),0),"")</f>
        <v>72.838873981074371</v>
      </c>
      <c r="R202" s="48">
        <f ca="1">IFERROR(R68/VLOOKUP($B202,$B$121:$BZ$132,COUNTA($B$73:R$73),0),"")</f>
        <v>115.88962339697974</v>
      </c>
      <c r="S202" s="48">
        <f ca="1">IFERROR(S68/VLOOKUP($B202,$B$121:$BZ$132,COUNTA($B$73:S$73),0),"")</f>
        <v>60.550389078554737</v>
      </c>
      <c r="T202" s="48">
        <f ca="1">IFERROR(T68/VLOOKUP($B202,$B$121:$BZ$132,COUNTA($B$73:T$73),0),"")</f>
        <v>137.25649994672909</v>
      </c>
      <c r="U202" s="48">
        <f ca="1">IFERROR(U68/VLOOKUP($B202,$B$121:$BZ$132,COUNTA($B$73:U$73),0),"")</f>
        <v>144.11936860709642</v>
      </c>
      <c r="V202" s="48">
        <f ca="1">IFERROR(V68/VLOOKUP($B202,$B$121:$BZ$132,COUNTA($B$73:V$73),0),"")</f>
        <v>28.614001280568885</v>
      </c>
      <c r="W202" s="48">
        <f ca="1">IFERROR(W68/VLOOKUP($B202,$B$121:$BZ$132,COUNTA($B$73:W$73),0),"")</f>
        <v>96.75327594128359</v>
      </c>
      <c r="X202" s="48">
        <f ca="1">IFERROR(X68/VLOOKUP($B202,$B$121:$BZ$132,COUNTA($B$73:X$73),0),"")</f>
        <v>164.75751300823896</v>
      </c>
      <c r="Y202" s="48">
        <f ca="1">IFERROR(Y68/VLOOKUP($B202,$B$121:$BZ$132,COUNTA($B$73:Y$73),0),"")</f>
        <v>126.73183029751941</v>
      </c>
      <c r="Z202" s="48">
        <f ca="1">IFERROR(Z68/VLOOKUP($B202,$B$121:$BZ$132,COUNTA($B$73:Z$73),0),"")</f>
        <v>100.03452796588411</v>
      </c>
      <c r="AA202" s="48">
        <f ca="1">IFERROR(AA68/VLOOKUP($B202,$B$121:$BZ$132,COUNTA($B$73:AA$73),0),"")</f>
        <v>82.799481123027888</v>
      </c>
      <c r="AB202" s="48">
        <f ca="1">IFERROR(AB68/VLOOKUP($B202,$B$121:$BZ$132,COUNTA($B$73:AB$73),0),"")</f>
        <v>133.20952823498396</v>
      </c>
      <c r="AC202" s="48">
        <f ca="1">IFERROR(AC68/VLOOKUP($B202,$B$121:$BZ$132,COUNTA($B$73:AC$73),0),"")</f>
        <v>134.97669279073014</v>
      </c>
      <c r="AD202" s="48">
        <f ca="1">IFERROR(AD68/VLOOKUP($B202,$B$121:$BZ$132,COUNTA($B$73:AD$73),0),"")</f>
        <v>52.055404304457596</v>
      </c>
      <c r="AE202" s="48">
        <f ca="1">IFERROR(AE68/VLOOKUP($B202,$B$121:$BZ$132,COUNTA($B$73:AE$73),0),"")</f>
        <v>127.73615838574364</v>
      </c>
      <c r="AF202" s="48">
        <f ca="1">IFERROR(AF68/VLOOKUP($B202,$B$121:$BZ$132,COUNTA($B$73:AF$73),0),"")</f>
        <v>109.09230804591792</v>
      </c>
      <c r="AG202" s="48">
        <f ca="1">IFERROR(AG68/VLOOKUP($B202,$B$121:$BZ$132,COUNTA($B$73:AG$73),0),"")</f>
        <v>112.40670553506189</v>
      </c>
      <c r="AH202" s="48">
        <f ca="1">IFERROR(AH68/VLOOKUP($B202,$B$121:$BZ$132,COUNTA($B$73:AH$73),0),"")</f>
        <v>101.50079782043606</v>
      </c>
      <c r="AI202" s="48">
        <f ca="1">IFERROR(AI68/VLOOKUP($B202,$B$121:$BZ$132,COUNTA($B$73:AI$73),0),"")</f>
        <v>140.30300311195708</v>
      </c>
      <c r="AJ202" s="48">
        <f ca="1">IFERROR(AJ68/VLOOKUP($B202,$B$121:$BZ$132,COUNTA($B$73:AJ$73),0),"")</f>
        <v>172.15831969271849</v>
      </c>
      <c r="AK202" s="48">
        <f ca="1">IFERROR(AK68/VLOOKUP($B202,$B$121:$BZ$132,COUNTA($B$73:AK$73),0),"")</f>
        <v>107.59960700330706</v>
      </c>
      <c r="AL202" s="48">
        <f ca="1">IFERROR(AL68/VLOOKUP($B202,$B$121:$BZ$132,COUNTA($B$73:AL$73),0),"")</f>
        <v>137.98063031925375</v>
      </c>
      <c r="AM202" s="48">
        <f ca="1">IFERROR(AM68/VLOOKUP($B202,$B$121:$BZ$132,COUNTA($B$73:AM$73),0),"")</f>
        <v>90.722226612598334</v>
      </c>
      <c r="AN202" s="48">
        <f ca="1">IFERROR(AN68/VLOOKUP($B202,$B$121:$BZ$132,COUNTA($B$73:AN$73),0),"")</f>
        <v>176.35044382971083</v>
      </c>
      <c r="AO202" s="48">
        <f ca="1">IFERROR(AO68/VLOOKUP($B202,$B$121:$BZ$132,COUNTA($B$73:AO$73),0),"")</f>
        <v>146.4172055562812</v>
      </c>
      <c r="AP202" s="48">
        <f ca="1">IFERROR(AP68/VLOOKUP($B202,$B$121:$BZ$132,COUNTA($B$73:AP$73),0),"")</f>
        <v>107.10818249133139</v>
      </c>
      <c r="AQ202" s="48">
        <f ca="1">IFERROR(AQ68/VLOOKUP($B202,$B$121:$BZ$132,COUNTA($B$73:AQ$73),0),"")</f>
        <v>128.85692479700012</v>
      </c>
      <c r="AR202" s="48">
        <f ca="1">IFERROR(AR68/VLOOKUP($B202,$B$121:$BZ$132,COUNTA($B$73:AR$73),0),"")</f>
        <v>40.717990194853876</v>
      </c>
      <c r="AS202" s="48">
        <f ca="1">IFERROR(AS68/VLOOKUP($B202,$B$121:$BZ$132,COUNTA($B$73:AS$73),0),"")</f>
        <v>46.422467636985807</v>
      </c>
      <c r="AT202" s="48">
        <f ca="1">IFERROR(AT68/VLOOKUP($B202,$B$121:$BZ$132,COUNTA($B$73:AT$73),0),"")</f>
        <v>79.458388425503585</v>
      </c>
      <c r="AU202" s="48">
        <f ca="1">IFERROR(AU68/VLOOKUP($B202,$B$121:$BZ$132,COUNTA($B$73:AU$73),0),"")</f>
        <v>80.480587652572922</v>
      </c>
      <c r="AV202" s="48">
        <f ca="1">IFERROR(AV68/VLOOKUP($B202,$B$121:$BZ$132,COUNTA($B$73:AV$73),0),"")</f>
        <v>66.733290308029169</v>
      </c>
      <c r="AW202" s="48">
        <f ca="1">IFERROR(AW68/VLOOKUP($B202,$B$121:$BZ$132,COUNTA($B$73:AW$73),0),"")</f>
        <v>50.88345707121902</v>
      </c>
      <c r="AX202" s="48">
        <f ca="1">IFERROR(AX68/VLOOKUP($B202,$B$121:$BZ$132,COUNTA($B$73:AX$73),0),"")</f>
        <v>120.93237050942561</v>
      </c>
      <c r="AY202" s="48">
        <f ca="1">IFERROR(AY68/VLOOKUP($B202,$B$121:$BZ$132,COUNTA($B$73:AY$73),0),"")</f>
        <v>75.517155912967041</v>
      </c>
      <c r="AZ202" s="48">
        <f ca="1">IFERROR(AZ68/VLOOKUP($B202,$B$121:$BZ$132,COUNTA($B$73:AZ$73),0),"")</f>
        <v>168.99124955400521</v>
      </c>
      <c r="BA202" s="48">
        <f ca="1">IFERROR(BA68/VLOOKUP($B202,$B$121:$BZ$132,COUNTA($B$73:BA$73),0),"")</f>
        <v>101.96487126398651</v>
      </c>
      <c r="BB202" s="48">
        <f ca="1">IFERROR(BB68/VLOOKUP($B202,$B$121:$BZ$132,COUNTA($B$73:BB$73),0),"")</f>
        <v>123.72329257925453</v>
      </c>
      <c r="BC202" s="48">
        <f ca="1">IFERROR(BC68/VLOOKUP($B202,$B$121:$BZ$132,COUNTA($B$73:BC$73),0),"")</f>
        <v>60.312716577766295</v>
      </c>
      <c r="BD202" s="48">
        <f ca="1">IFERROR(BD68/VLOOKUP($B202,$B$121:$BZ$132,COUNTA($B$73:BD$73),0),"")</f>
        <v>175.16443919415261</v>
      </c>
      <c r="BE202" s="48">
        <f ca="1">IFERROR(BE68/VLOOKUP($B202,$B$121:$BZ$132,COUNTA($B$73:BE$73),0),"")</f>
        <v>67.446777384501203</v>
      </c>
      <c r="BF202" s="48">
        <f ca="1">IFERROR(BF68/VLOOKUP($B202,$B$121:$BZ$132,COUNTA($B$73:BF$73),0),"")</f>
        <v>136.34593493449293</v>
      </c>
      <c r="BG202" s="48">
        <f ca="1">IFERROR(BG68/VLOOKUP($B202,$B$121:$BZ$132,COUNTA($B$73:BG$73),0),"")</f>
        <v>99.065219100943793</v>
      </c>
      <c r="BH202" s="48">
        <f ca="1">IFERROR(BH68/VLOOKUP($B202,$B$121:$BZ$132,COUNTA($B$73:BH$73),0),"")</f>
        <v>134.00154236122995</v>
      </c>
      <c r="BI202" s="48">
        <f ca="1">IFERROR(BI68/VLOOKUP($B202,$B$121:$BZ$132,COUNTA($B$73:BI$73),0),"")</f>
        <v>120.7581996132522</v>
      </c>
      <c r="BJ202" s="48">
        <f ca="1">IFERROR(BJ68/VLOOKUP($B202,$B$121:$BZ$132,COUNTA($B$73:BJ$73),0),"")</f>
        <v>26.774781887593594</v>
      </c>
      <c r="BK202" s="48">
        <f ca="1">IFERROR(BK68/VLOOKUP($B202,$B$121:$BZ$132,COUNTA($B$73:BK$73),0),"")</f>
        <v>148.46688006933081</v>
      </c>
      <c r="BL202" s="48">
        <f ca="1">IFERROR(BL68/VLOOKUP($B202,$B$121:$BZ$132,COUNTA($B$73:BL$73),0),"")</f>
        <v>49.310195307912437</v>
      </c>
      <c r="BM202" s="48">
        <f ca="1">IFERROR(BM68/VLOOKUP($B202,$B$121:$BZ$132,COUNTA($B$73:BM$73),0),"")</f>
        <v>67.212353917092145</v>
      </c>
      <c r="BN202" s="48">
        <f ca="1">IFERROR(BN68/VLOOKUP($B202,$B$121:$BZ$132,COUNTA($B$73:BN$73),0),"")</f>
        <v>111.82516246795596</v>
      </c>
      <c r="BO202" s="48">
        <f ca="1">IFERROR(BO68/VLOOKUP($B202,$B$121:$BZ$132,COUNTA($B$73:BO$73),0),"")</f>
        <v>59.180251074020077</v>
      </c>
      <c r="BP202" s="48">
        <f ca="1">IFERROR(BP68/VLOOKUP($B202,$B$121:$BZ$132,COUNTA($B$73:BP$73),0),"")</f>
        <v>107.84979360663147</v>
      </c>
      <c r="BQ202" s="48">
        <f ca="1">IFERROR(BQ68/VLOOKUP($B202,$B$121:$BZ$132,COUNTA($B$73:BQ$73),0),"")</f>
        <v>96.79152526530234</v>
      </c>
      <c r="BR202" s="48">
        <f ca="1">IFERROR(BR68/VLOOKUP($B202,$B$121:$BZ$132,COUNTA($B$73:BR$73),0),"")</f>
        <v>136.46449081085439</v>
      </c>
      <c r="BS202" s="48">
        <f ca="1">IFERROR(BS68/VLOOKUP($B202,$B$121:$BZ$132,COUNTA($B$73:BS$73),0),"")</f>
        <v>172.77009477519243</v>
      </c>
      <c r="BT202" s="48">
        <f ca="1">IFERROR(BT68/VLOOKUP($B202,$B$121:$BZ$132,COUNTA($B$73:BT$73),0),"")</f>
        <v>43.556025200352806</v>
      </c>
      <c r="BU202" s="48">
        <f ca="1">IFERROR(BU68/VLOOKUP($B202,$B$121:$BZ$132,COUNTA($B$73:BU$73),0),"")</f>
        <v>214.05459458231428</v>
      </c>
      <c r="BV202" s="48">
        <f ca="1">IFERROR(BV68/VLOOKUP($B202,$B$121:$BZ$132,COUNTA($B$73:BV$73),0),"")</f>
        <v>121.33405100806866</v>
      </c>
      <c r="BW202" s="48">
        <f ca="1">IFERROR(BW68/VLOOKUP($B202,$B$121:$BZ$132,COUNTA($B$73:BW$73),0),"")</f>
        <v>48.592937512472176</v>
      </c>
      <c r="BX202" s="48">
        <f ca="1">IFERROR(BX68/VLOOKUP($B202,$B$121:$BZ$132,COUNTA($B$73:BX$73),0),"")</f>
        <v>149.21160255224652</v>
      </c>
      <c r="BY202" s="48">
        <f ca="1">IFERROR(BY68/VLOOKUP($B202,$B$121:$BZ$132,COUNTA($B$73:BY$73),0),"")</f>
        <v>111.47052410432491</v>
      </c>
      <c r="BZ202" s="48">
        <f ca="1">IFERROR(BZ68/VLOOKUP($B202,$B$121:$BZ$132,COUNTA($B$73:BZ$73),0),"")</f>
        <v>49.07940908453395</v>
      </c>
    </row>
    <row r="203" spans="1:78" hidden="1" outlineLevel="1" x14ac:dyDescent="0.25">
      <c r="A203">
        <f t="shared" si="138"/>
        <v>2018</v>
      </c>
      <c r="B203" t="str">
        <f t="shared" si="138"/>
        <v>Aug</v>
      </c>
      <c r="C203" s="48">
        <f ca="1">IFERROR(C69/VLOOKUP($B203,$B$121:$BZ$132,COUNTA($B$73:C$73),0),"")</f>
        <v>119.1615711801962</v>
      </c>
      <c r="D203" s="48">
        <f ca="1">IFERROR(D69/VLOOKUP($B203,$B$121:$BZ$132,COUNTA($B$73:D$73),0),"")</f>
        <v>70.232811439070588</v>
      </c>
      <c r="E203" s="48">
        <f ca="1">IFERROR(E69/VLOOKUP($B203,$B$121:$BZ$132,COUNTA($B$73:E$73),0),"")</f>
        <v>103.73726753306291</v>
      </c>
      <c r="F203" s="48">
        <f ca="1">IFERROR(F69/VLOOKUP($B203,$B$121:$BZ$132,COUNTA($B$73:F$73),0),"")</f>
        <v>146.42391982423553</v>
      </c>
      <c r="G203" s="48">
        <f ca="1">IFERROR(G69/VLOOKUP($B203,$B$121:$BZ$132,COUNTA($B$73:G$73),0),"")</f>
        <v>69.941504600891022</v>
      </c>
      <c r="H203" s="48">
        <f ca="1">IFERROR(H69/VLOOKUP($B203,$B$121:$BZ$132,COUNTA($B$73:H$73),0),"")</f>
        <v>114.82594365939381</v>
      </c>
      <c r="I203" s="48">
        <f ca="1">IFERROR(I69/VLOOKUP($B203,$B$121:$BZ$132,COUNTA($B$73:I$73),0),"")</f>
        <v>85.959952041768915</v>
      </c>
      <c r="J203" s="48">
        <f ca="1">IFERROR(J69/VLOOKUP($B203,$B$121:$BZ$132,COUNTA($B$73:J$73),0),"")</f>
        <v>66.856092677468382</v>
      </c>
      <c r="K203" s="48">
        <f ca="1">IFERROR(K69/VLOOKUP($B203,$B$121:$BZ$132,COUNTA($B$73:K$73),0),"")</f>
        <v>110.39684800574742</v>
      </c>
      <c r="L203" s="48">
        <f ca="1">IFERROR(L69/VLOOKUP($B203,$B$121:$BZ$132,COUNTA($B$73:L$73),0),"")</f>
        <v>200.10619606374919</v>
      </c>
      <c r="M203" s="48">
        <f ca="1">IFERROR(M69/VLOOKUP($B203,$B$121:$BZ$132,COUNTA($B$73:M$73),0),"")</f>
        <v>81.766730490979427</v>
      </c>
      <c r="N203" s="48">
        <f ca="1">IFERROR(N69/VLOOKUP($B203,$B$121:$BZ$132,COUNTA($B$73:N$73),0),"")</f>
        <v>105.7631628111391</v>
      </c>
      <c r="O203" s="48">
        <f ca="1">IFERROR(O69/VLOOKUP($B203,$B$121:$BZ$132,COUNTA($B$73:O$73),0),"")</f>
        <v>43.199691794464776</v>
      </c>
      <c r="P203" s="48">
        <f ca="1">IFERROR(P69/VLOOKUP($B203,$B$121:$BZ$132,COUNTA($B$73:P$73),0),"")</f>
        <v>26.739161949992887</v>
      </c>
      <c r="Q203" s="48">
        <f ca="1">IFERROR(Q69/VLOOKUP($B203,$B$121:$BZ$132,COUNTA($B$73:Q$73),0),"")</f>
        <v>141.73835683854648</v>
      </c>
      <c r="R203" s="48">
        <f ca="1">IFERROR(R69/VLOOKUP($B203,$B$121:$BZ$132,COUNTA($B$73:R$73),0),"")</f>
        <v>71.105134109094365</v>
      </c>
      <c r="S203" s="48">
        <f ca="1">IFERROR(S69/VLOOKUP($B203,$B$121:$BZ$132,COUNTA($B$73:S$73),0),"")</f>
        <v>79.193759041459401</v>
      </c>
      <c r="T203" s="48">
        <f ca="1">IFERROR(T69/VLOOKUP($B203,$B$121:$BZ$132,COUNTA($B$73:T$73),0),"")</f>
        <v>99.451069957442598</v>
      </c>
      <c r="U203" s="48">
        <f ca="1">IFERROR(U69/VLOOKUP($B203,$B$121:$BZ$132,COUNTA($B$73:U$73),0),"")</f>
        <v>120.03015746641633</v>
      </c>
      <c r="V203" s="48">
        <f ca="1">IFERROR(V69/VLOOKUP($B203,$B$121:$BZ$132,COUNTA($B$73:V$73),0),"")</f>
        <v>108.17477713323245</v>
      </c>
      <c r="W203" s="48">
        <f ca="1">IFERROR(W69/VLOOKUP($B203,$B$121:$BZ$132,COUNTA($B$73:W$73),0),"")</f>
        <v>31.211103462187832</v>
      </c>
      <c r="X203" s="48">
        <f ca="1">IFERROR(X69/VLOOKUP($B203,$B$121:$BZ$132,COUNTA($B$73:X$73),0),"")</f>
        <v>144.86584157747919</v>
      </c>
      <c r="Y203" s="48">
        <f ca="1">IFERROR(Y69/VLOOKUP($B203,$B$121:$BZ$132,COUNTA($B$73:Y$73),0),"")</f>
        <v>122.6415074841954</v>
      </c>
      <c r="Z203" s="48">
        <f ca="1">IFERROR(Z69/VLOOKUP($B203,$B$121:$BZ$132,COUNTA($B$73:Z$73),0),"")</f>
        <v>44.283262201432962</v>
      </c>
      <c r="AA203" s="48">
        <f ca="1">IFERROR(AA69/VLOOKUP($B203,$B$121:$BZ$132,COUNTA($B$73:AA$73),0),"")</f>
        <v>135.53897108902783</v>
      </c>
      <c r="AB203" s="48">
        <f ca="1">IFERROR(AB69/VLOOKUP($B203,$B$121:$BZ$132,COUNTA($B$73:AB$73),0),"")</f>
        <v>105.44071984663202</v>
      </c>
      <c r="AC203" s="48">
        <f ca="1">IFERROR(AC69/VLOOKUP($B203,$B$121:$BZ$132,COUNTA($B$73:AC$73),0),"")</f>
        <v>174.66227624718721</v>
      </c>
      <c r="AD203" s="48">
        <f ca="1">IFERROR(AD69/VLOOKUP($B203,$B$121:$BZ$132,COUNTA($B$73:AD$73),0),"")</f>
        <v>94.055942665420929</v>
      </c>
      <c r="AE203" s="48">
        <f ca="1">IFERROR(AE69/VLOOKUP($B203,$B$121:$BZ$132,COUNTA($B$73:AE$73),0),"")</f>
        <v>64.828182512185805</v>
      </c>
      <c r="AF203" s="48">
        <f ca="1">IFERROR(AF69/VLOOKUP($B203,$B$121:$BZ$132,COUNTA($B$73:AF$73),0),"")</f>
        <v>108.24832710552914</v>
      </c>
      <c r="AG203" s="48">
        <f ca="1">IFERROR(AG69/VLOOKUP($B203,$B$121:$BZ$132,COUNTA($B$73:AG$73),0),"")</f>
        <v>139.13570042656721</v>
      </c>
      <c r="AH203" s="48">
        <f ca="1">IFERROR(AH69/VLOOKUP($B203,$B$121:$BZ$132,COUNTA($B$73:AH$73),0),"")</f>
        <v>112.3891983953705</v>
      </c>
      <c r="AI203" s="48">
        <f ca="1">IFERROR(AI69/VLOOKUP($B203,$B$121:$BZ$132,COUNTA($B$73:AI$73),0),"")</f>
        <v>85.031414637115049</v>
      </c>
      <c r="AJ203" s="48">
        <f ca="1">IFERROR(AJ69/VLOOKUP($B203,$B$121:$BZ$132,COUNTA($B$73:AJ$73),0),"")</f>
        <v>87.278839730645487</v>
      </c>
      <c r="AK203" s="48">
        <f ca="1">IFERROR(AK69/VLOOKUP($B203,$B$121:$BZ$132,COUNTA($B$73:AK$73),0),"")</f>
        <v>77.78167902351197</v>
      </c>
      <c r="AL203" s="48">
        <f ca="1">IFERROR(AL69/VLOOKUP($B203,$B$121:$BZ$132,COUNTA($B$73:AL$73),0),"")</f>
        <v>144.73866259094913</v>
      </c>
      <c r="AM203" s="48">
        <f ca="1">IFERROR(AM69/VLOOKUP($B203,$B$121:$BZ$132,COUNTA($B$73:AM$73),0),"")</f>
        <v>52.670943413444988</v>
      </c>
      <c r="AN203" s="48">
        <f ca="1">IFERROR(AN69/VLOOKUP($B203,$B$121:$BZ$132,COUNTA($B$73:AN$73),0),"")</f>
        <v>90.872174081579743</v>
      </c>
      <c r="AO203" s="48">
        <f ca="1">IFERROR(AO69/VLOOKUP($B203,$B$121:$BZ$132,COUNTA($B$73:AO$73),0),"")</f>
        <v>61.64210373722554</v>
      </c>
      <c r="AP203" s="48">
        <f ca="1">IFERROR(AP69/VLOOKUP($B203,$B$121:$BZ$132,COUNTA($B$73:AP$73),0),"")</f>
        <v>172.30731119110195</v>
      </c>
      <c r="AQ203" s="48">
        <f ca="1">IFERROR(AQ69/VLOOKUP($B203,$B$121:$BZ$132,COUNTA($B$73:AQ$73),0),"")</f>
        <v>58.83603378979992</v>
      </c>
      <c r="AR203" s="48">
        <f ca="1">IFERROR(AR69/VLOOKUP($B203,$B$121:$BZ$132,COUNTA($B$73:AR$73),0),"")</f>
        <v>90.131694604479932</v>
      </c>
      <c r="AS203" s="48">
        <f ca="1">IFERROR(AS69/VLOOKUP($B203,$B$121:$BZ$132,COUNTA($B$73:AS$73),0),"")</f>
        <v>127.06284850110944</v>
      </c>
      <c r="AT203" s="48">
        <f ca="1">IFERROR(AT69/VLOOKUP($B203,$B$121:$BZ$132,COUNTA($B$73:AT$73),0),"")</f>
        <v>70.037686811043073</v>
      </c>
      <c r="AU203" s="48">
        <f ca="1">IFERROR(AU69/VLOOKUP($B203,$B$121:$BZ$132,COUNTA($B$73:AU$73),0),"")</f>
        <v>119.09514545285798</v>
      </c>
      <c r="AV203" s="48">
        <f ca="1">IFERROR(AV69/VLOOKUP($B203,$B$121:$BZ$132,COUNTA($B$73:AV$73),0),"")</f>
        <v>108.28025330583571</v>
      </c>
      <c r="AW203" s="48">
        <f ca="1">IFERROR(AW69/VLOOKUP($B203,$B$121:$BZ$132,COUNTA($B$73:AW$73),0),"")</f>
        <v>112.80745754619257</v>
      </c>
      <c r="AX203" s="48">
        <f ca="1">IFERROR(AX69/VLOOKUP($B203,$B$121:$BZ$132,COUNTA($B$73:AX$73),0),"")</f>
        <v>109.96094867019865</v>
      </c>
      <c r="AY203" s="48">
        <f ca="1">IFERROR(AY69/VLOOKUP($B203,$B$121:$BZ$132,COUNTA($B$73:AY$73),0),"")</f>
        <v>65.109031693735929</v>
      </c>
      <c r="AZ203" s="48">
        <f ca="1">IFERROR(AZ69/VLOOKUP($B203,$B$121:$BZ$132,COUNTA($B$73:AZ$73),0),"")</f>
        <v>104.86462690269519</v>
      </c>
      <c r="BA203" s="48">
        <f ca="1">IFERROR(BA69/VLOOKUP($B203,$B$121:$BZ$132,COUNTA($B$73:BA$73),0),"")</f>
        <v>35.879102104853352</v>
      </c>
      <c r="BB203" s="48">
        <f ca="1">IFERROR(BB69/VLOOKUP($B203,$B$121:$BZ$132,COUNTA($B$73:BB$73),0),"")</f>
        <v>116.45548081913992</v>
      </c>
      <c r="BC203" s="48">
        <f ca="1">IFERROR(BC69/VLOOKUP($B203,$B$121:$BZ$132,COUNTA($B$73:BC$73),0),"")</f>
        <v>167.61120864558529</v>
      </c>
      <c r="BD203" s="48">
        <f ca="1">IFERROR(BD69/VLOOKUP($B203,$B$121:$BZ$132,COUNTA($B$73:BD$73),0),"")</f>
        <v>74.120257070260195</v>
      </c>
      <c r="BE203" s="48">
        <f ca="1">IFERROR(BE69/VLOOKUP($B203,$B$121:$BZ$132,COUNTA($B$73:BE$73),0),"")</f>
        <v>98.503149590623309</v>
      </c>
      <c r="BF203" s="48">
        <f ca="1">IFERROR(BF69/VLOOKUP($B203,$B$121:$BZ$132,COUNTA($B$73:BF$73),0),"")</f>
        <v>104.44618183042904</v>
      </c>
      <c r="BG203" s="48">
        <f ca="1">IFERROR(BG69/VLOOKUP($B203,$B$121:$BZ$132,COUNTA($B$73:BG$73),0),"")</f>
        <v>129.533282132191</v>
      </c>
      <c r="BH203" s="48">
        <f ca="1">IFERROR(BH69/VLOOKUP($B203,$B$121:$BZ$132,COUNTA($B$73:BH$73),0),"")</f>
        <v>85.599060918105351</v>
      </c>
      <c r="BI203" s="48">
        <f ca="1">IFERROR(BI69/VLOOKUP($B203,$B$121:$BZ$132,COUNTA($B$73:BI$73),0),"")</f>
        <v>48.919789526007456</v>
      </c>
      <c r="BJ203" s="48">
        <f ca="1">IFERROR(BJ69/VLOOKUP($B203,$B$121:$BZ$132,COUNTA($B$73:BJ$73),0),"")</f>
        <v>85.421407620135568</v>
      </c>
      <c r="BK203" s="48">
        <f ca="1">IFERROR(BK69/VLOOKUP($B203,$B$121:$BZ$132,COUNTA($B$73:BK$73),0),"")</f>
        <v>132.60234070107182</v>
      </c>
      <c r="BL203" s="48">
        <f ca="1">IFERROR(BL69/VLOOKUP($B203,$B$121:$BZ$132,COUNTA($B$73:BL$73),0),"")</f>
        <v>94.725981701614813</v>
      </c>
      <c r="BM203" s="48">
        <f ca="1">IFERROR(BM69/VLOOKUP($B203,$B$121:$BZ$132,COUNTA($B$73:BM$73),0),"")</f>
        <v>68.16789605262629</v>
      </c>
      <c r="BN203" s="48">
        <f ca="1">IFERROR(BN69/VLOOKUP($B203,$B$121:$BZ$132,COUNTA($B$73:BN$73),0),"")</f>
        <v>72.275926793001688</v>
      </c>
      <c r="BO203" s="48">
        <f ca="1">IFERROR(BO69/VLOOKUP($B203,$B$121:$BZ$132,COUNTA($B$73:BO$73),0),"")</f>
        <v>110.6226918394225</v>
      </c>
      <c r="BP203" s="48">
        <f ca="1">IFERROR(BP69/VLOOKUP($B203,$B$121:$BZ$132,COUNTA($B$73:BP$73),0),"")</f>
        <v>70.142541382795756</v>
      </c>
      <c r="BQ203" s="48">
        <f ca="1">IFERROR(BQ69/VLOOKUP($B203,$B$121:$BZ$132,COUNTA($B$73:BQ$73),0),"")</f>
        <v>113.60664702829581</v>
      </c>
      <c r="BR203" s="48">
        <f ca="1">IFERROR(BR69/VLOOKUP($B203,$B$121:$BZ$132,COUNTA($B$73:BR$73),0),"")</f>
        <v>116.40431928719673</v>
      </c>
      <c r="BS203" s="48">
        <f ca="1">IFERROR(BS69/VLOOKUP($B203,$B$121:$BZ$132,COUNTA($B$73:BS$73),0),"")</f>
        <v>34.325460965039234</v>
      </c>
      <c r="BT203" s="48">
        <f ca="1">IFERROR(BT69/VLOOKUP($B203,$B$121:$BZ$132,COUNTA($B$73:BT$73),0),"")</f>
        <v>112.12449229294384</v>
      </c>
      <c r="BU203" s="48">
        <f ca="1">IFERROR(BU69/VLOOKUP($B203,$B$121:$BZ$132,COUNTA($B$73:BU$73),0),"")</f>
        <v>190.79524647247851</v>
      </c>
      <c r="BV203" s="48">
        <f ca="1">IFERROR(BV69/VLOOKUP($B203,$B$121:$BZ$132,COUNTA($B$73:BV$73),0),"")</f>
        <v>101.41657497234803</v>
      </c>
      <c r="BW203" s="48">
        <f ca="1">IFERROR(BW69/VLOOKUP($B203,$B$121:$BZ$132,COUNTA($B$73:BW$73),0),"")</f>
        <v>121.63916122393171</v>
      </c>
      <c r="BX203" s="48">
        <f ca="1">IFERROR(BX69/VLOOKUP($B203,$B$121:$BZ$132,COUNTA($B$73:BX$73),0),"")</f>
        <v>143.22052590570067</v>
      </c>
      <c r="BY203" s="48">
        <f ca="1">IFERROR(BY69/VLOOKUP($B203,$B$121:$BZ$132,COUNTA($B$73:BY$73),0),"")</f>
        <v>115.71182517455124</v>
      </c>
      <c r="BZ203" s="48">
        <f ca="1">IFERROR(BZ69/VLOOKUP($B203,$B$121:$BZ$132,COUNTA($B$73:BZ$73),0),"")</f>
        <v>23.372461440533758</v>
      </c>
    </row>
    <row r="204" spans="1:78" hidden="1" outlineLevel="1" x14ac:dyDescent="0.25">
      <c r="A204">
        <f t="shared" si="138"/>
        <v>2018</v>
      </c>
      <c r="B204" t="str">
        <f t="shared" si="138"/>
        <v>Sep</v>
      </c>
      <c r="C204" s="48">
        <f ca="1">IFERROR(C70/VLOOKUP($B204,$B$121:$BZ$132,COUNTA($B$73:C$73),0),"")</f>
        <v>97.129724627892102</v>
      </c>
      <c r="D204" s="48">
        <f ca="1">IFERROR(D70/VLOOKUP($B204,$B$121:$BZ$132,COUNTA($B$73:D$73),0),"")</f>
        <v>69.03806912854111</v>
      </c>
      <c r="E204" s="48">
        <f ca="1">IFERROR(E70/VLOOKUP($B204,$B$121:$BZ$132,COUNTA($B$73:E$73),0),"")</f>
        <v>127.90540728259224</v>
      </c>
      <c r="F204" s="48">
        <f ca="1">IFERROR(F70/VLOOKUP($B204,$B$121:$BZ$132,COUNTA($B$73:F$73),0),"")</f>
        <v>120.16487173784328</v>
      </c>
      <c r="G204" s="48">
        <f ca="1">IFERROR(G70/VLOOKUP($B204,$B$121:$BZ$132,COUNTA($B$73:G$73),0),"")</f>
        <v>70.939449626574145</v>
      </c>
      <c r="H204" s="48">
        <f ca="1">IFERROR(H70/VLOOKUP($B204,$B$121:$BZ$132,COUNTA($B$73:H$73),0),"")</f>
        <v>75.704439805015426</v>
      </c>
      <c r="I204" s="48">
        <f ca="1">IFERROR(I70/VLOOKUP($B204,$B$121:$BZ$132,COUNTA($B$73:I$73),0),"")</f>
        <v>121.95828604411487</v>
      </c>
      <c r="J204" s="48">
        <f ca="1">IFERROR(J70/VLOOKUP($B204,$B$121:$BZ$132,COUNTA($B$73:J$73),0),"")</f>
        <v>106.59815782646849</v>
      </c>
      <c r="K204" s="48">
        <f ca="1">IFERROR(K70/VLOOKUP($B204,$B$121:$BZ$132,COUNTA($B$73:K$73),0),"")</f>
        <v>46.181545656050275</v>
      </c>
      <c r="L204" s="48">
        <f ca="1">IFERROR(L70/VLOOKUP($B204,$B$121:$BZ$132,COUNTA($B$73:L$73),0),"")</f>
        <v>107.72882707081318</v>
      </c>
      <c r="M204" s="48">
        <f ca="1">IFERROR(M70/VLOOKUP($B204,$B$121:$BZ$132,COUNTA($B$73:M$73),0),"")</f>
        <v>142.0515238712471</v>
      </c>
      <c r="N204" s="48">
        <f ca="1">IFERROR(N70/VLOOKUP($B204,$B$121:$BZ$132,COUNTA($B$73:N$73),0),"")</f>
        <v>143.84621220972201</v>
      </c>
      <c r="O204" s="48">
        <f ca="1">IFERROR(O70/VLOOKUP($B204,$B$121:$BZ$132,COUNTA($B$73:O$73),0),"")</f>
        <v>142.25983717958832</v>
      </c>
      <c r="P204" s="48">
        <f ca="1">IFERROR(P70/VLOOKUP($B204,$B$121:$BZ$132,COUNTA($B$73:P$73),0),"")</f>
        <v>114.87632505911172</v>
      </c>
      <c r="Q204" s="48">
        <f ca="1">IFERROR(Q70/VLOOKUP($B204,$B$121:$BZ$132,COUNTA($B$73:Q$73),0),"")</f>
        <v>124.66267659203677</v>
      </c>
      <c r="R204" s="48">
        <f ca="1">IFERROR(R70/VLOOKUP($B204,$B$121:$BZ$132,COUNTA($B$73:R$73),0),"")</f>
        <v>135.0881349267562</v>
      </c>
      <c r="S204" s="48">
        <f ca="1">IFERROR(S70/VLOOKUP($B204,$B$121:$BZ$132,COUNTA($B$73:S$73),0),"")</f>
        <v>76.062413666834317</v>
      </c>
      <c r="T204" s="48">
        <f ca="1">IFERROR(T70/VLOOKUP($B204,$B$121:$BZ$132,COUNTA($B$73:T$73),0),"")</f>
        <v>131.08691513480616</v>
      </c>
      <c r="U204" s="48">
        <f ca="1">IFERROR(U70/VLOOKUP($B204,$B$121:$BZ$132,COUNTA($B$73:U$73),0),"")</f>
        <v>49.146049508803642</v>
      </c>
      <c r="V204" s="48">
        <f ca="1">IFERROR(V70/VLOOKUP($B204,$B$121:$BZ$132,COUNTA($B$73:V$73),0),"")</f>
        <v>134.47451624029577</v>
      </c>
      <c r="W204" s="48">
        <f ca="1">IFERROR(W70/VLOOKUP($B204,$B$121:$BZ$132,COUNTA($B$73:W$73),0),"")</f>
        <v>183.25646717846723</v>
      </c>
      <c r="X204" s="48">
        <f ca="1">IFERROR(X70/VLOOKUP($B204,$B$121:$BZ$132,COUNTA($B$73:X$73),0),"")</f>
        <v>151.47295749568821</v>
      </c>
      <c r="Y204" s="48">
        <f ca="1">IFERROR(Y70/VLOOKUP($B204,$B$121:$BZ$132,COUNTA($B$73:Y$73),0),"")</f>
        <v>110.70406874926496</v>
      </c>
      <c r="Z204" s="48">
        <f ca="1">IFERROR(Z70/VLOOKUP($B204,$B$121:$BZ$132,COUNTA($B$73:Z$73),0),"")</f>
        <v>65.383382606826572</v>
      </c>
      <c r="AA204" s="48">
        <f ca="1">IFERROR(AA70/VLOOKUP($B204,$B$121:$BZ$132,COUNTA($B$73:AA$73),0),"")</f>
        <v>81.882161781558153</v>
      </c>
      <c r="AB204" s="48">
        <f ca="1">IFERROR(AB70/VLOOKUP($B204,$B$121:$BZ$132,COUNTA($B$73:AB$73),0),"")</f>
        <v>129.87201829062266</v>
      </c>
      <c r="AC204" s="48">
        <f ca="1">IFERROR(AC70/VLOOKUP($B204,$B$121:$BZ$132,COUNTA($B$73:AC$73),0),"")</f>
        <v>65.080350955433957</v>
      </c>
      <c r="AD204" s="48">
        <f ca="1">IFERROR(AD70/VLOOKUP($B204,$B$121:$BZ$132,COUNTA($B$73:AD$73),0),"")</f>
        <v>74.688139598817415</v>
      </c>
      <c r="AE204" s="48">
        <f ca="1">IFERROR(AE70/VLOOKUP($B204,$B$121:$BZ$132,COUNTA($B$73:AE$73),0),"")</f>
        <v>135.15254779001089</v>
      </c>
      <c r="AF204" s="48">
        <f ca="1">IFERROR(AF70/VLOOKUP($B204,$B$121:$BZ$132,COUNTA($B$73:AF$73),0),"")</f>
        <v>137.59019521553344</v>
      </c>
      <c r="AG204" s="48">
        <f ca="1">IFERROR(AG70/VLOOKUP($B204,$B$121:$BZ$132,COUNTA($B$73:AG$73),0),"")</f>
        <v>57.292050427664883</v>
      </c>
      <c r="AH204" s="48">
        <f ca="1">IFERROR(AH70/VLOOKUP($B204,$B$121:$BZ$132,COUNTA($B$73:AH$73),0),"")</f>
        <v>93.826719626279868</v>
      </c>
      <c r="AI204" s="48">
        <f ca="1">IFERROR(AI70/VLOOKUP($B204,$B$121:$BZ$132,COUNTA($B$73:AI$73),0),"")</f>
        <v>129.17890701325035</v>
      </c>
      <c r="AJ204" s="48">
        <f ca="1">IFERROR(AJ70/VLOOKUP($B204,$B$121:$BZ$132,COUNTA($B$73:AJ$73),0),"")</f>
        <v>76.505798325246175</v>
      </c>
      <c r="AK204" s="48">
        <f ca="1">IFERROR(AK70/VLOOKUP($B204,$B$121:$BZ$132,COUNTA($B$73:AK$73),0),"")</f>
        <v>103.3624221034582</v>
      </c>
      <c r="AL204" s="48">
        <f ca="1">IFERROR(AL70/VLOOKUP($B204,$B$121:$BZ$132,COUNTA($B$73:AL$73),0),"")</f>
        <v>89.755242007673374</v>
      </c>
      <c r="AM204" s="48">
        <f ca="1">IFERROR(AM70/VLOOKUP($B204,$B$121:$BZ$132,COUNTA($B$73:AM$73),0),"")</f>
        <v>144.08748331894097</v>
      </c>
      <c r="AN204" s="48">
        <f ca="1">IFERROR(AN70/VLOOKUP($B204,$B$121:$BZ$132,COUNTA($B$73:AN$73),0),"")</f>
        <v>107.06299753226163</v>
      </c>
      <c r="AO204" s="48">
        <f ca="1">IFERROR(AO70/VLOOKUP($B204,$B$121:$BZ$132,COUNTA($B$73:AO$73),0),"")</f>
        <v>65.372812879705748</v>
      </c>
      <c r="AP204" s="48">
        <f ca="1">IFERROR(AP70/VLOOKUP($B204,$B$121:$BZ$132,COUNTA($B$73:AP$73),0),"")</f>
        <v>64.023479616940293</v>
      </c>
      <c r="AQ204" s="48">
        <f ca="1">IFERROR(AQ70/VLOOKUP($B204,$B$121:$BZ$132,COUNTA($B$73:AQ$73),0),"")</f>
        <v>129.76336060819904</v>
      </c>
      <c r="AR204" s="48">
        <f ca="1">IFERROR(AR70/VLOOKUP($B204,$B$121:$BZ$132,COUNTA($B$73:AR$73),0),"")</f>
        <v>130.45571847391525</v>
      </c>
      <c r="AS204" s="48">
        <f ca="1">IFERROR(AS70/VLOOKUP($B204,$B$121:$BZ$132,COUNTA($B$73:AS$73),0),"")</f>
        <v>92.384690236742088</v>
      </c>
      <c r="AT204" s="48">
        <f ca="1">IFERROR(AT70/VLOOKUP($B204,$B$121:$BZ$132,COUNTA($B$73:AT$73),0),"")</f>
        <v>54.872818288071336</v>
      </c>
      <c r="AU204" s="48">
        <f ca="1">IFERROR(AU70/VLOOKUP($B204,$B$121:$BZ$132,COUNTA($B$73:AU$73),0),"")</f>
        <v>56.42772979499177</v>
      </c>
      <c r="AV204" s="48">
        <f ca="1">IFERROR(AV70/VLOOKUP($B204,$B$121:$BZ$132,COUNTA($B$73:AV$73),0),"")</f>
        <v>117.3302281966257</v>
      </c>
      <c r="AW204" s="48">
        <f ca="1">IFERROR(AW70/VLOOKUP($B204,$B$121:$BZ$132,COUNTA($B$73:AW$73),0),"")</f>
        <v>144.36553761711474</v>
      </c>
      <c r="AX204" s="48">
        <f ca="1">IFERROR(AX70/VLOOKUP($B204,$B$121:$BZ$132,COUNTA($B$73:AX$73),0),"")</f>
        <v>62.745472377619649</v>
      </c>
      <c r="AY204" s="48">
        <f ca="1">IFERROR(AY70/VLOOKUP($B204,$B$121:$BZ$132,COUNTA($B$73:AY$73),0),"")</f>
        <v>110.16470860352052</v>
      </c>
      <c r="AZ204" s="48">
        <f ca="1">IFERROR(AZ70/VLOOKUP($B204,$B$121:$BZ$132,COUNTA($B$73:AZ$73),0),"")</f>
        <v>75.22106153743772</v>
      </c>
      <c r="BA204" s="48">
        <f ca="1">IFERROR(BA70/VLOOKUP($B204,$B$121:$BZ$132,COUNTA($B$73:BA$73),0),"")</f>
        <v>43.717083929686453</v>
      </c>
      <c r="BB204" s="48">
        <f ca="1">IFERROR(BB70/VLOOKUP($B204,$B$121:$BZ$132,COUNTA($B$73:BB$73),0),"")</f>
        <v>42.6497518058341</v>
      </c>
      <c r="BC204" s="48">
        <f ca="1">IFERROR(BC70/VLOOKUP($B204,$B$121:$BZ$132,COUNTA($B$73:BC$73),0),"")</f>
        <v>51.894590606034193</v>
      </c>
      <c r="BD204" s="48">
        <f ca="1">IFERROR(BD70/VLOOKUP($B204,$B$121:$BZ$132,COUNTA($B$73:BD$73),0),"")</f>
        <v>96.462985934043473</v>
      </c>
      <c r="BE204" s="48">
        <f ca="1">IFERROR(BE70/VLOOKUP($B204,$B$121:$BZ$132,COUNTA($B$73:BE$73),0),"")</f>
        <v>81.273019261234779</v>
      </c>
      <c r="BF204" s="48">
        <f ca="1">IFERROR(BF70/VLOOKUP($B204,$B$121:$BZ$132,COUNTA($B$73:BF$73),0),"")</f>
        <v>53.929815150471292</v>
      </c>
      <c r="BG204" s="48">
        <f ca="1">IFERROR(BG70/VLOOKUP($B204,$B$121:$BZ$132,COUNTA($B$73:BG$73),0),"")</f>
        <v>138.94615123584714</v>
      </c>
      <c r="BH204" s="48">
        <f ca="1">IFERROR(BH70/VLOOKUP($B204,$B$121:$BZ$132,COUNTA($B$73:BH$73),0),"")</f>
        <v>74.002353875461509</v>
      </c>
      <c r="BI204" s="48">
        <f ca="1">IFERROR(BI70/VLOOKUP($B204,$B$121:$BZ$132,COUNTA($B$73:BI$73),0),"")</f>
        <v>65.841252905405682</v>
      </c>
      <c r="BJ204" s="48">
        <f ca="1">IFERROR(BJ70/VLOOKUP($B204,$B$121:$BZ$132,COUNTA($B$73:BJ$73),0),"")</f>
        <v>65.961480071670323</v>
      </c>
      <c r="BK204" s="48">
        <f ca="1">IFERROR(BK70/VLOOKUP($B204,$B$121:$BZ$132,COUNTA($B$73:BK$73),0),"")</f>
        <v>59.613137323872181</v>
      </c>
      <c r="BL204" s="48">
        <f ca="1">IFERROR(BL70/VLOOKUP($B204,$B$121:$BZ$132,COUNTA($B$73:BL$73),0),"")</f>
        <v>131.85033666933495</v>
      </c>
      <c r="BM204" s="48">
        <f ca="1">IFERROR(BM70/VLOOKUP($B204,$B$121:$BZ$132,COUNTA($B$73:BM$73),0),"")</f>
        <v>99.506440441050856</v>
      </c>
      <c r="BN204" s="48">
        <f ca="1">IFERROR(BN70/VLOOKUP($B204,$B$121:$BZ$132,COUNTA($B$73:BN$73),0),"")</f>
        <v>120.11772513699381</v>
      </c>
      <c r="BO204" s="48">
        <f ca="1">IFERROR(BO70/VLOOKUP($B204,$B$121:$BZ$132,COUNTA($B$73:BO$73),0),"")</f>
        <v>59.85397259552893</v>
      </c>
      <c r="BP204" s="48">
        <f ca="1">IFERROR(BP70/VLOOKUP($B204,$B$121:$BZ$132,COUNTA($B$73:BP$73),0),"")</f>
        <v>147.30070836705255</v>
      </c>
      <c r="BQ204" s="48">
        <f ca="1">IFERROR(BQ70/VLOOKUP($B204,$B$121:$BZ$132,COUNTA($B$73:BQ$73),0),"")</f>
        <v>122.86129997570136</v>
      </c>
      <c r="BR204" s="48">
        <f ca="1">IFERROR(BR70/VLOOKUP($B204,$B$121:$BZ$132,COUNTA($B$73:BR$73),0),"")</f>
        <v>152.2781106159168</v>
      </c>
      <c r="BS204" s="48">
        <f ca="1">IFERROR(BS70/VLOOKUP($B204,$B$121:$BZ$132,COUNTA($B$73:BS$73),0),"")</f>
        <v>146.42023480590404</v>
      </c>
      <c r="BT204" s="48">
        <f ca="1">IFERROR(BT70/VLOOKUP($B204,$B$121:$BZ$132,COUNTA($B$73:BT$73),0),"")</f>
        <v>117.63897830485037</v>
      </c>
      <c r="BU204" s="48">
        <f ca="1">IFERROR(BU70/VLOOKUP($B204,$B$121:$BZ$132,COUNTA($B$73:BU$73),0),"")</f>
        <v>105.86419363199455</v>
      </c>
      <c r="BV204" s="48">
        <f ca="1">IFERROR(BV70/VLOOKUP($B204,$B$121:$BZ$132,COUNTA($B$73:BV$73),0),"")</f>
        <v>60.158338864685831</v>
      </c>
      <c r="BW204" s="48">
        <f ca="1">IFERROR(BW70/VLOOKUP($B204,$B$121:$BZ$132,COUNTA($B$73:BW$73),0),"")</f>
        <v>112.86139617989406</v>
      </c>
      <c r="BX204" s="48">
        <f ca="1">IFERROR(BX70/VLOOKUP($B204,$B$121:$BZ$132,COUNTA($B$73:BX$73),0),"")</f>
        <v>79.435957112744404</v>
      </c>
      <c r="BY204" s="48">
        <f ca="1">IFERROR(BY70/VLOOKUP($B204,$B$121:$BZ$132,COUNTA($B$73:BY$73),0),"")</f>
        <v>68.563739398137571</v>
      </c>
      <c r="BZ204" s="48">
        <f ca="1">IFERROR(BZ70/VLOOKUP($B204,$B$121:$BZ$132,COUNTA($B$73:BZ$73),0),"")</f>
        <v>132.43882864931831</v>
      </c>
    </row>
    <row r="205" spans="1:78" hidden="1" outlineLevel="1" x14ac:dyDescent="0.25">
      <c r="A205">
        <f t="shared" si="138"/>
        <v>2018</v>
      </c>
      <c r="B205" t="str">
        <f t="shared" si="138"/>
        <v>Oct</v>
      </c>
      <c r="C205" s="48">
        <f ca="1">IFERROR(C71/VLOOKUP($B205,$B$121:$BZ$132,COUNTA($B$73:C$73),0),"")</f>
        <v>87.759190040028926</v>
      </c>
      <c r="D205" s="48">
        <f ca="1">IFERROR(D71/VLOOKUP($B205,$B$121:$BZ$132,COUNTA($B$73:D$73),0),"")</f>
        <v>140.47061798747268</v>
      </c>
      <c r="E205" s="48">
        <f ca="1">IFERROR(E71/VLOOKUP($B205,$B$121:$BZ$132,COUNTA($B$73:E$73),0),"")</f>
        <v>79.097504797535919</v>
      </c>
      <c r="F205" s="48">
        <f ca="1">IFERROR(F71/VLOOKUP($B205,$B$121:$BZ$132,COUNTA($B$73:F$73),0),"")</f>
        <v>144.91593849660711</v>
      </c>
      <c r="G205" s="48">
        <f ca="1">IFERROR(G71/VLOOKUP($B205,$B$121:$BZ$132,COUNTA($B$73:G$73),0),"")</f>
        <v>71.860944924842144</v>
      </c>
      <c r="H205" s="48">
        <f ca="1">IFERROR(H71/VLOOKUP($B205,$B$121:$BZ$132,COUNTA($B$73:H$73),0),"")</f>
        <v>56.975847727450251</v>
      </c>
      <c r="I205" s="48">
        <f ca="1">IFERROR(I71/VLOOKUP($B205,$B$121:$BZ$132,COUNTA($B$73:I$73),0),"")</f>
        <v>147.96607196962734</v>
      </c>
      <c r="J205" s="48">
        <f ca="1">IFERROR(J71/VLOOKUP($B205,$B$121:$BZ$132,COUNTA($B$73:J$73),0),"")</f>
        <v>94.065380447695219</v>
      </c>
      <c r="K205" s="48">
        <f ca="1">IFERROR(K71/VLOOKUP($B205,$B$121:$BZ$132,COUNTA($B$73:K$73),0),"")</f>
        <v>183.45895344935872</v>
      </c>
      <c r="L205" s="48">
        <f ca="1">IFERROR(L71/VLOOKUP($B205,$B$121:$BZ$132,COUNTA($B$73:L$73),0),"")</f>
        <v>106.03717552384512</v>
      </c>
      <c r="M205" s="48">
        <f ca="1">IFERROR(M71/VLOOKUP($B205,$B$121:$BZ$132,COUNTA($B$73:M$73),0),"")</f>
        <v>122.78010689330047</v>
      </c>
      <c r="N205" s="48">
        <f ca="1">IFERROR(N71/VLOOKUP($B205,$B$121:$BZ$132,COUNTA($B$73:N$73),0),"")</f>
        <v>119.78968015283918</v>
      </c>
      <c r="O205" s="48">
        <f ca="1">IFERROR(O71/VLOOKUP($B205,$B$121:$BZ$132,COUNTA($B$73:O$73),0),"")</f>
        <v>123.0458343658895</v>
      </c>
      <c r="P205" s="48">
        <f ca="1">IFERROR(P71/VLOOKUP($B205,$B$121:$BZ$132,COUNTA($B$73:P$73),0),"")</f>
        <v>112.35186936412818</v>
      </c>
      <c r="Q205" s="48">
        <f ca="1">IFERROR(Q71/VLOOKUP($B205,$B$121:$BZ$132,COUNTA($B$73:Q$73),0),"")</f>
        <v>107.89904490306814</v>
      </c>
      <c r="R205" s="48">
        <f ca="1">IFERROR(R71/VLOOKUP($B205,$B$121:$BZ$132,COUNTA($B$73:R$73),0),"")</f>
        <v>64.73269928773675</v>
      </c>
      <c r="S205" s="48">
        <f ca="1">IFERROR(S71/VLOOKUP($B205,$B$121:$BZ$132,COUNTA($B$73:S$73),0),"")</f>
        <v>46.579480977556528</v>
      </c>
      <c r="T205" s="48">
        <f ca="1">IFERROR(T71/VLOOKUP($B205,$B$121:$BZ$132,COUNTA($B$73:T$73),0),"")</f>
        <v>79.954335624526749</v>
      </c>
      <c r="U205" s="48">
        <f ca="1">IFERROR(U71/VLOOKUP($B205,$B$121:$BZ$132,COUNTA($B$73:U$73),0),"")</f>
        <v>60.961339353946492</v>
      </c>
      <c r="V205" s="48">
        <f ca="1">IFERROR(V71/VLOOKUP($B205,$B$121:$BZ$132,COUNTA($B$73:V$73),0),"")</f>
        <v>123.59705501560423</v>
      </c>
      <c r="W205" s="48">
        <f ca="1">IFERROR(W71/VLOOKUP($B205,$B$121:$BZ$132,COUNTA($B$73:W$73),0),"")</f>
        <v>137.48128829328758</v>
      </c>
      <c r="X205" s="48">
        <f ca="1">IFERROR(X71/VLOOKUP($B205,$B$121:$BZ$132,COUNTA($B$73:X$73),0),"")</f>
        <v>115.32083329421143</v>
      </c>
      <c r="Y205" s="48">
        <f ca="1">IFERROR(Y71/VLOOKUP($B205,$B$121:$BZ$132,COUNTA($B$73:Y$73),0),"")</f>
        <v>134.83075150919689</v>
      </c>
      <c r="Z205" s="48">
        <f ca="1">IFERROR(Z71/VLOOKUP($B205,$B$121:$BZ$132,COUNTA($B$73:Z$73),0),"")</f>
        <v>61.100860759634294</v>
      </c>
      <c r="AA205" s="48">
        <f ca="1">IFERROR(AA71/VLOOKUP($B205,$B$121:$BZ$132,COUNTA($B$73:AA$73),0),"")</f>
        <v>37.765515856806793</v>
      </c>
      <c r="AB205" s="48">
        <f ca="1">IFERROR(AB71/VLOOKUP($B205,$B$121:$BZ$132,COUNTA($B$73:AB$73),0),"")</f>
        <v>47.964408066794228</v>
      </c>
      <c r="AC205" s="48">
        <f ca="1">IFERROR(AC71/VLOOKUP($B205,$B$121:$BZ$132,COUNTA($B$73:AC$73),0),"")</f>
        <v>76.276387913929668</v>
      </c>
      <c r="AD205" s="48">
        <f ca="1">IFERROR(AD71/VLOOKUP($B205,$B$121:$BZ$132,COUNTA($B$73:AD$73),0),"")</f>
        <v>167.73158765027603</v>
      </c>
      <c r="AE205" s="48">
        <f ca="1">IFERROR(AE71/VLOOKUP($B205,$B$121:$BZ$132,COUNTA($B$73:AE$73),0),"")</f>
        <v>137.92219401928585</v>
      </c>
      <c r="AF205" s="48">
        <f ca="1">IFERROR(AF71/VLOOKUP($B205,$B$121:$BZ$132,COUNTA($B$73:AF$73),0),"")</f>
        <v>147.1727658156878</v>
      </c>
      <c r="AG205" s="48">
        <f ca="1">IFERROR(AG71/VLOOKUP($B205,$B$121:$BZ$132,COUNTA($B$73:AG$73),0),"")</f>
        <v>127.55980682422808</v>
      </c>
      <c r="AH205" s="48">
        <f ca="1">IFERROR(AH71/VLOOKUP($B205,$B$121:$BZ$132,COUNTA($B$73:AH$73),0),"")</f>
        <v>134.83841510968901</v>
      </c>
      <c r="AI205" s="48">
        <f ca="1">IFERROR(AI71/VLOOKUP($B205,$B$121:$BZ$132,COUNTA($B$73:AI$73),0),"")</f>
        <v>110.21123301549633</v>
      </c>
      <c r="AJ205" s="48">
        <f ca="1">IFERROR(AJ71/VLOOKUP($B205,$B$121:$BZ$132,COUNTA($B$73:AJ$73),0),"")</f>
        <v>60.122606229772764</v>
      </c>
      <c r="AK205" s="48">
        <f ca="1">IFERROR(AK71/VLOOKUP($B205,$B$121:$BZ$132,COUNTA($B$73:AK$73),0),"")</f>
        <v>113.75744258599077</v>
      </c>
      <c r="AL205" s="48">
        <f ca="1">IFERROR(AL71/VLOOKUP($B205,$B$121:$BZ$132,COUNTA($B$73:AL$73),0),"")</f>
        <v>121.75985678973616</v>
      </c>
      <c r="AM205" s="48">
        <f ca="1">IFERROR(AM71/VLOOKUP($B205,$B$121:$BZ$132,COUNTA($B$73:AM$73),0),"")</f>
        <v>120.1837459156927</v>
      </c>
      <c r="AN205" s="48">
        <f ca="1">IFERROR(AN71/VLOOKUP($B205,$B$121:$BZ$132,COUNTA($B$73:AN$73),0),"")</f>
        <v>131.13045074479609</v>
      </c>
      <c r="AO205" s="48">
        <f ca="1">IFERROR(AO71/VLOOKUP($B205,$B$121:$BZ$132,COUNTA($B$73:AO$73),0),"")</f>
        <v>60.264446015333895</v>
      </c>
      <c r="AP205" s="48">
        <f ca="1">IFERROR(AP71/VLOOKUP($B205,$B$121:$BZ$132,COUNTA($B$73:AP$73),0),"")</f>
        <v>78.77072753861286</v>
      </c>
      <c r="AQ205" s="48">
        <f ca="1">IFERROR(AQ71/VLOOKUP($B205,$B$121:$BZ$132,COUNTA($B$73:AQ$73),0),"")</f>
        <v>111.63389807399946</v>
      </c>
      <c r="AR205" s="48">
        <f ca="1">IFERROR(AR71/VLOOKUP($B205,$B$121:$BZ$132,COUNTA($B$73:AR$73),0),"")</f>
        <v>102.73637749284592</v>
      </c>
      <c r="AS205" s="48">
        <f ca="1">IFERROR(AS71/VLOOKUP($B205,$B$121:$BZ$132,COUNTA($B$73:AS$73),0),"")</f>
        <v>104.45344180692594</v>
      </c>
      <c r="AT205" s="48">
        <f ca="1">IFERROR(AT71/VLOOKUP($B205,$B$121:$BZ$132,COUNTA($B$73:AT$73),0),"")</f>
        <v>68.137423314480458</v>
      </c>
      <c r="AU205" s="48">
        <f ca="1">IFERROR(AU71/VLOOKUP($B205,$B$121:$BZ$132,COUNTA($B$73:AU$73),0),"")</f>
        <v>84.748502764044815</v>
      </c>
      <c r="AV205" s="48">
        <f ca="1">IFERROR(AV71/VLOOKUP($B205,$B$121:$BZ$132,COUNTA($B$73:AV$73),0),"")</f>
        <v>50.484473033521944</v>
      </c>
      <c r="AW205" s="48">
        <f ca="1">IFERROR(AW71/VLOOKUP($B205,$B$121:$BZ$132,COUNTA($B$73:AW$73),0),"")</f>
        <v>163.61805856158043</v>
      </c>
      <c r="AX205" s="48">
        <f ca="1">IFERROR(AX71/VLOOKUP($B205,$B$121:$BZ$132,COUNTA($B$73:AX$73),0),"")</f>
        <v>107.94083792687555</v>
      </c>
      <c r="AY205" s="48">
        <f ca="1">IFERROR(AY71/VLOOKUP($B205,$B$121:$BZ$132,COUNTA($B$73:AY$73),0),"")</f>
        <v>93.092267889390001</v>
      </c>
      <c r="AZ205" s="48">
        <f ca="1">IFERROR(AZ71/VLOOKUP($B205,$B$121:$BZ$132,COUNTA($B$73:AZ$73),0),"")</f>
        <v>47.627659581916227</v>
      </c>
      <c r="BA205" s="48">
        <f ca="1">IFERROR(BA71/VLOOKUP($B205,$B$121:$BZ$132,COUNTA($B$73:BA$73),0),"")</f>
        <v>57.034735937490737</v>
      </c>
      <c r="BB205" s="48">
        <f ca="1">IFERROR(BB71/VLOOKUP($B205,$B$121:$BZ$132,COUNTA($B$73:BB$73),0),"")</f>
        <v>224.55246692708087</v>
      </c>
      <c r="BC205" s="48">
        <f ca="1">IFERROR(BC71/VLOOKUP($B205,$B$121:$BZ$132,COUNTA($B$73:BC$73),0),"")</f>
        <v>70.71824090674032</v>
      </c>
      <c r="BD205" s="48">
        <f ca="1">IFERROR(BD71/VLOOKUP($B205,$B$121:$BZ$132,COUNTA($B$73:BD$73),0),"")</f>
        <v>117.10418054504868</v>
      </c>
      <c r="BE205" s="48">
        <f ca="1">IFERROR(BE71/VLOOKUP($B205,$B$121:$BZ$132,COUNTA($B$73:BE$73),0),"")</f>
        <v>104.29400271238282</v>
      </c>
      <c r="BF205" s="48">
        <f ca="1">IFERROR(BF71/VLOOKUP($B205,$B$121:$BZ$132,COUNTA($B$73:BF$73),0),"")</f>
        <v>45.435013996249694</v>
      </c>
      <c r="BG205" s="48">
        <f ca="1">IFERROR(BG71/VLOOKUP($B205,$B$121:$BZ$132,COUNTA($B$73:BG$73),0),"")</f>
        <v>54.397023596361478</v>
      </c>
      <c r="BH205" s="48">
        <f ca="1">IFERROR(BH71/VLOOKUP($B205,$B$121:$BZ$132,COUNTA($B$73:BH$73),0),"")</f>
        <v>121.54393488945524</v>
      </c>
      <c r="BI205" s="48">
        <f ca="1">IFERROR(BI71/VLOOKUP($B205,$B$121:$BZ$132,COUNTA($B$73:BI$73),0),"")</f>
        <v>119.40914983035155</v>
      </c>
      <c r="BJ205" s="48">
        <f ca="1">IFERROR(BJ71/VLOOKUP($B205,$B$121:$BZ$132,COUNTA($B$73:BJ$73),0),"")</f>
        <v>105.57032430532001</v>
      </c>
      <c r="BK205" s="48">
        <f ca="1">IFERROR(BK71/VLOOKUP($B205,$B$121:$BZ$132,COUNTA($B$73:BK$73),0),"")</f>
        <v>64.150728871346757</v>
      </c>
      <c r="BL205" s="48">
        <f ca="1">IFERROR(BL71/VLOOKUP($B205,$B$121:$BZ$132,COUNTA($B$73:BL$73),0),"")</f>
        <v>98.283474719184781</v>
      </c>
      <c r="BM205" s="48">
        <f ca="1">IFERROR(BM71/VLOOKUP($B205,$B$121:$BZ$132,COUNTA($B$73:BM$73),0),"")</f>
        <v>43.286725422122494</v>
      </c>
      <c r="BN205" s="48">
        <f ca="1">IFERROR(BN71/VLOOKUP($B205,$B$121:$BZ$132,COUNTA($B$73:BN$73),0),"")</f>
        <v>73.503291884355562</v>
      </c>
      <c r="BO205" s="48">
        <f ca="1">IFERROR(BO71/VLOOKUP($B205,$B$121:$BZ$132,COUNTA($B$73:BO$73),0),"")</f>
        <v>18.583783472933948</v>
      </c>
      <c r="BP205" s="48">
        <f ca="1">IFERROR(BP71/VLOOKUP($B205,$B$121:$BZ$132,COUNTA($B$73:BP$73),0),"")</f>
        <v>57.1748011862392</v>
      </c>
      <c r="BQ205" s="48">
        <f ca="1">IFERROR(BQ71/VLOOKUP($B205,$B$121:$BZ$132,COUNTA($B$73:BQ$73),0),"")</f>
        <v>62.884131540265791</v>
      </c>
      <c r="BR205" s="48">
        <f ca="1">IFERROR(BR71/VLOOKUP($B205,$B$121:$BZ$132,COUNTA($B$73:BR$73),0),"")</f>
        <v>140.6757385301328</v>
      </c>
      <c r="BS205" s="48">
        <f ca="1">IFERROR(BS71/VLOOKUP($B205,$B$121:$BZ$132,COUNTA($B$73:BS$73),0),"")</f>
        <v>59.404401451466121</v>
      </c>
      <c r="BT205" s="48">
        <f ca="1">IFERROR(BT71/VLOOKUP($B205,$B$121:$BZ$132,COUNTA($B$73:BT$73),0),"")</f>
        <v>90.315510515410125</v>
      </c>
      <c r="BU205" s="48">
        <f ca="1">IFERROR(BU71/VLOOKUP($B205,$B$121:$BZ$132,COUNTA($B$73:BU$73),0),"")</f>
        <v>94.190615284922629</v>
      </c>
      <c r="BV205" s="48">
        <f ca="1">IFERROR(BV71/VLOOKUP($B205,$B$121:$BZ$132,COUNTA($B$73:BV$73),0),"")</f>
        <v>61.194543278699989</v>
      </c>
      <c r="BW205" s="48">
        <f ca="1">IFERROR(BW71/VLOOKUP($B205,$B$121:$BZ$132,COUNTA($B$73:BW$73),0),"")</f>
        <v>68.670165756340523</v>
      </c>
      <c r="BX205" s="48">
        <f ca="1">IFERROR(BX71/VLOOKUP($B205,$B$121:$BZ$132,COUNTA($B$73:BX$73),0),"")</f>
        <v>87.832491692948395</v>
      </c>
      <c r="BY205" s="48">
        <f ca="1">IFERROR(BY71/VLOOKUP($B205,$B$121:$BZ$132,COUNTA($B$73:BY$73),0),"")</f>
        <v>122.52119497216179</v>
      </c>
      <c r="BZ205" s="48">
        <f ca="1">IFERROR(BZ71/VLOOKUP($B205,$B$121:$BZ$132,COUNTA($B$73:BZ$73),0),"")</f>
        <v>119.51191086990517</v>
      </c>
    </row>
    <row r="206" spans="1:78" hidden="1" outlineLevel="1" x14ac:dyDescent="0.25">
      <c r="A206">
        <f t="shared" si="138"/>
        <v>2018</v>
      </c>
      <c r="B206" t="str">
        <f t="shared" si="138"/>
        <v>Nov</v>
      </c>
      <c r="C206" s="48">
        <f ca="1">IFERROR(C72/VLOOKUP($B206,$B$121:$BZ$132,COUNTA($B$73:C$73),0),"")</f>
        <v>76.460193391103473</v>
      </c>
      <c r="D206" s="48">
        <f ca="1">IFERROR(D72/VLOOKUP($B206,$B$121:$BZ$132,COUNTA($B$73:D$73),0),"")</f>
        <v>151.5928932657574</v>
      </c>
      <c r="E206" s="48">
        <f ca="1">IFERROR(E72/VLOOKUP($B206,$B$121:$BZ$132,COUNTA($B$73:E$73),0),"")</f>
        <v>50.006891455449285</v>
      </c>
      <c r="F206" s="48">
        <f ca="1">IFERROR(F72/VLOOKUP($B206,$B$121:$BZ$132,COUNTA($B$73:F$73),0),"")</f>
        <v>46.262575053426239</v>
      </c>
      <c r="G206" s="48">
        <f ca="1">IFERROR(G72/VLOOKUP($B206,$B$121:$BZ$132,COUNTA($B$73:G$73),0),"")</f>
        <v>127.85395324866619</v>
      </c>
      <c r="H206" s="48">
        <f ca="1">IFERROR(H72/VLOOKUP($B206,$B$121:$BZ$132,COUNTA($B$73:H$73),0),"")</f>
        <v>106.8496067304918</v>
      </c>
      <c r="I206" s="48">
        <f ca="1">IFERROR(I72/VLOOKUP($B206,$B$121:$BZ$132,COUNTA($B$73:I$73),0),"")</f>
        <v>125.38367863037983</v>
      </c>
      <c r="J206" s="48">
        <f ca="1">IFERROR(J72/VLOOKUP($B206,$B$121:$BZ$132,COUNTA($B$73:J$73),0),"")</f>
        <v>98.122037438762973</v>
      </c>
      <c r="K206" s="48">
        <f ca="1">IFERROR(K72/VLOOKUP($B206,$B$121:$BZ$132,COUNTA($B$73:K$73),0),"")</f>
        <v>36.535659164892465</v>
      </c>
      <c r="L206" s="48">
        <f ca="1">IFERROR(L72/VLOOKUP($B206,$B$121:$BZ$132,COUNTA($B$73:L$73),0),"")</f>
        <v>90.816388310139715</v>
      </c>
      <c r="M206" s="48">
        <f ca="1">IFERROR(M72/VLOOKUP($B206,$B$121:$BZ$132,COUNTA($B$73:M$73),0),"")</f>
        <v>113.7827108239518</v>
      </c>
      <c r="N206" s="48">
        <f ca="1">IFERROR(N72/VLOOKUP($B206,$B$121:$BZ$132,COUNTA($B$73:N$73),0),"")</f>
        <v>125.23706815663168</v>
      </c>
      <c r="O206" s="48">
        <f ca="1">IFERROR(O72/VLOOKUP($B206,$B$121:$BZ$132,COUNTA($B$73:O$73),0),"")</f>
        <v>85.949963504787235</v>
      </c>
      <c r="P206" s="48">
        <f ca="1">IFERROR(P72/VLOOKUP($B206,$B$121:$BZ$132,COUNTA($B$73:P$73),0),"")</f>
        <v>90.795153729419184</v>
      </c>
      <c r="Q206" s="48">
        <f ca="1">IFERROR(Q72/VLOOKUP($B206,$B$121:$BZ$132,COUNTA($B$73:Q$73),0),"")</f>
        <v>93.087242293064378</v>
      </c>
      <c r="R206" s="48">
        <f ca="1">IFERROR(R72/VLOOKUP($B206,$B$121:$BZ$132,COUNTA($B$73:R$73),0),"")</f>
        <v>83.43109289357551</v>
      </c>
      <c r="S206" s="48">
        <f ca="1">IFERROR(S72/VLOOKUP($B206,$B$121:$BZ$132,COUNTA($B$73:S$73),0),"")</f>
        <v>124.80994817902028</v>
      </c>
      <c r="T206" s="48">
        <f ca="1">IFERROR(T72/VLOOKUP($B206,$B$121:$BZ$132,COUNTA($B$73:T$73),0),"")</f>
        <v>57.96430612510941</v>
      </c>
      <c r="U206" s="48">
        <f ca="1">IFERROR(U72/VLOOKUP($B206,$B$121:$BZ$132,COUNTA($B$73:U$73),0),"")</f>
        <v>136.47820988904428</v>
      </c>
      <c r="V206" s="48">
        <f ca="1">IFERROR(V72/VLOOKUP($B206,$B$121:$BZ$132,COUNTA($B$73:V$73),0),"")</f>
        <v>68.924681123458839</v>
      </c>
      <c r="W206" s="48">
        <f ca="1">IFERROR(W72/VLOOKUP($B206,$B$121:$BZ$132,COUNTA($B$73:W$73),0),"")</f>
        <v>187.74190117523159</v>
      </c>
      <c r="X206" s="48">
        <f ca="1">IFERROR(X72/VLOOKUP($B206,$B$121:$BZ$132,COUNTA($B$73:X$73),0),"")</f>
        <v>216.95037480916207</v>
      </c>
      <c r="Y206" s="48">
        <f ca="1">IFERROR(Y72/VLOOKUP($B206,$B$121:$BZ$132,COUNTA($B$73:Y$73),0),"")</f>
        <v>65.660718432948215</v>
      </c>
      <c r="Z206" s="48">
        <f ca="1">IFERROR(Z72/VLOOKUP($B206,$B$121:$BZ$132,COUNTA($B$73:Z$73),0),"")</f>
        <v>52.670027052434506</v>
      </c>
      <c r="AA206" s="48">
        <f ca="1">IFERROR(AA72/VLOOKUP($B206,$B$121:$BZ$132,COUNTA($B$73:AA$73),0),"")</f>
        <v>85.85599058082316</v>
      </c>
      <c r="AB206" s="48">
        <f ca="1">IFERROR(AB72/VLOOKUP($B206,$B$121:$BZ$132,COUNTA($B$73:AB$73),0),"")</f>
        <v>144.06169212078836</v>
      </c>
      <c r="AC206" s="48">
        <f ca="1">IFERROR(AC72/VLOOKUP($B206,$B$121:$BZ$132,COUNTA($B$73:AC$73),0),"")</f>
        <v>125.89401275647104</v>
      </c>
      <c r="AD206" s="48">
        <f ca="1">IFERROR(AD72/VLOOKUP($B206,$B$121:$BZ$132,COUNTA($B$73:AD$73),0),"")</f>
        <v>57.997859029874867</v>
      </c>
      <c r="AE206" s="48">
        <f ca="1">IFERROR(AE72/VLOOKUP($B206,$B$121:$BZ$132,COUNTA($B$73:AE$73),0),"")</f>
        <v>81.130966579654824</v>
      </c>
      <c r="AF206" s="48">
        <f ca="1">IFERROR(AF72/VLOOKUP($B206,$B$121:$BZ$132,COUNTA($B$73:AF$73),0),"")</f>
        <v>56.285122989424508</v>
      </c>
      <c r="AG206" s="48">
        <f ca="1">IFERROR(AG72/VLOOKUP($B206,$B$121:$BZ$132,COUNTA($B$73:AG$73),0),"")</f>
        <v>43.959482071317893</v>
      </c>
      <c r="AH206" s="48">
        <f ca="1">IFERROR(AH72/VLOOKUP($B206,$B$121:$BZ$132,COUNTA($B$73:AH$73),0),"")</f>
        <v>97.826636835697414</v>
      </c>
      <c r="AI206" s="48">
        <f ca="1">IFERROR(AI72/VLOOKUP($B206,$B$121:$BZ$132,COUNTA($B$73:AI$73),0),"")</f>
        <v>26.782144771354922</v>
      </c>
      <c r="AJ206" s="48">
        <f ca="1">IFERROR(AJ72/VLOOKUP($B206,$B$121:$BZ$132,COUNTA($B$73:AJ$73),0),"")</f>
        <v>78.703903360840414</v>
      </c>
      <c r="AK206" s="48">
        <f ca="1">IFERROR(AK72/VLOOKUP($B206,$B$121:$BZ$132,COUNTA($B$73:AK$73),0),"")</f>
        <v>141.71152653350427</v>
      </c>
      <c r="AL206" s="48">
        <f ca="1">IFERROR(AL72/VLOOKUP($B206,$B$121:$BZ$132,COUNTA($B$73:AL$73),0),"")</f>
        <v>36.306226552061716</v>
      </c>
      <c r="AM206" s="48">
        <f ca="1">IFERROR(AM72/VLOOKUP($B206,$B$121:$BZ$132,COUNTA($B$73:AM$73),0),"")</f>
        <v>131.56278393495381</v>
      </c>
      <c r="AN206" s="48">
        <f ca="1">IFERROR(AN72/VLOOKUP($B206,$B$121:$BZ$132,COUNTA($B$73:AN$73),0),"")</f>
        <v>135.7578596828566</v>
      </c>
      <c r="AO206" s="48">
        <f ca="1">IFERROR(AO72/VLOOKUP($B206,$B$121:$BZ$132,COUNTA($B$73:AO$73),0),"")</f>
        <v>104.22113029359863</v>
      </c>
      <c r="AP206" s="48">
        <f ca="1">IFERROR(AP72/VLOOKUP($B206,$B$121:$BZ$132,COUNTA($B$73:AP$73),0),"")</f>
        <v>171.92238101883234</v>
      </c>
      <c r="AQ206" s="48">
        <f ca="1">IFERROR(AQ72/VLOOKUP($B206,$B$121:$BZ$132,COUNTA($B$73:AQ$73),0),"")</f>
        <v>69.801972076799927</v>
      </c>
      <c r="AR206" s="48">
        <f ca="1">IFERROR(AR72/VLOOKUP($B206,$B$121:$BZ$132,COUNTA($B$73:AR$73),0),"")</f>
        <v>36.638726526757715</v>
      </c>
      <c r="AS206" s="48">
        <f ca="1">IFERROR(AS72/VLOOKUP($B206,$B$121:$BZ$132,COUNTA($B$73:AS$73),0),"")</f>
        <v>120.66108554658666</v>
      </c>
      <c r="AT206" s="48">
        <f ca="1">IFERROR(AT72/VLOOKUP($B206,$B$121:$BZ$132,COUNTA($B$73:AT$73),0),"")</f>
        <v>116.68568928455433</v>
      </c>
      <c r="AU206" s="48">
        <f ca="1">IFERROR(AU72/VLOOKUP($B206,$B$121:$BZ$132,COUNTA($B$73:AU$73),0),"")</f>
        <v>68.05494530825537</v>
      </c>
      <c r="AV206" s="48">
        <f ca="1">IFERROR(AV72/VLOOKUP($B206,$B$121:$BZ$132,COUNTA($B$73:AV$73),0),"")</f>
        <v>81.595916087418559</v>
      </c>
      <c r="AW206" s="48">
        <f ca="1">IFERROR(AW72/VLOOKUP($B206,$B$121:$BZ$132,COUNTA($B$73:AW$73),0),"")</f>
        <v>183.27267550772089</v>
      </c>
      <c r="AX206" s="48">
        <f ca="1">IFERROR(AX72/VLOOKUP($B206,$B$121:$BZ$132,COUNTA($B$73:AX$73),0),"")</f>
        <v>157.46991284711549</v>
      </c>
      <c r="AY206" s="48">
        <f ca="1">IFERROR(AY72/VLOOKUP($B206,$B$121:$BZ$132,COUNTA($B$73:AY$73),0),"")</f>
        <v>65.716729048783961</v>
      </c>
      <c r="AZ206" s="48">
        <f ca="1">IFERROR(AZ72/VLOOKUP($B206,$B$121:$BZ$132,COUNTA($B$73:AZ$73),0),"")</f>
        <v>86.817853528994178</v>
      </c>
      <c r="BA206" s="48">
        <f ca="1">IFERROR(BA72/VLOOKUP($B206,$B$121:$BZ$132,COUNTA($B$73:BA$73),0),"")</f>
        <v>70.455084833347712</v>
      </c>
      <c r="BB206" s="48">
        <f ca="1">IFERROR(BB72/VLOOKUP($B206,$B$121:$BZ$132,COUNTA($B$73:BB$73),0),"")</f>
        <v>66.948332797882045</v>
      </c>
      <c r="BC206" s="48">
        <f ca="1">IFERROR(BC72/VLOOKUP($B206,$B$121:$BZ$132,COUNTA($B$73:BC$73),0),"")</f>
        <v>92.749039464443996</v>
      </c>
      <c r="BD206" s="48">
        <f ca="1">IFERROR(BD72/VLOOKUP($B206,$B$121:$BZ$132,COUNTA($B$73:BD$73),0),"")</f>
        <v>35.433548819344566</v>
      </c>
      <c r="BE206" s="48">
        <f ca="1">IFERROR(BE72/VLOOKUP($B206,$B$121:$BZ$132,COUNTA($B$73:BE$73),0),"")</f>
        <v>49.092620115886263</v>
      </c>
      <c r="BF206" s="48">
        <f ca="1">IFERROR(BF72/VLOOKUP($B206,$B$121:$BZ$132,COUNTA($B$73:BF$73),0),"")</f>
        <v>131.98080643403452</v>
      </c>
      <c r="BG206" s="48">
        <f ca="1">IFERROR(BG72/VLOOKUP($B206,$B$121:$BZ$132,COUNTA($B$73:BG$73),0),"")</f>
        <v>96.031228584904369</v>
      </c>
      <c r="BH206" s="48">
        <f ca="1">IFERROR(BH72/VLOOKUP($B206,$B$121:$BZ$132,COUNTA($B$73:BH$73),0),"")</f>
        <v>113.4465340077623</v>
      </c>
      <c r="BI206" s="48">
        <f ca="1">IFERROR(BI72/VLOOKUP($B206,$B$121:$BZ$132,COUNTA($B$73:BI$73),0),"")</f>
        <v>30.100715195287954</v>
      </c>
      <c r="BJ206" s="48">
        <f ca="1">IFERROR(BJ72/VLOOKUP($B206,$B$121:$BZ$132,COUNTA($B$73:BJ$73),0),"")</f>
        <v>73.490069292427023</v>
      </c>
      <c r="BK206" s="48">
        <f ca="1">IFERROR(BK72/VLOOKUP($B206,$B$121:$BZ$132,COUNTA($B$73:BK$73),0),"")</f>
        <v>178.44765580242017</v>
      </c>
      <c r="BL206" s="48">
        <f ca="1">IFERROR(BL72/VLOOKUP($B206,$B$121:$BZ$132,COUNTA($B$73:BL$73),0),"")</f>
        <v>58.564725888053118</v>
      </c>
      <c r="BM206" s="48">
        <f ca="1">IFERROR(BM72/VLOOKUP($B206,$B$121:$BZ$132,COUNTA($B$73:BM$73),0),"")</f>
        <v>183.33362291357525</v>
      </c>
      <c r="BN206" s="48">
        <f ca="1">IFERROR(BN72/VLOOKUP($B206,$B$121:$BZ$132,COUNTA($B$73:BN$73),0),"")</f>
        <v>135.58356077575579</v>
      </c>
      <c r="BO206" s="48">
        <f ca="1">IFERROR(BO72/VLOOKUP($B206,$B$121:$BZ$132,COUNTA($B$73:BO$73),0),"")</f>
        <v>178.64450854263913</v>
      </c>
      <c r="BP206" s="48">
        <f ca="1">IFERROR(BP72/VLOOKUP($B206,$B$121:$BZ$132,COUNTA($B$73:BP$73),0),"")</f>
        <v>95.071268956784706</v>
      </c>
      <c r="BQ206" s="48">
        <f ca="1">IFERROR(BQ72/VLOOKUP($B206,$B$121:$BZ$132,COUNTA($B$73:BQ$73),0),"")</f>
        <v>69.935074705034367</v>
      </c>
      <c r="BR206" s="48">
        <f ca="1">IFERROR(BR72/VLOOKUP($B206,$B$121:$BZ$132,COUNTA($B$73:BR$73),0),"")</f>
        <v>38.682133238105536</v>
      </c>
      <c r="BS206" s="48">
        <f ca="1">IFERROR(BS72/VLOOKUP($B206,$B$121:$BZ$132,COUNTA($B$73:BS$73),0),"")</f>
        <v>106.59030396474476</v>
      </c>
      <c r="BT206" s="48">
        <f ca="1">IFERROR(BT72/VLOOKUP($B206,$B$121:$BZ$132,COUNTA($B$73:BT$73),0),"")</f>
        <v>140.79956493741236</v>
      </c>
      <c r="BU206" s="48">
        <f ca="1">IFERROR(BU72/VLOOKUP($B206,$B$121:$BZ$132,COUNTA($B$73:BU$73),0),"")</f>
        <v>94.389254380107971</v>
      </c>
      <c r="BV206" s="48">
        <f ca="1">IFERROR(BV72/VLOOKUP($B206,$B$121:$BZ$132,COUNTA($B$73:BV$73),0),"")</f>
        <v>192.30672636264174</v>
      </c>
      <c r="BW206" s="48">
        <f ca="1">IFERROR(BW72/VLOOKUP($B206,$B$121:$BZ$132,COUNTA($B$73:BW$73),0),"")</f>
        <v>114.15210626033654</v>
      </c>
      <c r="BX206" s="48">
        <f ca="1">IFERROR(BX72/VLOOKUP($B206,$B$121:$BZ$132,COUNTA($B$73:BX$73),0),"")</f>
        <v>146.95222962458936</v>
      </c>
      <c r="BY206" s="48">
        <f ca="1">IFERROR(BY72/VLOOKUP($B206,$B$121:$BZ$132,COUNTA($B$73:BY$73),0),"")</f>
        <v>96.190699927919013</v>
      </c>
      <c r="BZ206" s="48">
        <f ca="1">IFERROR(BZ72/VLOOKUP($B206,$B$121:$BZ$132,COUNTA($B$73:BZ$73),0),"")</f>
        <v>125.37696742666328</v>
      </c>
    </row>
    <row r="207" spans="1:78" hidden="1" outlineLevel="1" x14ac:dyDescent="0.25">
      <c r="A207">
        <f t="shared" si="138"/>
        <v>2018</v>
      </c>
      <c r="B207" t="str">
        <f t="shared" si="138"/>
        <v>Dec</v>
      </c>
      <c r="C207" s="48">
        <f ca="1">IFERROR(C73/VLOOKUP($B207,$B$121:$BZ$132,COUNTA($B$73:C$73),0),"")</f>
        <v>91.396093591815259</v>
      </c>
      <c r="D207" s="48">
        <f ca="1">IFERROR(D73/VLOOKUP($B207,$B$121:$BZ$132,COUNTA($B$73:D$73),0),"")</f>
        <v>30.433110300059226</v>
      </c>
      <c r="E207" s="48">
        <f ca="1">IFERROR(E73/VLOOKUP($B207,$B$121:$BZ$132,COUNTA($B$73:E$73),0),"")</f>
        <v>83.501985110284068</v>
      </c>
      <c r="F207" s="48">
        <f ca="1">IFERROR(F73/VLOOKUP($B207,$B$121:$BZ$132,COUNTA($B$73:F$73),0),"")</f>
        <v>77.37650505415499</v>
      </c>
      <c r="G207" s="48">
        <f ca="1">IFERROR(G73/VLOOKUP($B207,$B$121:$BZ$132,COUNTA($B$73:G$73),0),"")</f>
        <v>126.49221459352187</v>
      </c>
      <c r="H207" s="48">
        <f ca="1">IFERROR(H73/VLOOKUP($B207,$B$121:$BZ$132,COUNTA($B$73:H$73),0),"")</f>
        <v>128.42535104996617</v>
      </c>
      <c r="I207" s="48">
        <f ca="1">IFERROR(I73/VLOOKUP($B207,$B$121:$BZ$132,COUNTA($B$73:I$73),0),"")</f>
        <v>115.12901410816615</v>
      </c>
      <c r="J207" s="48">
        <f ca="1">IFERROR(J73/VLOOKUP($B207,$B$121:$BZ$132,COUNTA($B$73:J$73),0),"")</f>
        <v>103.30353850099395</v>
      </c>
      <c r="K207" s="48">
        <f ca="1">IFERROR(K73/VLOOKUP($B207,$B$121:$BZ$132,COUNTA($B$73:K$73),0),"")</f>
        <v>86.875095085681394</v>
      </c>
      <c r="L207" s="48">
        <f ca="1">IFERROR(L73/VLOOKUP($B207,$B$121:$BZ$132,COUNTA($B$73:L$73),0),"")</f>
        <v>41.600313513668851</v>
      </c>
      <c r="M207" s="48">
        <f ca="1">IFERROR(M73/VLOOKUP($B207,$B$121:$BZ$132,COUNTA($B$73:M$73),0),"")</f>
        <v>154.81703692111</v>
      </c>
      <c r="N207" s="48">
        <f ca="1">IFERROR(N73/VLOOKUP($B207,$B$121:$BZ$132,COUNTA($B$73:N$73),0),"")</f>
        <v>85.920860951506029</v>
      </c>
      <c r="O207" s="48">
        <f ca="1">IFERROR(O73/VLOOKUP($B207,$B$121:$BZ$132,COUNTA($B$73:O$73),0),"")</f>
        <v>156.53694498585088</v>
      </c>
      <c r="P207" s="48">
        <f ca="1">IFERROR(P73/VLOOKUP($B207,$B$121:$BZ$132,COUNTA($B$73:P$73),0),"")</f>
        <v>85.777555055984735</v>
      </c>
      <c r="Q207" s="48">
        <f ca="1">IFERROR(Q73/VLOOKUP($B207,$B$121:$BZ$132,COUNTA($B$73:Q$73),0),"")</f>
        <v>148.69874692014494</v>
      </c>
      <c r="R207" s="48">
        <f ca="1">IFERROR(R73/VLOOKUP($B207,$B$121:$BZ$132,COUNTA($B$73:R$73),0),"")</f>
        <v>131.70166301893329</v>
      </c>
      <c r="S207" s="48">
        <f ca="1">IFERROR(S73/VLOOKUP($B207,$B$121:$BZ$132,COUNTA($B$73:S$73),0),"")</f>
        <v>70.882557766688279</v>
      </c>
      <c r="T207" s="48">
        <f ca="1">IFERROR(T73/VLOOKUP($B207,$B$121:$BZ$132,COUNTA($B$73:T$73),0),"")</f>
        <v>112.68826347338477</v>
      </c>
      <c r="U207" s="48">
        <f ca="1">IFERROR(U73/VLOOKUP($B207,$B$121:$BZ$132,COUNTA($B$73:U$73),0),"")</f>
        <v>80.557855382687904</v>
      </c>
      <c r="V207" s="48">
        <f ca="1">IFERROR(V73/VLOOKUP($B207,$B$121:$BZ$132,COUNTA($B$73:V$73),0),"")</f>
        <v>101.80692273786885</v>
      </c>
      <c r="W207" s="48">
        <f ca="1">IFERROR(W73/VLOOKUP($B207,$B$121:$BZ$132,COUNTA($B$73:W$73),0),"")</f>
        <v>58.205091875727611</v>
      </c>
      <c r="X207" s="48">
        <f ca="1">IFERROR(X73/VLOOKUP($B207,$B$121:$BZ$132,COUNTA($B$73:X$73),0),"")</f>
        <v>144.26588503601428</v>
      </c>
      <c r="Y207" s="48">
        <f ca="1">IFERROR(Y73/VLOOKUP($B207,$B$121:$BZ$132,COUNTA($B$73:Y$73),0),"")</f>
        <v>111.37573940829333</v>
      </c>
      <c r="Z207" s="48">
        <f ca="1">IFERROR(Z73/VLOOKUP($B207,$B$121:$BZ$132,COUNTA($B$73:Z$73),0),"")</f>
        <v>139.54981772905106</v>
      </c>
      <c r="AA207" s="48">
        <f ca="1">IFERROR(AA73/VLOOKUP($B207,$B$121:$BZ$132,COUNTA($B$73:AA$73),0),"")</f>
        <v>67.071139804168453</v>
      </c>
      <c r="AB207" s="48">
        <f ca="1">IFERROR(AB73/VLOOKUP($B207,$B$121:$BZ$132,COUNTA($B$73:AB$73),0),"")</f>
        <v>105.08764298020034</v>
      </c>
      <c r="AC207" s="48">
        <f ca="1">IFERROR(AC73/VLOOKUP($B207,$B$121:$BZ$132,COUNTA($B$73:AC$73),0),"")</f>
        <v>177.84122209980302</v>
      </c>
      <c r="AD207" s="48">
        <f ca="1">IFERROR(AD73/VLOOKUP($B207,$B$121:$BZ$132,COUNTA($B$73:AD$73),0),"")</f>
        <v>84.989279559165595</v>
      </c>
      <c r="AE207" s="48">
        <f ca="1">IFERROR(AE73/VLOOKUP($B207,$B$121:$BZ$132,COUNTA($B$73:AE$73),0),"")</f>
        <v>58.151113284114146</v>
      </c>
      <c r="AF207" s="48">
        <f ca="1">IFERROR(AF73/VLOOKUP($B207,$B$121:$BZ$132,COUNTA($B$73:AF$73),0),"")</f>
        <v>194.54410865744492</v>
      </c>
      <c r="AG207" s="48">
        <f ca="1">IFERROR(AG73/VLOOKUP($B207,$B$121:$BZ$132,COUNTA($B$73:AG$73),0),"")</f>
        <v>69.243003732331019</v>
      </c>
      <c r="AH207" s="48">
        <f ca="1">IFERROR(AH73/VLOOKUP($B207,$B$121:$BZ$132,COUNTA($B$73:AH$73),0),"")</f>
        <v>149.20888960590671</v>
      </c>
      <c r="AI207" s="48">
        <f ca="1">IFERROR(AI73/VLOOKUP($B207,$B$121:$BZ$132,COUNTA($B$73:AI$73),0),"")</f>
        <v>113.21031366726744</v>
      </c>
      <c r="AJ207" s="48">
        <f ca="1">IFERROR(AJ73/VLOOKUP($B207,$B$121:$BZ$132,COUNTA($B$73:AJ$73),0),"")</f>
        <v>87.091476735979313</v>
      </c>
      <c r="AK207" s="48">
        <f ca="1">IFERROR(AK73/VLOOKUP($B207,$B$121:$BZ$132,COUNTA($B$73:AK$73),0),"")</f>
        <v>145.54458015295648</v>
      </c>
      <c r="AL207" s="48">
        <f ca="1">IFERROR(AL73/VLOOKUP($B207,$B$121:$BZ$132,COUNTA($B$73:AL$73),0),"")</f>
        <v>81.987038785055915</v>
      </c>
      <c r="AM207" s="48">
        <f ca="1">IFERROR(AM73/VLOOKUP($B207,$B$121:$BZ$132,COUNTA($B$73:AM$73),0),"")</f>
        <v>108.73431831250613</v>
      </c>
      <c r="AN207" s="48">
        <f ca="1">IFERROR(AN73/VLOOKUP($B207,$B$121:$BZ$132,COUNTA($B$73:AN$73),0),"")</f>
        <v>42.282891323609199</v>
      </c>
      <c r="AO207" s="48">
        <f ca="1">IFERROR(AO73/VLOOKUP($B207,$B$121:$BZ$132,COUNTA($B$73:AO$73),0),"")</f>
        <v>157.33587036765579</v>
      </c>
      <c r="AP207" s="48">
        <f ca="1">IFERROR(AP73/VLOOKUP($B207,$B$121:$BZ$132,COUNTA($B$73:AP$73),0),"")</f>
        <v>102.63806836722726</v>
      </c>
      <c r="AQ207" s="48">
        <f ca="1">IFERROR(AQ73/VLOOKUP($B207,$B$121:$BZ$132,COUNTA($B$73:AQ$73),0),"")</f>
        <v>120.98393740659237</v>
      </c>
      <c r="AR207" s="48">
        <f ca="1">IFERROR(AR73/VLOOKUP($B207,$B$121:$BZ$132,COUNTA($B$73:AR$73),0),"")</f>
        <v>32.329916293772442</v>
      </c>
      <c r="AS207" s="48">
        <f ca="1">IFERROR(AS73/VLOOKUP($B207,$B$121:$BZ$132,COUNTA($B$73:AS$73),0),"")</f>
        <v>168.26251158570824</v>
      </c>
      <c r="AT207" s="48">
        <f ca="1">IFERROR(AT73/VLOOKUP($B207,$B$121:$BZ$132,COUNTA($B$73:AT$73),0),"")</f>
        <v>52.723957101522274</v>
      </c>
      <c r="AU207" s="48">
        <f ca="1">IFERROR(AU73/VLOOKUP($B207,$B$121:$BZ$132,COUNTA($B$73:AU$73),0),"")</f>
        <v>110.01378208841119</v>
      </c>
      <c r="AV207" s="48">
        <f ca="1">IFERROR(AV73/VLOOKUP($B207,$B$121:$BZ$132,COUNTA($B$73:AV$73),0),"")</f>
        <v>90.212748289298801</v>
      </c>
      <c r="AW207" s="48">
        <f ca="1">IFERROR(AW73/VLOOKUP($B207,$B$121:$BZ$132,COUNTA($B$73:AW$73),0),"")</f>
        <v>82.882420038670148</v>
      </c>
      <c r="AX207" s="48">
        <f ca="1">IFERROR(AX73/VLOOKUP($B207,$B$121:$BZ$132,COUNTA($B$73:AX$73),0),"")</f>
        <v>113.59520674584937</v>
      </c>
      <c r="AY207" s="48">
        <f ca="1">IFERROR(AY73/VLOOKUP($B207,$B$121:$BZ$132,COUNTA($B$73:AY$73),0),"")</f>
        <v>113.6474159657197</v>
      </c>
      <c r="AZ207" s="48">
        <f ca="1">IFERROR(AZ73/VLOOKUP($B207,$B$121:$BZ$132,COUNTA($B$73:AZ$73),0),"")</f>
        <v>84.318203903018784</v>
      </c>
      <c r="BA207" s="48">
        <f ca="1">IFERROR(BA73/VLOOKUP($B207,$B$121:$BZ$132,COUNTA($B$73:BA$73),0),"")</f>
        <v>95.83122417650776</v>
      </c>
      <c r="BB207" s="48">
        <f ca="1">IFERROR(BB73/VLOOKUP($B207,$B$121:$BZ$132,COUNTA($B$73:BB$73),0),"")</f>
        <v>111.30332852467311</v>
      </c>
      <c r="BC207" s="48">
        <f ca="1">IFERROR(BC73/VLOOKUP($B207,$B$121:$BZ$132,COUNTA($B$73:BC$73),0),"")</f>
        <v>119.40545645902613</v>
      </c>
      <c r="BD207" s="48">
        <f ca="1">IFERROR(BD73/VLOOKUP($B207,$B$121:$BZ$132,COUNTA($B$73:BD$73),0),"")</f>
        <v>104.78850220747221</v>
      </c>
      <c r="BE207" s="48">
        <f ca="1">IFERROR(BE73/VLOOKUP($B207,$B$121:$BZ$132,COUNTA($B$73:BE$73),0),"")</f>
        <v>56.515927345688354</v>
      </c>
      <c r="BF207" s="48">
        <f ca="1">IFERROR(BF73/VLOOKUP($B207,$B$121:$BZ$132,COUNTA($B$73:BF$73),0),"")</f>
        <v>38.985376164623773</v>
      </c>
      <c r="BG207" s="48">
        <f ca="1">IFERROR(BG73/VLOOKUP($B207,$B$121:$BZ$132,COUNTA($B$73:BG$73),0),"")</f>
        <v>73.030545870561681</v>
      </c>
      <c r="BH207" s="48">
        <f ca="1">IFERROR(BH73/VLOOKUP($B207,$B$121:$BZ$132,COUNTA($B$73:BH$73),0),"")</f>
        <v>141.06539137779293</v>
      </c>
      <c r="BI207" s="48">
        <f ca="1">IFERROR(BI73/VLOOKUP($B207,$B$121:$BZ$132,COUNTA($B$73:BI$73),0),"")</f>
        <v>78.600484240528928</v>
      </c>
      <c r="BJ207" s="48">
        <f ca="1">IFERROR(BJ73/VLOOKUP($B207,$B$121:$BZ$132,COUNTA($B$73:BJ$73),0),"")</f>
        <v>104.59035502275262</v>
      </c>
      <c r="BK207" s="48">
        <f ca="1">IFERROR(BK73/VLOOKUP($B207,$B$121:$BZ$132,COUNTA($B$73:BK$73),0),"")</f>
        <v>135.39008295615338</v>
      </c>
      <c r="BL207" s="48">
        <f ca="1">IFERROR(BL73/VLOOKUP($B207,$B$121:$BZ$132,COUNTA($B$73:BL$73),0),"")</f>
        <v>106.28475789568785</v>
      </c>
      <c r="BM207" s="48">
        <f ca="1">IFERROR(BM73/VLOOKUP($B207,$B$121:$BZ$132,COUNTA($B$73:BM$73),0),"")</f>
        <v>81.103706198583609</v>
      </c>
      <c r="BN207" s="48">
        <f ca="1">IFERROR(BN73/VLOOKUP($B207,$B$121:$BZ$132,COUNTA($B$73:BN$73),0),"")</f>
        <v>125.65338954615835</v>
      </c>
      <c r="BO207" s="48">
        <f ca="1">IFERROR(BO73/VLOOKUP($B207,$B$121:$BZ$132,COUNTA($B$73:BO$73),0),"")</f>
        <v>103.36315501385582</v>
      </c>
      <c r="BP207" s="48">
        <f ca="1">IFERROR(BP73/VLOOKUP($B207,$B$121:$BZ$132,COUNTA($B$73:BP$73),0),"")</f>
        <v>82.128134740317932</v>
      </c>
      <c r="BQ207" s="48">
        <f ca="1">IFERROR(BQ73/VLOOKUP($B207,$B$121:$BZ$132,COUNTA($B$73:BQ$73),0),"")</f>
        <v>55.143768484994226</v>
      </c>
      <c r="BR207" s="48">
        <f ca="1">IFERROR(BR73/VLOOKUP($B207,$B$121:$BZ$132,COUNTA($B$73:BR$73),0),"")</f>
        <v>204.10224695076175</v>
      </c>
      <c r="BS207" s="48">
        <f ca="1">IFERROR(BS73/VLOOKUP($B207,$B$121:$BZ$132,COUNTA($B$73:BS$73),0),"")</f>
        <v>67.077707546713299</v>
      </c>
      <c r="BT207" s="48">
        <f ca="1">IFERROR(BT73/VLOOKUP($B207,$B$121:$BZ$132,COUNTA($B$73:BT$73),0),"")</f>
        <v>165.82798362309265</v>
      </c>
      <c r="BU207" s="48">
        <f ca="1">IFERROR(BU73/VLOOKUP($B207,$B$121:$BZ$132,COUNTA($B$73:BU$73),0),"")</f>
        <v>98.188929008520944</v>
      </c>
      <c r="BV207" s="48">
        <f ca="1">IFERROR(BV73/VLOOKUP($B207,$B$121:$BZ$132,COUNTA($B$73:BV$73),0),"")</f>
        <v>81.425736198036759</v>
      </c>
      <c r="BW207" s="48">
        <f ca="1">IFERROR(BW73/VLOOKUP($B207,$B$121:$BZ$132,COUNTA($B$73:BW$73),0),"")</f>
        <v>121.64575200890877</v>
      </c>
      <c r="BX207" s="48">
        <f ca="1">IFERROR(BX73/VLOOKUP($B207,$B$121:$BZ$132,COUNTA($B$73:BX$73),0),"")</f>
        <v>139.01661369420327</v>
      </c>
      <c r="BY207" s="48">
        <f ca="1">IFERROR(BY73/VLOOKUP($B207,$B$121:$BZ$132,COUNTA($B$73:BY$73),0),"")</f>
        <v>65.144024443316496</v>
      </c>
      <c r="BZ207" s="48">
        <f ca="1">IFERROR(BZ73/VLOOKUP($B207,$B$121:$BZ$132,COUNTA($B$73:BZ$73),0),"")</f>
        <v>60.845732783421155</v>
      </c>
    </row>
    <row r="208" spans="1:78" collapsed="1" x14ac:dyDescent="0.25">
      <c r="C208" s="48"/>
    </row>
    <row r="209" spans="1:78" ht="18.75" x14ac:dyDescent="0.25">
      <c r="A209" s="66" t="s">
        <v>66</v>
      </c>
      <c r="B209" s="66"/>
    </row>
    <row r="210" spans="1:78" x14ac:dyDescent="0.25">
      <c r="A210" s="18">
        <v>13</v>
      </c>
      <c r="B210" s="65" t="s">
        <v>65</v>
      </c>
      <c r="C210">
        <f ca="1">INDEX(LINEST(C$2:C$64,$CC$2:$CN$64,,1),1,$A210)</f>
        <v>76.709216289366012</v>
      </c>
      <c r="D210">
        <f ca="1">INDEX(LINEST(D$2:D$64,$CC$2:$CN$64,,1),1,$A210)</f>
        <v>86.178143521726128</v>
      </c>
      <c r="E210">
        <f t="shared" ref="E210:BP211" ca="1" si="139">INDEX(LINEST(E$2:E$64,$CC$2:$CN$64,,1),1,$A210)</f>
        <v>99.921578367889495</v>
      </c>
      <c r="F210">
        <f t="shared" ca="1" si="139"/>
        <v>113.95835139458342</v>
      </c>
      <c r="G210">
        <f t="shared" ca="1" si="139"/>
        <v>111.1061048618495</v>
      </c>
      <c r="H210">
        <f t="shared" ca="1" si="139"/>
        <v>101.67949668145665</v>
      </c>
      <c r="I210">
        <f t="shared" ca="1" si="139"/>
        <v>100.72395109646679</v>
      </c>
      <c r="J210">
        <f t="shared" ca="1" si="139"/>
        <v>95.036732235317217</v>
      </c>
      <c r="K210">
        <f t="shared" ca="1" si="139"/>
        <v>86.455882397082448</v>
      </c>
      <c r="L210">
        <f t="shared" ca="1" si="139"/>
        <v>88.492120178018041</v>
      </c>
      <c r="M210">
        <f t="shared" ca="1" si="139"/>
        <v>101.84337898120108</v>
      </c>
      <c r="N210">
        <f t="shared" ca="1" si="139"/>
        <v>83.093782332891934</v>
      </c>
      <c r="O210">
        <f t="shared" ca="1" si="139"/>
        <v>69.739440870062282</v>
      </c>
      <c r="P210">
        <f t="shared" ca="1" si="139"/>
        <v>118.18693377320567</v>
      </c>
      <c r="Q210">
        <f t="shared" ca="1" si="139"/>
        <v>93.251181558526113</v>
      </c>
      <c r="R210">
        <f t="shared" ca="1" si="139"/>
        <v>86.872668995477525</v>
      </c>
      <c r="S210">
        <f t="shared" ca="1" si="139"/>
        <v>110.02755418863009</v>
      </c>
      <c r="T210">
        <f t="shared" ca="1" si="139"/>
        <v>84.473228943740921</v>
      </c>
      <c r="U210">
        <f t="shared" ca="1" si="139"/>
        <v>110.22729580126597</v>
      </c>
      <c r="V210">
        <f t="shared" ca="1" si="139"/>
        <v>106.54592801761774</v>
      </c>
      <c r="W210">
        <f t="shared" ca="1" si="139"/>
        <v>94.735848701659719</v>
      </c>
      <c r="X210">
        <f t="shared" ca="1" si="139"/>
        <v>86.21662145838846</v>
      </c>
      <c r="Y210">
        <f t="shared" ca="1" si="139"/>
        <v>84.302362088813439</v>
      </c>
      <c r="Z210">
        <f t="shared" ca="1" si="139"/>
        <v>91.258894823970621</v>
      </c>
      <c r="AA210">
        <f t="shared" ca="1" si="139"/>
        <v>109.60759539022287</v>
      </c>
      <c r="AB210">
        <f t="shared" ca="1" si="139"/>
        <v>82.689389674598871</v>
      </c>
      <c r="AC210">
        <f t="shared" ca="1" si="139"/>
        <v>81.672026426932689</v>
      </c>
      <c r="AD210">
        <f t="shared" ca="1" si="139"/>
        <v>109.50537137644912</v>
      </c>
      <c r="AE210">
        <f t="shared" ca="1" si="139"/>
        <v>102.47266701215676</v>
      </c>
      <c r="AF210">
        <f t="shared" ca="1" si="139"/>
        <v>87.172738534190614</v>
      </c>
      <c r="AG210">
        <f t="shared" ca="1" si="139"/>
        <v>100.69690382866864</v>
      </c>
      <c r="AH210">
        <f t="shared" ca="1" si="139"/>
        <v>85.660171524562514</v>
      </c>
      <c r="AI210">
        <f t="shared" ca="1" si="139"/>
        <v>108.57997751378032</v>
      </c>
      <c r="AJ210">
        <f t="shared" ca="1" si="139"/>
        <v>102.76153287714203</v>
      </c>
      <c r="AK210">
        <f t="shared" ca="1" si="139"/>
        <v>128.6707182683389</v>
      </c>
      <c r="AL210">
        <f t="shared" ca="1" si="139"/>
        <v>118.9871429419248</v>
      </c>
      <c r="AM210">
        <f t="shared" ca="1" si="139"/>
        <v>102.87391341527388</v>
      </c>
      <c r="AN210">
        <f t="shared" ca="1" si="139"/>
        <v>88.767028383273782</v>
      </c>
      <c r="AO210">
        <f t="shared" ca="1" si="139"/>
        <v>97.556888450202521</v>
      </c>
      <c r="AP210">
        <f t="shared" ca="1" si="139"/>
        <v>100.17602997418362</v>
      </c>
      <c r="AQ210">
        <f t="shared" ca="1" si="139"/>
        <v>117.93947973883046</v>
      </c>
      <c r="AR210">
        <f t="shared" ca="1" si="139"/>
        <v>117.77357474385531</v>
      </c>
      <c r="AS210">
        <f t="shared" ca="1" si="139"/>
        <v>70.184520314063164</v>
      </c>
      <c r="AT210">
        <f t="shared" ca="1" si="139"/>
        <v>115.44478087774009</v>
      </c>
      <c r="AU210">
        <f t="shared" ca="1" si="139"/>
        <v>89.275759421567315</v>
      </c>
      <c r="AV210">
        <f t="shared" ca="1" si="139"/>
        <v>85.548481433890402</v>
      </c>
      <c r="AW210">
        <f t="shared" ca="1" si="139"/>
        <v>120.46535415190574</v>
      </c>
      <c r="AX210">
        <f t="shared" ca="1" si="139"/>
        <v>127.39575358607138</v>
      </c>
      <c r="AY210">
        <f t="shared" ca="1" si="139"/>
        <v>94.981595312221145</v>
      </c>
      <c r="AZ210">
        <f t="shared" ca="1" si="139"/>
        <v>90.877461281013964</v>
      </c>
      <c r="BA210">
        <f t="shared" ca="1" si="139"/>
        <v>99.452557059458826</v>
      </c>
      <c r="BB210">
        <f t="shared" ca="1" si="139"/>
        <v>94.030542354870647</v>
      </c>
      <c r="BC210">
        <f t="shared" ca="1" si="139"/>
        <v>73.565167927424412</v>
      </c>
      <c r="BD210">
        <f t="shared" ca="1" si="139"/>
        <v>75.437725293994575</v>
      </c>
      <c r="BE210">
        <f t="shared" ca="1" si="139"/>
        <v>126.50297083656508</v>
      </c>
      <c r="BF210">
        <f t="shared" ca="1" si="139"/>
        <v>98.000937668790371</v>
      </c>
      <c r="BG210">
        <f t="shared" ca="1" si="139"/>
        <v>96.469457904144463</v>
      </c>
      <c r="BH210">
        <f t="shared" ca="1" si="139"/>
        <v>89.383103336077468</v>
      </c>
      <c r="BI210">
        <f t="shared" ca="1" si="139"/>
        <v>104.19125866679394</v>
      </c>
      <c r="BJ210">
        <f t="shared" ca="1" si="139"/>
        <v>110.1765711282691</v>
      </c>
      <c r="BK210">
        <f t="shared" ca="1" si="139"/>
        <v>140.8256862126695</v>
      </c>
      <c r="BL210">
        <f t="shared" ca="1" si="139"/>
        <v>103.23168424064768</v>
      </c>
      <c r="BM210">
        <f t="shared" ca="1" si="139"/>
        <v>109.87937880811697</v>
      </c>
      <c r="BN210">
        <f t="shared" ca="1" si="139"/>
        <v>95.692288855065669</v>
      </c>
      <c r="BO210">
        <f t="shared" ca="1" si="139"/>
        <v>103.16283113720894</v>
      </c>
      <c r="BP210">
        <f t="shared" ca="1" si="139"/>
        <v>100.02935116801736</v>
      </c>
      <c r="BQ210">
        <f t="shared" ref="BQ210:BZ214" ca="1" si="140">INDEX(LINEST(BQ$2:BQ$64,$CC$2:$CN$64,,1),1,$A210)</f>
        <v>107.05049005919011</v>
      </c>
      <c r="BR210">
        <f t="shared" ca="1" si="140"/>
        <v>53.24784268789945</v>
      </c>
      <c r="BS210">
        <f t="shared" ca="1" si="140"/>
        <v>130.65911422808603</v>
      </c>
      <c r="BT210">
        <f t="shared" ca="1" si="140"/>
        <v>97.227907371284701</v>
      </c>
      <c r="BU210">
        <f t="shared" ca="1" si="140"/>
        <v>104.74556723847391</v>
      </c>
      <c r="BV210">
        <f t="shared" ca="1" si="140"/>
        <v>125.32419002571352</v>
      </c>
      <c r="BW210">
        <f t="shared" ca="1" si="140"/>
        <v>89.119940793016866</v>
      </c>
      <c r="BX210">
        <f t="shared" ca="1" si="140"/>
        <v>97.378563705499232</v>
      </c>
      <c r="BY210">
        <f t="shared" ca="1" si="140"/>
        <v>94.489674113303451</v>
      </c>
      <c r="BZ210">
        <f t="shared" ca="1" si="140"/>
        <v>111.25187446401218</v>
      </c>
    </row>
    <row r="211" spans="1:78" x14ac:dyDescent="0.25">
      <c r="A211" s="18">
        <f>A210-1</f>
        <v>12</v>
      </c>
      <c r="B211" s="65" t="s">
        <v>64</v>
      </c>
      <c r="C211">
        <f t="shared" ref="C211:C222" ca="1" si="141">INDEX(LINEST(C$2:C$64,$CC$2:$CN$64,,1),1,$A211)</f>
        <v>0.35796152550942995</v>
      </c>
      <c r="D211">
        <f t="shared" ref="D211:S222" ca="1" si="142">INDEX(LINEST(D$2:D$64,$CC$2:$CN$64,,1),1,$A211)</f>
        <v>3.6605951543640814E-3</v>
      </c>
      <c r="E211">
        <f t="shared" ca="1" si="142"/>
        <v>0.2177822925295585</v>
      </c>
      <c r="F211">
        <f t="shared" ca="1" si="142"/>
        <v>-0.44924028741101524</v>
      </c>
      <c r="G211">
        <f t="shared" ca="1" si="142"/>
        <v>-0.25413583945260632</v>
      </c>
      <c r="H211">
        <f t="shared" ca="1" si="142"/>
        <v>-9.695858289782619E-2</v>
      </c>
      <c r="I211">
        <f t="shared" ca="1" si="142"/>
        <v>-0.43245580076648682</v>
      </c>
      <c r="J211">
        <f t="shared" ca="1" si="142"/>
        <v>-0.12985050724399858</v>
      </c>
      <c r="K211">
        <f t="shared" ca="1" si="142"/>
        <v>0.14879379418351957</v>
      </c>
      <c r="L211">
        <f t="shared" ca="1" si="142"/>
        <v>9.7184769256983883E-2</v>
      </c>
      <c r="M211">
        <f t="shared" ca="1" si="142"/>
        <v>-0.1908883333236166</v>
      </c>
      <c r="N211">
        <f t="shared" ca="1" si="142"/>
        <v>0.29227885789254388</v>
      </c>
      <c r="O211">
        <f t="shared" ca="1" si="142"/>
        <v>0.4717495524980021</v>
      </c>
      <c r="P211">
        <f t="shared" ca="1" si="142"/>
        <v>0.10079342060405749</v>
      </c>
      <c r="Q211">
        <f t="shared" ca="1" si="142"/>
        <v>8.4627277897016323E-2</v>
      </c>
      <c r="R211">
        <f t="shared" ca="1" si="142"/>
        <v>-4.8776440420273702E-2</v>
      </c>
      <c r="S211">
        <f t="shared" ca="1" si="142"/>
        <v>-2.395281066499718E-2</v>
      </c>
      <c r="T211">
        <f t="shared" ca="1" si="139"/>
        <v>0.1296799534356663</v>
      </c>
      <c r="U211">
        <f t="shared" ca="1" si="139"/>
        <v>0.34821927228403643</v>
      </c>
      <c r="V211">
        <f t="shared" ca="1" si="139"/>
        <v>-9.1773090081710196E-2</v>
      </c>
      <c r="W211">
        <f t="shared" ca="1" si="139"/>
        <v>-0.2041173158066012</v>
      </c>
      <c r="X211">
        <f t="shared" ca="1" si="139"/>
        <v>0.31617228697107241</v>
      </c>
      <c r="Y211">
        <f t="shared" ca="1" si="139"/>
        <v>0.20076870513747525</v>
      </c>
      <c r="Z211">
        <f t="shared" ca="1" si="139"/>
        <v>0.14516909949681736</v>
      </c>
      <c r="AA211">
        <f t="shared" ca="1" si="139"/>
        <v>-0.19527704679997904</v>
      </c>
      <c r="AB211">
        <f t="shared" ca="1" si="139"/>
        <v>6.6084136629899343E-2</v>
      </c>
      <c r="AC211">
        <f t="shared" ca="1" si="139"/>
        <v>4.439367012922954E-2</v>
      </c>
      <c r="AD211">
        <f t="shared" ca="1" si="139"/>
        <v>-0.20854627140189247</v>
      </c>
      <c r="AE211">
        <f t="shared" ca="1" si="139"/>
        <v>-2.1050429934563672E-2</v>
      </c>
      <c r="AF211">
        <f t="shared" ca="1" si="139"/>
        <v>-0.29720730710839771</v>
      </c>
      <c r="AG211">
        <f t="shared" ca="1" si="139"/>
        <v>-2.5652978600605884E-2</v>
      </c>
      <c r="AH211">
        <f t="shared" ca="1" si="139"/>
        <v>-1.629250112656477E-2</v>
      </c>
      <c r="AI211">
        <f t="shared" ca="1" si="139"/>
        <v>0.16148129438107739</v>
      </c>
      <c r="AJ211">
        <f t="shared" ca="1" si="139"/>
        <v>7.6363629629310717E-2</v>
      </c>
      <c r="AK211">
        <f t="shared" ca="1" si="139"/>
        <v>-1.1377649392883771E-2</v>
      </c>
      <c r="AL211">
        <f t="shared" ca="1" si="139"/>
        <v>7.4649125965355459E-2</v>
      </c>
      <c r="AM211">
        <f t="shared" ca="1" si="139"/>
        <v>0.24468485657962236</v>
      </c>
      <c r="AN211">
        <f t="shared" ca="1" si="139"/>
        <v>-7.7370653315368673E-2</v>
      </c>
      <c r="AO211">
        <f t="shared" ca="1" si="139"/>
        <v>0.29661037174973853</v>
      </c>
      <c r="AP211">
        <f t="shared" ca="1" si="139"/>
        <v>-0.22450702234828546</v>
      </c>
      <c r="AQ211">
        <f t="shared" ca="1" si="139"/>
        <v>0.2247517147149794</v>
      </c>
      <c r="AR211">
        <f t="shared" ca="1" si="139"/>
        <v>-0.13001180443095783</v>
      </c>
      <c r="AS211">
        <f t="shared" ca="1" si="139"/>
        <v>0.13915958389522248</v>
      </c>
      <c r="AT211">
        <f t="shared" ca="1" si="139"/>
        <v>-0.14018596866718391</v>
      </c>
      <c r="AU211">
        <f t="shared" ca="1" si="139"/>
        <v>0.20508489690093665</v>
      </c>
      <c r="AV211">
        <f t="shared" ca="1" si="139"/>
        <v>-8.5704018315610822E-2</v>
      </c>
      <c r="AW211">
        <f t="shared" ca="1" si="139"/>
        <v>-0.22769537404372914</v>
      </c>
      <c r="AX211">
        <f t="shared" ca="1" si="139"/>
        <v>-0.22232364005648014</v>
      </c>
      <c r="AY211">
        <f t="shared" ca="1" si="139"/>
        <v>0.34605167205571657</v>
      </c>
      <c r="AZ211">
        <f t="shared" ca="1" si="139"/>
        <v>0.19228964644468358</v>
      </c>
      <c r="BA211">
        <f t="shared" ca="1" si="139"/>
        <v>-0.21898685449010127</v>
      </c>
      <c r="BB211">
        <f t="shared" ca="1" si="139"/>
        <v>0.30189255395776882</v>
      </c>
      <c r="BC211">
        <f t="shared" ca="1" si="139"/>
        <v>0.19045786031871184</v>
      </c>
      <c r="BD211">
        <f t="shared" ca="1" si="139"/>
        <v>0.24593848401362822</v>
      </c>
      <c r="BE211">
        <f t="shared" ca="1" si="139"/>
        <v>0.13247636992882419</v>
      </c>
      <c r="BF211">
        <f t="shared" ca="1" si="139"/>
        <v>-0.14637766116029421</v>
      </c>
      <c r="BG211">
        <f t="shared" ca="1" si="139"/>
        <v>2.1054491655400069E-2</v>
      </c>
      <c r="BH211">
        <f t="shared" ca="1" si="139"/>
        <v>0.29902421905620102</v>
      </c>
      <c r="BI211">
        <f t="shared" ca="1" si="139"/>
        <v>0.13026351109508505</v>
      </c>
      <c r="BJ211">
        <f t="shared" ca="1" si="139"/>
        <v>0.17596839740965306</v>
      </c>
      <c r="BK211">
        <f t="shared" ca="1" si="139"/>
        <v>-0.33865339066325628</v>
      </c>
      <c r="BL211">
        <f t="shared" ca="1" si="139"/>
        <v>-9.0706037979077017E-2</v>
      </c>
      <c r="BM211">
        <f t="shared" ca="1" si="139"/>
        <v>-0.42634465339465666</v>
      </c>
      <c r="BN211">
        <f t="shared" ca="1" si="139"/>
        <v>0.11336278385365151</v>
      </c>
      <c r="BO211">
        <f t="shared" ca="1" si="139"/>
        <v>-0.20902658369638258</v>
      </c>
      <c r="BP211">
        <f t="shared" ca="1" si="139"/>
        <v>-0.34178950335369279</v>
      </c>
      <c r="BQ211">
        <f t="shared" ca="1" si="140"/>
        <v>-8.6813063663966683E-2</v>
      </c>
      <c r="BR211">
        <f t="shared" ca="1" si="140"/>
        <v>-5.9543056581290325E-2</v>
      </c>
      <c r="BS211">
        <f t="shared" ca="1" si="140"/>
        <v>4.2359057024808501E-2</v>
      </c>
      <c r="BT211">
        <f t="shared" ca="1" si="140"/>
        <v>-3.9139179223306913E-3</v>
      </c>
      <c r="BU211">
        <f t="shared" ca="1" si="140"/>
        <v>0.19484115449902775</v>
      </c>
      <c r="BV211">
        <f t="shared" ca="1" si="140"/>
        <v>0.21534631020694597</v>
      </c>
      <c r="BW211">
        <f t="shared" ca="1" si="140"/>
        <v>-0.10962786663082347</v>
      </c>
      <c r="BX211">
        <f t="shared" ca="1" si="140"/>
        <v>-2.5195202885434923E-2</v>
      </c>
      <c r="BY211">
        <f t="shared" ca="1" si="140"/>
        <v>-0.28296823553406775</v>
      </c>
      <c r="BZ211">
        <f t="shared" ca="1" si="140"/>
        <v>0.10041785745609381</v>
      </c>
    </row>
    <row r="212" spans="1:78" x14ac:dyDescent="0.25">
      <c r="A212" s="18">
        <f t="shared" ref="A212:A221" si="143">A211-1</f>
        <v>11</v>
      </c>
      <c r="B212" s="65" t="s">
        <v>1</v>
      </c>
      <c r="C212">
        <f t="shared" ca="1" si="141"/>
        <v>2.3696799248085245</v>
      </c>
      <c r="D212">
        <f t="shared" ca="1" si="142"/>
        <v>12.79431105199626</v>
      </c>
      <c r="E212">
        <f t="shared" ref="E212:BP215" ca="1" si="144">INDEX(LINEST(E$2:E$64,$CC$2:$CN$64,,1),1,$A212)</f>
        <v>-41.639891245423826</v>
      </c>
      <c r="F212">
        <f t="shared" ca="1" si="144"/>
        <v>-17.147795151972176</v>
      </c>
      <c r="G212">
        <f t="shared" ca="1" si="144"/>
        <v>15.667842206456809</v>
      </c>
      <c r="H212">
        <f t="shared" ca="1" si="144"/>
        <v>15.766937714610846</v>
      </c>
      <c r="I212">
        <f t="shared" ca="1" si="144"/>
        <v>16.015454616159428</v>
      </c>
      <c r="J212">
        <f t="shared" ca="1" si="144"/>
        <v>27.110809420363676</v>
      </c>
      <c r="K212">
        <f t="shared" ca="1" si="144"/>
        <v>18.873436689015801</v>
      </c>
      <c r="L212">
        <f t="shared" ca="1" si="144"/>
        <v>15.147723940806184</v>
      </c>
      <c r="M212">
        <f t="shared" ca="1" si="144"/>
        <v>-13.237989348115519</v>
      </c>
      <c r="N212">
        <f t="shared" ca="1" si="144"/>
        <v>4.885085469007528</v>
      </c>
      <c r="O212">
        <f t="shared" ca="1" si="144"/>
        <v>14.030209178826967</v>
      </c>
      <c r="P212">
        <f t="shared" ca="1" si="144"/>
        <v>-25.321461558502456</v>
      </c>
      <c r="Q212">
        <f t="shared" ca="1" si="144"/>
        <v>18.393963869417231</v>
      </c>
      <c r="R212">
        <f t="shared" ca="1" si="144"/>
        <v>16.171896854325489</v>
      </c>
      <c r="S212">
        <f t="shared" ca="1" si="144"/>
        <v>11.409594814763009</v>
      </c>
      <c r="T212">
        <f t="shared" ca="1" si="144"/>
        <v>2.2999354144835995</v>
      </c>
      <c r="U212">
        <f t="shared" ca="1" si="144"/>
        <v>-41.310145130844681</v>
      </c>
      <c r="V212">
        <f t="shared" ca="1" si="144"/>
        <v>-13.767866935628618</v>
      </c>
      <c r="W212">
        <f t="shared" ca="1" si="144"/>
        <v>11.153862822115924</v>
      </c>
      <c r="X212">
        <f t="shared" ca="1" si="144"/>
        <v>-12.597989157100857</v>
      </c>
      <c r="Y212">
        <f t="shared" ca="1" si="144"/>
        <v>24.886797839793864</v>
      </c>
      <c r="Z212">
        <f t="shared" ca="1" si="144"/>
        <v>0.34660463906560668</v>
      </c>
      <c r="AA212">
        <f t="shared" ca="1" si="144"/>
        <v>-17.989871948594487</v>
      </c>
      <c r="AB212">
        <f t="shared" ca="1" si="144"/>
        <v>5.7824499166008829</v>
      </c>
      <c r="AC212">
        <f t="shared" ca="1" si="144"/>
        <v>7.3982254139065482</v>
      </c>
      <c r="AD212">
        <f t="shared" ca="1" si="144"/>
        <v>-12.209486752737178</v>
      </c>
      <c r="AE212">
        <f t="shared" ca="1" si="144"/>
        <v>-10.512499705186228</v>
      </c>
      <c r="AF212">
        <f t="shared" ca="1" si="144"/>
        <v>9.6998884952851601</v>
      </c>
      <c r="AG212">
        <f t="shared" ca="1" si="144"/>
        <v>5.1723923351260677</v>
      </c>
      <c r="AH212">
        <f t="shared" ca="1" si="144"/>
        <v>27.039998758411894</v>
      </c>
      <c r="AI212">
        <f t="shared" ca="1" si="144"/>
        <v>-8.8166855932139168</v>
      </c>
      <c r="AJ212">
        <f t="shared" ca="1" si="144"/>
        <v>0.10625462887550548</v>
      </c>
      <c r="AK212">
        <f t="shared" ca="1" si="144"/>
        <v>-33.570107314021435</v>
      </c>
      <c r="AL212">
        <f t="shared" ca="1" si="144"/>
        <v>-28.594412650846802</v>
      </c>
      <c r="AM212">
        <f t="shared" ca="1" si="144"/>
        <v>1.7305890075096624</v>
      </c>
      <c r="AN212">
        <f t="shared" ca="1" si="144"/>
        <v>16.555889813480245</v>
      </c>
      <c r="AO212">
        <f t="shared" ca="1" si="144"/>
        <v>-6.5095419218987942</v>
      </c>
      <c r="AP212">
        <f t="shared" ca="1" si="144"/>
        <v>19.708077239056312</v>
      </c>
      <c r="AQ212">
        <f t="shared" ca="1" si="144"/>
        <v>-26.615373763219864</v>
      </c>
      <c r="AR212">
        <f t="shared" ca="1" si="144"/>
        <v>-34.524725474845518</v>
      </c>
      <c r="AS212">
        <f t="shared" ca="1" si="144"/>
        <v>24.370624716314452</v>
      </c>
      <c r="AT212">
        <f t="shared" ca="1" si="144"/>
        <v>1.1124114871159177E-2</v>
      </c>
      <c r="AU212">
        <f t="shared" ca="1" si="144"/>
        <v>19.845898585929184</v>
      </c>
      <c r="AV212">
        <f t="shared" ca="1" si="144"/>
        <v>23.090141483352596</v>
      </c>
      <c r="AW212">
        <f t="shared" ca="1" si="144"/>
        <v>-17.555531033872931</v>
      </c>
      <c r="AX212">
        <f t="shared" ca="1" si="144"/>
        <v>-30.404062808227579</v>
      </c>
      <c r="AY212">
        <f t="shared" ca="1" si="144"/>
        <v>14.41111694396567</v>
      </c>
      <c r="AZ212">
        <f t="shared" ca="1" si="144"/>
        <v>22.714789509854633</v>
      </c>
      <c r="BA212">
        <f t="shared" ca="1" si="144"/>
        <v>13.389052580347844</v>
      </c>
      <c r="BB212">
        <f t="shared" ca="1" si="144"/>
        <v>3.032597954516322</v>
      </c>
      <c r="BC212">
        <f t="shared" ca="1" si="144"/>
        <v>15.120726561101243</v>
      </c>
      <c r="BD212">
        <f t="shared" ca="1" si="144"/>
        <v>8.8238657627120727</v>
      </c>
      <c r="BE212">
        <f t="shared" ca="1" si="144"/>
        <v>-62.273088308468566</v>
      </c>
      <c r="BF212">
        <f t="shared" ca="1" si="144"/>
        <v>2.1925628915139677</v>
      </c>
      <c r="BG212">
        <f t="shared" ca="1" si="144"/>
        <v>4.5991451146044566</v>
      </c>
      <c r="BH212">
        <f t="shared" ca="1" si="144"/>
        <v>-9.168222043695673</v>
      </c>
      <c r="BI212">
        <f t="shared" ca="1" si="144"/>
        <v>-35.511892697304305</v>
      </c>
      <c r="BJ212">
        <f t="shared" ca="1" si="144"/>
        <v>-32.09859230056707</v>
      </c>
      <c r="BK212">
        <f t="shared" ca="1" si="144"/>
        <v>-42.895509514015217</v>
      </c>
      <c r="BL212">
        <f t="shared" ca="1" si="144"/>
        <v>-12.547147113794384</v>
      </c>
      <c r="BM212">
        <f t="shared" ca="1" si="144"/>
        <v>7.1870698408129057</v>
      </c>
      <c r="BN212">
        <f t="shared" ca="1" si="144"/>
        <v>-11.139051681361472</v>
      </c>
      <c r="BO212">
        <f t="shared" ca="1" si="144"/>
        <v>26.873506211010302</v>
      </c>
      <c r="BP212">
        <f t="shared" ca="1" si="144"/>
        <v>16.770858716538786</v>
      </c>
      <c r="BQ212">
        <f t="shared" ca="1" si="140"/>
        <v>16.986488274450771</v>
      </c>
      <c r="BR212">
        <f t="shared" ca="1" si="140"/>
        <v>56.386172116084715</v>
      </c>
      <c r="BS212">
        <f t="shared" ca="1" si="140"/>
        <v>-33.436598749041615</v>
      </c>
      <c r="BT212">
        <f t="shared" ca="1" si="140"/>
        <v>12.339300765245866</v>
      </c>
      <c r="BU212">
        <f t="shared" ca="1" si="140"/>
        <v>5.4352768404259715</v>
      </c>
      <c r="BV212">
        <f t="shared" ca="1" si="140"/>
        <v>-20.661563693123085</v>
      </c>
      <c r="BW212">
        <f t="shared" ca="1" si="140"/>
        <v>42.817147956787736</v>
      </c>
      <c r="BX212">
        <f t="shared" ca="1" si="140"/>
        <v>-7.7180074312116815</v>
      </c>
      <c r="BY212">
        <f t="shared" ca="1" si="140"/>
        <v>30.935317086257449</v>
      </c>
      <c r="BZ212">
        <f t="shared" ca="1" si="140"/>
        <v>-13.354648856152485</v>
      </c>
    </row>
    <row r="213" spans="1:78" x14ac:dyDescent="0.25">
      <c r="A213" s="18">
        <f t="shared" si="143"/>
        <v>10</v>
      </c>
      <c r="B213" s="65" t="s">
        <v>13</v>
      </c>
      <c r="C213">
        <f t="shared" ca="1" si="141"/>
        <v>-4.4928083339064644</v>
      </c>
      <c r="D213">
        <f t="shared" ca="1" si="142"/>
        <v>51.687051097438832</v>
      </c>
      <c r="E213">
        <f t="shared" ca="1" si="144"/>
        <v>13.974541070247485</v>
      </c>
      <c r="F213">
        <f t="shared" ca="1" si="144"/>
        <v>37.015602600693647</v>
      </c>
      <c r="G213">
        <f t="shared" ca="1" si="144"/>
        <v>-27.957174746753822</v>
      </c>
      <c r="H213">
        <f t="shared" ca="1" si="144"/>
        <v>-2.4321472852252741</v>
      </c>
      <c r="I213">
        <f t="shared" ca="1" si="144"/>
        <v>25.750332723068812</v>
      </c>
      <c r="J213">
        <f t="shared" ca="1" si="144"/>
        <v>15.344614439930895</v>
      </c>
      <c r="K213">
        <f t="shared" ca="1" si="144"/>
        <v>14.965323382967512</v>
      </c>
      <c r="L213">
        <f t="shared" ca="1" si="144"/>
        <v>0.76366731248165876</v>
      </c>
      <c r="M213">
        <f t="shared" ca="1" si="144"/>
        <v>-14.025181680699237</v>
      </c>
      <c r="N213">
        <f t="shared" ca="1" si="144"/>
        <v>-20.446291470527733</v>
      </c>
      <c r="O213">
        <f t="shared" ca="1" si="144"/>
        <v>0.44369977059908156</v>
      </c>
      <c r="P213">
        <f t="shared" ca="1" si="144"/>
        <v>6.7017688231887638</v>
      </c>
      <c r="Q213">
        <f t="shared" ca="1" si="144"/>
        <v>11.247489668085224</v>
      </c>
      <c r="R213">
        <f t="shared" ca="1" si="144"/>
        <v>22.509074389683832</v>
      </c>
      <c r="S213">
        <f t="shared" ca="1" si="144"/>
        <v>-14.282194488734964</v>
      </c>
      <c r="T213">
        <f t="shared" ca="1" si="144"/>
        <v>-2.4344247527413567</v>
      </c>
      <c r="U213">
        <f t="shared" ca="1" si="144"/>
        <v>-1.31216453142157</v>
      </c>
      <c r="V213">
        <f t="shared" ca="1" si="144"/>
        <v>-4.805270772573345</v>
      </c>
      <c r="W213">
        <f t="shared" ca="1" si="144"/>
        <v>23.573730702089069</v>
      </c>
      <c r="X213">
        <f t="shared" ca="1" si="144"/>
        <v>-9.5994937448486635</v>
      </c>
      <c r="Y213">
        <f t="shared" ca="1" si="144"/>
        <v>-23.293540405834339</v>
      </c>
      <c r="Z213">
        <f t="shared" ca="1" si="144"/>
        <v>13.832977632563495</v>
      </c>
      <c r="AA213">
        <f t="shared" ca="1" si="144"/>
        <v>-7.0325268512584955</v>
      </c>
      <c r="AB213">
        <f t="shared" ca="1" si="144"/>
        <v>13.02026006085584</v>
      </c>
      <c r="AC213">
        <f t="shared" ca="1" si="144"/>
        <v>26.80414571711335</v>
      </c>
      <c r="AD213">
        <f t="shared" ca="1" si="144"/>
        <v>18.149525631854353</v>
      </c>
      <c r="AE213">
        <f t="shared" ca="1" si="144"/>
        <v>-18.357409408572575</v>
      </c>
      <c r="AF213">
        <f t="shared" ca="1" si="144"/>
        <v>26.648894130683285</v>
      </c>
      <c r="AG213">
        <f t="shared" ca="1" si="144"/>
        <v>-7.821971431845463</v>
      </c>
      <c r="AH213">
        <f t="shared" ca="1" si="144"/>
        <v>16.827243023605686</v>
      </c>
      <c r="AI213">
        <f t="shared" ca="1" si="144"/>
        <v>-17.827415923920391</v>
      </c>
      <c r="AJ213">
        <f t="shared" ca="1" si="144"/>
        <v>-7.1150065754098852</v>
      </c>
      <c r="AK213">
        <f t="shared" ca="1" si="144"/>
        <v>-21.038958174400818</v>
      </c>
      <c r="AL213">
        <f t="shared" ca="1" si="144"/>
        <v>-34.85482906978563</v>
      </c>
      <c r="AM213">
        <f t="shared" ca="1" si="144"/>
        <v>-19.693542768599766</v>
      </c>
      <c r="AN213">
        <f t="shared" ca="1" si="144"/>
        <v>4.1881423105987681</v>
      </c>
      <c r="AO213">
        <f t="shared" ca="1" si="144"/>
        <v>-8.0513011468152236</v>
      </c>
      <c r="AP213">
        <f t="shared" ca="1" si="144"/>
        <v>8.4947425372478662</v>
      </c>
      <c r="AQ213">
        <f t="shared" ca="1" si="144"/>
        <v>-10.362605246209151</v>
      </c>
      <c r="AR213">
        <f t="shared" ca="1" si="144"/>
        <v>2.1069165885869436</v>
      </c>
      <c r="AS213">
        <f t="shared" ca="1" si="144"/>
        <v>56.84041187715134</v>
      </c>
      <c r="AT213">
        <f t="shared" ca="1" si="144"/>
        <v>-17.661024324122597</v>
      </c>
      <c r="AU213">
        <f t="shared" ca="1" si="144"/>
        <v>22.937271454094166</v>
      </c>
      <c r="AV213">
        <f t="shared" ca="1" si="144"/>
        <v>32.575846785857436</v>
      </c>
      <c r="AW213">
        <f t="shared" ca="1" si="144"/>
        <v>-13.112662751675298</v>
      </c>
      <c r="AX213">
        <f t="shared" ca="1" si="144"/>
        <v>-14.964951049935189</v>
      </c>
      <c r="AY213">
        <f t="shared" ca="1" si="144"/>
        <v>-21.41797106214322</v>
      </c>
      <c r="AZ213">
        <f t="shared" ca="1" si="144"/>
        <v>19.266030626127687</v>
      </c>
      <c r="BA213">
        <f t="shared" ca="1" si="144"/>
        <v>-1.4949853328187417</v>
      </c>
      <c r="BB213">
        <f t="shared" ca="1" si="144"/>
        <v>-6.4726065830038824</v>
      </c>
      <c r="BC213">
        <f t="shared" ca="1" si="144"/>
        <v>27.34921150416147</v>
      </c>
      <c r="BD213">
        <f t="shared" ca="1" si="144"/>
        <v>22.530384429664505</v>
      </c>
      <c r="BE213">
        <f t="shared" ca="1" si="144"/>
        <v>-42.88742044288864</v>
      </c>
      <c r="BF213">
        <f t="shared" ca="1" si="144"/>
        <v>8.6447993573459243</v>
      </c>
      <c r="BG213">
        <f t="shared" ca="1" si="144"/>
        <v>-12.30812432319402</v>
      </c>
      <c r="BH213">
        <f t="shared" ca="1" si="144"/>
        <v>33.384002067076139</v>
      </c>
      <c r="BI213">
        <f t="shared" ca="1" si="144"/>
        <v>-11.121791954142417</v>
      </c>
      <c r="BJ213">
        <f t="shared" ca="1" si="144"/>
        <v>-22.193796934459371</v>
      </c>
      <c r="BK213">
        <f t="shared" ca="1" si="144"/>
        <v>-21.337439353602377</v>
      </c>
      <c r="BL213">
        <f t="shared" ca="1" si="144"/>
        <v>-7.8592584808583856</v>
      </c>
      <c r="BM213">
        <f t="shared" ca="1" si="144"/>
        <v>7.7061871287919281</v>
      </c>
      <c r="BN213">
        <f t="shared" ca="1" si="144"/>
        <v>4.43501483317824</v>
      </c>
      <c r="BO213">
        <f t="shared" ca="1" si="144"/>
        <v>-1.2893113659952682</v>
      </c>
      <c r="BP213">
        <f t="shared" ca="1" si="144"/>
        <v>16.979100711911975</v>
      </c>
      <c r="BQ213">
        <f t="shared" ca="1" si="140"/>
        <v>-13.353921537409894</v>
      </c>
      <c r="BR213">
        <f t="shared" ca="1" si="140"/>
        <v>44.326383257785317</v>
      </c>
      <c r="BS213">
        <f t="shared" ca="1" si="140"/>
        <v>-36.161439251572816</v>
      </c>
      <c r="BT213">
        <f t="shared" ca="1" si="140"/>
        <v>-16.50071942337183</v>
      </c>
      <c r="BU213">
        <f t="shared" ca="1" si="140"/>
        <v>-25.002663416193073</v>
      </c>
      <c r="BV213">
        <f t="shared" ca="1" si="140"/>
        <v>-42.591253632071599</v>
      </c>
      <c r="BW213">
        <f t="shared" ca="1" si="140"/>
        <v>32.9315564463922</v>
      </c>
      <c r="BX213">
        <f t="shared" ca="1" si="140"/>
        <v>-1.1195325467065953</v>
      </c>
      <c r="BY213">
        <f t="shared" ca="1" si="140"/>
        <v>36.322552963859394</v>
      </c>
      <c r="BZ213">
        <f t="shared" ca="1" si="140"/>
        <v>6.4038248122362615</v>
      </c>
    </row>
    <row r="214" spans="1:78" x14ac:dyDescent="0.25">
      <c r="A214" s="18">
        <f t="shared" si="143"/>
        <v>9</v>
      </c>
      <c r="B214" s="65" t="s">
        <v>3</v>
      </c>
      <c r="C214">
        <f t="shared" ca="1" si="141"/>
        <v>24.373588219824619</v>
      </c>
      <c r="D214">
        <f t="shared" ca="1" si="142"/>
        <v>14.952377656546036</v>
      </c>
      <c r="E214">
        <f t="shared" ca="1" si="144"/>
        <v>-1.7856747019536205</v>
      </c>
      <c r="F214">
        <f t="shared" ca="1" si="144"/>
        <v>14.41834022412124</v>
      </c>
      <c r="G214">
        <f t="shared" ca="1" si="144"/>
        <v>-0.91431288373958008</v>
      </c>
      <c r="H214">
        <f t="shared" ca="1" si="144"/>
        <v>13.781258101134759</v>
      </c>
      <c r="I214">
        <f t="shared" ca="1" si="144"/>
        <v>2.6892718986332587</v>
      </c>
      <c r="J214">
        <f t="shared" ca="1" si="144"/>
        <v>-3.5701372044528021</v>
      </c>
      <c r="K214">
        <f t="shared" ca="1" si="144"/>
        <v>9.8613542887779762</v>
      </c>
      <c r="L214">
        <f t="shared" ca="1" si="144"/>
        <v>29.351507977921589</v>
      </c>
      <c r="M214">
        <f t="shared" ca="1" si="144"/>
        <v>12.738832598824722</v>
      </c>
      <c r="N214">
        <f t="shared" ca="1" si="144"/>
        <v>7.1574122697951372</v>
      </c>
      <c r="O214">
        <f t="shared" ca="1" si="144"/>
        <v>25.654977158631389</v>
      </c>
      <c r="P214">
        <f t="shared" ca="1" si="144"/>
        <v>-19.08397193101051</v>
      </c>
      <c r="Q214">
        <f t="shared" ca="1" si="144"/>
        <v>24.227760140011465</v>
      </c>
      <c r="R214">
        <f t="shared" ca="1" si="144"/>
        <v>-10.982785232212676</v>
      </c>
      <c r="S214">
        <f t="shared" ca="1" si="144"/>
        <v>-5.5933132668576651</v>
      </c>
      <c r="T214">
        <f t="shared" ca="1" si="144"/>
        <v>8.8437574825355227</v>
      </c>
      <c r="U214">
        <f t="shared" ca="1" si="144"/>
        <v>-26.527984081017021</v>
      </c>
      <c r="V214">
        <f t="shared" ca="1" si="144"/>
        <v>8.4209595288840724</v>
      </c>
      <c r="W214">
        <f t="shared" ca="1" si="144"/>
        <v>4.3601252425040613</v>
      </c>
      <c r="X214">
        <f t="shared" ca="1" si="144"/>
        <v>11.900446064442345</v>
      </c>
      <c r="Y214">
        <f t="shared" ca="1" si="144"/>
        <v>5.0043050337366708</v>
      </c>
      <c r="Z214">
        <f t="shared" ca="1" si="144"/>
        <v>2.0976049881301742</v>
      </c>
      <c r="AA214">
        <f t="shared" ca="1" si="144"/>
        <v>-2.3411495939120086</v>
      </c>
      <c r="AB214">
        <f t="shared" ca="1" si="144"/>
        <v>29.496189939171483</v>
      </c>
      <c r="AC214">
        <f t="shared" ca="1" si="144"/>
        <v>31.114262122281271</v>
      </c>
      <c r="AD214">
        <f t="shared" ca="1" si="144"/>
        <v>-12.541770858333148</v>
      </c>
      <c r="AE214">
        <f t="shared" ca="1" si="144"/>
        <v>3.8572227911202059</v>
      </c>
      <c r="AF214">
        <f t="shared" ca="1" si="144"/>
        <v>14.179591616996023</v>
      </c>
      <c r="AG214">
        <f t="shared" ca="1" si="144"/>
        <v>-1.9161849419471313</v>
      </c>
      <c r="AH214">
        <f t="shared" ca="1" si="144"/>
        <v>5.184305514277276</v>
      </c>
      <c r="AI214">
        <f t="shared" ca="1" si="144"/>
        <v>-23.3064990440764</v>
      </c>
      <c r="AJ214">
        <f t="shared" ca="1" si="144"/>
        <v>-2.0879685423530643</v>
      </c>
      <c r="AK214">
        <f t="shared" ca="1" si="144"/>
        <v>-17.021875377275666</v>
      </c>
      <c r="AL214">
        <f t="shared" ca="1" si="144"/>
        <v>-45.043018232719128</v>
      </c>
      <c r="AM214">
        <f t="shared" ca="1" si="144"/>
        <v>0.89841668293480004</v>
      </c>
      <c r="AN214">
        <f t="shared" ca="1" si="144"/>
        <v>-2.2988374201040571</v>
      </c>
      <c r="AO214">
        <f t="shared" ca="1" si="144"/>
        <v>-11.255846682330208</v>
      </c>
      <c r="AP214">
        <f t="shared" ca="1" si="144"/>
        <v>11.496303893013627</v>
      </c>
      <c r="AQ214">
        <f t="shared" ca="1" si="144"/>
        <v>-38.524235535033597</v>
      </c>
      <c r="AR214">
        <f t="shared" ca="1" si="144"/>
        <v>-22.933842325546827</v>
      </c>
      <c r="AS214">
        <f t="shared" ca="1" si="144"/>
        <v>24.939491492880325</v>
      </c>
      <c r="AT214">
        <f t="shared" ca="1" si="144"/>
        <v>-1.106435097497908</v>
      </c>
      <c r="AU214">
        <f t="shared" ca="1" si="144"/>
        <v>-6.0112616905180341</v>
      </c>
      <c r="AV214">
        <f t="shared" ca="1" si="144"/>
        <v>25.41487536241404</v>
      </c>
      <c r="AW214">
        <f t="shared" ca="1" si="144"/>
        <v>-18.410111242423266</v>
      </c>
      <c r="AX214">
        <f t="shared" ca="1" si="144"/>
        <v>-1.1637588292298673</v>
      </c>
      <c r="AY214">
        <f t="shared" ca="1" si="144"/>
        <v>-0.78195256022049842</v>
      </c>
      <c r="AZ214">
        <f t="shared" ca="1" si="144"/>
        <v>9.7862243786551826</v>
      </c>
      <c r="BA214">
        <f t="shared" ca="1" si="144"/>
        <v>0.93996348958092157</v>
      </c>
      <c r="BB214">
        <f t="shared" ca="1" si="144"/>
        <v>-21.09622820389302</v>
      </c>
      <c r="BC214">
        <f t="shared" ca="1" si="144"/>
        <v>42.955820324650496</v>
      </c>
      <c r="BD214">
        <f t="shared" ca="1" si="144"/>
        <v>28.282965865333558</v>
      </c>
      <c r="BE214">
        <f t="shared" ca="1" si="144"/>
        <v>-40.406222840156254</v>
      </c>
      <c r="BF214">
        <f t="shared" ca="1" si="144"/>
        <v>8.2892469331595624</v>
      </c>
      <c r="BG214">
        <f t="shared" ca="1" si="144"/>
        <v>2.2414550908099562</v>
      </c>
      <c r="BH214">
        <f t="shared" ca="1" si="144"/>
        <v>5.5077832146346912</v>
      </c>
      <c r="BI214">
        <f t="shared" ca="1" si="144"/>
        <v>-11.656525573969216</v>
      </c>
      <c r="BJ214">
        <f t="shared" ca="1" si="144"/>
        <v>-3.57467044846593</v>
      </c>
      <c r="BK214">
        <f t="shared" ca="1" si="144"/>
        <v>-12.708633291381943</v>
      </c>
      <c r="BL214">
        <f t="shared" ca="1" si="144"/>
        <v>6.6762428178281894</v>
      </c>
      <c r="BM214">
        <f t="shared" ca="1" si="144"/>
        <v>20.396984405566851</v>
      </c>
      <c r="BN214">
        <f t="shared" ca="1" si="144"/>
        <v>-14.854988942157842</v>
      </c>
      <c r="BO214">
        <f t="shared" ca="1" si="144"/>
        <v>-26.876821277431088</v>
      </c>
      <c r="BP214">
        <f t="shared" ca="1" si="144"/>
        <v>-3.0307197144615605</v>
      </c>
      <c r="BQ214">
        <f t="shared" ca="1" si="140"/>
        <v>1.9816131108890553</v>
      </c>
      <c r="BR214">
        <f t="shared" ca="1" si="140"/>
        <v>70.074139581635322</v>
      </c>
      <c r="BS214">
        <f t="shared" ca="1" si="140"/>
        <v>-35.530976423533652</v>
      </c>
      <c r="BT214">
        <f t="shared" ca="1" si="140"/>
        <v>16.279813249967251</v>
      </c>
      <c r="BU214">
        <f t="shared" ca="1" si="140"/>
        <v>-33.047599658550617</v>
      </c>
      <c r="BV214">
        <f t="shared" ca="1" si="140"/>
        <v>-40.189229649898529</v>
      </c>
      <c r="BW214">
        <f t="shared" ca="1" si="140"/>
        <v>14.684943868051068</v>
      </c>
      <c r="BX214">
        <f t="shared" ca="1" si="140"/>
        <v>-20.11622190881118</v>
      </c>
      <c r="BY214">
        <f t="shared" ca="1" si="140"/>
        <v>10.686813197306673</v>
      </c>
      <c r="BZ214">
        <f t="shared" ca="1" si="140"/>
        <v>-14.786754170802979</v>
      </c>
    </row>
    <row r="215" spans="1:78" x14ac:dyDescent="0.25">
      <c r="A215" s="18">
        <f t="shared" si="143"/>
        <v>8</v>
      </c>
      <c r="B215" s="65" t="s">
        <v>4</v>
      </c>
      <c r="C215">
        <f t="shared" ca="1" si="141"/>
        <v>35.876814007224731</v>
      </c>
      <c r="D215">
        <f t="shared" ca="1" si="142"/>
        <v>4.8825328496049272</v>
      </c>
      <c r="E215">
        <f t="shared" ca="1" si="144"/>
        <v>-14.740363180650709</v>
      </c>
      <c r="F215">
        <f t="shared" ca="1" si="144"/>
        <v>-37.65555347851933</v>
      </c>
      <c r="G215">
        <f t="shared" ca="1" si="144"/>
        <v>-15.769517921233858</v>
      </c>
      <c r="H215">
        <f t="shared" ca="1" si="144"/>
        <v>2.6774339127936986</v>
      </c>
      <c r="I215">
        <f t="shared" ca="1" si="144"/>
        <v>34.790397515280453</v>
      </c>
      <c r="J215">
        <f t="shared" ca="1" si="144"/>
        <v>13.862130042444798</v>
      </c>
      <c r="K215">
        <f t="shared" ca="1" si="144"/>
        <v>19.430919187916352</v>
      </c>
      <c r="L215">
        <f t="shared" ca="1" si="144"/>
        <v>9.9059632799295798</v>
      </c>
      <c r="M215">
        <f t="shared" ca="1" si="144"/>
        <v>16.001481914827675</v>
      </c>
      <c r="N215">
        <f t="shared" ca="1" si="144"/>
        <v>12.247208743681428</v>
      </c>
      <c r="O215">
        <f t="shared" ca="1" si="144"/>
        <v>11.516086078464648</v>
      </c>
      <c r="P215">
        <f t="shared" ca="1" si="144"/>
        <v>-4.307310975425624</v>
      </c>
      <c r="Q215">
        <f t="shared" ca="1" si="144"/>
        <v>-19.136932750712386</v>
      </c>
      <c r="R215">
        <f t="shared" ca="1" si="144"/>
        <v>-5.2843759453542223</v>
      </c>
      <c r="S215">
        <f t="shared" ca="1" si="144"/>
        <v>13.376806916079161</v>
      </c>
      <c r="T215">
        <f t="shared" ca="1" si="144"/>
        <v>24.210790653938428</v>
      </c>
      <c r="U215">
        <f t="shared" ca="1" si="144"/>
        <v>-24.89252727260665</v>
      </c>
      <c r="V215">
        <f t="shared" ca="1" si="144"/>
        <v>-27.85611980863488</v>
      </c>
      <c r="W215">
        <f t="shared" ca="1" si="144"/>
        <v>8.8937368359305697</v>
      </c>
      <c r="X215">
        <f t="shared" ca="1" si="144"/>
        <v>24.13796931085427</v>
      </c>
      <c r="Y215">
        <f t="shared" ca="1" si="144"/>
        <v>26.116368992272598</v>
      </c>
      <c r="Z215">
        <f t="shared" ca="1" si="144"/>
        <v>11.544872714166832</v>
      </c>
      <c r="AA215">
        <f t="shared" ca="1" si="144"/>
        <v>11.603579470850885</v>
      </c>
      <c r="AB215">
        <f t="shared" ca="1" si="144"/>
        <v>-3.8934146538835736E-2</v>
      </c>
      <c r="AC215">
        <f t="shared" ca="1" si="144"/>
        <v>19.922903967448303</v>
      </c>
      <c r="AD215">
        <f t="shared" ca="1" si="144"/>
        <v>6.8827775449069746</v>
      </c>
      <c r="AE215">
        <f t="shared" ca="1" si="144"/>
        <v>9.9799138267991534</v>
      </c>
      <c r="AF215">
        <f t="shared" ca="1" si="144"/>
        <v>10.705424536980409</v>
      </c>
      <c r="AG215">
        <f t="shared" ca="1" si="144"/>
        <v>20.469181902838997</v>
      </c>
      <c r="AH215">
        <f t="shared" ca="1" si="144"/>
        <v>16.542216486116274</v>
      </c>
      <c r="AI215">
        <f t="shared" ca="1" si="144"/>
        <v>4.707959782281856</v>
      </c>
      <c r="AJ215">
        <f t="shared" ca="1" si="144"/>
        <v>-20.105495554156111</v>
      </c>
      <c r="AK215">
        <f t="shared" ca="1" si="144"/>
        <v>-16.478128849145275</v>
      </c>
      <c r="AL215">
        <f t="shared" ca="1" si="144"/>
        <v>-8.5808972371482213</v>
      </c>
      <c r="AM215">
        <f t="shared" ca="1" si="144"/>
        <v>22.86502814886412</v>
      </c>
      <c r="AN215">
        <f t="shared" ca="1" si="144"/>
        <v>10.758611891084035</v>
      </c>
      <c r="AO215">
        <f t="shared" ca="1" si="144"/>
        <v>7.0875757962335086</v>
      </c>
      <c r="AP215">
        <f t="shared" ca="1" si="144"/>
        <v>2.4170174544884051</v>
      </c>
      <c r="AQ215">
        <f t="shared" ca="1" si="144"/>
        <v>-18.491850688937003</v>
      </c>
      <c r="AR215">
        <f t="shared" ca="1" si="144"/>
        <v>-0.20248738963555005</v>
      </c>
      <c r="AS215">
        <f t="shared" ca="1" si="144"/>
        <v>35.264628270394795</v>
      </c>
      <c r="AT215">
        <f t="shared" ca="1" si="144"/>
        <v>-14.686854434349009</v>
      </c>
      <c r="AU215">
        <f t="shared" ca="1" si="144"/>
        <v>23.487616936697055</v>
      </c>
      <c r="AV215">
        <f t="shared" ca="1" si="144"/>
        <v>23.495394895509918</v>
      </c>
      <c r="AW215">
        <f t="shared" ca="1" si="144"/>
        <v>-14.846977559926341</v>
      </c>
      <c r="AX215">
        <f t="shared" ca="1" si="144"/>
        <v>-9.0977368950446049</v>
      </c>
      <c r="AY215">
        <f t="shared" ca="1" si="144"/>
        <v>-13.549314160361892</v>
      </c>
      <c r="AZ215">
        <f t="shared" ca="1" si="144"/>
        <v>28.440484163491433</v>
      </c>
      <c r="BA215">
        <f t="shared" ca="1" si="144"/>
        <v>5.6165502382936801</v>
      </c>
      <c r="BB215">
        <f t="shared" ca="1" si="144"/>
        <v>-16.42449107342599</v>
      </c>
      <c r="BC215">
        <f t="shared" ca="1" si="144"/>
        <v>13.784725967465615</v>
      </c>
      <c r="BD215">
        <f t="shared" ca="1" si="144"/>
        <v>-4.5360216861833402</v>
      </c>
      <c r="BE215">
        <f t="shared" ca="1" si="144"/>
        <v>-26.281699933790442</v>
      </c>
      <c r="BF215">
        <f t="shared" ca="1" si="144"/>
        <v>2.1744950722496967</v>
      </c>
      <c r="BG215">
        <f t="shared" ca="1" si="144"/>
        <v>11.966425842490287</v>
      </c>
      <c r="BH215">
        <f t="shared" ca="1" si="144"/>
        <v>13.627627520509165</v>
      </c>
      <c r="BI215">
        <f t="shared" ca="1" si="144"/>
        <v>-6.7079457123423536</v>
      </c>
      <c r="BJ215">
        <f t="shared" ca="1" si="144"/>
        <v>-14.343558926972486</v>
      </c>
      <c r="BK215">
        <f t="shared" ca="1" si="144"/>
        <v>-10.30239619246862</v>
      </c>
      <c r="BL215">
        <f t="shared" ca="1" si="144"/>
        <v>-8.9816102845732413</v>
      </c>
      <c r="BM215">
        <f t="shared" ca="1" si="144"/>
        <v>-12.494603154214818</v>
      </c>
      <c r="BN215">
        <f t="shared" ca="1" si="144"/>
        <v>5.3728849072580624</v>
      </c>
      <c r="BO215">
        <f t="shared" ca="1" si="144"/>
        <v>-5.8233817582307941</v>
      </c>
      <c r="BP215">
        <f t="shared" ref="BP215:BZ218" ca="1" si="145">INDEX(LINEST(BP$2:BP$64,$CC$2:$CN$64,,1),1,$A215)</f>
        <v>1.2178055429671526</v>
      </c>
      <c r="BQ215">
        <f t="shared" ca="1" si="145"/>
        <v>-1.3500468758530906</v>
      </c>
      <c r="BR215">
        <f t="shared" ca="1" si="145"/>
        <v>52.84995868253791</v>
      </c>
      <c r="BS215">
        <f t="shared" ca="1" si="145"/>
        <v>-29.058520962364248</v>
      </c>
      <c r="BT215">
        <f t="shared" ca="1" si="145"/>
        <v>10.522401441578625</v>
      </c>
      <c r="BU215">
        <f t="shared" ca="1" si="145"/>
        <v>9.423600695037976</v>
      </c>
      <c r="BV215">
        <f t="shared" ca="1" si="145"/>
        <v>-29.960555212837086</v>
      </c>
      <c r="BW215">
        <f t="shared" ca="1" si="145"/>
        <v>-15.489802896031266</v>
      </c>
      <c r="BX215">
        <f t="shared" ca="1" si="145"/>
        <v>6.2328060842213526</v>
      </c>
      <c r="BY215">
        <f t="shared" ca="1" si="145"/>
        <v>9.556101021974845</v>
      </c>
      <c r="BZ215">
        <f t="shared" ca="1" si="145"/>
        <v>-0.91197272619286729</v>
      </c>
    </row>
    <row r="216" spans="1:78" x14ac:dyDescent="0.25">
      <c r="A216" s="18">
        <f t="shared" si="143"/>
        <v>7</v>
      </c>
      <c r="B216" s="65" t="s">
        <v>5</v>
      </c>
      <c r="C216">
        <f t="shared" ca="1" si="141"/>
        <v>14.154242340376703</v>
      </c>
      <c r="D216">
        <f t="shared" ca="1" si="142"/>
        <v>25.238976324624677</v>
      </c>
      <c r="E216">
        <f t="shared" ref="E216:BP219" ca="1" si="146">INDEX(LINEST(E$2:E$64,$CC$2:$CN$64,,1),1,$A216)</f>
        <v>7.9914224971908467</v>
      </c>
      <c r="F216">
        <f t="shared" ca="1" si="146"/>
        <v>-20.580832377945825</v>
      </c>
      <c r="G216">
        <f t="shared" ca="1" si="146"/>
        <v>-20.952948551483122</v>
      </c>
      <c r="H216">
        <f t="shared" ca="1" si="146"/>
        <v>2.560852439693349</v>
      </c>
      <c r="I216">
        <f t="shared" ca="1" si="146"/>
        <v>-0.5920573075405936</v>
      </c>
      <c r="J216">
        <f t="shared" ca="1" si="146"/>
        <v>-16.049623997724634</v>
      </c>
      <c r="K216">
        <f t="shared" ca="1" si="146"/>
        <v>1.6643558790666972</v>
      </c>
      <c r="L216">
        <f t="shared" ca="1" si="146"/>
        <v>-2.1523121859280847</v>
      </c>
      <c r="M216">
        <f t="shared" ca="1" si="146"/>
        <v>-6.0957992314594511</v>
      </c>
      <c r="N216">
        <f t="shared" ca="1" si="146"/>
        <v>16.217752716930612</v>
      </c>
      <c r="O216">
        <f t="shared" ca="1" si="146"/>
        <v>0.49997186114798953</v>
      </c>
      <c r="P216">
        <f t="shared" ca="1" si="146"/>
        <v>-36.28527860952866</v>
      </c>
      <c r="Q216">
        <f t="shared" ca="1" si="146"/>
        <v>17.222929068171371</v>
      </c>
      <c r="R216">
        <f t="shared" ca="1" si="146"/>
        <v>-2.7807117805070402E-2</v>
      </c>
      <c r="S216">
        <f t="shared" ca="1" si="146"/>
        <v>-45.110267130337228</v>
      </c>
      <c r="T216">
        <f t="shared" ca="1" si="146"/>
        <v>4.0506116881458549</v>
      </c>
      <c r="U216">
        <f t="shared" ca="1" si="146"/>
        <v>-29.224183525014947</v>
      </c>
      <c r="V216">
        <f t="shared" ca="1" si="146"/>
        <v>10.636183106539045</v>
      </c>
      <c r="W216">
        <f t="shared" ca="1" si="146"/>
        <v>13.858429296203473</v>
      </c>
      <c r="X216">
        <f t="shared" ca="1" si="146"/>
        <v>-8.0982121335287776</v>
      </c>
      <c r="Y216">
        <f t="shared" ca="1" si="146"/>
        <v>25.902267824954702</v>
      </c>
      <c r="Z216">
        <f t="shared" ca="1" si="146"/>
        <v>-4.6021100723231267</v>
      </c>
      <c r="AA216">
        <f t="shared" ca="1" si="146"/>
        <v>-5.8969779551481531</v>
      </c>
      <c r="AB216">
        <f t="shared" ca="1" si="146"/>
        <v>29.063408063000178</v>
      </c>
      <c r="AC216">
        <f t="shared" ca="1" si="146"/>
        <v>18.327233005248353</v>
      </c>
      <c r="AD216">
        <f t="shared" ca="1" si="146"/>
        <v>-15.539259280653035</v>
      </c>
      <c r="AE216">
        <f t="shared" ca="1" si="146"/>
        <v>4.288529382246093</v>
      </c>
      <c r="AF216">
        <f t="shared" ca="1" si="146"/>
        <v>28.868436738397889</v>
      </c>
      <c r="AG216">
        <f t="shared" ca="1" si="146"/>
        <v>12.137493210732899</v>
      </c>
      <c r="AH216">
        <f t="shared" ca="1" si="146"/>
        <v>8.3678576119806642</v>
      </c>
      <c r="AI216">
        <f t="shared" ca="1" si="146"/>
        <v>-32.587052861056691</v>
      </c>
      <c r="AJ216">
        <f t="shared" ca="1" si="146"/>
        <v>13.266059808302073</v>
      </c>
      <c r="AK216">
        <f t="shared" ca="1" si="146"/>
        <v>-11.796475233157205</v>
      </c>
      <c r="AL216">
        <f t="shared" ca="1" si="146"/>
        <v>-31.634099690786112</v>
      </c>
      <c r="AM216">
        <f t="shared" ca="1" si="146"/>
        <v>24.007042456876636</v>
      </c>
      <c r="AN216">
        <f t="shared" ca="1" si="146"/>
        <v>33.846906610037585</v>
      </c>
      <c r="AO216">
        <f t="shared" ca="1" si="146"/>
        <v>-6.0899340504349535</v>
      </c>
      <c r="AP216">
        <f t="shared" ca="1" si="146"/>
        <v>15.651374125827905</v>
      </c>
      <c r="AQ216">
        <f t="shared" ca="1" si="146"/>
        <v>-15.091710618142667</v>
      </c>
      <c r="AR216">
        <f t="shared" ca="1" si="146"/>
        <v>-16.756723134076612</v>
      </c>
      <c r="AS216">
        <f t="shared" ca="1" si="146"/>
        <v>25.373221856936496</v>
      </c>
      <c r="AT216">
        <f t="shared" ca="1" si="146"/>
        <v>-37.813525567343177</v>
      </c>
      <c r="AU216">
        <f t="shared" ca="1" si="146"/>
        <v>1.0873667056155223</v>
      </c>
      <c r="AV216">
        <f t="shared" ca="1" si="146"/>
        <v>12.26259854618986</v>
      </c>
      <c r="AW216">
        <f t="shared" ca="1" si="146"/>
        <v>-3.3033361069804559</v>
      </c>
      <c r="AX216">
        <f t="shared" ca="1" si="146"/>
        <v>-8.6112586374574711</v>
      </c>
      <c r="AY216">
        <f t="shared" ca="1" si="146"/>
        <v>19.08341945057369</v>
      </c>
      <c r="AZ216">
        <f t="shared" ca="1" si="146"/>
        <v>8.2382545620455101</v>
      </c>
      <c r="BA216">
        <f t="shared" ca="1" si="146"/>
        <v>1.6522396985484651</v>
      </c>
      <c r="BB216">
        <f t="shared" ca="1" si="146"/>
        <v>-17.317231363023318</v>
      </c>
      <c r="BC216">
        <f t="shared" ca="1" si="146"/>
        <v>14.68419498292063</v>
      </c>
      <c r="BD216">
        <f t="shared" ca="1" si="146"/>
        <v>12.890945232850738</v>
      </c>
      <c r="BE216">
        <f t="shared" ca="1" si="146"/>
        <v>-31.456898910221419</v>
      </c>
      <c r="BF216">
        <f t="shared" ca="1" si="146"/>
        <v>0.79269455868773142</v>
      </c>
      <c r="BG216">
        <f t="shared" ca="1" si="146"/>
        <v>-34.027719246655515</v>
      </c>
      <c r="BH216">
        <f t="shared" ca="1" si="146"/>
        <v>-1.4048368333013093</v>
      </c>
      <c r="BI216">
        <f t="shared" ca="1" si="146"/>
        <v>-24.995868795542815</v>
      </c>
      <c r="BJ216">
        <f t="shared" ca="1" si="146"/>
        <v>-20.968147722275546</v>
      </c>
      <c r="BK216">
        <f t="shared" ca="1" si="146"/>
        <v>-48.26783713817921</v>
      </c>
      <c r="BL216">
        <f t="shared" ca="1" si="146"/>
        <v>6.5957796635305712</v>
      </c>
      <c r="BM216">
        <f t="shared" ca="1" si="146"/>
        <v>-3.60958489575922</v>
      </c>
      <c r="BN216">
        <f t="shared" ca="1" si="146"/>
        <v>4.7005422289037533</v>
      </c>
      <c r="BO216">
        <f t="shared" ca="1" si="146"/>
        <v>-21.517407098065103</v>
      </c>
      <c r="BP216">
        <f t="shared" ca="1" si="146"/>
        <v>-13.466958747366768</v>
      </c>
      <c r="BQ216">
        <f t="shared" ca="1" si="145"/>
        <v>-26.761556221628904</v>
      </c>
      <c r="BR216">
        <f t="shared" ca="1" si="145"/>
        <v>23.712443643438569</v>
      </c>
      <c r="BS216">
        <f t="shared" ca="1" si="145"/>
        <v>-18.76963481709037</v>
      </c>
      <c r="BT216">
        <f t="shared" ca="1" si="145"/>
        <v>20.837755898715422</v>
      </c>
      <c r="BU216">
        <f t="shared" ca="1" si="145"/>
        <v>11.890786304543093</v>
      </c>
      <c r="BV216">
        <f t="shared" ca="1" si="145"/>
        <v>-64.526788928166638</v>
      </c>
      <c r="BW216">
        <f t="shared" ca="1" si="145"/>
        <v>40.108425328751657</v>
      </c>
      <c r="BX216">
        <f t="shared" ca="1" si="145"/>
        <v>18.41130959276099</v>
      </c>
      <c r="BY216">
        <f t="shared" ca="1" si="145"/>
        <v>24.072991725363686</v>
      </c>
      <c r="BZ216">
        <f t="shared" ca="1" si="145"/>
        <v>-7.0946527074025214</v>
      </c>
    </row>
    <row r="217" spans="1:78" x14ac:dyDescent="0.25">
      <c r="A217" s="18">
        <f t="shared" si="143"/>
        <v>6</v>
      </c>
      <c r="B217" s="65" t="s">
        <v>6</v>
      </c>
      <c r="C217">
        <f t="shared" ca="1" si="141"/>
        <v>18.197960451422837</v>
      </c>
      <c r="D217">
        <f t="shared" ca="1" si="142"/>
        <v>5.5295657804663989</v>
      </c>
      <c r="E217">
        <f t="shared" ca="1" si="146"/>
        <v>1.1225310423999493</v>
      </c>
      <c r="F217">
        <f t="shared" ca="1" si="146"/>
        <v>-12.290584903900456</v>
      </c>
      <c r="G217">
        <f t="shared" ca="1" si="146"/>
        <v>-5.0450528497396556</v>
      </c>
      <c r="H217">
        <f t="shared" ca="1" si="146"/>
        <v>1.2173345421956565</v>
      </c>
      <c r="I217">
        <f t="shared" ca="1" si="146"/>
        <v>28.34800371987016</v>
      </c>
      <c r="J217">
        <f t="shared" ca="1" si="146"/>
        <v>13.560130658496474</v>
      </c>
      <c r="K217">
        <f t="shared" ca="1" si="146"/>
        <v>14.403802629153189</v>
      </c>
      <c r="L217">
        <f t="shared" ca="1" si="146"/>
        <v>9.5396238969445353</v>
      </c>
      <c r="M217">
        <f t="shared" ca="1" si="146"/>
        <v>10.566878521826393</v>
      </c>
      <c r="N217">
        <f t="shared" ca="1" si="146"/>
        <v>21.644854898472961</v>
      </c>
      <c r="O217">
        <f t="shared" ca="1" si="146"/>
        <v>20.749061865773466</v>
      </c>
      <c r="P217">
        <f t="shared" ca="1" si="146"/>
        <v>-16.963094832985732</v>
      </c>
      <c r="Q217">
        <f t="shared" ca="1" si="146"/>
        <v>19.792810244090131</v>
      </c>
      <c r="R217">
        <f t="shared" ca="1" si="146"/>
        <v>33.774018759762576</v>
      </c>
      <c r="S217">
        <f t="shared" ca="1" si="146"/>
        <v>-4.7455050545232318</v>
      </c>
      <c r="T217">
        <f t="shared" ca="1" si="146"/>
        <v>2.8380856973375925</v>
      </c>
      <c r="U217">
        <f t="shared" ca="1" si="146"/>
        <v>-23.982562163803163</v>
      </c>
      <c r="V217">
        <f t="shared" ca="1" si="146"/>
        <v>-25.199418747991892</v>
      </c>
      <c r="W217">
        <f t="shared" ca="1" si="146"/>
        <v>-6.2184343804879232</v>
      </c>
      <c r="X217">
        <f t="shared" ca="1" si="146"/>
        <v>4.9217830355858014</v>
      </c>
      <c r="Y217">
        <f t="shared" ca="1" si="146"/>
        <v>6.9018643888708269</v>
      </c>
      <c r="Z217">
        <f t="shared" ca="1" si="146"/>
        <v>9.210388017573294</v>
      </c>
      <c r="AA217">
        <f t="shared" ca="1" si="146"/>
        <v>-4.4092171929298187</v>
      </c>
      <c r="AB217">
        <f t="shared" ca="1" si="146"/>
        <v>7.7464909793943688</v>
      </c>
      <c r="AC217">
        <f t="shared" ca="1" si="146"/>
        <v>18.392944943364338</v>
      </c>
      <c r="AD217">
        <f t="shared" ca="1" si="146"/>
        <v>-4.6281435859204452</v>
      </c>
      <c r="AE217">
        <f t="shared" ca="1" si="146"/>
        <v>11.917521325241951</v>
      </c>
      <c r="AF217">
        <f t="shared" ca="1" si="146"/>
        <v>17.467976087413291</v>
      </c>
      <c r="AG217">
        <f t="shared" ca="1" si="146"/>
        <v>15.899160905221763</v>
      </c>
      <c r="AH217">
        <f t="shared" ca="1" si="146"/>
        <v>2.5535913021666383</v>
      </c>
      <c r="AI217">
        <f t="shared" ca="1" si="146"/>
        <v>-0.3337181508143483</v>
      </c>
      <c r="AJ217">
        <f t="shared" ca="1" si="146"/>
        <v>3.7426662932118226</v>
      </c>
      <c r="AK217">
        <f t="shared" ca="1" si="146"/>
        <v>-52.28623251231398</v>
      </c>
      <c r="AL217">
        <f t="shared" ca="1" si="146"/>
        <v>-20.215613090174369</v>
      </c>
      <c r="AM217">
        <f t="shared" ca="1" si="146"/>
        <v>-23.489228989518544</v>
      </c>
      <c r="AN217">
        <f t="shared" ca="1" si="146"/>
        <v>-4.4034846415148365</v>
      </c>
      <c r="AO217">
        <f t="shared" ca="1" si="146"/>
        <v>5.8380057965577397</v>
      </c>
      <c r="AP217">
        <f t="shared" ca="1" si="146"/>
        <v>4.4921365602499721</v>
      </c>
      <c r="AQ217">
        <f t="shared" ca="1" si="146"/>
        <v>-55.333117237394042</v>
      </c>
      <c r="AR217">
        <f t="shared" ca="1" si="146"/>
        <v>2.7790751336425235</v>
      </c>
      <c r="AS217">
        <f t="shared" ca="1" si="146"/>
        <v>30.10837935794849</v>
      </c>
      <c r="AT217">
        <f t="shared" ca="1" si="146"/>
        <v>-24.797848632352071</v>
      </c>
      <c r="AU217">
        <f t="shared" ca="1" si="146"/>
        <v>-16.622833311184994</v>
      </c>
      <c r="AV217">
        <f t="shared" ca="1" si="146"/>
        <v>17.711920727731748</v>
      </c>
      <c r="AW217">
        <f t="shared" ca="1" si="146"/>
        <v>-13.34057935152903</v>
      </c>
      <c r="AX217">
        <f t="shared" ca="1" si="146"/>
        <v>-60.384878988207802</v>
      </c>
      <c r="AY217">
        <f t="shared" ca="1" si="146"/>
        <v>-16.27735243198202</v>
      </c>
      <c r="AZ217">
        <f t="shared" ca="1" si="146"/>
        <v>-2.6042056930388875</v>
      </c>
      <c r="BA217">
        <f t="shared" ca="1" si="146"/>
        <v>3.5151908805842411</v>
      </c>
      <c r="BB217">
        <f t="shared" ca="1" si="146"/>
        <v>-4.9318758554549431</v>
      </c>
      <c r="BC217">
        <f t="shared" ca="1" si="146"/>
        <v>41.412668590893851</v>
      </c>
      <c r="BD217">
        <f t="shared" ca="1" si="146"/>
        <v>-0.28459607608140719</v>
      </c>
      <c r="BE217">
        <f t="shared" ca="1" si="146"/>
        <v>-38.651034479874809</v>
      </c>
      <c r="BF217">
        <f t="shared" ca="1" si="146"/>
        <v>11.643466095104882</v>
      </c>
      <c r="BG217">
        <f t="shared" ca="1" si="146"/>
        <v>-6.7041836046187919</v>
      </c>
      <c r="BH217">
        <f t="shared" ca="1" si="146"/>
        <v>-7.9318246324709847</v>
      </c>
      <c r="BI217">
        <f t="shared" ca="1" si="146"/>
        <v>-4.3097643808022816</v>
      </c>
      <c r="BJ217">
        <f t="shared" ca="1" si="146"/>
        <v>-4.2429657718791383</v>
      </c>
      <c r="BK217">
        <f t="shared" ca="1" si="146"/>
        <v>-6.9976986964577517</v>
      </c>
      <c r="BL217">
        <f t="shared" ca="1" si="146"/>
        <v>-12.183883292478676</v>
      </c>
      <c r="BM217">
        <f t="shared" ca="1" si="146"/>
        <v>11.708615129146724</v>
      </c>
      <c r="BN217">
        <f t="shared" ca="1" si="146"/>
        <v>13.616561174184334</v>
      </c>
      <c r="BO217">
        <f t="shared" ca="1" si="146"/>
        <v>9.200154689329669E-2</v>
      </c>
      <c r="BP217">
        <f t="shared" ca="1" si="146"/>
        <v>14.531472940028037</v>
      </c>
      <c r="BQ217">
        <f t="shared" ca="1" si="145"/>
        <v>3.3452719485716211</v>
      </c>
      <c r="BR217">
        <f t="shared" ca="1" si="145"/>
        <v>55.444216266462703</v>
      </c>
      <c r="BS217">
        <f t="shared" ca="1" si="145"/>
        <v>-50.110420978555936</v>
      </c>
      <c r="BT217">
        <f t="shared" ca="1" si="145"/>
        <v>-16.004559501447769</v>
      </c>
      <c r="BU217">
        <f t="shared" ca="1" si="145"/>
        <v>-12.116478253328179</v>
      </c>
      <c r="BV217">
        <f t="shared" ca="1" si="145"/>
        <v>-6.768429110954127</v>
      </c>
      <c r="BW217">
        <f t="shared" ca="1" si="145"/>
        <v>22.547298215508334</v>
      </c>
      <c r="BX217">
        <f t="shared" ca="1" si="145"/>
        <v>19.765713624833797</v>
      </c>
      <c r="BY217">
        <f t="shared" ca="1" si="145"/>
        <v>20.203775962726656</v>
      </c>
      <c r="BZ217">
        <f t="shared" ca="1" si="145"/>
        <v>9.2500772287377817</v>
      </c>
    </row>
    <row r="218" spans="1:78" x14ac:dyDescent="0.25">
      <c r="A218" s="18">
        <f t="shared" si="143"/>
        <v>5</v>
      </c>
      <c r="B218" s="65" t="s">
        <v>7</v>
      </c>
      <c r="C218">
        <f t="shared" ca="1" si="141"/>
        <v>21.903365323867693</v>
      </c>
      <c r="D218">
        <f t="shared" ca="1" si="142"/>
        <v>11.202788988893785</v>
      </c>
      <c r="E218">
        <f t="shared" ca="1" si="146"/>
        <v>7.2012815425482009</v>
      </c>
      <c r="F218">
        <f t="shared" ca="1" si="146"/>
        <v>-28.154408027417052</v>
      </c>
      <c r="G218">
        <f t="shared" ca="1" si="146"/>
        <v>-8.6985045710685895</v>
      </c>
      <c r="H218">
        <f t="shared" ca="1" si="146"/>
        <v>-1.7273854185259157</v>
      </c>
      <c r="I218">
        <f t="shared" ca="1" si="146"/>
        <v>23.056565809353401</v>
      </c>
      <c r="J218">
        <f t="shared" ca="1" si="146"/>
        <v>41.086135159703097</v>
      </c>
      <c r="K218">
        <f t="shared" ca="1" si="146"/>
        <v>-28.465559546142341</v>
      </c>
      <c r="L218">
        <f t="shared" ca="1" si="146"/>
        <v>6.3938796839668344</v>
      </c>
      <c r="M218">
        <f t="shared" ca="1" si="146"/>
        <v>4.6218181660647879</v>
      </c>
      <c r="N218">
        <f t="shared" ca="1" si="146"/>
        <v>18.096027533575562</v>
      </c>
      <c r="O218">
        <f t="shared" ca="1" si="146"/>
        <v>31.128483724910957</v>
      </c>
      <c r="P218">
        <f t="shared" ca="1" si="146"/>
        <v>-22.477411223232863</v>
      </c>
      <c r="Q218">
        <f t="shared" ca="1" si="146"/>
        <v>17.372513478342896</v>
      </c>
      <c r="R218">
        <f t="shared" ca="1" si="146"/>
        <v>7.3618850609208222</v>
      </c>
      <c r="S218">
        <f t="shared" ca="1" si="146"/>
        <v>4.2225140368837968</v>
      </c>
      <c r="T218">
        <f t="shared" ca="1" si="146"/>
        <v>14.47097063243012</v>
      </c>
      <c r="U218">
        <f t="shared" ca="1" si="146"/>
        <v>-17.22811401068461</v>
      </c>
      <c r="V218">
        <f t="shared" ca="1" si="146"/>
        <v>-12.643369843874066</v>
      </c>
      <c r="W218">
        <f t="shared" ca="1" si="146"/>
        <v>8.3706285361835047</v>
      </c>
      <c r="X218">
        <f t="shared" ca="1" si="146"/>
        <v>-10.053677872528972</v>
      </c>
      <c r="Y218">
        <f t="shared" ca="1" si="146"/>
        <v>-7.6372849740468816</v>
      </c>
      <c r="Z218">
        <f t="shared" ca="1" si="146"/>
        <v>-4.0619145074404575</v>
      </c>
      <c r="AA218">
        <f t="shared" ca="1" si="146"/>
        <v>9.160113108185163</v>
      </c>
      <c r="AB218">
        <f t="shared" ca="1" si="146"/>
        <v>22.308430384378862</v>
      </c>
      <c r="AC218">
        <f t="shared" ca="1" si="146"/>
        <v>11.662021067026366</v>
      </c>
      <c r="AD218">
        <f t="shared" ca="1" si="146"/>
        <v>29.501480505725468</v>
      </c>
      <c r="AE218">
        <f t="shared" ca="1" si="146"/>
        <v>-22.575907543912489</v>
      </c>
      <c r="AF218">
        <f t="shared" ca="1" si="146"/>
        <v>24.751586779824024</v>
      </c>
      <c r="AG218">
        <f t="shared" ca="1" si="146"/>
        <v>8.7891728388597361</v>
      </c>
      <c r="AH218">
        <f t="shared" ca="1" si="146"/>
        <v>10.223104254185197</v>
      </c>
      <c r="AI218">
        <f t="shared" ca="1" si="146"/>
        <v>-16.711001223171646</v>
      </c>
      <c r="AJ218">
        <f t="shared" ca="1" si="146"/>
        <v>-22.324824914100098</v>
      </c>
      <c r="AK218">
        <f t="shared" ca="1" si="146"/>
        <v>-0.4524526912403698</v>
      </c>
      <c r="AL218">
        <f t="shared" ca="1" si="146"/>
        <v>-43.665796847324977</v>
      </c>
      <c r="AM218">
        <f t="shared" ca="1" si="146"/>
        <v>-18.783439396067433</v>
      </c>
      <c r="AN218">
        <f t="shared" ca="1" si="146"/>
        <v>-8.0412684634987741</v>
      </c>
      <c r="AO218">
        <f t="shared" ca="1" si="146"/>
        <v>0.57700986030915224</v>
      </c>
      <c r="AP218">
        <f t="shared" ca="1" si="146"/>
        <v>12.316105876244183</v>
      </c>
      <c r="AQ218">
        <f t="shared" ca="1" si="146"/>
        <v>-21.820636184392093</v>
      </c>
      <c r="AR218">
        <f t="shared" ca="1" si="146"/>
        <v>-12.692248284801812</v>
      </c>
      <c r="AS218">
        <f t="shared" ca="1" si="146"/>
        <v>21.691920090696318</v>
      </c>
      <c r="AT218">
        <f t="shared" ca="1" si="146"/>
        <v>3.9591128525677544</v>
      </c>
      <c r="AU218">
        <f t="shared" ca="1" si="146"/>
        <v>1.3148807501825286</v>
      </c>
      <c r="AV218">
        <f t="shared" ca="1" si="146"/>
        <v>26.736853431827829</v>
      </c>
      <c r="AW218">
        <f t="shared" ca="1" si="146"/>
        <v>-16.451046169987038</v>
      </c>
      <c r="AX218">
        <f t="shared" ca="1" si="146"/>
        <v>-35.9022629623189</v>
      </c>
      <c r="AY218">
        <f t="shared" ca="1" si="146"/>
        <v>-4.6518091367749372</v>
      </c>
      <c r="AZ218">
        <f t="shared" ca="1" si="146"/>
        <v>-5.207068082176761</v>
      </c>
      <c r="BA218">
        <f t="shared" ca="1" si="146"/>
        <v>10.455756469034272</v>
      </c>
      <c r="BB218">
        <f t="shared" ca="1" si="146"/>
        <v>12.477583714116886</v>
      </c>
      <c r="BC218">
        <f t="shared" ca="1" si="146"/>
        <v>45.648967931651214</v>
      </c>
      <c r="BD218">
        <f t="shared" ca="1" si="146"/>
        <v>15.498229080186478</v>
      </c>
      <c r="BE218">
        <f t="shared" ca="1" si="146"/>
        <v>-13.310305168223506</v>
      </c>
      <c r="BF218">
        <f t="shared" ca="1" si="146"/>
        <v>6.2275965461072573</v>
      </c>
      <c r="BG218">
        <f t="shared" ca="1" si="146"/>
        <v>21.807366208770066</v>
      </c>
      <c r="BH218">
        <f t="shared" ca="1" si="146"/>
        <v>-4.9977532564249136</v>
      </c>
      <c r="BI218">
        <f t="shared" ca="1" si="146"/>
        <v>0.73238509755505077</v>
      </c>
      <c r="BJ218">
        <f t="shared" ca="1" si="146"/>
        <v>-18.384942445293614</v>
      </c>
      <c r="BK218">
        <f t="shared" ca="1" si="146"/>
        <v>-23.308991547107837</v>
      </c>
      <c r="BL218">
        <f t="shared" ca="1" si="146"/>
        <v>17.209284803858218</v>
      </c>
      <c r="BM218">
        <f t="shared" ca="1" si="146"/>
        <v>6.844738486648323</v>
      </c>
      <c r="BN218">
        <f t="shared" ca="1" si="146"/>
        <v>17.841874510442299</v>
      </c>
      <c r="BO218">
        <f t="shared" ca="1" si="146"/>
        <v>25.1643634695372</v>
      </c>
      <c r="BP218">
        <f t="shared" ca="1" si="146"/>
        <v>-6.9154039221788528</v>
      </c>
      <c r="BQ218">
        <f t="shared" ca="1" si="145"/>
        <v>12.527675570026682</v>
      </c>
      <c r="BR218">
        <f t="shared" ca="1" si="145"/>
        <v>61.060313156169265</v>
      </c>
      <c r="BS218">
        <f t="shared" ca="1" si="145"/>
        <v>-64.517644003726744</v>
      </c>
      <c r="BT218">
        <f t="shared" ca="1" si="145"/>
        <v>38.491783739137439</v>
      </c>
      <c r="BU218">
        <f t="shared" ca="1" si="145"/>
        <v>-27.705383116876927</v>
      </c>
      <c r="BV218">
        <f t="shared" ca="1" si="145"/>
        <v>-51.210413567458687</v>
      </c>
      <c r="BW218">
        <f t="shared" ca="1" si="145"/>
        <v>27.402101109457497</v>
      </c>
      <c r="BX218">
        <f t="shared" ca="1" si="145"/>
        <v>16.273850182537267</v>
      </c>
      <c r="BY218">
        <f t="shared" ca="1" si="145"/>
        <v>30.693029058326292</v>
      </c>
      <c r="BZ218">
        <f t="shared" ca="1" si="145"/>
        <v>-11.069606880293316</v>
      </c>
    </row>
    <row r="219" spans="1:78" x14ac:dyDescent="0.25">
      <c r="A219" s="18">
        <f t="shared" si="143"/>
        <v>4</v>
      </c>
      <c r="B219" s="65" t="s">
        <v>8</v>
      </c>
      <c r="C219">
        <f t="shared" ca="1" si="141"/>
        <v>-9.9711422861546293</v>
      </c>
      <c r="D219">
        <f t="shared" ca="1" si="142"/>
        <v>-1.1761245867777181</v>
      </c>
      <c r="E219">
        <f t="shared" ca="1" si="146"/>
        <v>10.843533704836794</v>
      </c>
      <c r="F219">
        <f t="shared" ca="1" si="146"/>
        <v>-11.418692896269251</v>
      </c>
      <c r="G219">
        <f t="shared" ca="1" si="146"/>
        <v>6.1270530564112313</v>
      </c>
      <c r="H219">
        <f t="shared" ca="1" si="146"/>
        <v>6.5005116217862167</v>
      </c>
      <c r="I219">
        <f t="shared" ca="1" si="146"/>
        <v>14.126580361182649</v>
      </c>
      <c r="J219">
        <f t="shared" ca="1" si="146"/>
        <v>38.695989388964534</v>
      </c>
      <c r="K219">
        <f t="shared" ca="1" si="146"/>
        <v>7.6931008212286125</v>
      </c>
      <c r="L219">
        <f t="shared" ca="1" si="146"/>
        <v>-8.0132422677384678</v>
      </c>
      <c r="M219">
        <f t="shared" ca="1" si="146"/>
        <v>5.6031273067445257E-2</v>
      </c>
      <c r="N219">
        <f t="shared" ca="1" si="146"/>
        <v>-6.7899228604376862</v>
      </c>
      <c r="O219">
        <f t="shared" ca="1" si="146"/>
        <v>19.833943332735704</v>
      </c>
      <c r="P219">
        <f t="shared" ca="1" si="146"/>
        <v>-31.756048149032139</v>
      </c>
      <c r="Q219">
        <f t="shared" ca="1" si="146"/>
        <v>14.144373614095173</v>
      </c>
      <c r="R219">
        <f t="shared" ca="1" si="146"/>
        <v>27.431960900778069</v>
      </c>
      <c r="S219">
        <f t="shared" ca="1" si="146"/>
        <v>-34.6019856634245</v>
      </c>
      <c r="T219">
        <f t="shared" ca="1" si="146"/>
        <v>0.39500102721928348</v>
      </c>
      <c r="U219">
        <f t="shared" ca="1" si="146"/>
        <v>-24.647467453861406</v>
      </c>
      <c r="V219">
        <f t="shared" ca="1" si="146"/>
        <v>11.200582511818117</v>
      </c>
      <c r="W219">
        <f t="shared" ca="1" si="146"/>
        <v>49.195385300595404</v>
      </c>
      <c r="X219">
        <f t="shared" ca="1" si="146"/>
        <v>5.217122021164891</v>
      </c>
      <c r="Y219">
        <f t="shared" ca="1" si="146"/>
        <v>-16.830525981552448</v>
      </c>
      <c r="Z219">
        <f t="shared" ca="1" si="146"/>
        <v>3.7192730451788152</v>
      </c>
      <c r="AA219">
        <f t="shared" ca="1" si="146"/>
        <v>-15.963331776421073</v>
      </c>
      <c r="AB219">
        <f t="shared" ca="1" si="146"/>
        <v>-4.952763289338737</v>
      </c>
      <c r="AC219">
        <f t="shared" ca="1" si="146"/>
        <v>-3.4136785248856083</v>
      </c>
      <c r="AD219">
        <f t="shared" ca="1" si="146"/>
        <v>-3.0926422197853163</v>
      </c>
      <c r="AE219">
        <f t="shared" ca="1" si="146"/>
        <v>-15.574102333586925</v>
      </c>
      <c r="AF219">
        <f t="shared" ca="1" si="146"/>
        <v>19.556541446750558</v>
      </c>
      <c r="AG219">
        <f t="shared" ca="1" si="146"/>
        <v>-9.7026357147784967</v>
      </c>
      <c r="AH219">
        <f t="shared" ca="1" si="146"/>
        <v>3.5906530381011277</v>
      </c>
      <c r="AI219">
        <f t="shared" ca="1" si="146"/>
        <v>4.7313206018845362</v>
      </c>
      <c r="AJ219">
        <f t="shared" ca="1" si="146"/>
        <v>-9.8311015972195381</v>
      </c>
      <c r="AK219">
        <f t="shared" ca="1" si="146"/>
        <v>1.676969239826374</v>
      </c>
      <c r="AL219">
        <f t="shared" ca="1" si="146"/>
        <v>-27.925970537250475</v>
      </c>
      <c r="AM219">
        <f t="shared" ca="1" si="146"/>
        <v>30.125844337922764</v>
      </c>
      <c r="AN219">
        <f t="shared" ca="1" si="146"/>
        <v>0.5850279482545806</v>
      </c>
      <c r="AO219">
        <f t="shared" ca="1" si="146"/>
        <v>25.495229161466732</v>
      </c>
      <c r="AP219">
        <f t="shared" ca="1" si="146"/>
        <v>-5.5226039665509825</v>
      </c>
      <c r="AQ219">
        <f t="shared" ca="1" si="146"/>
        <v>7.4262258985424232</v>
      </c>
      <c r="AR219">
        <f t="shared" ca="1" si="146"/>
        <v>-6.2180442235297217</v>
      </c>
      <c r="AS219">
        <f t="shared" ca="1" si="146"/>
        <v>39.40723637784091</v>
      </c>
      <c r="AT219">
        <f t="shared" ca="1" si="146"/>
        <v>-10.656024558881676</v>
      </c>
      <c r="AU219">
        <f t="shared" ca="1" si="146"/>
        <v>-5.994049359193661</v>
      </c>
      <c r="AV219">
        <f t="shared" ca="1" si="146"/>
        <v>30.094279738527099</v>
      </c>
      <c r="AW219">
        <f t="shared" ca="1" si="146"/>
        <v>23.004234273369551</v>
      </c>
      <c r="AX219">
        <f t="shared" ca="1" si="146"/>
        <v>-2.6996470155840879</v>
      </c>
      <c r="AY219">
        <f t="shared" ca="1" si="146"/>
        <v>-36.862169588671698</v>
      </c>
      <c r="AZ219">
        <f t="shared" ca="1" si="146"/>
        <v>16.709800866190111</v>
      </c>
      <c r="BA219">
        <f t="shared" ca="1" si="146"/>
        <v>32.484260201554541</v>
      </c>
      <c r="BB219">
        <f t="shared" ca="1" si="146"/>
        <v>0.52677769238998617</v>
      </c>
      <c r="BC219">
        <f t="shared" ca="1" si="146"/>
        <v>9.8491774577837798</v>
      </c>
      <c r="BD219">
        <f t="shared" ca="1" si="146"/>
        <v>13.7007989073866</v>
      </c>
      <c r="BE219">
        <f t="shared" ca="1" si="146"/>
        <v>-42.489687508967506</v>
      </c>
      <c r="BF219">
        <f t="shared" ca="1" si="146"/>
        <v>-15.827509891764469</v>
      </c>
      <c r="BG219">
        <f t="shared" ca="1" si="146"/>
        <v>-9.4932003080461307</v>
      </c>
      <c r="BH219">
        <f t="shared" ca="1" si="146"/>
        <v>6.0528026473800427</v>
      </c>
      <c r="BI219">
        <f t="shared" ca="1" si="146"/>
        <v>-10.938538519952401</v>
      </c>
      <c r="BJ219">
        <f t="shared" ca="1" si="146"/>
        <v>-8.813056208715734</v>
      </c>
      <c r="BK219">
        <f t="shared" ca="1" si="146"/>
        <v>-37.572958771008864</v>
      </c>
      <c r="BL219">
        <f t="shared" ca="1" si="146"/>
        <v>38.391954087708122</v>
      </c>
      <c r="BM219">
        <f t="shared" ca="1" si="146"/>
        <v>-0.85031304875253511</v>
      </c>
      <c r="BN219">
        <f t="shared" ca="1" si="146"/>
        <v>22.633956164585541</v>
      </c>
      <c r="BO219">
        <f t="shared" ca="1" si="146"/>
        <v>-7.8614223804533774</v>
      </c>
      <c r="BP219">
        <f t="shared" ref="BP219:BZ222" ca="1" si="147">INDEX(LINEST(BP$2:BP$64,$CC$2:$CN$64,,1),1,$A219)</f>
        <v>25.733510329467038</v>
      </c>
      <c r="BQ219">
        <f t="shared" ca="1" si="147"/>
        <v>-10.353831936123285</v>
      </c>
      <c r="BR219">
        <f t="shared" ca="1" si="147"/>
        <v>48.55029372372271</v>
      </c>
      <c r="BS219">
        <f t="shared" ca="1" si="147"/>
        <v>-32.684963089199563</v>
      </c>
      <c r="BT219">
        <f t="shared" ca="1" si="147"/>
        <v>9.5039638359566041</v>
      </c>
      <c r="BU219">
        <f t="shared" ca="1" si="147"/>
        <v>-27.865482139289451</v>
      </c>
      <c r="BV219">
        <f t="shared" ca="1" si="147"/>
        <v>-16.318533580387943</v>
      </c>
      <c r="BW219">
        <f t="shared" ca="1" si="147"/>
        <v>36.416877262688516</v>
      </c>
      <c r="BX219">
        <f t="shared" ca="1" si="147"/>
        <v>-9.1960004804391335</v>
      </c>
      <c r="BY219">
        <f t="shared" ca="1" si="147"/>
        <v>-1.1157952164273308</v>
      </c>
      <c r="BZ219">
        <f t="shared" ca="1" si="147"/>
        <v>1.8044174284129355</v>
      </c>
    </row>
    <row r="220" spans="1:78" x14ac:dyDescent="0.25">
      <c r="A220" s="18">
        <f t="shared" si="143"/>
        <v>3</v>
      </c>
      <c r="B220" s="65" t="s">
        <v>9</v>
      </c>
      <c r="C220">
        <f t="shared" ca="1" si="141"/>
        <v>-8.5115715683386579</v>
      </c>
      <c r="D220">
        <f t="shared" ca="1" si="142"/>
        <v>43.349380372939692</v>
      </c>
      <c r="E220">
        <f t="shared" ref="E220:BP222" ca="1" si="148">INDEX(LINEST(E$2:E$64,$CC$2:$CN$64,,1),1,$A220)</f>
        <v>11.18095211782552</v>
      </c>
      <c r="F220">
        <f t="shared" ca="1" si="148"/>
        <v>21.35906842410974</v>
      </c>
      <c r="G220">
        <f t="shared" ca="1" si="148"/>
        <v>5.8055991832243308</v>
      </c>
      <c r="H220">
        <f t="shared" ca="1" si="148"/>
        <v>-13.150986254490624</v>
      </c>
      <c r="I220">
        <f t="shared" ca="1" si="148"/>
        <v>1.7845042549253025</v>
      </c>
      <c r="J220">
        <f t="shared" ca="1" si="148"/>
        <v>26.071337000166899</v>
      </c>
      <c r="K220">
        <f t="shared" ca="1" si="148"/>
        <v>0.84602795662197194</v>
      </c>
      <c r="L220">
        <f t="shared" ca="1" si="148"/>
        <v>25.530560100375165</v>
      </c>
      <c r="M220">
        <f t="shared" ca="1" si="148"/>
        <v>-1.3003979285779921</v>
      </c>
      <c r="N220">
        <f t="shared" ca="1" si="148"/>
        <v>-30.878121283677238</v>
      </c>
      <c r="O220">
        <f t="shared" ca="1" si="148"/>
        <v>10.415408701860196</v>
      </c>
      <c r="P220">
        <f t="shared" ca="1" si="148"/>
        <v>-9.6410585015432382</v>
      </c>
      <c r="Q220">
        <f t="shared" ca="1" si="148"/>
        <v>-0.38573456132926626</v>
      </c>
      <c r="R220">
        <f t="shared" ca="1" si="148"/>
        <v>22.039855406872231</v>
      </c>
      <c r="S220">
        <f t="shared" ca="1" si="148"/>
        <v>-5.9160101748292595</v>
      </c>
      <c r="T220">
        <f t="shared" ca="1" si="148"/>
        <v>1.0106350173150032</v>
      </c>
      <c r="U220">
        <f t="shared" ca="1" si="148"/>
        <v>-25.78543859762738</v>
      </c>
      <c r="V220">
        <f t="shared" ca="1" si="148"/>
        <v>5.0420254874324266</v>
      </c>
      <c r="W220">
        <f t="shared" ca="1" si="148"/>
        <v>-21.489146571893237</v>
      </c>
      <c r="X220">
        <f t="shared" ca="1" si="148"/>
        <v>-6.2777651405285768</v>
      </c>
      <c r="Y220">
        <f t="shared" ca="1" si="148"/>
        <v>-11.178625588383506</v>
      </c>
      <c r="Z220">
        <f t="shared" ca="1" si="148"/>
        <v>-14.984750876276429</v>
      </c>
      <c r="AA220">
        <f t="shared" ca="1" si="148"/>
        <v>14.625235111238581</v>
      </c>
      <c r="AB220">
        <f t="shared" ca="1" si="148"/>
        <v>-1.7871961566291286</v>
      </c>
      <c r="AC220">
        <f t="shared" ca="1" si="148"/>
        <v>-10.077532073386276</v>
      </c>
      <c r="AD220">
        <f t="shared" ca="1" si="148"/>
        <v>12.66457044498865</v>
      </c>
      <c r="AE220">
        <f t="shared" ca="1" si="148"/>
        <v>-9.6095587189997804</v>
      </c>
      <c r="AF220">
        <f t="shared" ca="1" si="148"/>
        <v>0.48496729551856194</v>
      </c>
      <c r="AG220">
        <f t="shared" ca="1" si="148"/>
        <v>10.675687563412126</v>
      </c>
      <c r="AH220">
        <f t="shared" ca="1" si="148"/>
        <v>14.107919089773237</v>
      </c>
      <c r="AI220">
        <f t="shared" ca="1" si="148"/>
        <v>-11.958132959351866</v>
      </c>
      <c r="AJ220">
        <f t="shared" ca="1" si="148"/>
        <v>-2.9397505709838012</v>
      </c>
      <c r="AK220">
        <f t="shared" ca="1" si="148"/>
        <v>-1.2234668999077152</v>
      </c>
      <c r="AL220">
        <f t="shared" ca="1" si="148"/>
        <v>-10.098023594016468</v>
      </c>
      <c r="AM220">
        <f t="shared" ca="1" si="148"/>
        <v>-33.396008618996397</v>
      </c>
      <c r="AN220">
        <f t="shared" ca="1" si="148"/>
        <v>30.712217870883709</v>
      </c>
      <c r="AO220">
        <f t="shared" ca="1" si="148"/>
        <v>-1.6074106792723397</v>
      </c>
      <c r="AP220">
        <f t="shared" ca="1" si="148"/>
        <v>16.401615083743586</v>
      </c>
      <c r="AQ220">
        <f t="shared" ca="1" si="148"/>
        <v>-35.683043767454848</v>
      </c>
      <c r="AR220">
        <f t="shared" ca="1" si="148"/>
        <v>-21.671104961961422</v>
      </c>
      <c r="AS220">
        <f t="shared" ca="1" si="148"/>
        <v>24.486426977160313</v>
      </c>
      <c r="AT220">
        <f t="shared" ca="1" si="148"/>
        <v>29.855500268928076</v>
      </c>
      <c r="AU220">
        <f t="shared" ca="1" si="148"/>
        <v>7.6759819287222948</v>
      </c>
      <c r="AV220">
        <f t="shared" ca="1" si="148"/>
        <v>14.500598217349641</v>
      </c>
      <c r="AW220">
        <f t="shared" ca="1" si="148"/>
        <v>-21.318704626699827</v>
      </c>
      <c r="AX220">
        <f t="shared" ca="1" si="148"/>
        <v>-5.2039879037686267</v>
      </c>
      <c r="AY220">
        <f t="shared" ca="1" si="148"/>
        <v>-7.2558912744038366</v>
      </c>
      <c r="AZ220">
        <f t="shared" ca="1" si="148"/>
        <v>13.522874155966656</v>
      </c>
      <c r="BA220">
        <f t="shared" ca="1" si="148"/>
        <v>4.7680597190314451</v>
      </c>
      <c r="BB220">
        <f t="shared" ca="1" si="148"/>
        <v>21.43694031131789</v>
      </c>
      <c r="BC220">
        <f t="shared" ca="1" si="148"/>
        <v>33.399938267756077</v>
      </c>
      <c r="BD220">
        <f t="shared" ca="1" si="148"/>
        <v>44.714649118492311</v>
      </c>
      <c r="BE220">
        <f t="shared" ca="1" si="148"/>
        <v>-18.260086797612377</v>
      </c>
      <c r="BF220">
        <f t="shared" ca="1" si="148"/>
        <v>13.254036916314094</v>
      </c>
      <c r="BG220">
        <f t="shared" ca="1" si="148"/>
        <v>4.6072043842752626</v>
      </c>
      <c r="BH220">
        <f t="shared" ca="1" si="148"/>
        <v>14.143391824482954</v>
      </c>
      <c r="BI220">
        <f t="shared" ca="1" si="148"/>
        <v>-5.6414928211144835</v>
      </c>
      <c r="BJ220">
        <f t="shared" ca="1" si="148"/>
        <v>12.134619512225246</v>
      </c>
      <c r="BK220">
        <f t="shared" ca="1" si="148"/>
        <v>-4.6883717711098676</v>
      </c>
      <c r="BL220">
        <f t="shared" ca="1" si="148"/>
        <v>-2.29367364640345</v>
      </c>
      <c r="BM220">
        <f t="shared" ca="1" si="148"/>
        <v>4.388933343870205</v>
      </c>
      <c r="BN220">
        <f t="shared" ca="1" si="148"/>
        <v>0.39448092564843507</v>
      </c>
      <c r="BO220">
        <f t="shared" ca="1" si="148"/>
        <v>-27.255408413849278</v>
      </c>
      <c r="BP220">
        <f t="shared" ca="1" si="148"/>
        <v>15.32719412189261</v>
      </c>
      <c r="BQ220">
        <f t="shared" ca="1" si="147"/>
        <v>10.501715500201263</v>
      </c>
      <c r="BR220">
        <f t="shared" ca="1" si="147"/>
        <v>48.347127904929366</v>
      </c>
      <c r="BS220">
        <f t="shared" ca="1" si="147"/>
        <v>-24.323713032352472</v>
      </c>
      <c r="BT220">
        <f t="shared" ca="1" si="147"/>
        <v>29.677074628749601</v>
      </c>
      <c r="BU220">
        <f t="shared" ca="1" si="147"/>
        <v>6.4245641286395943</v>
      </c>
      <c r="BV220">
        <f t="shared" ca="1" si="147"/>
        <v>-39.873333174920624</v>
      </c>
      <c r="BW220">
        <f t="shared" ca="1" si="147"/>
        <v>5.4373559113562129</v>
      </c>
      <c r="BX220">
        <f t="shared" ca="1" si="147"/>
        <v>1.9666391139343191</v>
      </c>
      <c r="BY220">
        <f t="shared" ca="1" si="147"/>
        <v>-2.7218652229270024</v>
      </c>
      <c r="BZ220">
        <f t="shared" ca="1" si="147"/>
        <v>-35.230559352733067</v>
      </c>
    </row>
    <row r="221" spans="1:78" x14ac:dyDescent="0.25">
      <c r="A221" s="18">
        <f t="shared" si="143"/>
        <v>2</v>
      </c>
      <c r="B221" s="65" t="s">
        <v>10</v>
      </c>
      <c r="C221">
        <f t="shared" ca="1" si="141"/>
        <v>-4.2306299115761528</v>
      </c>
      <c r="D221">
        <f t="shared" ca="1" si="142"/>
        <v>-5.6094172507728075</v>
      </c>
      <c r="E221">
        <f t="shared" ca="1" si="148"/>
        <v>-11.546870593533944</v>
      </c>
      <c r="F221">
        <f t="shared" ca="1" si="148"/>
        <v>4.0443804524573972</v>
      </c>
      <c r="G221">
        <f t="shared" ca="1" si="148"/>
        <v>-20.292130776094833</v>
      </c>
      <c r="H221">
        <f t="shared" ca="1" si="148"/>
        <v>-5.0581178063284185</v>
      </c>
      <c r="I221">
        <f t="shared" ca="1" si="148"/>
        <v>-15.061162619778244</v>
      </c>
      <c r="J221">
        <f t="shared" ca="1" si="148"/>
        <v>5.3745946945476373</v>
      </c>
      <c r="K221">
        <f t="shared" ca="1" si="148"/>
        <v>-14.312482228334613</v>
      </c>
      <c r="L221">
        <f t="shared" ca="1" si="148"/>
        <v>-8.05929887243847</v>
      </c>
      <c r="M221">
        <f t="shared" ca="1" si="148"/>
        <v>5.8931188539411368</v>
      </c>
      <c r="N221">
        <f t="shared" ca="1" si="148"/>
        <v>16.720717927576537</v>
      </c>
      <c r="O221">
        <f t="shared" ca="1" si="148"/>
        <v>21.950849350452707</v>
      </c>
      <c r="P221">
        <f t="shared" ca="1" si="148"/>
        <v>-25.523081515854713</v>
      </c>
      <c r="Q221">
        <f t="shared" ca="1" si="148"/>
        <v>1.2586302013280841</v>
      </c>
      <c r="R221">
        <f t="shared" ca="1" si="148"/>
        <v>39.199783935778129</v>
      </c>
      <c r="S221">
        <f t="shared" ca="1" si="148"/>
        <v>11.414748900520124</v>
      </c>
      <c r="T221">
        <f t="shared" ca="1" si="148"/>
        <v>21.972681244649291</v>
      </c>
      <c r="U221">
        <f t="shared" ca="1" si="148"/>
        <v>-9.6014940477137767</v>
      </c>
      <c r="V221">
        <f t="shared" ca="1" si="148"/>
        <v>-12.959793650577225</v>
      </c>
      <c r="W221">
        <f t="shared" ca="1" si="148"/>
        <v>18.774148754122955</v>
      </c>
      <c r="X221">
        <f t="shared" ca="1" si="148"/>
        <v>4.6973203576252924</v>
      </c>
      <c r="Y221">
        <f t="shared" ca="1" si="148"/>
        <v>-2.0163162019110961</v>
      </c>
      <c r="Z221">
        <f t="shared" ca="1" si="148"/>
        <v>7.1349394093413867</v>
      </c>
      <c r="AA221">
        <f t="shared" ca="1" si="148"/>
        <v>15.643147951984071</v>
      </c>
      <c r="AB221">
        <f t="shared" ca="1" si="148"/>
        <v>27.190322044032801</v>
      </c>
      <c r="AC221">
        <f t="shared" ca="1" si="148"/>
        <v>30.731702893501662</v>
      </c>
      <c r="AD221">
        <f t="shared" ca="1" si="148"/>
        <v>-4.6686084190061221</v>
      </c>
      <c r="AE221">
        <f t="shared" ca="1" si="148"/>
        <v>-32.258912077404183</v>
      </c>
      <c r="AF221">
        <f t="shared" ca="1" si="148"/>
        <v>5.7108564228245893</v>
      </c>
      <c r="AG221">
        <f t="shared" ca="1" si="148"/>
        <v>21.918361855126001</v>
      </c>
      <c r="AH221">
        <f t="shared" ca="1" si="148"/>
        <v>21.730270959455794</v>
      </c>
      <c r="AI221">
        <f t="shared" ca="1" si="148"/>
        <v>-29.005097033538885</v>
      </c>
      <c r="AJ221">
        <f t="shared" ca="1" si="148"/>
        <v>-8.4071968110477027</v>
      </c>
      <c r="AK221">
        <f t="shared" ca="1" si="148"/>
        <v>-11.492007447031945</v>
      </c>
      <c r="AL221">
        <f t="shared" ca="1" si="148"/>
        <v>-25.513206249983153</v>
      </c>
      <c r="AM221">
        <f t="shared" ca="1" si="148"/>
        <v>8.2043572297365817</v>
      </c>
      <c r="AN221">
        <f t="shared" ca="1" si="148"/>
        <v>2.5644866894509182</v>
      </c>
      <c r="AO221">
        <f t="shared" ca="1" si="148"/>
        <v>-9.147605135296569</v>
      </c>
      <c r="AP221">
        <f t="shared" ca="1" si="148"/>
        <v>14.274098338034216</v>
      </c>
      <c r="AQ221">
        <f t="shared" ca="1" si="148"/>
        <v>-35.2751741592229</v>
      </c>
      <c r="AR221">
        <f t="shared" ca="1" si="148"/>
        <v>-6.9103564990409412</v>
      </c>
      <c r="AS221">
        <f t="shared" ca="1" si="148"/>
        <v>29.59874145289891</v>
      </c>
      <c r="AT221">
        <f t="shared" ca="1" si="148"/>
        <v>-15.203383752915336</v>
      </c>
      <c r="AU221">
        <f t="shared" ca="1" si="148"/>
        <v>0.35256088868093854</v>
      </c>
      <c r="AV221">
        <f t="shared" ca="1" si="148"/>
        <v>57.180717241493113</v>
      </c>
      <c r="AW221">
        <f t="shared" ca="1" si="148"/>
        <v>-3.6443393917879434</v>
      </c>
      <c r="AX221">
        <f t="shared" ca="1" si="148"/>
        <v>8.5598841603172264</v>
      </c>
      <c r="AY221">
        <f t="shared" ca="1" si="148"/>
        <v>-7.471431327108907</v>
      </c>
      <c r="AZ221">
        <f t="shared" ca="1" si="148"/>
        <v>9.7597634196800449</v>
      </c>
      <c r="BA221">
        <f t="shared" ca="1" si="148"/>
        <v>9.2665805361779547</v>
      </c>
      <c r="BB221">
        <f t="shared" ca="1" si="148"/>
        <v>-37.175631080162994</v>
      </c>
      <c r="BC221">
        <f t="shared" ca="1" si="148"/>
        <v>5.5534686304988803</v>
      </c>
      <c r="BD221">
        <f t="shared" ca="1" si="148"/>
        <v>6.9926641756249062</v>
      </c>
      <c r="BE221">
        <f t="shared" ca="1" si="148"/>
        <v>-35.58528225985058</v>
      </c>
      <c r="BF221">
        <f t="shared" ca="1" si="148"/>
        <v>11.075776477968807</v>
      </c>
      <c r="BG221">
        <f t="shared" ca="1" si="148"/>
        <v>-7.4638788340487077</v>
      </c>
      <c r="BH221">
        <f t="shared" ca="1" si="148"/>
        <v>28.975053319913879</v>
      </c>
      <c r="BI221">
        <f t="shared" ca="1" si="148"/>
        <v>-10.591599710057041</v>
      </c>
      <c r="BJ221">
        <f t="shared" ca="1" si="148"/>
        <v>-29.280172575861606</v>
      </c>
      <c r="BK221">
        <f t="shared" ca="1" si="148"/>
        <v>-15.621127193078415</v>
      </c>
      <c r="BL221">
        <f t="shared" ca="1" si="148"/>
        <v>-10.360857656639102</v>
      </c>
      <c r="BM221">
        <f t="shared" ca="1" si="148"/>
        <v>2.1581054340711892</v>
      </c>
      <c r="BN221">
        <f t="shared" ca="1" si="148"/>
        <v>4.0360736655691101</v>
      </c>
      <c r="BO221">
        <f t="shared" ca="1" si="148"/>
        <v>15.828264657700188</v>
      </c>
      <c r="BP221">
        <f t="shared" ca="1" si="148"/>
        <v>10.828064319962742</v>
      </c>
      <c r="BQ221">
        <f t="shared" ca="1" si="147"/>
        <v>2.0847113760787628</v>
      </c>
      <c r="BR221">
        <f t="shared" ca="1" si="147"/>
        <v>49.337801428375109</v>
      </c>
      <c r="BS221">
        <f t="shared" ca="1" si="147"/>
        <v>-51.865613849424903</v>
      </c>
      <c r="BT221">
        <f t="shared" ca="1" si="147"/>
        <v>31.142967380772333</v>
      </c>
      <c r="BU221">
        <f t="shared" ca="1" si="147"/>
        <v>8.444325800417861</v>
      </c>
      <c r="BV221">
        <f t="shared" ca="1" si="147"/>
        <v>-22.760811170769436</v>
      </c>
      <c r="BW221">
        <f t="shared" ca="1" si="147"/>
        <v>34.000699232194968</v>
      </c>
      <c r="BX221">
        <f t="shared" ca="1" si="147"/>
        <v>14.36627247116235</v>
      </c>
      <c r="BY221">
        <f t="shared" ca="1" si="147"/>
        <v>16.312284315469491</v>
      </c>
      <c r="BZ221">
        <f t="shared" ca="1" si="147"/>
        <v>-6.5713837438724712</v>
      </c>
    </row>
    <row r="222" spans="1:78" x14ac:dyDescent="0.25">
      <c r="A222" s="18">
        <f>A221-1</f>
        <v>1</v>
      </c>
      <c r="B222" s="18" t="s">
        <v>11</v>
      </c>
      <c r="C222">
        <f t="shared" ca="1" si="141"/>
        <v>4.7187705826353721</v>
      </c>
      <c r="D222">
        <f t="shared" ca="1" si="142"/>
        <v>14.237074178475366</v>
      </c>
      <c r="E222">
        <f t="shared" ca="1" si="148"/>
        <v>25.657311604716849</v>
      </c>
      <c r="F222">
        <f t="shared" ca="1" si="148"/>
        <v>0.75097736164753448</v>
      </c>
      <c r="G222">
        <f t="shared" ca="1" si="148"/>
        <v>3.2306867614352037</v>
      </c>
      <c r="H222">
        <f t="shared" ca="1" si="148"/>
        <v>21.090470601839886</v>
      </c>
      <c r="I222">
        <f t="shared" ca="1" si="148"/>
        <v>24.013934721976828</v>
      </c>
      <c r="J222">
        <f t="shared" ca="1" si="148"/>
        <v>23.674914743440997</v>
      </c>
      <c r="K222">
        <f t="shared" ca="1" si="148"/>
        <v>28.044565393802362</v>
      </c>
      <c r="L222">
        <f t="shared" ca="1" si="148"/>
        <v>14.010035515609848</v>
      </c>
      <c r="M222">
        <f t="shared" ca="1" si="148"/>
        <v>0.83632526949198449</v>
      </c>
      <c r="N222">
        <f t="shared" ca="1" si="148"/>
        <v>7.2121071703074264</v>
      </c>
      <c r="O222">
        <f t="shared" ca="1" si="148"/>
        <v>17.003935771285089</v>
      </c>
      <c r="P222">
        <f t="shared" ca="1" si="148"/>
        <v>-25.78647138416687</v>
      </c>
      <c r="Q222">
        <f t="shared" ca="1" si="148"/>
        <v>9.2927217499720243</v>
      </c>
      <c r="R222">
        <f t="shared" ca="1" si="148"/>
        <v>-8.0657362545476072</v>
      </c>
      <c r="S222">
        <f t="shared" ca="1" si="148"/>
        <v>-22.242192693915278</v>
      </c>
      <c r="T222">
        <f t="shared" ca="1" si="148"/>
        <v>14.640299703602729</v>
      </c>
      <c r="U222">
        <f t="shared" ca="1" si="148"/>
        <v>-25.839916369118569</v>
      </c>
      <c r="V222">
        <f t="shared" ca="1" si="148"/>
        <v>6.2814879876191068</v>
      </c>
      <c r="W222">
        <f t="shared" ca="1" si="148"/>
        <v>1.8613863767304126</v>
      </c>
      <c r="X222">
        <f t="shared" ca="1" si="148"/>
        <v>-28.237213133731906</v>
      </c>
      <c r="Y222">
        <f t="shared" ca="1" si="148"/>
        <v>46.103753051634847</v>
      </c>
      <c r="Z222">
        <f t="shared" ca="1" si="148"/>
        <v>27.625590467476741</v>
      </c>
      <c r="AA222">
        <f t="shared" ca="1" si="148"/>
        <v>-20.826243200431286</v>
      </c>
      <c r="AB222">
        <f t="shared" ca="1" si="148"/>
        <v>-4.488438187693629</v>
      </c>
      <c r="AC222">
        <f t="shared" ca="1" si="148"/>
        <v>-0.54997444783534333</v>
      </c>
      <c r="AD222">
        <f t="shared" ca="1" si="148"/>
        <v>20.796793779290862</v>
      </c>
      <c r="AE222">
        <f t="shared" ca="1" si="148"/>
        <v>-18.94450440491774</v>
      </c>
      <c r="AF222">
        <f t="shared" ca="1" si="148"/>
        <v>45.288295165858273</v>
      </c>
      <c r="AG222">
        <f t="shared" ca="1" si="148"/>
        <v>-9.0350893723543724</v>
      </c>
      <c r="AH222">
        <f t="shared" ca="1" si="148"/>
        <v>3.2775454284497818</v>
      </c>
      <c r="AI222">
        <f t="shared" ca="1" si="148"/>
        <v>-13.286384384182165</v>
      </c>
      <c r="AJ222">
        <f t="shared" ca="1" si="148"/>
        <v>-5.6990436865033489</v>
      </c>
      <c r="AK222">
        <f t="shared" ca="1" si="148"/>
        <v>-36.322326508116625</v>
      </c>
      <c r="AL222">
        <f t="shared" ca="1" si="148"/>
        <v>-51.828051387075419</v>
      </c>
      <c r="AM222">
        <f t="shared" ca="1" si="148"/>
        <v>-18.356876313417548</v>
      </c>
      <c r="AN222">
        <f t="shared" ca="1" si="148"/>
        <v>-3.7381033602153493</v>
      </c>
      <c r="AO222">
        <f t="shared" ca="1" si="148"/>
        <v>14.376368046809016</v>
      </c>
      <c r="AP222">
        <f t="shared" ca="1" si="148"/>
        <v>-4.474982691998199</v>
      </c>
      <c r="AQ222">
        <f t="shared" ca="1" si="148"/>
        <v>-34.325951221576062</v>
      </c>
      <c r="AR222">
        <f t="shared" ca="1" si="148"/>
        <v>-28.665052317532176</v>
      </c>
      <c r="AS222">
        <f t="shared" ca="1" si="148"/>
        <v>34.516854319598046</v>
      </c>
      <c r="AT222">
        <f t="shared" ca="1" si="148"/>
        <v>-8.6332803540248957</v>
      </c>
      <c r="AU222">
        <f t="shared" ca="1" si="148"/>
        <v>28.840393602031035</v>
      </c>
      <c r="AV222">
        <f t="shared" ca="1" si="148"/>
        <v>25.427008562290027</v>
      </c>
      <c r="AW222">
        <f t="shared" ca="1" si="148"/>
        <v>-20.569275103767207</v>
      </c>
      <c r="AX222">
        <f t="shared" ca="1" si="148"/>
        <v>-0.33858596735428254</v>
      </c>
      <c r="AY222">
        <f t="shared" ca="1" si="148"/>
        <v>-13.987124099466289</v>
      </c>
      <c r="AZ222">
        <f t="shared" ca="1" si="148"/>
        <v>13.046971848876488</v>
      </c>
      <c r="BA222">
        <f t="shared" ca="1" si="148"/>
        <v>16.318978745948812</v>
      </c>
      <c r="BB222">
        <f t="shared" ca="1" si="148"/>
        <v>-26.241663275876579</v>
      </c>
      <c r="BC222">
        <f t="shared" ca="1" si="148"/>
        <v>36.168700957664711</v>
      </c>
      <c r="BD222">
        <f t="shared" ca="1" si="148"/>
        <v>8.5275053585231202</v>
      </c>
      <c r="BE222">
        <f t="shared" ca="1" si="148"/>
        <v>-2.66609646324246</v>
      </c>
      <c r="BF222">
        <f t="shared" ca="1" si="148"/>
        <v>-5.1776753365078081</v>
      </c>
      <c r="BG222">
        <f t="shared" ca="1" si="148"/>
        <v>9.4745261978235682</v>
      </c>
      <c r="BH222">
        <f t="shared" ca="1" si="148"/>
        <v>21.777480200700985</v>
      </c>
      <c r="BI222">
        <f t="shared" ca="1" si="148"/>
        <v>20.734142945467344</v>
      </c>
      <c r="BJ222">
        <f t="shared" ca="1" si="148"/>
        <v>3.0090031518971387</v>
      </c>
      <c r="BK222">
        <f t="shared" ca="1" si="148"/>
        <v>-36.053537028080676</v>
      </c>
      <c r="BL222">
        <f t="shared" ca="1" si="148"/>
        <v>-1.6450898737896076</v>
      </c>
      <c r="BM222">
        <f t="shared" ca="1" si="148"/>
        <v>-17.584288040006825</v>
      </c>
      <c r="BN222">
        <f t="shared" ca="1" si="148"/>
        <v>-9.086527927667678</v>
      </c>
      <c r="BO222">
        <f t="shared" ca="1" si="148"/>
        <v>-4.6629946967610296</v>
      </c>
      <c r="BP222">
        <f t="shared" ca="1" si="148"/>
        <v>-16.752830243215914</v>
      </c>
      <c r="BQ222">
        <f t="shared" ca="1" si="147"/>
        <v>1.2761949107231663</v>
      </c>
      <c r="BR222">
        <f t="shared" ca="1" si="147"/>
        <v>43.138133938882497</v>
      </c>
      <c r="BS222">
        <f t="shared" ca="1" si="147"/>
        <v>-44.069287827790312</v>
      </c>
      <c r="BT222">
        <f t="shared" ca="1" si="147"/>
        <v>-4.1354283035346402</v>
      </c>
      <c r="BU222">
        <f t="shared" ca="1" si="147"/>
        <v>2.8313643006437248</v>
      </c>
      <c r="BV222">
        <f t="shared" ca="1" si="147"/>
        <v>-58.909310019027018</v>
      </c>
      <c r="BW222">
        <f t="shared" ca="1" si="147"/>
        <v>21.925342406814131</v>
      </c>
      <c r="BX222">
        <f t="shared" ca="1" si="147"/>
        <v>-5.3073103460737858</v>
      </c>
      <c r="BY222">
        <f t="shared" ca="1" si="147"/>
        <v>11.301895753909251</v>
      </c>
      <c r="BZ222">
        <f t="shared" ca="1" si="147"/>
        <v>-1.9304761938081665</v>
      </c>
    </row>
  </sheetData>
  <mergeCells count="4">
    <mergeCell ref="A75:B75"/>
    <mergeCell ref="A78:A80"/>
    <mergeCell ref="A104:B104"/>
    <mergeCell ref="A106:B106"/>
  </mergeCells>
  <conditionalFormatting sqref="CD2:CN12">
    <cfRule type="colorScale" priority="10">
      <colorScale>
        <cfvo type="min"/>
        <cfvo type="percentile" val="50"/>
        <cfvo type="max"/>
        <color rgb="FFF8696B"/>
        <color rgb="FFFFEB84"/>
        <color rgb="FF63BE7B"/>
      </colorScale>
    </cfRule>
  </conditionalFormatting>
  <conditionalFormatting sqref="CD14:CN24">
    <cfRule type="colorScale" priority="9">
      <colorScale>
        <cfvo type="min"/>
        <cfvo type="percentile" val="50"/>
        <cfvo type="max"/>
        <color rgb="FFF8696B"/>
        <color rgb="FFFFEB84"/>
        <color rgb="FF63BE7B"/>
      </colorScale>
    </cfRule>
  </conditionalFormatting>
  <conditionalFormatting sqref="CD26:CN36">
    <cfRule type="colorScale" priority="8">
      <colorScale>
        <cfvo type="min"/>
        <cfvo type="percentile" val="50"/>
        <cfvo type="max"/>
        <color rgb="FFF8696B"/>
        <color rgb="FFFFEB84"/>
        <color rgb="FF63BE7B"/>
      </colorScale>
    </cfRule>
  </conditionalFormatting>
  <conditionalFormatting sqref="CD38:CN48">
    <cfRule type="colorScale" priority="7">
      <colorScale>
        <cfvo type="min"/>
        <cfvo type="percentile" val="50"/>
        <cfvo type="max"/>
        <color rgb="FFF8696B"/>
        <color rgb="FFFFEB84"/>
        <color rgb="FF63BE7B"/>
      </colorScale>
    </cfRule>
  </conditionalFormatting>
  <conditionalFormatting sqref="CD50:CN60">
    <cfRule type="colorScale" priority="6">
      <colorScale>
        <cfvo type="min"/>
        <cfvo type="percentile" val="50"/>
        <cfvo type="max"/>
        <color rgb="FFF8696B"/>
        <color rgb="FFFFEB84"/>
        <color rgb="FF63BE7B"/>
      </colorScale>
    </cfRule>
  </conditionalFormatting>
  <conditionalFormatting sqref="CD2:CN61 CO13 CO25 CO37 CO49 CO61">
    <cfRule type="colorScale" priority="4">
      <colorScale>
        <cfvo type="min"/>
        <cfvo type="percentile" val="50"/>
        <cfvo type="max"/>
        <color rgb="FFF8696B"/>
        <color rgb="FFFFEB84"/>
        <color rgb="FF63BE7B"/>
      </colorScale>
    </cfRule>
  </conditionalFormatting>
  <conditionalFormatting sqref="CD62:CN64">
    <cfRule type="colorScale" priority="2">
      <colorScale>
        <cfvo type="min"/>
        <cfvo type="percentile" val="50"/>
        <cfvo type="max"/>
        <color rgb="FFF8696B"/>
        <color rgb="FFFFEB84"/>
        <color rgb="FF63BE7B"/>
      </colorScale>
    </cfRule>
  </conditionalFormatting>
  <conditionalFormatting sqref="CD62:CN64">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displayEmptyCellsAs="gap" xr2:uid="{00000000-0003-0000-0200-000007000000}">
          <x14:colorSeries rgb="FF376092"/>
          <x14:colorNegative rgb="FFD00000"/>
          <x14:colorAxis rgb="FF000000"/>
          <x14:colorMarkers rgb="FFD00000"/>
          <x14:colorFirst rgb="FFD00000"/>
          <x14:colorLast rgb="FFD00000"/>
          <x14:colorHigh rgb="FFD00000"/>
          <x14:colorLow rgb="FFD00000"/>
          <x14:sparklines>
            <x14:sparkline>
              <xm:f>'Gas (Consumption)'!C38:C73</xm:f>
              <xm:sqref>C75</xm:sqref>
            </x14:sparkline>
            <x14:sparkline>
              <xm:f>'Gas (Consumption)'!D38:D73</xm:f>
              <xm:sqref>D75</xm:sqref>
            </x14:sparkline>
            <x14:sparkline>
              <xm:f>'Gas (Consumption)'!E38:E73</xm:f>
              <xm:sqref>E75</xm:sqref>
            </x14:sparkline>
            <x14:sparkline>
              <xm:f>'Gas (Consumption)'!F38:F73</xm:f>
              <xm:sqref>F75</xm:sqref>
            </x14:sparkline>
            <x14:sparkline>
              <xm:f>'Gas (Consumption)'!G38:G73</xm:f>
              <xm:sqref>G75</xm:sqref>
            </x14:sparkline>
            <x14:sparkline>
              <xm:f>'Gas (Consumption)'!H38:H73</xm:f>
              <xm:sqref>H75</xm:sqref>
            </x14:sparkline>
            <x14:sparkline>
              <xm:f>'Gas (Consumption)'!I38:I73</xm:f>
              <xm:sqref>I75</xm:sqref>
            </x14:sparkline>
            <x14:sparkline>
              <xm:f>'Gas (Consumption)'!J38:J73</xm:f>
              <xm:sqref>J75</xm:sqref>
            </x14:sparkline>
            <x14:sparkline>
              <xm:f>'Gas (Consumption)'!K38:K73</xm:f>
              <xm:sqref>K75</xm:sqref>
            </x14:sparkline>
            <x14:sparkline>
              <xm:f>'Gas (Consumption)'!L38:L73</xm:f>
              <xm:sqref>L75</xm:sqref>
            </x14:sparkline>
            <x14:sparkline>
              <xm:f>'Gas (Consumption)'!M38:M73</xm:f>
              <xm:sqref>M75</xm:sqref>
            </x14:sparkline>
            <x14:sparkline>
              <xm:f>'Gas (Consumption)'!N38:N73</xm:f>
              <xm:sqref>N75</xm:sqref>
            </x14:sparkline>
            <x14:sparkline>
              <xm:f>'Gas (Consumption)'!O38:O73</xm:f>
              <xm:sqref>O75</xm:sqref>
            </x14:sparkline>
            <x14:sparkline>
              <xm:f>'Gas (Consumption)'!P38:P73</xm:f>
              <xm:sqref>P75</xm:sqref>
            </x14:sparkline>
            <x14:sparkline>
              <xm:f>'Gas (Consumption)'!Q38:Q73</xm:f>
              <xm:sqref>Q75</xm:sqref>
            </x14:sparkline>
            <x14:sparkline>
              <xm:f>'Gas (Consumption)'!R38:R73</xm:f>
              <xm:sqref>R75</xm:sqref>
            </x14:sparkline>
            <x14:sparkline>
              <xm:f>'Gas (Consumption)'!S38:S73</xm:f>
              <xm:sqref>S75</xm:sqref>
            </x14:sparkline>
            <x14:sparkline>
              <xm:f>'Gas (Consumption)'!T38:T73</xm:f>
              <xm:sqref>T75</xm:sqref>
            </x14:sparkline>
            <x14:sparkline>
              <xm:f>'Gas (Consumption)'!U38:U73</xm:f>
              <xm:sqref>U75</xm:sqref>
            </x14:sparkline>
            <x14:sparkline>
              <xm:f>'Gas (Consumption)'!V38:V73</xm:f>
              <xm:sqref>V75</xm:sqref>
            </x14:sparkline>
            <x14:sparkline>
              <xm:f>'Gas (Consumption)'!W38:W73</xm:f>
              <xm:sqref>W75</xm:sqref>
            </x14:sparkline>
            <x14:sparkline>
              <xm:f>'Gas (Consumption)'!X38:X73</xm:f>
              <xm:sqref>X75</xm:sqref>
            </x14:sparkline>
            <x14:sparkline>
              <xm:f>'Gas (Consumption)'!Y38:Y73</xm:f>
              <xm:sqref>Y75</xm:sqref>
            </x14:sparkline>
            <x14:sparkline>
              <xm:f>'Gas (Consumption)'!Z38:Z73</xm:f>
              <xm:sqref>Z75</xm:sqref>
            </x14:sparkline>
            <x14:sparkline>
              <xm:f>'Gas (Consumption)'!AA38:AA73</xm:f>
              <xm:sqref>AA75</xm:sqref>
            </x14:sparkline>
            <x14:sparkline>
              <xm:f>'Gas (Consumption)'!AB38:AB73</xm:f>
              <xm:sqref>AB75</xm:sqref>
            </x14:sparkline>
            <x14:sparkline>
              <xm:f>'Gas (Consumption)'!AC38:AC73</xm:f>
              <xm:sqref>AC75</xm:sqref>
            </x14:sparkline>
            <x14:sparkline>
              <xm:f>'Gas (Consumption)'!AD38:AD73</xm:f>
              <xm:sqref>AD75</xm:sqref>
            </x14:sparkline>
            <x14:sparkline>
              <xm:f>'Gas (Consumption)'!AE38:AE73</xm:f>
              <xm:sqref>AE75</xm:sqref>
            </x14:sparkline>
            <x14:sparkline>
              <xm:f>'Gas (Consumption)'!AF38:AF73</xm:f>
              <xm:sqref>AF75</xm:sqref>
            </x14:sparkline>
            <x14:sparkline>
              <xm:f>'Gas (Consumption)'!AG38:AG73</xm:f>
              <xm:sqref>AG75</xm:sqref>
            </x14:sparkline>
            <x14:sparkline>
              <xm:f>'Gas (Consumption)'!AH38:AH73</xm:f>
              <xm:sqref>AH75</xm:sqref>
            </x14:sparkline>
            <x14:sparkline>
              <xm:f>'Gas (Consumption)'!AI38:AI73</xm:f>
              <xm:sqref>AI75</xm:sqref>
            </x14:sparkline>
            <x14:sparkline>
              <xm:f>'Gas (Consumption)'!AJ38:AJ73</xm:f>
              <xm:sqref>AJ75</xm:sqref>
            </x14:sparkline>
            <x14:sparkline>
              <xm:f>'Gas (Consumption)'!AK38:AK73</xm:f>
              <xm:sqref>AK75</xm:sqref>
            </x14:sparkline>
            <x14:sparkline>
              <xm:f>'Gas (Consumption)'!AL38:AL73</xm:f>
              <xm:sqref>AL75</xm:sqref>
            </x14:sparkline>
            <x14:sparkline>
              <xm:f>'Gas (Consumption)'!AM38:AM73</xm:f>
              <xm:sqref>AM75</xm:sqref>
            </x14:sparkline>
            <x14:sparkline>
              <xm:f>'Gas (Consumption)'!AN38:AN73</xm:f>
              <xm:sqref>AN75</xm:sqref>
            </x14:sparkline>
            <x14:sparkline>
              <xm:f>'Gas (Consumption)'!AO38:AO73</xm:f>
              <xm:sqref>AO75</xm:sqref>
            </x14:sparkline>
            <x14:sparkline>
              <xm:f>'Gas (Consumption)'!AP38:AP73</xm:f>
              <xm:sqref>AP75</xm:sqref>
            </x14:sparkline>
            <x14:sparkline>
              <xm:f>'Gas (Consumption)'!AQ38:AQ73</xm:f>
              <xm:sqref>AQ75</xm:sqref>
            </x14:sparkline>
            <x14:sparkline>
              <xm:f>'Gas (Consumption)'!AR38:AR73</xm:f>
              <xm:sqref>AR75</xm:sqref>
            </x14:sparkline>
            <x14:sparkline>
              <xm:f>'Gas (Consumption)'!AS38:AS73</xm:f>
              <xm:sqref>AS75</xm:sqref>
            </x14:sparkline>
            <x14:sparkline>
              <xm:f>'Gas (Consumption)'!AT38:AT73</xm:f>
              <xm:sqref>AT75</xm:sqref>
            </x14:sparkline>
            <x14:sparkline>
              <xm:f>'Gas (Consumption)'!AU38:AU73</xm:f>
              <xm:sqref>AU75</xm:sqref>
            </x14:sparkline>
            <x14:sparkline>
              <xm:f>'Gas (Consumption)'!AV38:AV73</xm:f>
              <xm:sqref>AV75</xm:sqref>
            </x14:sparkline>
            <x14:sparkline>
              <xm:f>'Gas (Consumption)'!AW38:AW73</xm:f>
              <xm:sqref>AW75</xm:sqref>
            </x14:sparkline>
            <x14:sparkline>
              <xm:f>'Gas (Consumption)'!AX38:AX73</xm:f>
              <xm:sqref>AX75</xm:sqref>
            </x14:sparkline>
            <x14:sparkline>
              <xm:f>'Gas (Consumption)'!AY38:AY73</xm:f>
              <xm:sqref>AY75</xm:sqref>
            </x14:sparkline>
            <x14:sparkline>
              <xm:f>'Gas (Consumption)'!AZ38:AZ73</xm:f>
              <xm:sqref>AZ75</xm:sqref>
            </x14:sparkline>
            <x14:sparkline>
              <xm:f>'Gas (Consumption)'!BA38:BA73</xm:f>
              <xm:sqref>BA75</xm:sqref>
            </x14:sparkline>
            <x14:sparkline>
              <xm:f>'Gas (Consumption)'!BB38:BB73</xm:f>
              <xm:sqref>BB75</xm:sqref>
            </x14:sparkline>
            <x14:sparkline>
              <xm:f>'Gas (Consumption)'!BC38:BC73</xm:f>
              <xm:sqref>BC75</xm:sqref>
            </x14:sparkline>
            <x14:sparkline>
              <xm:f>'Gas (Consumption)'!BD38:BD73</xm:f>
              <xm:sqref>BD75</xm:sqref>
            </x14:sparkline>
            <x14:sparkline>
              <xm:f>'Gas (Consumption)'!BE38:BE73</xm:f>
              <xm:sqref>BE75</xm:sqref>
            </x14:sparkline>
            <x14:sparkline>
              <xm:f>'Gas (Consumption)'!BF38:BF73</xm:f>
              <xm:sqref>BF75</xm:sqref>
            </x14:sparkline>
            <x14:sparkline>
              <xm:f>'Gas (Consumption)'!BG38:BG73</xm:f>
              <xm:sqref>BG75</xm:sqref>
            </x14:sparkline>
            <x14:sparkline>
              <xm:f>'Gas (Consumption)'!BH38:BH73</xm:f>
              <xm:sqref>BH75</xm:sqref>
            </x14:sparkline>
            <x14:sparkline>
              <xm:f>'Gas (Consumption)'!BI38:BI73</xm:f>
              <xm:sqref>BI75</xm:sqref>
            </x14:sparkline>
            <x14:sparkline>
              <xm:f>'Gas (Consumption)'!BJ38:BJ73</xm:f>
              <xm:sqref>BJ75</xm:sqref>
            </x14:sparkline>
            <x14:sparkline>
              <xm:f>'Gas (Consumption)'!BK38:BK73</xm:f>
              <xm:sqref>BK75</xm:sqref>
            </x14:sparkline>
            <x14:sparkline>
              <xm:f>'Gas (Consumption)'!BL38:BL73</xm:f>
              <xm:sqref>BL75</xm:sqref>
            </x14:sparkline>
            <x14:sparkline>
              <xm:f>'Gas (Consumption)'!BM38:BM73</xm:f>
              <xm:sqref>BM75</xm:sqref>
            </x14:sparkline>
            <x14:sparkline>
              <xm:f>'Gas (Consumption)'!BN38:BN73</xm:f>
              <xm:sqref>BN75</xm:sqref>
            </x14:sparkline>
            <x14:sparkline>
              <xm:f>'Gas (Consumption)'!BO38:BO73</xm:f>
              <xm:sqref>BO75</xm:sqref>
            </x14:sparkline>
            <x14:sparkline>
              <xm:f>'Gas (Consumption)'!BP38:BP73</xm:f>
              <xm:sqref>BP75</xm:sqref>
            </x14:sparkline>
            <x14:sparkline>
              <xm:f>'Gas (Consumption)'!BQ38:BQ73</xm:f>
              <xm:sqref>BQ75</xm:sqref>
            </x14:sparkline>
            <x14:sparkline>
              <xm:f>'Gas (Consumption)'!BR38:BR73</xm:f>
              <xm:sqref>BR75</xm:sqref>
            </x14:sparkline>
            <x14:sparkline>
              <xm:f>'Gas (Consumption)'!BS38:BS73</xm:f>
              <xm:sqref>BS75</xm:sqref>
            </x14:sparkline>
            <x14:sparkline>
              <xm:f>'Gas (Consumption)'!BT38:BT73</xm:f>
              <xm:sqref>BT75</xm:sqref>
            </x14:sparkline>
            <x14:sparkline>
              <xm:f>'Gas (Consumption)'!BU38:BU73</xm:f>
              <xm:sqref>BU75</xm:sqref>
            </x14:sparkline>
            <x14:sparkline>
              <xm:f>'Gas (Consumption)'!BV38:BV73</xm:f>
              <xm:sqref>BV75</xm:sqref>
            </x14:sparkline>
            <x14:sparkline>
              <xm:f>'Gas (Consumption)'!BW38:BW73</xm:f>
              <xm:sqref>BW75</xm:sqref>
            </x14:sparkline>
            <x14:sparkline>
              <xm:f>'Gas (Consumption)'!BX38:BX73</xm:f>
              <xm:sqref>BX75</xm:sqref>
            </x14:sparkline>
            <x14:sparkline>
              <xm:f>'Gas (Consumption)'!BY38:BY73</xm:f>
              <xm:sqref>BY75</xm:sqref>
            </x14:sparkline>
            <x14:sparkline>
              <xm:f>'Gas (Consumption)'!BZ38:BZ73</xm:f>
              <xm:sqref>BZ75</xm:sqref>
            </x14:sparkline>
          </x14:sparklines>
        </x14:sparklineGroup>
        <x14:sparklineGroup type="column" displayEmptyCellsAs="gap" xr2:uid="{00000000-0003-0000-0200-000006000000}">
          <x14:colorSeries rgb="FF376092"/>
          <x14:colorNegative rgb="FFD00000"/>
          <x14:colorAxis rgb="FF000000"/>
          <x14:colorMarkers rgb="FFD00000"/>
          <x14:colorFirst rgb="FFD00000"/>
          <x14:colorLast rgb="FFD00000"/>
          <x14:colorHigh rgb="FFD00000"/>
          <x14:colorLow rgb="FFD00000"/>
          <x14:sparklines>
            <x14:sparkline>
              <xm:f>'Gas (Consumption)'!C83:C86</xm:f>
              <xm:sqref>C98</xm:sqref>
            </x14:sparkline>
            <x14:sparkline>
              <xm:f>'Gas (Consumption)'!D83:D86</xm:f>
              <xm:sqref>D98</xm:sqref>
            </x14:sparkline>
            <x14:sparkline>
              <xm:f>'Gas (Consumption)'!E83:E86</xm:f>
              <xm:sqref>E98</xm:sqref>
            </x14:sparkline>
            <x14:sparkline>
              <xm:f>'Gas (Consumption)'!F83:F86</xm:f>
              <xm:sqref>F98</xm:sqref>
            </x14:sparkline>
            <x14:sparkline>
              <xm:f>'Gas (Consumption)'!G83:G86</xm:f>
              <xm:sqref>G98</xm:sqref>
            </x14:sparkline>
            <x14:sparkline>
              <xm:f>'Gas (Consumption)'!H83:H86</xm:f>
              <xm:sqref>H98</xm:sqref>
            </x14:sparkline>
            <x14:sparkline>
              <xm:f>'Gas (Consumption)'!I83:I86</xm:f>
              <xm:sqref>I98</xm:sqref>
            </x14:sparkline>
            <x14:sparkline>
              <xm:f>'Gas (Consumption)'!J83:J86</xm:f>
              <xm:sqref>J98</xm:sqref>
            </x14:sparkline>
            <x14:sparkline>
              <xm:f>'Gas (Consumption)'!K83:K86</xm:f>
              <xm:sqref>K98</xm:sqref>
            </x14:sparkline>
            <x14:sparkline>
              <xm:f>'Gas (Consumption)'!L83:L86</xm:f>
              <xm:sqref>L98</xm:sqref>
            </x14:sparkline>
            <x14:sparkline>
              <xm:f>'Gas (Consumption)'!M83:M86</xm:f>
              <xm:sqref>M98</xm:sqref>
            </x14:sparkline>
            <x14:sparkline>
              <xm:f>'Gas (Consumption)'!N83:N86</xm:f>
              <xm:sqref>N98</xm:sqref>
            </x14:sparkline>
            <x14:sparkline>
              <xm:f>'Gas (Consumption)'!O83:O86</xm:f>
              <xm:sqref>O98</xm:sqref>
            </x14:sparkline>
            <x14:sparkline>
              <xm:f>'Gas (Consumption)'!P83:P86</xm:f>
              <xm:sqref>P98</xm:sqref>
            </x14:sparkline>
            <x14:sparkline>
              <xm:f>'Gas (Consumption)'!Q83:Q86</xm:f>
              <xm:sqref>Q98</xm:sqref>
            </x14:sparkline>
            <x14:sparkline>
              <xm:f>'Gas (Consumption)'!R83:R86</xm:f>
              <xm:sqref>R98</xm:sqref>
            </x14:sparkline>
            <x14:sparkline>
              <xm:f>'Gas (Consumption)'!S83:S86</xm:f>
              <xm:sqref>S98</xm:sqref>
            </x14:sparkline>
            <x14:sparkline>
              <xm:f>'Gas (Consumption)'!T83:T86</xm:f>
              <xm:sqref>T98</xm:sqref>
            </x14:sparkline>
            <x14:sparkline>
              <xm:f>'Gas (Consumption)'!U83:U86</xm:f>
              <xm:sqref>U98</xm:sqref>
            </x14:sparkline>
            <x14:sparkline>
              <xm:f>'Gas (Consumption)'!V83:V86</xm:f>
              <xm:sqref>V98</xm:sqref>
            </x14:sparkline>
            <x14:sparkline>
              <xm:f>'Gas (Consumption)'!W83:W86</xm:f>
              <xm:sqref>W98</xm:sqref>
            </x14:sparkline>
            <x14:sparkline>
              <xm:f>'Gas (Consumption)'!X83:X86</xm:f>
              <xm:sqref>X98</xm:sqref>
            </x14:sparkline>
            <x14:sparkline>
              <xm:f>'Gas (Consumption)'!Y83:Y86</xm:f>
              <xm:sqref>Y98</xm:sqref>
            </x14:sparkline>
            <x14:sparkline>
              <xm:f>'Gas (Consumption)'!Z83:Z86</xm:f>
              <xm:sqref>Z98</xm:sqref>
            </x14:sparkline>
            <x14:sparkline>
              <xm:f>'Gas (Consumption)'!AA83:AA86</xm:f>
              <xm:sqref>AA98</xm:sqref>
            </x14:sparkline>
            <x14:sparkline>
              <xm:f>'Gas (Consumption)'!AB83:AB86</xm:f>
              <xm:sqref>AB98</xm:sqref>
            </x14:sparkline>
            <x14:sparkline>
              <xm:f>'Gas (Consumption)'!AC83:AC86</xm:f>
              <xm:sqref>AC98</xm:sqref>
            </x14:sparkline>
            <x14:sparkline>
              <xm:f>'Gas (Consumption)'!AD83:AD86</xm:f>
              <xm:sqref>AD98</xm:sqref>
            </x14:sparkline>
            <x14:sparkline>
              <xm:f>'Gas (Consumption)'!AE83:AE86</xm:f>
              <xm:sqref>AE98</xm:sqref>
            </x14:sparkline>
            <x14:sparkline>
              <xm:f>'Gas (Consumption)'!AF83:AF86</xm:f>
              <xm:sqref>AF98</xm:sqref>
            </x14:sparkline>
            <x14:sparkline>
              <xm:f>'Gas (Consumption)'!AG83:AG86</xm:f>
              <xm:sqref>AG98</xm:sqref>
            </x14:sparkline>
            <x14:sparkline>
              <xm:f>'Gas (Consumption)'!AH83:AH86</xm:f>
              <xm:sqref>AH98</xm:sqref>
            </x14:sparkline>
            <x14:sparkline>
              <xm:f>'Gas (Consumption)'!AI83:AI86</xm:f>
              <xm:sqref>AI98</xm:sqref>
            </x14:sparkline>
            <x14:sparkline>
              <xm:f>'Gas (Consumption)'!AJ83:AJ86</xm:f>
              <xm:sqref>AJ98</xm:sqref>
            </x14:sparkline>
            <x14:sparkline>
              <xm:f>'Gas (Consumption)'!AK83:AK86</xm:f>
              <xm:sqref>AK98</xm:sqref>
            </x14:sparkline>
            <x14:sparkline>
              <xm:f>'Gas (Consumption)'!AL83:AL86</xm:f>
              <xm:sqref>AL98</xm:sqref>
            </x14:sparkline>
            <x14:sparkline>
              <xm:f>'Gas (Consumption)'!AM83:AM86</xm:f>
              <xm:sqref>AM98</xm:sqref>
            </x14:sparkline>
            <x14:sparkline>
              <xm:f>'Gas (Consumption)'!AN83:AN86</xm:f>
              <xm:sqref>AN98</xm:sqref>
            </x14:sparkline>
            <x14:sparkline>
              <xm:f>'Gas (Consumption)'!AO83:AO86</xm:f>
              <xm:sqref>AO98</xm:sqref>
            </x14:sparkline>
            <x14:sparkline>
              <xm:f>'Gas (Consumption)'!AP83:AP86</xm:f>
              <xm:sqref>AP98</xm:sqref>
            </x14:sparkline>
            <x14:sparkline>
              <xm:f>'Gas (Consumption)'!AQ83:AQ86</xm:f>
              <xm:sqref>AQ98</xm:sqref>
            </x14:sparkline>
            <x14:sparkline>
              <xm:f>'Gas (Consumption)'!AR83:AR86</xm:f>
              <xm:sqref>AR98</xm:sqref>
            </x14:sparkline>
            <x14:sparkline>
              <xm:f>'Gas (Consumption)'!AS83:AS86</xm:f>
              <xm:sqref>AS98</xm:sqref>
            </x14:sparkline>
            <x14:sparkline>
              <xm:f>'Gas (Consumption)'!AT83:AT86</xm:f>
              <xm:sqref>AT98</xm:sqref>
            </x14:sparkline>
            <x14:sparkline>
              <xm:f>'Gas (Consumption)'!AU83:AU86</xm:f>
              <xm:sqref>AU98</xm:sqref>
            </x14:sparkline>
            <x14:sparkline>
              <xm:f>'Gas (Consumption)'!AV83:AV86</xm:f>
              <xm:sqref>AV98</xm:sqref>
            </x14:sparkline>
            <x14:sparkline>
              <xm:f>'Gas (Consumption)'!AW83:AW86</xm:f>
              <xm:sqref>AW98</xm:sqref>
            </x14:sparkline>
            <x14:sparkline>
              <xm:f>'Gas (Consumption)'!AX83:AX86</xm:f>
              <xm:sqref>AX98</xm:sqref>
            </x14:sparkline>
            <x14:sparkline>
              <xm:f>'Gas (Consumption)'!AY83:AY86</xm:f>
              <xm:sqref>AY98</xm:sqref>
            </x14:sparkline>
            <x14:sparkline>
              <xm:f>'Gas (Consumption)'!AZ83:AZ86</xm:f>
              <xm:sqref>AZ98</xm:sqref>
            </x14:sparkline>
            <x14:sparkline>
              <xm:f>'Gas (Consumption)'!BA83:BA86</xm:f>
              <xm:sqref>BA98</xm:sqref>
            </x14:sparkline>
            <x14:sparkline>
              <xm:f>'Gas (Consumption)'!BB83:BB86</xm:f>
              <xm:sqref>BB98</xm:sqref>
            </x14:sparkline>
            <x14:sparkline>
              <xm:f>'Gas (Consumption)'!BC83:BC86</xm:f>
              <xm:sqref>BC98</xm:sqref>
            </x14:sparkline>
            <x14:sparkline>
              <xm:f>'Gas (Consumption)'!BD83:BD86</xm:f>
              <xm:sqref>BD98</xm:sqref>
            </x14:sparkline>
            <x14:sparkline>
              <xm:f>'Gas (Consumption)'!BE83:BE86</xm:f>
              <xm:sqref>BE98</xm:sqref>
            </x14:sparkline>
            <x14:sparkline>
              <xm:f>'Gas (Consumption)'!BF83:BF86</xm:f>
              <xm:sqref>BF98</xm:sqref>
            </x14:sparkline>
            <x14:sparkline>
              <xm:f>'Gas (Consumption)'!BG83:BG86</xm:f>
              <xm:sqref>BG98</xm:sqref>
            </x14:sparkline>
            <x14:sparkline>
              <xm:f>'Gas (Consumption)'!BH83:BH86</xm:f>
              <xm:sqref>BH98</xm:sqref>
            </x14:sparkline>
            <x14:sparkline>
              <xm:f>'Gas (Consumption)'!BI83:BI86</xm:f>
              <xm:sqref>BI98</xm:sqref>
            </x14:sparkline>
            <x14:sparkline>
              <xm:f>'Gas (Consumption)'!BJ83:BJ86</xm:f>
              <xm:sqref>BJ98</xm:sqref>
            </x14:sparkline>
            <x14:sparkline>
              <xm:f>'Gas (Consumption)'!BK83:BK86</xm:f>
              <xm:sqref>BK98</xm:sqref>
            </x14:sparkline>
            <x14:sparkline>
              <xm:f>'Gas (Consumption)'!BL83:BL86</xm:f>
              <xm:sqref>BL98</xm:sqref>
            </x14:sparkline>
            <x14:sparkline>
              <xm:f>'Gas (Consumption)'!BM83:BM86</xm:f>
              <xm:sqref>BM98</xm:sqref>
            </x14:sparkline>
            <x14:sparkline>
              <xm:f>'Gas (Consumption)'!BN83:BN86</xm:f>
              <xm:sqref>BN98</xm:sqref>
            </x14:sparkline>
            <x14:sparkline>
              <xm:f>'Gas (Consumption)'!BO83:BO86</xm:f>
              <xm:sqref>BO98</xm:sqref>
            </x14:sparkline>
            <x14:sparkline>
              <xm:f>'Gas (Consumption)'!BP83:BP86</xm:f>
              <xm:sqref>BP98</xm:sqref>
            </x14:sparkline>
            <x14:sparkline>
              <xm:f>'Gas (Consumption)'!BQ83:BQ86</xm:f>
              <xm:sqref>BQ98</xm:sqref>
            </x14:sparkline>
            <x14:sparkline>
              <xm:f>'Gas (Consumption)'!BR83:BR86</xm:f>
              <xm:sqref>BR98</xm:sqref>
            </x14:sparkline>
            <x14:sparkline>
              <xm:f>'Gas (Consumption)'!BS83:BS86</xm:f>
              <xm:sqref>BS98</xm:sqref>
            </x14:sparkline>
            <x14:sparkline>
              <xm:f>'Gas (Consumption)'!BT83:BT86</xm:f>
              <xm:sqref>BT98</xm:sqref>
            </x14:sparkline>
            <x14:sparkline>
              <xm:f>'Gas (Consumption)'!BU83:BU86</xm:f>
              <xm:sqref>BU98</xm:sqref>
            </x14:sparkline>
            <x14:sparkline>
              <xm:f>'Gas (Consumption)'!BV83:BV86</xm:f>
              <xm:sqref>BV98</xm:sqref>
            </x14:sparkline>
            <x14:sparkline>
              <xm:f>'Gas (Consumption)'!BW83:BW86</xm:f>
              <xm:sqref>BW98</xm:sqref>
            </x14:sparkline>
            <x14:sparkline>
              <xm:f>'Gas (Consumption)'!BX83:BX86</xm:f>
              <xm:sqref>BX98</xm:sqref>
            </x14:sparkline>
            <x14:sparkline>
              <xm:f>'Gas (Consumption)'!BY83:BY86</xm:f>
              <xm:sqref>BY98</xm:sqref>
            </x14:sparkline>
            <x14:sparkline>
              <xm:f>'Gas (Consumption)'!BZ83:BZ86</xm:f>
              <xm:sqref>BZ98</xm:sqref>
            </x14:sparkline>
          </x14:sparklines>
        </x14:sparklineGroup>
        <x14:sparklineGroup type="column" displayEmptyCellsAs="gap" xr2:uid="{00000000-0003-0000-0200-000005000000}">
          <x14:colorSeries rgb="FF376092"/>
          <x14:colorNegative rgb="FFD00000"/>
          <x14:colorAxis rgb="FF000000"/>
          <x14:colorMarkers rgb="FFD00000"/>
          <x14:colorFirst rgb="FFD00000"/>
          <x14:colorLast rgb="FFD00000"/>
          <x14:colorHigh rgb="FFD00000"/>
          <x14:colorLow rgb="FFD00000"/>
          <x14:sparklines>
            <x14:sparkline>
              <xm:f>'Gas (Consumption)'!C88:C91</xm:f>
              <xm:sqref>C100</xm:sqref>
            </x14:sparkline>
            <x14:sparkline>
              <xm:f>'Gas (Consumption)'!D88:D91</xm:f>
              <xm:sqref>D100</xm:sqref>
            </x14:sparkline>
            <x14:sparkline>
              <xm:f>'Gas (Consumption)'!E88:E91</xm:f>
              <xm:sqref>E100</xm:sqref>
            </x14:sparkline>
            <x14:sparkline>
              <xm:f>'Gas (Consumption)'!F88:F91</xm:f>
              <xm:sqref>F100</xm:sqref>
            </x14:sparkline>
            <x14:sparkline>
              <xm:f>'Gas (Consumption)'!G88:G91</xm:f>
              <xm:sqref>G100</xm:sqref>
            </x14:sparkline>
            <x14:sparkline>
              <xm:f>'Gas (Consumption)'!H88:H91</xm:f>
              <xm:sqref>H100</xm:sqref>
            </x14:sparkline>
            <x14:sparkline>
              <xm:f>'Gas (Consumption)'!I88:I91</xm:f>
              <xm:sqref>I100</xm:sqref>
            </x14:sparkline>
            <x14:sparkline>
              <xm:f>'Gas (Consumption)'!J88:J91</xm:f>
              <xm:sqref>J100</xm:sqref>
            </x14:sparkline>
            <x14:sparkline>
              <xm:f>'Gas (Consumption)'!K88:K91</xm:f>
              <xm:sqref>K100</xm:sqref>
            </x14:sparkline>
            <x14:sparkline>
              <xm:f>'Gas (Consumption)'!L88:L91</xm:f>
              <xm:sqref>L100</xm:sqref>
            </x14:sparkline>
            <x14:sparkline>
              <xm:f>'Gas (Consumption)'!M88:M91</xm:f>
              <xm:sqref>M100</xm:sqref>
            </x14:sparkline>
            <x14:sparkline>
              <xm:f>'Gas (Consumption)'!N88:N91</xm:f>
              <xm:sqref>N100</xm:sqref>
            </x14:sparkline>
            <x14:sparkline>
              <xm:f>'Gas (Consumption)'!O88:O91</xm:f>
              <xm:sqref>O100</xm:sqref>
            </x14:sparkline>
            <x14:sparkline>
              <xm:f>'Gas (Consumption)'!P88:P91</xm:f>
              <xm:sqref>P100</xm:sqref>
            </x14:sparkline>
            <x14:sparkline>
              <xm:f>'Gas (Consumption)'!Q88:Q91</xm:f>
              <xm:sqref>Q100</xm:sqref>
            </x14:sparkline>
            <x14:sparkline>
              <xm:f>'Gas (Consumption)'!R88:R91</xm:f>
              <xm:sqref>R100</xm:sqref>
            </x14:sparkline>
            <x14:sparkline>
              <xm:f>'Gas (Consumption)'!S88:S91</xm:f>
              <xm:sqref>S100</xm:sqref>
            </x14:sparkline>
            <x14:sparkline>
              <xm:f>'Gas (Consumption)'!T88:T91</xm:f>
              <xm:sqref>T100</xm:sqref>
            </x14:sparkline>
            <x14:sparkline>
              <xm:f>'Gas (Consumption)'!U88:U91</xm:f>
              <xm:sqref>U100</xm:sqref>
            </x14:sparkline>
            <x14:sparkline>
              <xm:f>'Gas (Consumption)'!V88:V91</xm:f>
              <xm:sqref>V100</xm:sqref>
            </x14:sparkline>
            <x14:sparkline>
              <xm:f>'Gas (Consumption)'!W88:W91</xm:f>
              <xm:sqref>W100</xm:sqref>
            </x14:sparkline>
            <x14:sparkline>
              <xm:f>'Gas (Consumption)'!X88:X91</xm:f>
              <xm:sqref>X100</xm:sqref>
            </x14:sparkline>
            <x14:sparkline>
              <xm:f>'Gas (Consumption)'!Y88:Y91</xm:f>
              <xm:sqref>Y100</xm:sqref>
            </x14:sparkline>
            <x14:sparkline>
              <xm:f>'Gas (Consumption)'!Z88:Z91</xm:f>
              <xm:sqref>Z100</xm:sqref>
            </x14:sparkline>
            <x14:sparkline>
              <xm:f>'Gas (Consumption)'!AA88:AA91</xm:f>
              <xm:sqref>AA100</xm:sqref>
            </x14:sparkline>
            <x14:sparkline>
              <xm:f>'Gas (Consumption)'!AB88:AB91</xm:f>
              <xm:sqref>AB100</xm:sqref>
            </x14:sparkline>
            <x14:sparkline>
              <xm:f>'Gas (Consumption)'!AC88:AC91</xm:f>
              <xm:sqref>AC100</xm:sqref>
            </x14:sparkline>
            <x14:sparkline>
              <xm:f>'Gas (Consumption)'!AD88:AD91</xm:f>
              <xm:sqref>AD100</xm:sqref>
            </x14:sparkline>
            <x14:sparkline>
              <xm:f>'Gas (Consumption)'!AE88:AE91</xm:f>
              <xm:sqref>AE100</xm:sqref>
            </x14:sparkline>
            <x14:sparkline>
              <xm:f>'Gas (Consumption)'!AF88:AF91</xm:f>
              <xm:sqref>AF100</xm:sqref>
            </x14:sparkline>
            <x14:sparkline>
              <xm:f>'Gas (Consumption)'!AG88:AG91</xm:f>
              <xm:sqref>AG100</xm:sqref>
            </x14:sparkline>
            <x14:sparkline>
              <xm:f>'Gas (Consumption)'!AH88:AH91</xm:f>
              <xm:sqref>AH100</xm:sqref>
            </x14:sparkline>
            <x14:sparkline>
              <xm:f>'Gas (Consumption)'!AI88:AI91</xm:f>
              <xm:sqref>AI100</xm:sqref>
            </x14:sparkline>
            <x14:sparkline>
              <xm:f>'Gas (Consumption)'!AJ88:AJ91</xm:f>
              <xm:sqref>AJ100</xm:sqref>
            </x14:sparkline>
            <x14:sparkline>
              <xm:f>'Gas (Consumption)'!AK88:AK91</xm:f>
              <xm:sqref>AK100</xm:sqref>
            </x14:sparkline>
            <x14:sparkline>
              <xm:f>'Gas (Consumption)'!AL88:AL91</xm:f>
              <xm:sqref>AL100</xm:sqref>
            </x14:sparkline>
            <x14:sparkline>
              <xm:f>'Gas (Consumption)'!AM88:AM91</xm:f>
              <xm:sqref>AM100</xm:sqref>
            </x14:sparkline>
            <x14:sparkline>
              <xm:f>'Gas (Consumption)'!AN88:AN91</xm:f>
              <xm:sqref>AN100</xm:sqref>
            </x14:sparkline>
            <x14:sparkline>
              <xm:f>'Gas (Consumption)'!AO88:AO91</xm:f>
              <xm:sqref>AO100</xm:sqref>
            </x14:sparkline>
            <x14:sparkline>
              <xm:f>'Gas (Consumption)'!AP88:AP91</xm:f>
              <xm:sqref>AP100</xm:sqref>
            </x14:sparkline>
            <x14:sparkline>
              <xm:f>'Gas (Consumption)'!AQ88:AQ91</xm:f>
              <xm:sqref>AQ100</xm:sqref>
            </x14:sparkline>
            <x14:sparkline>
              <xm:f>'Gas (Consumption)'!AR88:AR91</xm:f>
              <xm:sqref>AR100</xm:sqref>
            </x14:sparkline>
            <x14:sparkline>
              <xm:f>'Gas (Consumption)'!AS88:AS91</xm:f>
              <xm:sqref>AS100</xm:sqref>
            </x14:sparkline>
            <x14:sparkline>
              <xm:f>'Gas (Consumption)'!AT88:AT91</xm:f>
              <xm:sqref>AT100</xm:sqref>
            </x14:sparkline>
            <x14:sparkline>
              <xm:f>'Gas (Consumption)'!AU88:AU91</xm:f>
              <xm:sqref>AU100</xm:sqref>
            </x14:sparkline>
            <x14:sparkline>
              <xm:f>'Gas (Consumption)'!AV88:AV91</xm:f>
              <xm:sqref>AV100</xm:sqref>
            </x14:sparkline>
            <x14:sparkline>
              <xm:f>'Gas (Consumption)'!AW88:AW91</xm:f>
              <xm:sqref>AW100</xm:sqref>
            </x14:sparkline>
            <x14:sparkline>
              <xm:f>'Gas (Consumption)'!AX88:AX91</xm:f>
              <xm:sqref>AX100</xm:sqref>
            </x14:sparkline>
            <x14:sparkline>
              <xm:f>'Gas (Consumption)'!AY88:AY91</xm:f>
              <xm:sqref>AY100</xm:sqref>
            </x14:sparkline>
            <x14:sparkline>
              <xm:f>'Gas (Consumption)'!AZ88:AZ91</xm:f>
              <xm:sqref>AZ100</xm:sqref>
            </x14:sparkline>
            <x14:sparkline>
              <xm:f>'Gas (Consumption)'!BA88:BA91</xm:f>
              <xm:sqref>BA100</xm:sqref>
            </x14:sparkline>
            <x14:sparkline>
              <xm:f>'Gas (Consumption)'!BB88:BB91</xm:f>
              <xm:sqref>BB100</xm:sqref>
            </x14:sparkline>
            <x14:sparkline>
              <xm:f>'Gas (Consumption)'!BC88:BC91</xm:f>
              <xm:sqref>BC100</xm:sqref>
            </x14:sparkline>
            <x14:sparkline>
              <xm:f>'Gas (Consumption)'!BD88:BD91</xm:f>
              <xm:sqref>BD100</xm:sqref>
            </x14:sparkline>
            <x14:sparkline>
              <xm:f>'Gas (Consumption)'!BE88:BE91</xm:f>
              <xm:sqref>BE100</xm:sqref>
            </x14:sparkline>
            <x14:sparkline>
              <xm:f>'Gas (Consumption)'!BF88:BF91</xm:f>
              <xm:sqref>BF100</xm:sqref>
            </x14:sparkline>
            <x14:sparkline>
              <xm:f>'Gas (Consumption)'!BG88:BG91</xm:f>
              <xm:sqref>BG100</xm:sqref>
            </x14:sparkline>
            <x14:sparkline>
              <xm:f>'Gas (Consumption)'!BH88:BH91</xm:f>
              <xm:sqref>BH100</xm:sqref>
            </x14:sparkline>
            <x14:sparkline>
              <xm:f>'Gas (Consumption)'!BI88:BI91</xm:f>
              <xm:sqref>BI100</xm:sqref>
            </x14:sparkline>
            <x14:sparkline>
              <xm:f>'Gas (Consumption)'!BJ88:BJ91</xm:f>
              <xm:sqref>BJ100</xm:sqref>
            </x14:sparkline>
            <x14:sparkline>
              <xm:f>'Gas (Consumption)'!BK88:BK91</xm:f>
              <xm:sqref>BK100</xm:sqref>
            </x14:sparkline>
            <x14:sparkline>
              <xm:f>'Gas (Consumption)'!BL88:BL91</xm:f>
              <xm:sqref>BL100</xm:sqref>
            </x14:sparkline>
            <x14:sparkline>
              <xm:f>'Gas (Consumption)'!BM88:BM91</xm:f>
              <xm:sqref>BM100</xm:sqref>
            </x14:sparkline>
            <x14:sparkline>
              <xm:f>'Gas (Consumption)'!BN88:BN91</xm:f>
              <xm:sqref>BN100</xm:sqref>
            </x14:sparkline>
            <x14:sparkline>
              <xm:f>'Gas (Consumption)'!BO88:BO91</xm:f>
              <xm:sqref>BO100</xm:sqref>
            </x14:sparkline>
            <x14:sparkline>
              <xm:f>'Gas (Consumption)'!BP88:BP91</xm:f>
              <xm:sqref>BP100</xm:sqref>
            </x14:sparkline>
            <x14:sparkline>
              <xm:f>'Gas (Consumption)'!BQ88:BQ91</xm:f>
              <xm:sqref>BQ100</xm:sqref>
            </x14:sparkline>
            <x14:sparkline>
              <xm:f>'Gas (Consumption)'!BR88:BR91</xm:f>
              <xm:sqref>BR100</xm:sqref>
            </x14:sparkline>
            <x14:sparkline>
              <xm:f>'Gas (Consumption)'!BS88:BS91</xm:f>
              <xm:sqref>BS100</xm:sqref>
            </x14:sparkline>
            <x14:sparkline>
              <xm:f>'Gas (Consumption)'!BT88:BT91</xm:f>
              <xm:sqref>BT100</xm:sqref>
            </x14:sparkline>
            <x14:sparkline>
              <xm:f>'Gas (Consumption)'!BU88:BU91</xm:f>
              <xm:sqref>BU100</xm:sqref>
            </x14:sparkline>
            <x14:sparkline>
              <xm:f>'Gas (Consumption)'!BV88:BV91</xm:f>
              <xm:sqref>BV100</xm:sqref>
            </x14:sparkline>
            <x14:sparkline>
              <xm:f>'Gas (Consumption)'!BW88:BW91</xm:f>
              <xm:sqref>BW100</xm:sqref>
            </x14:sparkline>
            <x14:sparkline>
              <xm:f>'Gas (Consumption)'!BX88:BX91</xm:f>
              <xm:sqref>BX100</xm:sqref>
            </x14:sparkline>
            <x14:sparkline>
              <xm:f>'Gas (Consumption)'!BY88:BY91</xm:f>
              <xm:sqref>BY100</xm:sqref>
            </x14:sparkline>
            <x14:sparkline>
              <xm:f>'Gas (Consumption)'!BZ88:BZ91</xm:f>
              <xm:sqref>BZ100</xm:sqref>
            </x14:sparkline>
          </x14:sparklines>
        </x14:sparklineGroup>
        <x14:sparklineGroup type="column" displayEmptyCellsAs="gap" xr2:uid="{00000000-0003-0000-0200-000004000000}">
          <x14:colorSeries rgb="FF376092"/>
          <x14:colorNegative rgb="FFD00000"/>
          <x14:colorAxis rgb="FF000000"/>
          <x14:colorMarkers rgb="FFD00000"/>
          <x14:colorFirst rgb="FFD00000"/>
          <x14:colorLast rgb="FFD00000"/>
          <x14:colorHigh rgb="FFD00000"/>
          <x14:colorLow rgb="FFD00000"/>
          <x14:sparklines>
            <x14:sparkline>
              <xm:f>'Gas (Consumption)'!C93:C96</xm:f>
              <xm:sqref>C102</xm:sqref>
            </x14:sparkline>
            <x14:sparkline>
              <xm:f>'Gas (Consumption)'!D93:D96</xm:f>
              <xm:sqref>D102</xm:sqref>
            </x14:sparkline>
            <x14:sparkline>
              <xm:f>'Gas (Consumption)'!E93:E96</xm:f>
              <xm:sqref>E102</xm:sqref>
            </x14:sparkline>
            <x14:sparkline>
              <xm:f>'Gas (Consumption)'!F93:F96</xm:f>
              <xm:sqref>F102</xm:sqref>
            </x14:sparkline>
            <x14:sparkline>
              <xm:f>'Gas (Consumption)'!G93:G96</xm:f>
              <xm:sqref>G102</xm:sqref>
            </x14:sparkline>
            <x14:sparkline>
              <xm:f>'Gas (Consumption)'!H93:H96</xm:f>
              <xm:sqref>H102</xm:sqref>
            </x14:sparkline>
            <x14:sparkline>
              <xm:f>'Gas (Consumption)'!I93:I96</xm:f>
              <xm:sqref>I102</xm:sqref>
            </x14:sparkline>
            <x14:sparkline>
              <xm:f>'Gas (Consumption)'!J93:J96</xm:f>
              <xm:sqref>J102</xm:sqref>
            </x14:sparkline>
            <x14:sparkline>
              <xm:f>'Gas (Consumption)'!K93:K96</xm:f>
              <xm:sqref>K102</xm:sqref>
            </x14:sparkline>
            <x14:sparkline>
              <xm:f>'Gas (Consumption)'!L93:L96</xm:f>
              <xm:sqref>L102</xm:sqref>
            </x14:sparkline>
            <x14:sparkline>
              <xm:f>'Gas (Consumption)'!M93:M96</xm:f>
              <xm:sqref>M102</xm:sqref>
            </x14:sparkline>
            <x14:sparkline>
              <xm:f>'Gas (Consumption)'!N93:N96</xm:f>
              <xm:sqref>N102</xm:sqref>
            </x14:sparkline>
            <x14:sparkline>
              <xm:f>'Gas (Consumption)'!O93:O96</xm:f>
              <xm:sqref>O102</xm:sqref>
            </x14:sparkline>
            <x14:sparkline>
              <xm:f>'Gas (Consumption)'!P93:P96</xm:f>
              <xm:sqref>P102</xm:sqref>
            </x14:sparkline>
            <x14:sparkline>
              <xm:f>'Gas (Consumption)'!Q93:Q96</xm:f>
              <xm:sqref>Q102</xm:sqref>
            </x14:sparkline>
            <x14:sparkline>
              <xm:f>'Gas (Consumption)'!R93:R96</xm:f>
              <xm:sqref>R102</xm:sqref>
            </x14:sparkline>
            <x14:sparkline>
              <xm:f>'Gas (Consumption)'!S93:S96</xm:f>
              <xm:sqref>S102</xm:sqref>
            </x14:sparkline>
            <x14:sparkline>
              <xm:f>'Gas (Consumption)'!T93:T96</xm:f>
              <xm:sqref>T102</xm:sqref>
            </x14:sparkline>
            <x14:sparkline>
              <xm:f>'Gas (Consumption)'!U93:U96</xm:f>
              <xm:sqref>U102</xm:sqref>
            </x14:sparkline>
            <x14:sparkline>
              <xm:f>'Gas (Consumption)'!V93:V96</xm:f>
              <xm:sqref>V102</xm:sqref>
            </x14:sparkline>
            <x14:sparkline>
              <xm:f>'Gas (Consumption)'!W93:W96</xm:f>
              <xm:sqref>W102</xm:sqref>
            </x14:sparkline>
            <x14:sparkline>
              <xm:f>'Gas (Consumption)'!X93:X96</xm:f>
              <xm:sqref>X102</xm:sqref>
            </x14:sparkline>
            <x14:sparkline>
              <xm:f>'Gas (Consumption)'!Y93:Y96</xm:f>
              <xm:sqref>Y102</xm:sqref>
            </x14:sparkline>
            <x14:sparkline>
              <xm:f>'Gas (Consumption)'!Z93:Z96</xm:f>
              <xm:sqref>Z102</xm:sqref>
            </x14:sparkline>
            <x14:sparkline>
              <xm:f>'Gas (Consumption)'!AA93:AA96</xm:f>
              <xm:sqref>AA102</xm:sqref>
            </x14:sparkline>
            <x14:sparkline>
              <xm:f>'Gas (Consumption)'!AB93:AB96</xm:f>
              <xm:sqref>AB102</xm:sqref>
            </x14:sparkline>
            <x14:sparkline>
              <xm:f>'Gas (Consumption)'!AC93:AC96</xm:f>
              <xm:sqref>AC102</xm:sqref>
            </x14:sparkline>
            <x14:sparkline>
              <xm:f>'Gas (Consumption)'!AD93:AD96</xm:f>
              <xm:sqref>AD102</xm:sqref>
            </x14:sparkline>
            <x14:sparkline>
              <xm:f>'Gas (Consumption)'!AE93:AE96</xm:f>
              <xm:sqref>AE102</xm:sqref>
            </x14:sparkline>
            <x14:sparkline>
              <xm:f>'Gas (Consumption)'!AF93:AF96</xm:f>
              <xm:sqref>AF102</xm:sqref>
            </x14:sparkline>
            <x14:sparkline>
              <xm:f>'Gas (Consumption)'!AG93:AG96</xm:f>
              <xm:sqref>AG102</xm:sqref>
            </x14:sparkline>
            <x14:sparkline>
              <xm:f>'Gas (Consumption)'!AH93:AH96</xm:f>
              <xm:sqref>AH102</xm:sqref>
            </x14:sparkline>
            <x14:sparkline>
              <xm:f>'Gas (Consumption)'!AI93:AI96</xm:f>
              <xm:sqref>AI102</xm:sqref>
            </x14:sparkline>
            <x14:sparkline>
              <xm:f>'Gas (Consumption)'!AJ93:AJ96</xm:f>
              <xm:sqref>AJ102</xm:sqref>
            </x14:sparkline>
            <x14:sparkline>
              <xm:f>'Gas (Consumption)'!AK93:AK96</xm:f>
              <xm:sqref>AK102</xm:sqref>
            </x14:sparkline>
            <x14:sparkline>
              <xm:f>'Gas (Consumption)'!AL93:AL96</xm:f>
              <xm:sqref>AL102</xm:sqref>
            </x14:sparkline>
            <x14:sparkline>
              <xm:f>'Gas (Consumption)'!AM93:AM96</xm:f>
              <xm:sqref>AM102</xm:sqref>
            </x14:sparkline>
            <x14:sparkline>
              <xm:f>'Gas (Consumption)'!AN93:AN96</xm:f>
              <xm:sqref>AN102</xm:sqref>
            </x14:sparkline>
            <x14:sparkline>
              <xm:f>'Gas (Consumption)'!AO93:AO96</xm:f>
              <xm:sqref>AO102</xm:sqref>
            </x14:sparkline>
            <x14:sparkline>
              <xm:f>'Gas (Consumption)'!AP93:AP96</xm:f>
              <xm:sqref>AP102</xm:sqref>
            </x14:sparkline>
            <x14:sparkline>
              <xm:f>'Gas (Consumption)'!AQ93:AQ96</xm:f>
              <xm:sqref>AQ102</xm:sqref>
            </x14:sparkline>
            <x14:sparkline>
              <xm:f>'Gas (Consumption)'!AR93:AR96</xm:f>
              <xm:sqref>AR102</xm:sqref>
            </x14:sparkline>
            <x14:sparkline>
              <xm:f>'Gas (Consumption)'!AS93:AS96</xm:f>
              <xm:sqref>AS102</xm:sqref>
            </x14:sparkline>
            <x14:sparkline>
              <xm:f>'Gas (Consumption)'!AT93:AT96</xm:f>
              <xm:sqref>AT102</xm:sqref>
            </x14:sparkline>
            <x14:sparkline>
              <xm:f>'Gas (Consumption)'!AU93:AU96</xm:f>
              <xm:sqref>AU102</xm:sqref>
            </x14:sparkline>
            <x14:sparkline>
              <xm:f>'Gas (Consumption)'!AV93:AV96</xm:f>
              <xm:sqref>AV102</xm:sqref>
            </x14:sparkline>
            <x14:sparkline>
              <xm:f>'Gas (Consumption)'!AW93:AW96</xm:f>
              <xm:sqref>AW102</xm:sqref>
            </x14:sparkline>
            <x14:sparkline>
              <xm:f>'Gas (Consumption)'!AX93:AX96</xm:f>
              <xm:sqref>AX102</xm:sqref>
            </x14:sparkline>
            <x14:sparkline>
              <xm:f>'Gas (Consumption)'!AY93:AY96</xm:f>
              <xm:sqref>AY102</xm:sqref>
            </x14:sparkline>
            <x14:sparkline>
              <xm:f>'Gas (Consumption)'!AZ93:AZ96</xm:f>
              <xm:sqref>AZ102</xm:sqref>
            </x14:sparkline>
            <x14:sparkline>
              <xm:f>'Gas (Consumption)'!BA93:BA96</xm:f>
              <xm:sqref>BA102</xm:sqref>
            </x14:sparkline>
            <x14:sparkline>
              <xm:f>'Gas (Consumption)'!BB93:BB96</xm:f>
              <xm:sqref>BB102</xm:sqref>
            </x14:sparkline>
            <x14:sparkline>
              <xm:f>'Gas (Consumption)'!BC93:BC96</xm:f>
              <xm:sqref>BC102</xm:sqref>
            </x14:sparkline>
            <x14:sparkline>
              <xm:f>'Gas (Consumption)'!BD93:BD96</xm:f>
              <xm:sqref>BD102</xm:sqref>
            </x14:sparkline>
            <x14:sparkline>
              <xm:f>'Gas (Consumption)'!BE93:BE96</xm:f>
              <xm:sqref>BE102</xm:sqref>
            </x14:sparkline>
            <x14:sparkline>
              <xm:f>'Gas (Consumption)'!BF93:BF96</xm:f>
              <xm:sqref>BF102</xm:sqref>
            </x14:sparkline>
            <x14:sparkline>
              <xm:f>'Gas (Consumption)'!BG93:BG96</xm:f>
              <xm:sqref>BG102</xm:sqref>
            </x14:sparkline>
            <x14:sparkline>
              <xm:f>'Gas (Consumption)'!BH93:BH96</xm:f>
              <xm:sqref>BH102</xm:sqref>
            </x14:sparkline>
            <x14:sparkline>
              <xm:f>'Gas (Consumption)'!BI93:BI96</xm:f>
              <xm:sqref>BI102</xm:sqref>
            </x14:sparkline>
            <x14:sparkline>
              <xm:f>'Gas (Consumption)'!BJ93:BJ96</xm:f>
              <xm:sqref>BJ102</xm:sqref>
            </x14:sparkline>
            <x14:sparkline>
              <xm:f>'Gas (Consumption)'!BK93:BK96</xm:f>
              <xm:sqref>BK102</xm:sqref>
            </x14:sparkline>
            <x14:sparkline>
              <xm:f>'Gas (Consumption)'!BL93:BL96</xm:f>
              <xm:sqref>BL102</xm:sqref>
            </x14:sparkline>
            <x14:sparkline>
              <xm:f>'Gas (Consumption)'!BM93:BM96</xm:f>
              <xm:sqref>BM102</xm:sqref>
            </x14:sparkline>
            <x14:sparkline>
              <xm:f>'Gas (Consumption)'!BN93:BN96</xm:f>
              <xm:sqref>BN102</xm:sqref>
            </x14:sparkline>
            <x14:sparkline>
              <xm:f>'Gas (Consumption)'!BO93:BO96</xm:f>
              <xm:sqref>BO102</xm:sqref>
            </x14:sparkline>
            <x14:sparkline>
              <xm:f>'Gas (Consumption)'!BP93:BP96</xm:f>
              <xm:sqref>BP102</xm:sqref>
            </x14:sparkline>
            <x14:sparkline>
              <xm:f>'Gas (Consumption)'!BQ93:BQ96</xm:f>
              <xm:sqref>BQ102</xm:sqref>
            </x14:sparkline>
            <x14:sparkline>
              <xm:f>'Gas (Consumption)'!BR93:BR96</xm:f>
              <xm:sqref>BR102</xm:sqref>
            </x14:sparkline>
            <x14:sparkline>
              <xm:f>'Gas (Consumption)'!BS93:BS96</xm:f>
              <xm:sqref>BS102</xm:sqref>
            </x14:sparkline>
            <x14:sparkline>
              <xm:f>'Gas (Consumption)'!BT93:BT96</xm:f>
              <xm:sqref>BT102</xm:sqref>
            </x14:sparkline>
            <x14:sparkline>
              <xm:f>'Gas (Consumption)'!BU93:BU96</xm:f>
              <xm:sqref>BU102</xm:sqref>
            </x14:sparkline>
            <x14:sparkline>
              <xm:f>'Gas (Consumption)'!BV93:BV96</xm:f>
              <xm:sqref>BV102</xm:sqref>
            </x14:sparkline>
            <x14:sparkline>
              <xm:f>'Gas (Consumption)'!BW93:BW96</xm:f>
              <xm:sqref>BW102</xm:sqref>
            </x14:sparkline>
            <x14:sparkline>
              <xm:f>'Gas (Consumption)'!BX93:BX96</xm:f>
              <xm:sqref>BX102</xm:sqref>
            </x14:sparkline>
            <x14:sparkline>
              <xm:f>'Gas (Consumption)'!BY93:BY96</xm:f>
              <xm:sqref>BY102</xm:sqref>
            </x14:sparkline>
            <x14:sparkline>
              <xm:f>'Gas (Consumption)'!BZ93:BZ96</xm:f>
              <xm:sqref>BZ102</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66"/>
  <sheetViews>
    <sheetView topLeftCell="AH1" zoomScale="50" zoomScaleNormal="50" workbookViewId="0">
      <selection activeCell="C1" sqref="C1:BZ1"/>
    </sheetView>
  </sheetViews>
  <sheetFormatPr defaultRowHeight="15" x14ac:dyDescent="0.25"/>
  <cols>
    <col min="3" max="3" width="6.140625" customWidth="1"/>
    <col min="4" max="7" width="8.140625" customWidth="1"/>
    <col min="8" max="8" width="9.85546875" customWidth="1"/>
    <col min="9" max="12" width="8.140625" customWidth="1"/>
    <col min="13" max="13" width="9.28515625" customWidth="1"/>
    <col min="14" max="18" width="8.140625" customWidth="1"/>
    <col min="19" max="19" width="8.42578125" customWidth="1"/>
    <col min="20" max="20" width="8.140625" customWidth="1"/>
    <col min="21" max="21" width="9.85546875" customWidth="1"/>
    <col min="22" max="22" width="8.7109375" customWidth="1"/>
    <col min="23" max="23" width="8.140625" customWidth="1"/>
    <col min="24" max="24" width="9.5703125" customWidth="1"/>
    <col min="25" max="25" width="10.42578125" customWidth="1"/>
    <col min="26" max="28" width="10.7109375" customWidth="1"/>
    <col min="29" max="29" width="9.28515625" customWidth="1"/>
    <col min="30" max="30" width="10.140625" customWidth="1"/>
    <col min="31" max="31" width="8.140625" customWidth="1"/>
    <col min="32" max="32" width="6.140625" customWidth="1"/>
    <col min="33" max="33" width="9.85546875" customWidth="1"/>
    <col min="34" max="35" width="9.5703125" customWidth="1"/>
    <col min="36" max="36" width="11" bestFit="1" customWidth="1"/>
    <col min="37" max="37" width="9.5703125" customWidth="1"/>
    <col min="38" max="38" width="9.85546875" customWidth="1"/>
    <col min="39" max="39" width="6.140625" customWidth="1"/>
    <col min="40" max="40" width="9.85546875" customWidth="1"/>
    <col min="41" max="45" width="6.140625" customWidth="1"/>
    <col min="46" max="46" width="9.5703125" customWidth="1"/>
    <col min="47" max="47" width="6.140625" customWidth="1"/>
    <col min="48" max="48" width="9.5703125" customWidth="1"/>
    <col min="49" max="49" width="9.85546875" customWidth="1"/>
    <col min="50" max="50" width="8.140625" customWidth="1"/>
    <col min="51" max="51" width="9.5703125" customWidth="1"/>
    <col min="52" max="52" width="8.140625" customWidth="1"/>
    <col min="53" max="53" width="9.85546875" customWidth="1"/>
    <col min="54" max="54" width="9.28515625" customWidth="1"/>
    <col min="55" max="56" width="9.5703125" customWidth="1"/>
    <col min="57" max="57" width="7" customWidth="1"/>
    <col min="58" max="58" width="9.28515625" customWidth="1"/>
    <col min="59" max="59" width="9.5703125" customWidth="1"/>
    <col min="60" max="63" width="6.140625" customWidth="1"/>
    <col min="64" max="64" width="8.140625" customWidth="1"/>
    <col min="65" max="66" width="6.140625" customWidth="1"/>
    <col min="67" max="70" width="9.5703125" customWidth="1"/>
    <col min="71" max="71" width="9.85546875" customWidth="1"/>
    <col min="72" max="74" width="6.140625" customWidth="1"/>
    <col min="75" max="75" width="7.85546875" customWidth="1"/>
    <col min="76" max="76" width="9.5703125" customWidth="1"/>
    <col min="77" max="78" width="8.140625" customWidth="1"/>
  </cols>
  <sheetData>
    <row r="1" spans="1:78" ht="15.75" thickBot="1" x14ac:dyDescent="0.3">
      <c r="A1" s="6" t="s">
        <v>0</v>
      </c>
      <c r="B1" s="6" t="s">
        <v>14</v>
      </c>
      <c r="C1" s="6" t="str">
        <f>Gas!C1</f>
        <v>Property-01</v>
      </c>
      <c r="D1" s="6" t="str">
        <f>Gas!D1</f>
        <v>Property-02</v>
      </c>
      <c r="E1" s="6" t="str">
        <f>Gas!E1</f>
        <v>Property-03</v>
      </c>
      <c r="F1" s="6" t="str">
        <f>Gas!F1</f>
        <v>Property-04</v>
      </c>
      <c r="G1" s="6" t="str">
        <f>Gas!G1</f>
        <v>Property-05</v>
      </c>
      <c r="H1" s="6" t="str">
        <f>Gas!H1</f>
        <v>Property-06</v>
      </c>
      <c r="I1" s="6" t="str">
        <f>Gas!I1</f>
        <v>Property-07</v>
      </c>
      <c r="J1" s="6" t="str">
        <f>Gas!J1</f>
        <v>Property-08</v>
      </c>
      <c r="K1" s="6" t="str">
        <f>Gas!K1</f>
        <v>Property-09</v>
      </c>
      <c r="L1" s="6" t="str">
        <f>Gas!L1</f>
        <v>Property-10</v>
      </c>
      <c r="M1" s="6" t="str">
        <f>Gas!M1</f>
        <v>Property-11</v>
      </c>
      <c r="N1" s="6" t="str">
        <f>Gas!N1</f>
        <v>Property-12</v>
      </c>
      <c r="O1" s="6" t="str">
        <f>Gas!O1</f>
        <v>Property-13</v>
      </c>
      <c r="P1" s="6" t="str">
        <f>Gas!P1</f>
        <v>Property-14</v>
      </c>
      <c r="Q1" s="6" t="str">
        <f>Gas!Q1</f>
        <v>Property-15</v>
      </c>
      <c r="R1" s="6" t="str">
        <f>Gas!R1</f>
        <v>Property-16</v>
      </c>
      <c r="S1" s="6" t="str">
        <f>Gas!S1</f>
        <v>Property-17</v>
      </c>
      <c r="T1" s="6" t="str">
        <f>Gas!T1</f>
        <v>Property-18</v>
      </c>
      <c r="U1" s="6" t="str">
        <f>Gas!U1</f>
        <v>Property-19</v>
      </c>
      <c r="V1" s="6" t="str">
        <f>Gas!V1</f>
        <v>Property-20</v>
      </c>
      <c r="W1" s="6" t="str">
        <f>Gas!W1</f>
        <v>Property-21</v>
      </c>
      <c r="X1" s="6" t="str">
        <f>Gas!X1</f>
        <v>Property-22</v>
      </c>
      <c r="Y1" s="6" t="str">
        <f>Gas!Y1</f>
        <v>Property-23</v>
      </c>
      <c r="Z1" s="6" t="str">
        <f>Gas!Z1</f>
        <v>Property-24</v>
      </c>
      <c r="AA1" s="6" t="str">
        <f>Gas!AA1</f>
        <v>Property-25</v>
      </c>
      <c r="AB1" s="6" t="str">
        <f>Gas!AB1</f>
        <v>Property-26</v>
      </c>
      <c r="AC1" s="6" t="str">
        <f>Gas!AC1</f>
        <v>Property-27</v>
      </c>
      <c r="AD1" s="6" t="str">
        <f>Gas!AD1</f>
        <v>Property-28</v>
      </c>
      <c r="AE1" s="6" t="str">
        <f>Gas!AE1</f>
        <v>Property-29</v>
      </c>
      <c r="AF1" s="6" t="str">
        <f>Gas!AF1</f>
        <v>Property-30</v>
      </c>
      <c r="AG1" s="6" t="str">
        <f>Gas!AG1</f>
        <v>Property-31</v>
      </c>
      <c r="AH1" s="6" t="str">
        <f>Gas!AH1</f>
        <v>Property-32</v>
      </c>
      <c r="AI1" s="6" t="str">
        <f>Gas!AI1</f>
        <v>Property-33</v>
      </c>
      <c r="AJ1" s="6" t="str">
        <f>Gas!AJ1</f>
        <v>Property-34</v>
      </c>
      <c r="AK1" s="6" t="str">
        <f>Gas!AK1</f>
        <v>Property-35</v>
      </c>
      <c r="AL1" s="6" t="str">
        <f>Gas!AL1</f>
        <v>Property-36</v>
      </c>
      <c r="AM1" s="6" t="str">
        <f>Gas!AM1</f>
        <v>Property-37</v>
      </c>
      <c r="AN1" s="6" t="str">
        <f>Gas!AN1</f>
        <v>Property-38</v>
      </c>
      <c r="AO1" s="6" t="str">
        <f>Gas!AO1</f>
        <v>Property-39</v>
      </c>
      <c r="AP1" s="6" t="str">
        <f>Gas!AP1</f>
        <v>Property-40</v>
      </c>
      <c r="AQ1" s="6" t="str">
        <f>Gas!AQ1</f>
        <v>Property-41</v>
      </c>
      <c r="AR1" s="6" t="str">
        <f>Gas!AR1</f>
        <v>Property-42</v>
      </c>
      <c r="AS1" s="6" t="str">
        <f>Gas!AS1</f>
        <v>Property-43</v>
      </c>
      <c r="AT1" s="6" t="str">
        <f>Gas!AT1</f>
        <v>Property-44</v>
      </c>
      <c r="AU1" s="6" t="str">
        <f>Gas!AU1</f>
        <v>Property-45</v>
      </c>
      <c r="AV1" s="6" t="str">
        <f>Gas!AV1</f>
        <v>Property-46</v>
      </c>
      <c r="AW1" s="6" t="str">
        <f>Gas!AW1</f>
        <v>Property-47</v>
      </c>
      <c r="AX1" s="6" t="str">
        <f>Gas!AX1</f>
        <v>Property-48</v>
      </c>
      <c r="AY1" s="6" t="str">
        <f>Gas!AY1</f>
        <v>Property-49</v>
      </c>
      <c r="AZ1" s="6" t="str">
        <f>Gas!AZ1</f>
        <v>Property-50</v>
      </c>
      <c r="BA1" s="6" t="str">
        <f>Gas!BA1</f>
        <v>Property-51</v>
      </c>
      <c r="BB1" s="6" t="str">
        <f>Gas!BB1</f>
        <v>Property-52</v>
      </c>
      <c r="BC1" s="6" t="str">
        <f>Gas!BC1</f>
        <v>Property-53</v>
      </c>
      <c r="BD1" s="6" t="str">
        <f>Gas!BD1</f>
        <v>Property-54</v>
      </c>
      <c r="BE1" s="6" t="str">
        <f>Gas!BE1</f>
        <v>Property-55</v>
      </c>
      <c r="BF1" s="6" t="str">
        <f>Gas!BF1</f>
        <v>Property-56</v>
      </c>
      <c r="BG1" s="6" t="str">
        <f>Gas!BG1</f>
        <v>Property-57</v>
      </c>
      <c r="BH1" s="6" t="str">
        <f>Gas!BH1</f>
        <v>Property-58</v>
      </c>
      <c r="BI1" s="6" t="str">
        <f>Gas!BI1</f>
        <v>Property-59</v>
      </c>
      <c r="BJ1" s="6" t="str">
        <f>Gas!BJ1</f>
        <v>Property-60</v>
      </c>
      <c r="BK1" s="6" t="str">
        <f>Gas!BK1</f>
        <v>Property-61</v>
      </c>
      <c r="BL1" s="6" t="str">
        <f>Gas!BL1</f>
        <v>Property-62</v>
      </c>
      <c r="BM1" s="6" t="str">
        <f>Gas!BM1</f>
        <v>Property-63</v>
      </c>
      <c r="BN1" s="6" t="str">
        <f>Gas!BN1</f>
        <v>Property-64</v>
      </c>
      <c r="BO1" s="6" t="str">
        <f>Gas!BO1</f>
        <v>Property-65</v>
      </c>
      <c r="BP1" s="6" t="str">
        <f>Gas!BP1</f>
        <v>Property-66</v>
      </c>
      <c r="BQ1" s="6" t="str">
        <f>Gas!BQ1</f>
        <v>Property-67</v>
      </c>
      <c r="BR1" s="6" t="str">
        <f>Gas!BR1</f>
        <v>Property-68</v>
      </c>
      <c r="BS1" s="6" t="str">
        <f>Gas!BS1</f>
        <v>Property-69</v>
      </c>
      <c r="BT1" s="6" t="str">
        <f>Gas!BT1</f>
        <v>Property-70</v>
      </c>
      <c r="BU1" s="6" t="str">
        <f>Gas!BU1</f>
        <v>Property-71</v>
      </c>
      <c r="BV1" s="6" t="str">
        <f>Gas!BV1</f>
        <v>Property-72</v>
      </c>
      <c r="BW1" s="6" t="str">
        <f>Gas!BW1</f>
        <v>Property-73</v>
      </c>
      <c r="BX1" s="6" t="str">
        <f>Gas!BX1</f>
        <v>Property-74</v>
      </c>
      <c r="BY1" s="6" t="str">
        <f>Gas!BY1</f>
        <v>Property-75</v>
      </c>
      <c r="BZ1" s="6" t="str">
        <f>Gas!BZ1</f>
        <v>Property-76</v>
      </c>
    </row>
    <row r="2" spans="1:78" x14ac:dyDescent="0.25">
      <c r="A2">
        <v>2016</v>
      </c>
      <c r="B2" t="s">
        <v>1</v>
      </c>
      <c r="C2" s="1">
        <f t="shared" ref="C2:L11" ca="1" si="0">ROUND(RAND()*31+1,0)</f>
        <v>12</v>
      </c>
      <c r="D2" s="1">
        <f t="shared" ca="1" si="0"/>
        <v>32</v>
      </c>
      <c r="E2" s="1">
        <f t="shared" ca="1" si="0"/>
        <v>22</v>
      </c>
      <c r="F2" s="1">
        <f t="shared" ca="1" si="0"/>
        <v>27</v>
      </c>
      <c r="G2" s="1">
        <f t="shared" ca="1" si="0"/>
        <v>26</v>
      </c>
      <c r="H2" s="1">
        <f t="shared" ca="1" si="0"/>
        <v>24</v>
      </c>
      <c r="I2" s="1">
        <f t="shared" ca="1" si="0"/>
        <v>7</v>
      </c>
      <c r="J2" s="1">
        <f t="shared" ca="1" si="0"/>
        <v>21</v>
      </c>
      <c r="K2" s="1">
        <f t="shared" ca="1" si="0"/>
        <v>26</v>
      </c>
      <c r="L2" s="1">
        <f t="shared" ca="1" si="0"/>
        <v>5</v>
      </c>
      <c r="M2" s="1">
        <f t="shared" ref="M2:V11" ca="1" si="1">ROUND(RAND()*31+1,0)</f>
        <v>16</v>
      </c>
      <c r="N2" s="1">
        <f t="shared" ca="1" si="1"/>
        <v>21</v>
      </c>
      <c r="O2" s="1">
        <f t="shared" ca="1" si="1"/>
        <v>8</v>
      </c>
      <c r="P2" s="1">
        <f t="shared" ca="1" si="1"/>
        <v>29</v>
      </c>
      <c r="Q2" s="1">
        <f t="shared" ca="1" si="1"/>
        <v>21</v>
      </c>
      <c r="R2" s="1">
        <f t="shared" ca="1" si="1"/>
        <v>27</v>
      </c>
      <c r="S2" s="1">
        <f t="shared" ca="1" si="1"/>
        <v>19</v>
      </c>
      <c r="T2" s="1">
        <f t="shared" ca="1" si="1"/>
        <v>12</v>
      </c>
      <c r="U2" s="1">
        <f t="shared" ca="1" si="1"/>
        <v>23</v>
      </c>
      <c r="V2" s="1">
        <f t="shared" ca="1" si="1"/>
        <v>17</v>
      </c>
      <c r="W2" s="1">
        <f t="shared" ref="W2:AF11" ca="1" si="2">ROUND(RAND()*31+1,0)</f>
        <v>31</v>
      </c>
      <c r="X2" s="1">
        <f t="shared" ca="1" si="2"/>
        <v>12</v>
      </c>
      <c r="Y2" s="1">
        <f t="shared" ca="1" si="2"/>
        <v>29</v>
      </c>
      <c r="Z2" s="1">
        <f t="shared" ca="1" si="2"/>
        <v>3</v>
      </c>
      <c r="AA2" s="1">
        <f t="shared" ca="1" si="2"/>
        <v>31</v>
      </c>
      <c r="AB2" s="1">
        <f t="shared" ca="1" si="2"/>
        <v>26</v>
      </c>
      <c r="AC2" s="1">
        <f t="shared" ca="1" si="2"/>
        <v>16</v>
      </c>
      <c r="AD2" s="1">
        <f t="shared" ca="1" si="2"/>
        <v>6</v>
      </c>
      <c r="AE2" s="1">
        <f t="shared" ca="1" si="2"/>
        <v>18</v>
      </c>
      <c r="AF2" s="1">
        <f t="shared" ca="1" si="2"/>
        <v>9</v>
      </c>
      <c r="AG2" s="1">
        <f t="shared" ref="AG2:AP11" ca="1" si="3">ROUND(RAND()*31+1,0)</f>
        <v>4</v>
      </c>
      <c r="AH2" s="1">
        <f t="shared" ca="1" si="3"/>
        <v>19</v>
      </c>
      <c r="AI2" s="1">
        <f t="shared" ca="1" si="3"/>
        <v>21</v>
      </c>
      <c r="AJ2" s="1">
        <f t="shared" ca="1" si="3"/>
        <v>17</v>
      </c>
      <c r="AK2" s="1">
        <f t="shared" ca="1" si="3"/>
        <v>32</v>
      </c>
      <c r="AL2" s="1">
        <f t="shared" ca="1" si="3"/>
        <v>2</v>
      </c>
      <c r="AM2" s="1">
        <f t="shared" ca="1" si="3"/>
        <v>7</v>
      </c>
      <c r="AN2" s="1">
        <f t="shared" ca="1" si="3"/>
        <v>23</v>
      </c>
      <c r="AO2" s="1">
        <f t="shared" ca="1" si="3"/>
        <v>3</v>
      </c>
      <c r="AP2" s="1">
        <f t="shared" ca="1" si="3"/>
        <v>1</v>
      </c>
      <c r="AQ2" s="1">
        <f t="shared" ref="AQ2:AZ11" ca="1" si="4">ROUND(RAND()*31+1,0)</f>
        <v>18</v>
      </c>
      <c r="AR2" s="1">
        <f t="shared" ca="1" si="4"/>
        <v>8</v>
      </c>
      <c r="AS2" s="1">
        <f t="shared" ca="1" si="4"/>
        <v>28</v>
      </c>
      <c r="AT2" s="1">
        <f t="shared" ca="1" si="4"/>
        <v>7</v>
      </c>
      <c r="AU2" s="1">
        <f t="shared" ca="1" si="4"/>
        <v>5</v>
      </c>
      <c r="AV2" s="1">
        <f t="shared" ca="1" si="4"/>
        <v>4</v>
      </c>
      <c r="AW2" s="1">
        <f t="shared" ca="1" si="4"/>
        <v>14</v>
      </c>
      <c r="AX2" s="1">
        <f t="shared" ca="1" si="4"/>
        <v>4</v>
      </c>
      <c r="AY2" s="1">
        <f t="shared" ca="1" si="4"/>
        <v>13</v>
      </c>
      <c r="AZ2" s="1">
        <f t="shared" ca="1" si="4"/>
        <v>15</v>
      </c>
      <c r="BA2" s="1">
        <f t="shared" ref="BA2:BJ11" ca="1" si="5">ROUND(RAND()*31+1,0)</f>
        <v>19</v>
      </c>
      <c r="BB2" s="1">
        <f t="shared" ca="1" si="5"/>
        <v>23</v>
      </c>
      <c r="BC2" s="1">
        <f t="shared" ca="1" si="5"/>
        <v>13</v>
      </c>
      <c r="BD2" s="1">
        <f t="shared" ca="1" si="5"/>
        <v>17</v>
      </c>
      <c r="BE2" s="1">
        <f t="shared" ca="1" si="5"/>
        <v>5</v>
      </c>
      <c r="BF2" s="1">
        <f t="shared" ca="1" si="5"/>
        <v>30</v>
      </c>
      <c r="BG2" s="1">
        <f t="shared" ca="1" si="5"/>
        <v>15</v>
      </c>
      <c r="BH2" s="1">
        <f t="shared" ca="1" si="5"/>
        <v>8</v>
      </c>
      <c r="BI2" s="1">
        <f t="shared" ca="1" si="5"/>
        <v>18</v>
      </c>
      <c r="BJ2" s="1">
        <f t="shared" ca="1" si="5"/>
        <v>18</v>
      </c>
      <c r="BK2" s="1">
        <f t="shared" ref="BK2:BT11" ca="1" si="6">ROUND(RAND()*31+1,0)</f>
        <v>17</v>
      </c>
      <c r="BL2" s="1">
        <f t="shared" ca="1" si="6"/>
        <v>20</v>
      </c>
      <c r="BM2" s="1">
        <f t="shared" ca="1" si="6"/>
        <v>14</v>
      </c>
      <c r="BN2" s="1">
        <f t="shared" ca="1" si="6"/>
        <v>15</v>
      </c>
      <c r="BO2" s="1">
        <f t="shared" ca="1" si="6"/>
        <v>13</v>
      </c>
      <c r="BP2" s="1">
        <f t="shared" ca="1" si="6"/>
        <v>12</v>
      </c>
      <c r="BQ2" s="1">
        <f t="shared" ca="1" si="6"/>
        <v>1</v>
      </c>
      <c r="BR2" s="1">
        <f t="shared" ca="1" si="6"/>
        <v>26</v>
      </c>
      <c r="BS2" s="1">
        <f t="shared" ca="1" si="6"/>
        <v>6</v>
      </c>
      <c r="BT2" s="1">
        <f t="shared" ca="1" si="6"/>
        <v>17</v>
      </c>
      <c r="BU2" s="1">
        <f t="shared" ref="BU2:BZ11" ca="1" si="7">ROUND(RAND()*31+1,0)</f>
        <v>26</v>
      </c>
      <c r="BV2" s="1">
        <f t="shared" ca="1" si="7"/>
        <v>5</v>
      </c>
      <c r="BW2" s="1">
        <f t="shared" ca="1" si="7"/>
        <v>19</v>
      </c>
      <c r="BX2" s="1">
        <f t="shared" ca="1" si="7"/>
        <v>29</v>
      </c>
      <c r="BY2" s="1">
        <f t="shared" ca="1" si="7"/>
        <v>27</v>
      </c>
      <c r="BZ2" s="1">
        <f t="shared" ca="1" si="7"/>
        <v>18</v>
      </c>
    </row>
    <row r="3" spans="1:78" x14ac:dyDescent="0.25">
      <c r="A3">
        <v>2016</v>
      </c>
      <c r="B3" t="s">
        <v>2</v>
      </c>
      <c r="C3" s="1">
        <f t="shared" ca="1" si="0"/>
        <v>5</v>
      </c>
      <c r="D3" s="1">
        <f t="shared" ca="1" si="0"/>
        <v>22</v>
      </c>
      <c r="E3" s="1">
        <f t="shared" ca="1" si="0"/>
        <v>27</v>
      </c>
      <c r="F3" s="1">
        <f t="shared" ca="1" si="0"/>
        <v>5</v>
      </c>
      <c r="G3" s="1">
        <f t="shared" ca="1" si="0"/>
        <v>24</v>
      </c>
      <c r="H3" s="1">
        <f t="shared" ca="1" si="0"/>
        <v>30</v>
      </c>
      <c r="I3" s="1">
        <f t="shared" ca="1" si="0"/>
        <v>15</v>
      </c>
      <c r="J3" s="1">
        <f t="shared" ca="1" si="0"/>
        <v>12</v>
      </c>
      <c r="K3" s="1">
        <f t="shared" ca="1" si="0"/>
        <v>15</v>
      </c>
      <c r="L3" s="1">
        <f t="shared" ca="1" si="0"/>
        <v>25</v>
      </c>
      <c r="M3" s="1">
        <f t="shared" ca="1" si="1"/>
        <v>8</v>
      </c>
      <c r="N3" s="1">
        <f t="shared" ca="1" si="1"/>
        <v>17</v>
      </c>
      <c r="O3" s="1">
        <f t="shared" ca="1" si="1"/>
        <v>13</v>
      </c>
      <c r="P3" s="1">
        <f t="shared" ca="1" si="1"/>
        <v>21</v>
      </c>
      <c r="Q3" s="1">
        <f t="shared" ca="1" si="1"/>
        <v>3</v>
      </c>
      <c r="R3" s="1">
        <f t="shared" ca="1" si="1"/>
        <v>18</v>
      </c>
      <c r="S3" s="1">
        <f t="shared" ca="1" si="1"/>
        <v>25</v>
      </c>
      <c r="T3" s="1">
        <f t="shared" ca="1" si="1"/>
        <v>2</v>
      </c>
      <c r="U3" s="1">
        <f t="shared" ca="1" si="1"/>
        <v>32</v>
      </c>
      <c r="V3" s="1">
        <f t="shared" ca="1" si="1"/>
        <v>9</v>
      </c>
      <c r="W3" s="1">
        <f t="shared" ca="1" si="2"/>
        <v>3</v>
      </c>
      <c r="X3" s="1">
        <f t="shared" ca="1" si="2"/>
        <v>18</v>
      </c>
      <c r="Y3" s="1">
        <f t="shared" ca="1" si="2"/>
        <v>28</v>
      </c>
      <c r="Z3" s="1">
        <f t="shared" ca="1" si="2"/>
        <v>13</v>
      </c>
      <c r="AA3" s="1">
        <f t="shared" ca="1" si="2"/>
        <v>31</v>
      </c>
      <c r="AB3" s="1">
        <f t="shared" ca="1" si="2"/>
        <v>25</v>
      </c>
      <c r="AC3" s="1">
        <f t="shared" ca="1" si="2"/>
        <v>3</v>
      </c>
      <c r="AD3" s="1">
        <f t="shared" ca="1" si="2"/>
        <v>19</v>
      </c>
      <c r="AE3" s="1">
        <f t="shared" ca="1" si="2"/>
        <v>10</v>
      </c>
      <c r="AF3" s="1">
        <f t="shared" ca="1" si="2"/>
        <v>22</v>
      </c>
      <c r="AG3" s="1">
        <f t="shared" ca="1" si="3"/>
        <v>28</v>
      </c>
      <c r="AH3" s="1">
        <f t="shared" ca="1" si="3"/>
        <v>6</v>
      </c>
      <c r="AI3" s="1">
        <f t="shared" ca="1" si="3"/>
        <v>27</v>
      </c>
      <c r="AJ3" s="1">
        <f t="shared" ca="1" si="3"/>
        <v>22</v>
      </c>
      <c r="AK3" s="1">
        <f t="shared" ca="1" si="3"/>
        <v>23</v>
      </c>
      <c r="AL3" s="1">
        <f t="shared" ca="1" si="3"/>
        <v>7</v>
      </c>
      <c r="AM3" s="1">
        <f t="shared" ca="1" si="3"/>
        <v>22</v>
      </c>
      <c r="AN3" s="1">
        <f t="shared" ca="1" si="3"/>
        <v>12</v>
      </c>
      <c r="AO3" s="1">
        <f t="shared" ca="1" si="3"/>
        <v>26</v>
      </c>
      <c r="AP3" s="1">
        <f t="shared" ca="1" si="3"/>
        <v>8</v>
      </c>
      <c r="AQ3" s="1">
        <f t="shared" ca="1" si="4"/>
        <v>25</v>
      </c>
      <c r="AR3" s="1">
        <f t="shared" ca="1" si="4"/>
        <v>12</v>
      </c>
      <c r="AS3" s="1">
        <f t="shared" ca="1" si="4"/>
        <v>1</v>
      </c>
      <c r="AT3" s="1">
        <f t="shared" ca="1" si="4"/>
        <v>15</v>
      </c>
      <c r="AU3" s="1">
        <f t="shared" ca="1" si="4"/>
        <v>16</v>
      </c>
      <c r="AV3" s="1">
        <f t="shared" ca="1" si="4"/>
        <v>28</v>
      </c>
      <c r="AW3" s="1">
        <f t="shared" ca="1" si="4"/>
        <v>29</v>
      </c>
      <c r="AX3" s="1">
        <f t="shared" ca="1" si="4"/>
        <v>21</v>
      </c>
      <c r="AY3" s="1">
        <f t="shared" ca="1" si="4"/>
        <v>22</v>
      </c>
      <c r="AZ3" s="1">
        <f t="shared" ca="1" si="4"/>
        <v>2</v>
      </c>
      <c r="BA3" s="1">
        <f t="shared" ca="1" si="5"/>
        <v>5</v>
      </c>
      <c r="BB3" s="1">
        <f t="shared" ca="1" si="5"/>
        <v>1</v>
      </c>
      <c r="BC3" s="1">
        <f t="shared" ca="1" si="5"/>
        <v>20</v>
      </c>
      <c r="BD3" s="1">
        <f t="shared" ca="1" si="5"/>
        <v>11</v>
      </c>
      <c r="BE3" s="1">
        <f t="shared" ca="1" si="5"/>
        <v>6</v>
      </c>
      <c r="BF3" s="1">
        <f t="shared" ca="1" si="5"/>
        <v>27</v>
      </c>
      <c r="BG3" s="1">
        <f t="shared" ca="1" si="5"/>
        <v>12</v>
      </c>
      <c r="BH3" s="1">
        <f t="shared" ca="1" si="5"/>
        <v>6</v>
      </c>
      <c r="BI3" s="1">
        <f t="shared" ca="1" si="5"/>
        <v>6</v>
      </c>
      <c r="BJ3" s="1">
        <f t="shared" ca="1" si="5"/>
        <v>18</v>
      </c>
      <c r="BK3" s="1">
        <f t="shared" ca="1" si="6"/>
        <v>28</v>
      </c>
      <c r="BL3" s="1">
        <f t="shared" ca="1" si="6"/>
        <v>2</v>
      </c>
      <c r="BM3" s="1">
        <f t="shared" ca="1" si="6"/>
        <v>26</v>
      </c>
      <c r="BN3" s="1">
        <f t="shared" ca="1" si="6"/>
        <v>14</v>
      </c>
      <c r="BO3" s="1">
        <f t="shared" ca="1" si="6"/>
        <v>4</v>
      </c>
      <c r="BP3" s="1">
        <f t="shared" ca="1" si="6"/>
        <v>6</v>
      </c>
      <c r="BQ3" s="1">
        <f t="shared" ca="1" si="6"/>
        <v>24</v>
      </c>
      <c r="BR3" s="1">
        <f t="shared" ca="1" si="6"/>
        <v>17</v>
      </c>
      <c r="BS3" s="1">
        <f t="shared" ca="1" si="6"/>
        <v>19</v>
      </c>
      <c r="BT3" s="1">
        <f t="shared" ca="1" si="6"/>
        <v>25</v>
      </c>
      <c r="BU3" s="1">
        <f t="shared" ca="1" si="7"/>
        <v>3</v>
      </c>
      <c r="BV3" s="1">
        <f t="shared" ca="1" si="7"/>
        <v>20</v>
      </c>
      <c r="BW3" s="1">
        <f t="shared" ca="1" si="7"/>
        <v>17</v>
      </c>
      <c r="BX3" s="1">
        <f t="shared" ca="1" si="7"/>
        <v>9</v>
      </c>
      <c r="BY3" s="1">
        <f t="shared" ca="1" si="7"/>
        <v>17</v>
      </c>
      <c r="BZ3" s="1">
        <f t="shared" ca="1" si="7"/>
        <v>6</v>
      </c>
    </row>
    <row r="4" spans="1:78" x14ac:dyDescent="0.25">
      <c r="A4">
        <v>2016</v>
      </c>
      <c r="B4" t="s">
        <v>3</v>
      </c>
      <c r="C4" s="1">
        <f t="shared" ca="1" si="0"/>
        <v>5</v>
      </c>
      <c r="D4" s="1">
        <f t="shared" ca="1" si="0"/>
        <v>11</v>
      </c>
      <c r="E4" s="1">
        <f t="shared" ca="1" si="0"/>
        <v>3</v>
      </c>
      <c r="F4" s="1">
        <f t="shared" ca="1" si="0"/>
        <v>27</v>
      </c>
      <c r="G4" s="1">
        <f t="shared" ca="1" si="0"/>
        <v>20</v>
      </c>
      <c r="H4" s="1">
        <f t="shared" ca="1" si="0"/>
        <v>5</v>
      </c>
      <c r="I4" s="1">
        <f t="shared" ca="1" si="0"/>
        <v>8</v>
      </c>
      <c r="J4" s="1">
        <f t="shared" ca="1" si="0"/>
        <v>26</v>
      </c>
      <c r="K4" s="1">
        <f t="shared" ca="1" si="0"/>
        <v>1</v>
      </c>
      <c r="L4" s="1">
        <f t="shared" ca="1" si="0"/>
        <v>3</v>
      </c>
      <c r="M4" s="1">
        <f t="shared" ca="1" si="1"/>
        <v>16</v>
      </c>
      <c r="N4" s="1">
        <f t="shared" ca="1" si="1"/>
        <v>21</v>
      </c>
      <c r="O4" s="1">
        <f t="shared" ca="1" si="1"/>
        <v>12</v>
      </c>
      <c r="P4" s="1">
        <f t="shared" ca="1" si="1"/>
        <v>18</v>
      </c>
      <c r="Q4" s="1">
        <f t="shared" ca="1" si="1"/>
        <v>11</v>
      </c>
      <c r="R4" s="1">
        <f t="shared" ca="1" si="1"/>
        <v>11</v>
      </c>
      <c r="S4" s="1">
        <f t="shared" ca="1" si="1"/>
        <v>32</v>
      </c>
      <c r="T4" s="1">
        <f t="shared" ca="1" si="1"/>
        <v>4</v>
      </c>
      <c r="U4" s="1">
        <f t="shared" ca="1" si="1"/>
        <v>27</v>
      </c>
      <c r="V4" s="1">
        <f t="shared" ca="1" si="1"/>
        <v>22</v>
      </c>
      <c r="W4" s="1">
        <f t="shared" ca="1" si="2"/>
        <v>30</v>
      </c>
      <c r="X4" s="1">
        <f t="shared" ca="1" si="2"/>
        <v>15</v>
      </c>
      <c r="Y4" s="1">
        <f t="shared" ca="1" si="2"/>
        <v>10</v>
      </c>
      <c r="Z4" s="1">
        <f t="shared" ca="1" si="2"/>
        <v>20</v>
      </c>
      <c r="AA4" s="1">
        <f t="shared" ca="1" si="2"/>
        <v>12</v>
      </c>
      <c r="AB4" s="1">
        <f t="shared" ca="1" si="2"/>
        <v>31</v>
      </c>
      <c r="AC4" s="1">
        <f t="shared" ca="1" si="2"/>
        <v>4</v>
      </c>
      <c r="AD4" s="1">
        <f t="shared" ca="1" si="2"/>
        <v>14</v>
      </c>
      <c r="AE4" s="1">
        <f t="shared" ca="1" si="2"/>
        <v>23</v>
      </c>
      <c r="AF4" s="1">
        <f t="shared" ca="1" si="2"/>
        <v>5</v>
      </c>
      <c r="AG4" s="1">
        <f t="shared" ca="1" si="3"/>
        <v>7</v>
      </c>
      <c r="AH4" s="1">
        <f t="shared" ca="1" si="3"/>
        <v>14</v>
      </c>
      <c r="AI4" s="1">
        <f t="shared" ca="1" si="3"/>
        <v>10</v>
      </c>
      <c r="AJ4" s="1">
        <f t="shared" ca="1" si="3"/>
        <v>4</v>
      </c>
      <c r="AK4" s="1">
        <f t="shared" ca="1" si="3"/>
        <v>3</v>
      </c>
      <c r="AL4" s="1">
        <f t="shared" ca="1" si="3"/>
        <v>26</v>
      </c>
      <c r="AM4" s="1">
        <f t="shared" ca="1" si="3"/>
        <v>12</v>
      </c>
      <c r="AN4" s="1">
        <f t="shared" ca="1" si="3"/>
        <v>16</v>
      </c>
      <c r="AO4" s="1">
        <f t="shared" ca="1" si="3"/>
        <v>26</v>
      </c>
      <c r="AP4" s="1">
        <f t="shared" ca="1" si="3"/>
        <v>29</v>
      </c>
      <c r="AQ4" s="1">
        <f t="shared" ca="1" si="4"/>
        <v>9</v>
      </c>
      <c r="AR4" s="1">
        <f t="shared" ca="1" si="4"/>
        <v>6</v>
      </c>
      <c r="AS4" s="1">
        <f t="shared" ca="1" si="4"/>
        <v>2</v>
      </c>
      <c r="AT4" s="1">
        <f t="shared" ca="1" si="4"/>
        <v>18</v>
      </c>
      <c r="AU4" s="1">
        <f t="shared" ca="1" si="4"/>
        <v>13</v>
      </c>
      <c r="AV4" s="1">
        <f t="shared" ca="1" si="4"/>
        <v>13</v>
      </c>
      <c r="AW4" s="1">
        <f t="shared" ca="1" si="4"/>
        <v>14</v>
      </c>
      <c r="AX4" s="1">
        <f t="shared" ca="1" si="4"/>
        <v>9</v>
      </c>
      <c r="AY4" s="1">
        <f t="shared" ca="1" si="4"/>
        <v>27</v>
      </c>
      <c r="AZ4" s="1">
        <f t="shared" ca="1" si="4"/>
        <v>6</v>
      </c>
      <c r="BA4" s="1">
        <f t="shared" ca="1" si="5"/>
        <v>12</v>
      </c>
      <c r="BB4" s="1">
        <f t="shared" ca="1" si="5"/>
        <v>27</v>
      </c>
      <c r="BC4" s="1">
        <f t="shared" ca="1" si="5"/>
        <v>11</v>
      </c>
      <c r="BD4" s="1">
        <f t="shared" ca="1" si="5"/>
        <v>21</v>
      </c>
      <c r="BE4" s="1">
        <f t="shared" ca="1" si="5"/>
        <v>11</v>
      </c>
      <c r="BF4" s="1">
        <f t="shared" ca="1" si="5"/>
        <v>4</v>
      </c>
      <c r="BG4" s="1">
        <f t="shared" ca="1" si="5"/>
        <v>17</v>
      </c>
      <c r="BH4" s="1">
        <f t="shared" ca="1" si="5"/>
        <v>12</v>
      </c>
      <c r="BI4" s="1">
        <f t="shared" ca="1" si="5"/>
        <v>9</v>
      </c>
      <c r="BJ4" s="1">
        <f t="shared" ca="1" si="5"/>
        <v>22</v>
      </c>
      <c r="BK4" s="1">
        <f t="shared" ca="1" si="6"/>
        <v>20</v>
      </c>
      <c r="BL4" s="1">
        <f t="shared" ca="1" si="6"/>
        <v>1</v>
      </c>
      <c r="BM4" s="1">
        <f t="shared" ca="1" si="6"/>
        <v>31</v>
      </c>
      <c r="BN4" s="1">
        <f t="shared" ca="1" si="6"/>
        <v>14</v>
      </c>
      <c r="BO4" s="1">
        <f t="shared" ca="1" si="6"/>
        <v>4</v>
      </c>
      <c r="BP4" s="1">
        <f t="shared" ca="1" si="6"/>
        <v>22</v>
      </c>
      <c r="BQ4" s="1">
        <f t="shared" ca="1" si="6"/>
        <v>14</v>
      </c>
      <c r="BR4" s="1">
        <f t="shared" ca="1" si="6"/>
        <v>31</v>
      </c>
      <c r="BS4" s="1">
        <f t="shared" ca="1" si="6"/>
        <v>13</v>
      </c>
      <c r="BT4" s="1">
        <f t="shared" ca="1" si="6"/>
        <v>18</v>
      </c>
      <c r="BU4" s="1">
        <f t="shared" ca="1" si="7"/>
        <v>31</v>
      </c>
      <c r="BV4" s="1">
        <f t="shared" ca="1" si="7"/>
        <v>28</v>
      </c>
      <c r="BW4" s="1">
        <f t="shared" ca="1" si="7"/>
        <v>12</v>
      </c>
      <c r="BX4" s="1">
        <f t="shared" ca="1" si="7"/>
        <v>21</v>
      </c>
      <c r="BY4" s="1">
        <f t="shared" ca="1" si="7"/>
        <v>14</v>
      </c>
      <c r="BZ4" s="1">
        <f t="shared" ca="1" si="7"/>
        <v>18</v>
      </c>
    </row>
    <row r="5" spans="1:78" x14ac:dyDescent="0.25">
      <c r="A5">
        <v>2016</v>
      </c>
      <c r="B5" t="s">
        <v>4</v>
      </c>
      <c r="C5" s="1">
        <f t="shared" ca="1" si="0"/>
        <v>28</v>
      </c>
      <c r="D5" s="1">
        <f t="shared" ca="1" si="0"/>
        <v>21</v>
      </c>
      <c r="E5" s="1">
        <f t="shared" ca="1" si="0"/>
        <v>7</v>
      </c>
      <c r="F5" s="1">
        <f t="shared" ca="1" si="0"/>
        <v>18</v>
      </c>
      <c r="G5" s="1">
        <f t="shared" ca="1" si="0"/>
        <v>13</v>
      </c>
      <c r="H5" s="1">
        <f t="shared" ca="1" si="0"/>
        <v>10</v>
      </c>
      <c r="I5" s="1">
        <f t="shared" ca="1" si="0"/>
        <v>24</v>
      </c>
      <c r="J5" s="1">
        <f t="shared" ca="1" si="0"/>
        <v>15</v>
      </c>
      <c r="K5" s="1">
        <f t="shared" ca="1" si="0"/>
        <v>15</v>
      </c>
      <c r="L5" s="1">
        <f t="shared" ca="1" si="0"/>
        <v>31</v>
      </c>
      <c r="M5" s="1">
        <f t="shared" ca="1" si="1"/>
        <v>4</v>
      </c>
      <c r="N5" s="1">
        <f t="shared" ca="1" si="1"/>
        <v>31</v>
      </c>
      <c r="O5" s="1">
        <f t="shared" ca="1" si="1"/>
        <v>9</v>
      </c>
      <c r="P5" s="1">
        <f t="shared" ca="1" si="1"/>
        <v>16</v>
      </c>
      <c r="Q5" s="1">
        <f t="shared" ca="1" si="1"/>
        <v>6</v>
      </c>
      <c r="R5" s="1">
        <f t="shared" ca="1" si="1"/>
        <v>1</v>
      </c>
      <c r="S5" s="1">
        <f t="shared" ca="1" si="1"/>
        <v>28</v>
      </c>
      <c r="T5" s="1">
        <f t="shared" ca="1" si="1"/>
        <v>14</v>
      </c>
      <c r="U5" s="1">
        <f t="shared" ca="1" si="1"/>
        <v>17</v>
      </c>
      <c r="V5" s="1">
        <f t="shared" ca="1" si="1"/>
        <v>20</v>
      </c>
      <c r="W5" s="1">
        <f t="shared" ca="1" si="2"/>
        <v>5</v>
      </c>
      <c r="X5" s="1">
        <f t="shared" ca="1" si="2"/>
        <v>25</v>
      </c>
      <c r="Y5" s="1">
        <f t="shared" ca="1" si="2"/>
        <v>13</v>
      </c>
      <c r="Z5" s="1">
        <f t="shared" ca="1" si="2"/>
        <v>22</v>
      </c>
      <c r="AA5" s="1">
        <f t="shared" ca="1" si="2"/>
        <v>23</v>
      </c>
      <c r="AB5" s="1">
        <f t="shared" ca="1" si="2"/>
        <v>28</v>
      </c>
      <c r="AC5" s="1">
        <f t="shared" ca="1" si="2"/>
        <v>23</v>
      </c>
      <c r="AD5" s="1">
        <f t="shared" ca="1" si="2"/>
        <v>7</v>
      </c>
      <c r="AE5" s="1">
        <f t="shared" ca="1" si="2"/>
        <v>32</v>
      </c>
      <c r="AF5" s="1">
        <f t="shared" ca="1" si="2"/>
        <v>30</v>
      </c>
      <c r="AG5" s="1">
        <f t="shared" ca="1" si="3"/>
        <v>6</v>
      </c>
      <c r="AH5" s="1">
        <f t="shared" ca="1" si="3"/>
        <v>5</v>
      </c>
      <c r="AI5" s="1">
        <f t="shared" ca="1" si="3"/>
        <v>20</v>
      </c>
      <c r="AJ5" s="1">
        <f t="shared" ca="1" si="3"/>
        <v>18</v>
      </c>
      <c r="AK5" s="1">
        <f t="shared" ca="1" si="3"/>
        <v>18</v>
      </c>
      <c r="AL5" s="1">
        <f t="shared" ca="1" si="3"/>
        <v>28</v>
      </c>
      <c r="AM5" s="1">
        <f t="shared" ca="1" si="3"/>
        <v>16</v>
      </c>
      <c r="AN5" s="1">
        <f t="shared" ca="1" si="3"/>
        <v>20</v>
      </c>
      <c r="AO5" s="1">
        <f t="shared" ca="1" si="3"/>
        <v>4</v>
      </c>
      <c r="AP5" s="1">
        <f t="shared" ca="1" si="3"/>
        <v>9</v>
      </c>
      <c r="AQ5" s="1">
        <f t="shared" ca="1" si="4"/>
        <v>2</v>
      </c>
      <c r="AR5" s="1">
        <f t="shared" ca="1" si="4"/>
        <v>12</v>
      </c>
      <c r="AS5" s="1">
        <f t="shared" ca="1" si="4"/>
        <v>29</v>
      </c>
      <c r="AT5" s="1">
        <f t="shared" ca="1" si="4"/>
        <v>15</v>
      </c>
      <c r="AU5" s="1">
        <f t="shared" ca="1" si="4"/>
        <v>4</v>
      </c>
      <c r="AV5" s="1">
        <f t="shared" ca="1" si="4"/>
        <v>29</v>
      </c>
      <c r="AW5" s="1">
        <f t="shared" ca="1" si="4"/>
        <v>28</v>
      </c>
      <c r="AX5" s="1">
        <f t="shared" ca="1" si="4"/>
        <v>16</v>
      </c>
      <c r="AY5" s="1">
        <f t="shared" ca="1" si="4"/>
        <v>9</v>
      </c>
      <c r="AZ5" s="1">
        <f t="shared" ca="1" si="4"/>
        <v>30</v>
      </c>
      <c r="BA5" s="1">
        <f t="shared" ca="1" si="5"/>
        <v>10</v>
      </c>
      <c r="BB5" s="1">
        <f t="shared" ca="1" si="5"/>
        <v>16</v>
      </c>
      <c r="BC5" s="1">
        <f t="shared" ca="1" si="5"/>
        <v>25</v>
      </c>
      <c r="BD5" s="1">
        <f t="shared" ca="1" si="5"/>
        <v>17</v>
      </c>
      <c r="BE5" s="1">
        <f t="shared" ca="1" si="5"/>
        <v>22</v>
      </c>
      <c r="BF5" s="1">
        <f t="shared" ca="1" si="5"/>
        <v>13</v>
      </c>
      <c r="BG5" s="1">
        <f t="shared" ca="1" si="5"/>
        <v>19</v>
      </c>
      <c r="BH5" s="1">
        <f t="shared" ca="1" si="5"/>
        <v>20</v>
      </c>
      <c r="BI5" s="1">
        <f t="shared" ca="1" si="5"/>
        <v>3</v>
      </c>
      <c r="BJ5" s="1">
        <f t="shared" ca="1" si="5"/>
        <v>2</v>
      </c>
      <c r="BK5" s="1">
        <f t="shared" ca="1" si="6"/>
        <v>24</v>
      </c>
      <c r="BL5" s="1">
        <f t="shared" ca="1" si="6"/>
        <v>29</v>
      </c>
      <c r="BM5" s="1">
        <f t="shared" ca="1" si="6"/>
        <v>23</v>
      </c>
      <c r="BN5" s="1">
        <f t="shared" ca="1" si="6"/>
        <v>5</v>
      </c>
      <c r="BO5" s="1">
        <f t="shared" ca="1" si="6"/>
        <v>1</v>
      </c>
      <c r="BP5" s="1">
        <f t="shared" ca="1" si="6"/>
        <v>5</v>
      </c>
      <c r="BQ5" s="1">
        <f t="shared" ca="1" si="6"/>
        <v>4</v>
      </c>
      <c r="BR5" s="1">
        <f t="shared" ca="1" si="6"/>
        <v>10</v>
      </c>
      <c r="BS5" s="1">
        <f t="shared" ca="1" si="6"/>
        <v>4</v>
      </c>
      <c r="BT5" s="1">
        <f t="shared" ca="1" si="6"/>
        <v>25</v>
      </c>
      <c r="BU5" s="1">
        <f t="shared" ca="1" si="7"/>
        <v>12</v>
      </c>
      <c r="BV5" s="1">
        <f t="shared" ca="1" si="7"/>
        <v>4</v>
      </c>
      <c r="BW5" s="1">
        <f t="shared" ca="1" si="7"/>
        <v>8</v>
      </c>
      <c r="BX5" s="1">
        <f t="shared" ca="1" si="7"/>
        <v>17</v>
      </c>
      <c r="BY5" s="1">
        <f t="shared" ca="1" si="7"/>
        <v>24</v>
      </c>
      <c r="BZ5" s="1">
        <f t="shared" ca="1" si="7"/>
        <v>10</v>
      </c>
    </row>
    <row r="6" spans="1:78" x14ac:dyDescent="0.25">
      <c r="A6">
        <v>2016</v>
      </c>
      <c r="B6" t="s">
        <v>5</v>
      </c>
      <c r="C6" s="1">
        <f t="shared" ca="1" si="0"/>
        <v>17</v>
      </c>
      <c r="D6" s="1">
        <f t="shared" ca="1" si="0"/>
        <v>23</v>
      </c>
      <c r="E6" s="1">
        <f t="shared" ca="1" si="0"/>
        <v>31</v>
      </c>
      <c r="F6" s="1">
        <f t="shared" ca="1" si="0"/>
        <v>22</v>
      </c>
      <c r="G6" s="1">
        <f t="shared" ca="1" si="0"/>
        <v>24</v>
      </c>
      <c r="H6" s="1">
        <f t="shared" ca="1" si="0"/>
        <v>2</v>
      </c>
      <c r="I6" s="1">
        <f t="shared" ca="1" si="0"/>
        <v>13</v>
      </c>
      <c r="J6" s="1">
        <f t="shared" ca="1" si="0"/>
        <v>8</v>
      </c>
      <c r="K6" s="1">
        <f t="shared" ca="1" si="0"/>
        <v>13</v>
      </c>
      <c r="L6" s="1">
        <f t="shared" ca="1" si="0"/>
        <v>1</v>
      </c>
      <c r="M6" s="1">
        <f t="shared" ca="1" si="1"/>
        <v>27</v>
      </c>
      <c r="N6" s="1">
        <f t="shared" ca="1" si="1"/>
        <v>1</v>
      </c>
      <c r="O6" s="1">
        <f t="shared" ca="1" si="1"/>
        <v>32</v>
      </c>
      <c r="P6" s="1">
        <f t="shared" ca="1" si="1"/>
        <v>31</v>
      </c>
      <c r="Q6" s="1">
        <f t="shared" ca="1" si="1"/>
        <v>2</v>
      </c>
      <c r="R6" s="1">
        <f t="shared" ca="1" si="1"/>
        <v>3</v>
      </c>
      <c r="S6" s="1">
        <f t="shared" ca="1" si="1"/>
        <v>6</v>
      </c>
      <c r="T6" s="1">
        <f t="shared" ca="1" si="1"/>
        <v>23</v>
      </c>
      <c r="U6" s="1">
        <f t="shared" ca="1" si="1"/>
        <v>6</v>
      </c>
      <c r="V6" s="1">
        <f t="shared" ca="1" si="1"/>
        <v>25</v>
      </c>
      <c r="W6" s="1">
        <f t="shared" ca="1" si="2"/>
        <v>14</v>
      </c>
      <c r="X6" s="1">
        <f t="shared" ca="1" si="2"/>
        <v>22</v>
      </c>
      <c r="Y6" s="1">
        <f t="shared" ca="1" si="2"/>
        <v>32</v>
      </c>
      <c r="Z6" s="1">
        <f t="shared" ca="1" si="2"/>
        <v>11</v>
      </c>
      <c r="AA6" s="1">
        <f t="shared" ca="1" si="2"/>
        <v>22</v>
      </c>
      <c r="AB6" s="1">
        <f t="shared" ca="1" si="2"/>
        <v>25</v>
      </c>
      <c r="AC6" s="1">
        <f t="shared" ca="1" si="2"/>
        <v>5</v>
      </c>
      <c r="AD6" s="1">
        <f t="shared" ca="1" si="2"/>
        <v>3</v>
      </c>
      <c r="AE6" s="1">
        <f t="shared" ca="1" si="2"/>
        <v>3</v>
      </c>
      <c r="AF6" s="1">
        <f t="shared" ca="1" si="2"/>
        <v>14</v>
      </c>
      <c r="AG6" s="1">
        <f t="shared" ca="1" si="3"/>
        <v>4</v>
      </c>
      <c r="AH6" s="1">
        <f t="shared" ca="1" si="3"/>
        <v>10</v>
      </c>
      <c r="AI6" s="1">
        <f t="shared" ca="1" si="3"/>
        <v>24</v>
      </c>
      <c r="AJ6" s="1">
        <f t="shared" ca="1" si="3"/>
        <v>23</v>
      </c>
      <c r="AK6" s="1">
        <f t="shared" ca="1" si="3"/>
        <v>22</v>
      </c>
      <c r="AL6" s="1">
        <f t="shared" ca="1" si="3"/>
        <v>7</v>
      </c>
      <c r="AM6" s="1">
        <f t="shared" ca="1" si="3"/>
        <v>27</v>
      </c>
      <c r="AN6" s="1">
        <f t="shared" ca="1" si="3"/>
        <v>10</v>
      </c>
      <c r="AO6" s="1">
        <f t="shared" ca="1" si="3"/>
        <v>22</v>
      </c>
      <c r="AP6" s="1">
        <f t="shared" ca="1" si="3"/>
        <v>5</v>
      </c>
      <c r="AQ6" s="1">
        <f t="shared" ca="1" si="4"/>
        <v>4</v>
      </c>
      <c r="AR6" s="1">
        <f t="shared" ca="1" si="4"/>
        <v>19</v>
      </c>
      <c r="AS6" s="1">
        <f t="shared" ca="1" si="4"/>
        <v>18</v>
      </c>
      <c r="AT6" s="1">
        <f t="shared" ca="1" si="4"/>
        <v>2</v>
      </c>
      <c r="AU6" s="1">
        <f t="shared" ca="1" si="4"/>
        <v>1</v>
      </c>
      <c r="AV6" s="1">
        <f t="shared" ca="1" si="4"/>
        <v>4</v>
      </c>
      <c r="AW6" s="1">
        <f t="shared" ca="1" si="4"/>
        <v>16</v>
      </c>
      <c r="AX6" s="1">
        <f t="shared" ca="1" si="4"/>
        <v>28</v>
      </c>
      <c r="AY6" s="1">
        <f t="shared" ca="1" si="4"/>
        <v>32</v>
      </c>
      <c r="AZ6" s="1">
        <f t="shared" ca="1" si="4"/>
        <v>7</v>
      </c>
      <c r="BA6" s="1">
        <f t="shared" ca="1" si="5"/>
        <v>4</v>
      </c>
      <c r="BB6" s="1">
        <f t="shared" ca="1" si="5"/>
        <v>15</v>
      </c>
      <c r="BC6" s="1">
        <f t="shared" ca="1" si="5"/>
        <v>5</v>
      </c>
      <c r="BD6" s="1">
        <f t="shared" ca="1" si="5"/>
        <v>21</v>
      </c>
      <c r="BE6" s="1">
        <f t="shared" ca="1" si="5"/>
        <v>28</v>
      </c>
      <c r="BF6" s="1">
        <f t="shared" ca="1" si="5"/>
        <v>19</v>
      </c>
      <c r="BG6" s="1">
        <f t="shared" ca="1" si="5"/>
        <v>23</v>
      </c>
      <c r="BH6" s="1">
        <f t="shared" ca="1" si="5"/>
        <v>7</v>
      </c>
      <c r="BI6" s="1">
        <f t="shared" ca="1" si="5"/>
        <v>9</v>
      </c>
      <c r="BJ6" s="1">
        <f t="shared" ca="1" si="5"/>
        <v>7</v>
      </c>
      <c r="BK6" s="1">
        <f t="shared" ca="1" si="6"/>
        <v>21</v>
      </c>
      <c r="BL6" s="1">
        <f t="shared" ca="1" si="6"/>
        <v>9</v>
      </c>
      <c r="BM6" s="1">
        <f t="shared" ca="1" si="6"/>
        <v>10</v>
      </c>
      <c r="BN6" s="1">
        <f t="shared" ca="1" si="6"/>
        <v>3</v>
      </c>
      <c r="BO6" s="1">
        <f t="shared" ca="1" si="6"/>
        <v>26</v>
      </c>
      <c r="BP6" s="1">
        <f t="shared" ca="1" si="6"/>
        <v>7</v>
      </c>
      <c r="BQ6" s="1">
        <f t="shared" ca="1" si="6"/>
        <v>23</v>
      </c>
      <c r="BR6" s="1">
        <f t="shared" ca="1" si="6"/>
        <v>7</v>
      </c>
      <c r="BS6" s="1">
        <f t="shared" ca="1" si="6"/>
        <v>16</v>
      </c>
      <c r="BT6" s="1">
        <f t="shared" ca="1" si="6"/>
        <v>1</v>
      </c>
      <c r="BU6" s="1">
        <f t="shared" ca="1" si="7"/>
        <v>2</v>
      </c>
      <c r="BV6" s="1">
        <f t="shared" ca="1" si="7"/>
        <v>5</v>
      </c>
      <c r="BW6" s="1">
        <f t="shared" ca="1" si="7"/>
        <v>31</v>
      </c>
      <c r="BX6" s="1">
        <f t="shared" ca="1" si="7"/>
        <v>21</v>
      </c>
      <c r="BY6" s="1">
        <f t="shared" ca="1" si="7"/>
        <v>13</v>
      </c>
      <c r="BZ6" s="1">
        <f t="shared" ca="1" si="7"/>
        <v>21</v>
      </c>
    </row>
    <row r="7" spans="1:78" x14ac:dyDescent="0.25">
      <c r="A7">
        <v>2016</v>
      </c>
      <c r="B7" t="s">
        <v>6</v>
      </c>
      <c r="C7" s="1">
        <f t="shared" ca="1" si="0"/>
        <v>25</v>
      </c>
      <c r="D7" s="1">
        <f t="shared" ca="1" si="0"/>
        <v>13</v>
      </c>
      <c r="E7" s="1">
        <f t="shared" ca="1" si="0"/>
        <v>10</v>
      </c>
      <c r="F7" s="1">
        <f t="shared" ca="1" si="0"/>
        <v>9</v>
      </c>
      <c r="G7" s="1">
        <f t="shared" ca="1" si="0"/>
        <v>27</v>
      </c>
      <c r="H7" s="1">
        <f t="shared" ca="1" si="0"/>
        <v>29</v>
      </c>
      <c r="I7" s="1">
        <f t="shared" ca="1" si="0"/>
        <v>20</v>
      </c>
      <c r="J7" s="1">
        <f t="shared" ca="1" si="0"/>
        <v>12</v>
      </c>
      <c r="K7" s="1">
        <f t="shared" ca="1" si="0"/>
        <v>29</v>
      </c>
      <c r="L7" s="1">
        <f t="shared" ca="1" si="0"/>
        <v>17</v>
      </c>
      <c r="M7" s="1">
        <f t="shared" ca="1" si="1"/>
        <v>2</v>
      </c>
      <c r="N7" s="1">
        <f t="shared" ca="1" si="1"/>
        <v>31</v>
      </c>
      <c r="O7" s="1">
        <f t="shared" ca="1" si="1"/>
        <v>20</v>
      </c>
      <c r="P7" s="1">
        <f t="shared" ca="1" si="1"/>
        <v>27</v>
      </c>
      <c r="Q7" s="1">
        <f t="shared" ca="1" si="1"/>
        <v>17</v>
      </c>
      <c r="R7" s="1">
        <f t="shared" ca="1" si="1"/>
        <v>15</v>
      </c>
      <c r="S7" s="1">
        <f t="shared" ca="1" si="1"/>
        <v>16</v>
      </c>
      <c r="T7" s="1">
        <f t="shared" ca="1" si="1"/>
        <v>9</v>
      </c>
      <c r="U7" s="1">
        <f t="shared" ca="1" si="1"/>
        <v>18</v>
      </c>
      <c r="V7" s="1">
        <f t="shared" ca="1" si="1"/>
        <v>17</v>
      </c>
      <c r="W7" s="1">
        <f t="shared" ca="1" si="2"/>
        <v>26</v>
      </c>
      <c r="X7" s="1">
        <f t="shared" ca="1" si="2"/>
        <v>2</v>
      </c>
      <c r="Y7" s="1">
        <f t="shared" ca="1" si="2"/>
        <v>22</v>
      </c>
      <c r="Z7" s="1">
        <f t="shared" ca="1" si="2"/>
        <v>28</v>
      </c>
      <c r="AA7" s="1">
        <f t="shared" ca="1" si="2"/>
        <v>16</v>
      </c>
      <c r="AB7" s="1">
        <f t="shared" ca="1" si="2"/>
        <v>27</v>
      </c>
      <c r="AC7" s="1">
        <f t="shared" ca="1" si="2"/>
        <v>23</v>
      </c>
      <c r="AD7" s="1">
        <f t="shared" ca="1" si="2"/>
        <v>20</v>
      </c>
      <c r="AE7" s="1">
        <f t="shared" ca="1" si="2"/>
        <v>15</v>
      </c>
      <c r="AF7" s="1">
        <f t="shared" ca="1" si="2"/>
        <v>11</v>
      </c>
      <c r="AG7" s="1">
        <f t="shared" ca="1" si="3"/>
        <v>23</v>
      </c>
      <c r="AH7" s="1">
        <f t="shared" ca="1" si="3"/>
        <v>26</v>
      </c>
      <c r="AI7" s="1">
        <f t="shared" ca="1" si="3"/>
        <v>26</v>
      </c>
      <c r="AJ7" s="1">
        <f t="shared" ca="1" si="3"/>
        <v>9</v>
      </c>
      <c r="AK7" s="1">
        <f t="shared" ca="1" si="3"/>
        <v>15</v>
      </c>
      <c r="AL7" s="1">
        <f t="shared" ca="1" si="3"/>
        <v>9</v>
      </c>
      <c r="AM7" s="1">
        <f t="shared" ca="1" si="3"/>
        <v>1</v>
      </c>
      <c r="AN7" s="1">
        <f t="shared" ca="1" si="3"/>
        <v>11</v>
      </c>
      <c r="AO7" s="1">
        <f t="shared" ca="1" si="3"/>
        <v>7</v>
      </c>
      <c r="AP7" s="1">
        <f t="shared" ca="1" si="3"/>
        <v>5</v>
      </c>
      <c r="AQ7" s="1">
        <f t="shared" ca="1" si="4"/>
        <v>20</v>
      </c>
      <c r="AR7" s="1">
        <f t="shared" ca="1" si="4"/>
        <v>7</v>
      </c>
      <c r="AS7" s="1">
        <f t="shared" ca="1" si="4"/>
        <v>17</v>
      </c>
      <c r="AT7" s="1">
        <f t="shared" ca="1" si="4"/>
        <v>19</v>
      </c>
      <c r="AU7" s="1">
        <f t="shared" ca="1" si="4"/>
        <v>30</v>
      </c>
      <c r="AV7" s="1">
        <f t="shared" ca="1" si="4"/>
        <v>19</v>
      </c>
      <c r="AW7" s="1">
        <f t="shared" ca="1" si="4"/>
        <v>10</v>
      </c>
      <c r="AX7" s="1">
        <f t="shared" ca="1" si="4"/>
        <v>18</v>
      </c>
      <c r="AY7" s="1">
        <f t="shared" ca="1" si="4"/>
        <v>20</v>
      </c>
      <c r="AZ7" s="1">
        <f t="shared" ca="1" si="4"/>
        <v>32</v>
      </c>
      <c r="BA7" s="1">
        <f t="shared" ca="1" si="5"/>
        <v>25</v>
      </c>
      <c r="BB7" s="1">
        <f t="shared" ca="1" si="5"/>
        <v>26</v>
      </c>
      <c r="BC7" s="1">
        <f t="shared" ca="1" si="5"/>
        <v>31</v>
      </c>
      <c r="BD7" s="1">
        <f t="shared" ca="1" si="5"/>
        <v>5</v>
      </c>
      <c r="BE7" s="1">
        <f t="shared" ca="1" si="5"/>
        <v>9</v>
      </c>
      <c r="BF7" s="1">
        <f t="shared" ca="1" si="5"/>
        <v>26</v>
      </c>
      <c r="BG7" s="1">
        <f t="shared" ca="1" si="5"/>
        <v>15</v>
      </c>
      <c r="BH7" s="1">
        <f t="shared" ca="1" si="5"/>
        <v>3</v>
      </c>
      <c r="BI7" s="1">
        <f t="shared" ca="1" si="5"/>
        <v>6</v>
      </c>
      <c r="BJ7" s="1">
        <f t="shared" ca="1" si="5"/>
        <v>11</v>
      </c>
      <c r="BK7" s="1">
        <f t="shared" ca="1" si="6"/>
        <v>30</v>
      </c>
      <c r="BL7" s="1">
        <f t="shared" ca="1" si="6"/>
        <v>27</v>
      </c>
      <c r="BM7" s="1">
        <f t="shared" ca="1" si="6"/>
        <v>30</v>
      </c>
      <c r="BN7" s="1">
        <f t="shared" ca="1" si="6"/>
        <v>19</v>
      </c>
      <c r="BO7" s="1">
        <f t="shared" ca="1" si="6"/>
        <v>21</v>
      </c>
      <c r="BP7" s="1">
        <f t="shared" ca="1" si="6"/>
        <v>26</v>
      </c>
      <c r="BQ7" s="1">
        <f t="shared" ca="1" si="6"/>
        <v>7</v>
      </c>
      <c r="BR7" s="1">
        <f t="shared" ca="1" si="6"/>
        <v>21</v>
      </c>
      <c r="BS7" s="1">
        <f t="shared" ca="1" si="6"/>
        <v>14</v>
      </c>
      <c r="BT7" s="1">
        <f t="shared" ca="1" si="6"/>
        <v>27</v>
      </c>
      <c r="BU7" s="1">
        <f t="shared" ca="1" si="7"/>
        <v>18</v>
      </c>
      <c r="BV7" s="1">
        <f t="shared" ca="1" si="7"/>
        <v>23</v>
      </c>
      <c r="BW7" s="1">
        <f t="shared" ca="1" si="7"/>
        <v>14</v>
      </c>
      <c r="BX7" s="1">
        <f t="shared" ca="1" si="7"/>
        <v>23</v>
      </c>
      <c r="BY7" s="1">
        <f t="shared" ca="1" si="7"/>
        <v>27</v>
      </c>
      <c r="BZ7" s="1">
        <f t="shared" ca="1" si="7"/>
        <v>8</v>
      </c>
    </row>
    <row r="8" spans="1:78" x14ac:dyDescent="0.25">
      <c r="A8">
        <v>2016</v>
      </c>
      <c r="B8" t="s">
        <v>7</v>
      </c>
      <c r="C8" s="1">
        <f t="shared" ca="1" si="0"/>
        <v>31</v>
      </c>
      <c r="D8" s="1">
        <f t="shared" ca="1" si="0"/>
        <v>32</v>
      </c>
      <c r="E8" s="1">
        <f t="shared" ca="1" si="0"/>
        <v>3</v>
      </c>
      <c r="F8" s="1">
        <f t="shared" ca="1" si="0"/>
        <v>13</v>
      </c>
      <c r="G8" s="1">
        <f t="shared" ca="1" si="0"/>
        <v>18</v>
      </c>
      <c r="H8" s="1">
        <f t="shared" ca="1" si="0"/>
        <v>8</v>
      </c>
      <c r="I8" s="1">
        <f t="shared" ca="1" si="0"/>
        <v>30</v>
      </c>
      <c r="J8" s="1">
        <f t="shared" ca="1" si="0"/>
        <v>3</v>
      </c>
      <c r="K8" s="1">
        <f t="shared" ca="1" si="0"/>
        <v>14</v>
      </c>
      <c r="L8" s="1">
        <f t="shared" ca="1" si="0"/>
        <v>28</v>
      </c>
      <c r="M8" s="1">
        <f t="shared" ca="1" si="1"/>
        <v>4</v>
      </c>
      <c r="N8" s="1">
        <f t="shared" ca="1" si="1"/>
        <v>17</v>
      </c>
      <c r="O8" s="1">
        <f t="shared" ca="1" si="1"/>
        <v>24</v>
      </c>
      <c r="P8" s="1">
        <f t="shared" ca="1" si="1"/>
        <v>4</v>
      </c>
      <c r="Q8" s="1">
        <f t="shared" ca="1" si="1"/>
        <v>19</v>
      </c>
      <c r="R8" s="1">
        <f t="shared" ca="1" si="1"/>
        <v>14</v>
      </c>
      <c r="S8" s="1">
        <f t="shared" ca="1" si="1"/>
        <v>14</v>
      </c>
      <c r="T8" s="1">
        <f t="shared" ca="1" si="1"/>
        <v>26</v>
      </c>
      <c r="U8" s="1">
        <f t="shared" ca="1" si="1"/>
        <v>30</v>
      </c>
      <c r="V8" s="1">
        <f t="shared" ca="1" si="1"/>
        <v>19</v>
      </c>
      <c r="W8" s="1">
        <f t="shared" ca="1" si="2"/>
        <v>22</v>
      </c>
      <c r="X8" s="1">
        <f t="shared" ca="1" si="2"/>
        <v>2</v>
      </c>
      <c r="Y8" s="1">
        <f t="shared" ca="1" si="2"/>
        <v>31</v>
      </c>
      <c r="Z8" s="1">
        <f t="shared" ca="1" si="2"/>
        <v>28</v>
      </c>
      <c r="AA8" s="1">
        <f t="shared" ca="1" si="2"/>
        <v>2</v>
      </c>
      <c r="AB8" s="1">
        <f t="shared" ca="1" si="2"/>
        <v>2</v>
      </c>
      <c r="AC8" s="1">
        <f t="shared" ca="1" si="2"/>
        <v>18</v>
      </c>
      <c r="AD8" s="1">
        <f t="shared" ca="1" si="2"/>
        <v>21</v>
      </c>
      <c r="AE8" s="1">
        <f t="shared" ca="1" si="2"/>
        <v>14</v>
      </c>
      <c r="AF8" s="1">
        <f t="shared" ca="1" si="2"/>
        <v>30</v>
      </c>
      <c r="AG8" s="1">
        <f t="shared" ca="1" si="3"/>
        <v>8</v>
      </c>
      <c r="AH8" s="1">
        <f t="shared" ca="1" si="3"/>
        <v>6</v>
      </c>
      <c r="AI8" s="1">
        <f t="shared" ca="1" si="3"/>
        <v>28</v>
      </c>
      <c r="AJ8" s="1">
        <f t="shared" ca="1" si="3"/>
        <v>22</v>
      </c>
      <c r="AK8" s="1">
        <f t="shared" ca="1" si="3"/>
        <v>19</v>
      </c>
      <c r="AL8" s="1">
        <f t="shared" ca="1" si="3"/>
        <v>15</v>
      </c>
      <c r="AM8" s="1">
        <f t="shared" ca="1" si="3"/>
        <v>4</v>
      </c>
      <c r="AN8" s="1">
        <f t="shared" ca="1" si="3"/>
        <v>29</v>
      </c>
      <c r="AO8" s="1">
        <f t="shared" ca="1" si="3"/>
        <v>5</v>
      </c>
      <c r="AP8" s="1">
        <f t="shared" ca="1" si="3"/>
        <v>22</v>
      </c>
      <c r="AQ8" s="1">
        <f t="shared" ca="1" si="4"/>
        <v>16</v>
      </c>
      <c r="AR8" s="1">
        <f t="shared" ca="1" si="4"/>
        <v>23</v>
      </c>
      <c r="AS8" s="1">
        <f t="shared" ca="1" si="4"/>
        <v>21</v>
      </c>
      <c r="AT8" s="1">
        <f t="shared" ca="1" si="4"/>
        <v>5</v>
      </c>
      <c r="AU8" s="1">
        <f t="shared" ca="1" si="4"/>
        <v>2</v>
      </c>
      <c r="AV8" s="1">
        <f t="shared" ca="1" si="4"/>
        <v>17</v>
      </c>
      <c r="AW8" s="1">
        <f t="shared" ca="1" si="4"/>
        <v>24</v>
      </c>
      <c r="AX8" s="1">
        <f t="shared" ca="1" si="4"/>
        <v>5</v>
      </c>
      <c r="AY8" s="1">
        <f t="shared" ca="1" si="4"/>
        <v>29</v>
      </c>
      <c r="AZ8" s="1">
        <f t="shared" ca="1" si="4"/>
        <v>30</v>
      </c>
      <c r="BA8" s="1">
        <f t="shared" ca="1" si="5"/>
        <v>22</v>
      </c>
      <c r="BB8" s="1">
        <f t="shared" ca="1" si="5"/>
        <v>23</v>
      </c>
      <c r="BC8" s="1">
        <f t="shared" ca="1" si="5"/>
        <v>21</v>
      </c>
      <c r="BD8" s="1">
        <f t="shared" ca="1" si="5"/>
        <v>16</v>
      </c>
      <c r="BE8" s="1">
        <f t="shared" ca="1" si="5"/>
        <v>1</v>
      </c>
      <c r="BF8" s="1">
        <f t="shared" ca="1" si="5"/>
        <v>20</v>
      </c>
      <c r="BG8" s="1">
        <f t="shared" ca="1" si="5"/>
        <v>27</v>
      </c>
      <c r="BH8" s="1">
        <f t="shared" ca="1" si="5"/>
        <v>18</v>
      </c>
      <c r="BI8" s="1">
        <f t="shared" ca="1" si="5"/>
        <v>10</v>
      </c>
      <c r="BJ8" s="1">
        <f t="shared" ca="1" si="5"/>
        <v>21</v>
      </c>
      <c r="BK8" s="1">
        <f t="shared" ca="1" si="6"/>
        <v>29</v>
      </c>
      <c r="BL8" s="1">
        <f t="shared" ca="1" si="6"/>
        <v>14</v>
      </c>
      <c r="BM8" s="1">
        <f t="shared" ca="1" si="6"/>
        <v>16</v>
      </c>
      <c r="BN8" s="1">
        <f t="shared" ca="1" si="6"/>
        <v>3</v>
      </c>
      <c r="BO8" s="1">
        <f t="shared" ca="1" si="6"/>
        <v>3</v>
      </c>
      <c r="BP8" s="1">
        <f t="shared" ca="1" si="6"/>
        <v>28</v>
      </c>
      <c r="BQ8" s="1">
        <f t="shared" ca="1" si="6"/>
        <v>5</v>
      </c>
      <c r="BR8" s="1">
        <f t="shared" ca="1" si="6"/>
        <v>1</v>
      </c>
      <c r="BS8" s="1">
        <f t="shared" ca="1" si="6"/>
        <v>19</v>
      </c>
      <c r="BT8" s="1">
        <f t="shared" ca="1" si="6"/>
        <v>1</v>
      </c>
      <c r="BU8" s="1">
        <f t="shared" ca="1" si="7"/>
        <v>11</v>
      </c>
      <c r="BV8" s="1">
        <f t="shared" ca="1" si="7"/>
        <v>20</v>
      </c>
      <c r="BW8" s="1">
        <f t="shared" ca="1" si="7"/>
        <v>26</v>
      </c>
      <c r="BX8" s="1">
        <f t="shared" ca="1" si="7"/>
        <v>23</v>
      </c>
      <c r="BY8" s="1">
        <f t="shared" ca="1" si="7"/>
        <v>10</v>
      </c>
      <c r="BZ8" s="1">
        <f t="shared" ca="1" si="7"/>
        <v>28</v>
      </c>
    </row>
    <row r="9" spans="1:78" x14ac:dyDescent="0.25">
      <c r="A9">
        <v>2016</v>
      </c>
      <c r="B9" t="s">
        <v>8</v>
      </c>
      <c r="C9" s="1">
        <f t="shared" ca="1" si="0"/>
        <v>30</v>
      </c>
      <c r="D9" s="1">
        <f t="shared" ca="1" si="0"/>
        <v>5</v>
      </c>
      <c r="E9" s="1">
        <f t="shared" ca="1" si="0"/>
        <v>14</v>
      </c>
      <c r="F9" s="1">
        <f t="shared" ca="1" si="0"/>
        <v>24</v>
      </c>
      <c r="G9" s="1">
        <f t="shared" ca="1" si="0"/>
        <v>4</v>
      </c>
      <c r="H9" s="1">
        <f t="shared" ca="1" si="0"/>
        <v>5</v>
      </c>
      <c r="I9" s="1">
        <f t="shared" ca="1" si="0"/>
        <v>25</v>
      </c>
      <c r="J9" s="1">
        <f t="shared" ca="1" si="0"/>
        <v>28</v>
      </c>
      <c r="K9" s="1">
        <f t="shared" ca="1" si="0"/>
        <v>13</v>
      </c>
      <c r="L9" s="1">
        <f t="shared" ca="1" si="0"/>
        <v>30</v>
      </c>
      <c r="M9" s="1">
        <f t="shared" ca="1" si="1"/>
        <v>17</v>
      </c>
      <c r="N9" s="1">
        <f t="shared" ca="1" si="1"/>
        <v>28</v>
      </c>
      <c r="O9" s="1">
        <f t="shared" ca="1" si="1"/>
        <v>24</v>
      </c>
      <c r="P9" s="1">
        <f t="shared" ca="1" si="1"/>
        <v>18</v>
      </c>
      <c r="Q9" s="1">
        <f t="shared" ca="1" si="1"/>
        <v>24</v>
      </c>
      <c r="R9" s="1">
        <f t="shared" ca="1" si="1"/>
        <v>28</v>
      </c>
      <c r="S9" s="1">
        <f t="shared" ca="1" si="1"/>
        <v>30</v>
      </c>
      <c r="T9" s="1">
        <f t="shared" ca="1" si="1"/>
        <v>8</v>
      </c>
      <c r="U9" s="1">
        <f t="shared" ca="1" si="1"/>
        <v>17</v>
      </c>
      <c r="V9" s="1">
        <f t="shared" ca="1" si="1"/>
        <v>5</v>
      </c>
      <c r="W9" s="1">
        <f t="shared" ca="1" si="2"/>
        <v>5</v>
      </c>
      <c r="X9" s="1">
        <f t="shared" ca="1" si="2"/>
        <v>29</v>
      </c>
      <c r="Y9" s="1">
        <f t="shared" ca="1" si="2"/>
        <v>8</v>
      </c>
      <c r="Z9" s="1">
        <f t="shared" ca="1" si="2"/>
        <v>23</v>
      </c>
      <c r="AA9" s="1">
        <f t="shared" ca="1" si="2"/>
        <v>14</v>
      </c>
      <c r="AB9" s="1">
        <f t="shared" ca="1" si="2"/>
        <v>8</v>
      </c>
      <c r="AC9" s="1">
        <f t="shared" ca="1" si="2"/>
        <v>5</v>
      </c>
      <c r="AD9" s="1">
        <f t="shared" ca="1" si="2"/>
        <v>9</v>
      </c>
      <c r="AE9" s="1">
        <f t="shared" ca="1" si="2"/>
        <v>21</v>
      </c>
      <c r="AF9" s="1">
        <f t="shared" ca="1" si="2"/>
        <v>3</v>
      </c>
      <c r="AG9" s="1">
        <f t="shared" ca="1" si="3"/>
        <v>8</v>
      </c>
      <c r="AH9" s="1">
        <f t="shared" ca="1" si="3"/>
        <v>17</v>
      </c>
      <c r="AI9" s="1">
        <f t="shared" ca="1" si="3"/>
        <v>30</v>
      </c>
      <c r="AJ9" s="1">
        <f t="shared" ca="1" si="3"/>
        <v>14</v>
      </c>
      <c r="AK9" s="1">
        <f t="shared" ca="1" si="3"/>
        <v>16</v>
      </c>
      <c r="AL9" s="1">
        <f t="shared" ca="1" si="3"/>
        <v>15</v>
      </c>
      <c r="AM9" s="1">
        <f t="shared" ca="1" si="3"/>
        <v>16</v>
      </c>
      <c r="AN9" s="1">
        <f t="shared" ca="1" si="3"/>
        <v>25</v>
      </c>
      <c r="AO9" s="1">
        <f t="shared" ca="1" si="3"/>
        <v>21</v>
      </c>
      <c r="AP9" s="1">
        <f t="shared" ca="1" si="3"/>
        <v>19</v>
      </c>
      <c r="AQ9" s="1">
        <f t="shared" ca="1" si="4"/>
        <v>30</v>
      </c>
      <c r="AR9" s="1">
        <f t="shared" ca="1" si="4"/>
        <v>8</v>
      </c>
      <c r="AS9" s="1">
        <f t="shared" ca="1" si="4"/>
        <v>23</v>
      </c>
      <c r="AT9" s="1">
        <f t="shared" ca="1" si="4"/>
        <v>24</v>
      </c>
      <c r="AU9" s="1">
        <f t="shared" ca="1" si="4"/>
        <v>4</v>
      </c>
      <c r="AV9" s="1">
        <f t="shared" ca="1" si="4"/>
        <v>9</v>
      </c>
      <c r="AW9" s="1">
        <f t="shared" ca="1" si="4"/>
        <v>6</v>
      </c>
      <c r="AX9" s="1">
        <f t="shared" ca="1" si="4"/>
        <v>31</v>
      </c>
      <c r="AY9" s="1">
        <f t="shared" ca="1" si="4"/>
        <v>26</v>
      </c>
      <c r="AZ9" s="1">
        <f t="shared" ca="1" si="4"/>
        <v>16</v>
      </c>
      <c r="BA9" s="1">
        <f t="shared" ca="1" si="5"/>
        <v>7</v>
      </c>
      <c r="BB9" s="1">
        <f t="shared" ca="1" si="5"/>
        <v>11</v>
      </c>
      <c r="BC9" s="1">
        <f t="shared" ca="1" si="5"/>
        <v>24</v>
      </c>
      <c r="BD9" s="1">
        <f t="shared" ca="1" si="5"/>
        <v>24</v>
      </c>
      <c r="BE9" s="1">
        <f t="shared" ca="1" si="5"/>
        <v>21</v>
      </c>
      <c r="BF9" s="1">
        <f t="shared" ca="1" si="5"/>
        <v>21</v>
      </c>
      <c r="BG9" s="1">
        <f t="shared" ca="1" si="5"/>
        <v>2</v>
      </c>
      <c r="BH9" s="1">
        <f t="shared" ca="1" si="5"/>
        <v>18</v>
      </c>
      <c r="BI9" s="1">
        <f t="shared" ca="1" si="5"/>
        <v>22</v>
      </c>
      <c r="BJ9" s="1">
        <f t="shared" ca="1" si="5"/>
        <v>10</v>
      </c>
      <c r="BK9" s="1">
        <f t="shared" ca="1" si="6"/>
        <v>2</v>
      </c>
      <c r="BL9" s="1">
        <f t="shared" ca="1" si="6"/>
        <v>2</v>
      </c>
      <c r="BM9" s="1">
        <f t="shared" ca="1" si="6"/>
        <v>9</v>
      </c>
      <c r="BN9" s="1">
        <f t="shared" ca="1" si="6"/>
        <v>11</v>
      </c>
      <c r="BO9" s="1">
        <f t="shared" ca="1" si="6"/>
        <v>25</v>
      </c>
      <c r="BP9" s="1">
        <f t="shared" ca="1" si="6"/>
        <v>2</v>
      </c>
      <c r="BQ9" s="1">
        <f t="shared" ca="1" si="6"/>
        <v>20</v>
      </c>
      <c r="BR9" s="1">
        <f t="shared" ca="1" si="6"/>
        <v>7</v>
      </c>
      <c r="BS9" s="1">
        <f t="shared" ca="1" si="6"/>
        <v>1</v>
      </c>
      <c r="BT9" s="1">
        <f t="shared" ca="1" si="6"/>
        <v>8</v>
      </c>
      <c r="BU9" s="1">
        <f t="shared" ca="1" si="7"/>
        <v>31</v>
      </c>
      <c r="BV9" s="1">
        <f t="shared" ca="1" si="7"/>
        <v>32</v>
      </c>
      <c r="BW9" s="1">
        <f t="shared" ca="1" si="7"/>
        <v>3</v>
      </c>
      <c r="BX9" s="1">
        <f t="shared" ca="1" si="7"/>
        <v>25</v>
      </c>
      <c r="BY9" s="1">
        <f t="shared" ca="1" si="7"/>
        <v>32</v>
      </c>
      <c r="BZ9" s="1">
        <f t="shared" ca="1" si="7"/>
        <v>29</v>
      </c>
    </row>
    <row r="10" spans="1:78" x14ac:dyDescent="0.25">
      <c r="A10">
        <v>2016</v>
      </c>
      <c r="B10" t="s">
        <v>9</v>
      </c>
      <c r="C10" s="1">
        <f t="shared" ca="1" si="0"/>
        <v>24</v>
      </c>
      <c r="D10" s="1">
        <f t="shared" ca="1" si="0"/>
        <v>13</v>
      </c>
      <c r="E10" s="1">
        <f t="shared" ca="1" si="0"/>
        <v>16</v>
      </c>
      <c r="F10" s="1">
        <f t="shared" ca="1" si="0"/>
        <v>24</v>
      </c>
      <c r="G10" s="1">
        <f t="shared" ca="1" si="0"/>
        <v>26</v>
      </c>
      <c r="H10" s="1">
        <f t="shared" ca="1" si="0"/>
        <v>12</v>
      </c>
      <c r="I10" s="1">
        <f t="shared" ca="1" si="0"/>
        <v>18</v>
      </c>
      <c r="J10" s="1">
        <f t="shared" ca="1" si="0"/>
        <v>24</v>
      </c>
      <c r="K10" s="1">
        <f t="shared" ca="1" si="0"/>
        <v>1</v>
      </c>
      <c r="L10" s="1">
        <f t="shared" ca="1" si="0"/>
        <v>29</v>
      </c>
      <c r="M10" s="1">
        <f t="shared" ca="1" si="1"/>
        <v>16</v>
      </c>
      <c r="N10" s="1">
        <f t="shared" ca="1" si="1"/>
        <v>13</v>
      </c>
      <c r="O10" s="1">
        <f t="shared" ca="1" si="1"/>
        <v>6</v>
      </c>
      <c r="P10" s="1">
        <f t="shared" ca="1" si="1"/>
        <v>31</v>
      </c>
      <c r="Q10" s="1">
        <f t="shared" ca="1" si="1"/>
        <v>14</v>
      </c>
      <c r="R10" s="1">
        <f t="shared" ca="1" si="1"/>
        <v>25</v>
      </c>
      <c r="S10" s="1">
        <f t="shared" ca="1" si="1"/>
        <v>10</v>
      </c>
      <c r="T10" s="1">
        <f t="shared" ca="1" si="1"/>
        <v>6</v>
      </c>
      <c r="U10" s="1">
        <f t="shared" ca="1" si="1"/>
        <v>12</v>
      </c>
      <c r="V10" s="1">
        <f t="shared" ca="1" si="1"/>
        <v>19</v>
      </c>
      <c r="W10" s="1">
        <f t="shared" ca="1" si="2"/>
        <v>20</v>
      </c>
      <c r="X10" s="1">
        <f t="shared" ca="1" si="2"/>
        <v>29</v>
      </c>
      <c r="Y10" s="1">
        <f t="shared" ca="1" si="2"/>
        <v>28</v>
      </c>
      <c r="Z10" s="1">
        <f t="shared" ca="1" si="2"/>
        <v>28</v>
      </c>
      <c r="AA10" s="1">
        <f t="shared" ca="1" si="2"/>
        <v>13</v>
      </c>
      <c r="AB10" s="1">
        <f t="shared" ca="1" si="2"/>
        <v>15</v>
      </c>
      <c r="AC10" s="1">
        <f t="shared" ca="1" si="2"/>
        <v>29</v>
      </c>
      <c r="AD10" s="1">
        <f t="shared" ca="1" si="2"/>
        <v>19</v>
      </c>
      <c r="AE10" s="1">
        <f t="shared" ca="1" si="2"/>
        <v>6</v>
      </c>
      <c r="AF10" s="1">
        <f t="shared" ca="1" si="2"/>
        <v>20</v>
      </c>
      <c r="AG10" s="1">
        <f t="shared" ca="1" si="3"/>
        <v>23</v>
      </c>
      <c r="AH10" s="1">
        <f t="shared" ca="1" si="3"/>
        <v>27</v>
      </c>
      <c r="AI10" s="1">
        <f t="shared" ca="1" si="3"/>
        <v>22</v>
      </c>
      <c r="AJ10" s="1">
        <f t="shared" ca="1" si="3"/>
        <v>17</v>
      </c>
      <c r="AK10" s="1">
        <f t="shared" ca="1" si="3"/>
        <v>7</v>
      </c>
      <c r="AL10" s="1">
        <f t="shared" ca="1" si="3"/>
        <v>23</v>
      </c>
      <c r="AM10" s="1">
        <f t="shared" ca="1" si="3"/>
        <v>12</v>
      </c>
      <c r="AN10" s="1">
        <f t="shared" ca="1" si="3"/>
        <v>3</v>
      </c>
      <c r="AO10" s="1">
        <f t="shared" ca="1" si="3"/>
        <v>5</v>
      </c>
      <c r="AP10" s="1">
        <f t="shared" ca="1" si="3"/>
        <v>3</v>
      </c>
      <c r="AQ10" s="1">
        <f t="shared" ca="1" si="4"/>
        <v>17</v>
      </c>
      <c r="AR10" s="1">
        <f t="shared" ca="1" si="4"/>
        <v>23</v>
      </c>
      <c r="AS10" s="1">
        <f t="shared" ca="1" si="4"/>
        <v>19</v>
      </c>
      <c r="AT10" s="1">
        <f t="shared" ca="1" si="4"/>
        <v>10</v>
      </c>
      <c r="AU10" s="1">
        <f t="shared" ca="1" si="4"/>
        <v>5</v>
      </c>
      <c r="AV10" s="1">
        <f t="shared" ca="1" si="4"/>
        <v>25</v>
      </c>
      <c r="AW10" s="1">
        <f t="shared" ca="1" si="4"/>
        <v>25</v>
      </c>
      <c r="AX10" s="1">
        <f t="shared" ca="1" si="4"/>
        <v>12</v>
      </c>
      <c r="AY10" s="1">
        <f t="shared" ca="1" si="4"/>
        <v>20</v>
      </c>
      <c r="AZ10" s="1">
        <f t="shared" ca="1" si="4"/>
        <v>10</v>
      </c>
      <c r="BA10" s="1">
        <f t="shared" ca="1" si="5"/>
        <v>18</v>
      </c>
      <c r="BB10" s="1">
        <f t="shared" ca="1" si="5"/>
        <v>30</v>
      </c>
      <c r="BC10" s="1">
        <f t="shared" ca="1" si="5"/>
        <v>30</v>
      </c>
      <c r="BD10" s="1">
        <f t="shared" ca="1" si="5"/>
        <v>29</v>
      </c>
      <c r="BE10" s="1">
        <f t="shared" ca="1" si="5"/>
        <v>12</v>
      </c>
      <c r="BF10" s="1">
        <f t="shared" ca="1" si="5"/>
        <v>18</v>
      </c>
      <c r="BG10" s="1">
        <f t="shared" ca="1" si="5"/>
        <v>30</v>
      </c>
      <c r="BH10" s="1">
        <f t="shared" ca="1" si="5"/>
        <v>3</v>
      </c>
      <c r="BI10" s="1">
        <f t="shared" ca="1" si="5"/>
        <v>9</v>
      </c>
      <c r="BJ10" s="1">
        <f t="shared" ca="1" si="5"/>
        <v>18</v>
      </c>
      <c r="BK10" s="1">
        <f t="shared" ca="1" si="6"/>
        <v>6</v>
      </c>
      <c r="BL10" s="1">
        <f t="shared" ca="1" si="6"/>
        <v>27</v>
      </c>
      <c r="BM10" s="1">
        <f t="shared" ca="1" si="6"/>
        <v>30</v>
      </c>
      <c r="BN10" s="1">
        <f t="shared" ca="1" si="6"/>
        <v>10</v>
      </c>
      <c r="BO10" s="1">
        <f t="shared" ca="1" si="6"/>
        <v>10</v>
      </c>
      <c r="BP10" s="1">
        <f t="shared" ca="1" si="6"/>
        <v>2</v>
      </c>
      <c r="BQ10" s="1">
        <f t="shared" ca="1" si="6"/>
        <v>14</v>
      </c>
      <c r="BR10" s="1">
        <f t="shared" ca="1" si="6"/>
        <v>28</v>
      </c>
      <c r="BS10" s="1">
        <f t="shared" ca="1" si="6"/>
        <v>18</v>
      </c>
      <c r="BT10" s="1">
        <f t="shared" ca="1" si="6"/>
        <v>15</v>
      </c>
      <c r="BU10" s="1">
        <f t="shared" ca="1" si="7"/>
        <v>8</v>
      </c>
      <c r="BV10" s="1">
        <f t="shared" ca="1" si="7"/>
        <v>26</v>
      </c>
      <c r="BW10" s="1">
        <f t="shared" ca="1" si="7"/>
        <v>26</v>
      </c>
      <c r="BX10" s="1">
        <f t="shared" ca="1" si="7"/>
        <v>15</v>
      </c>
      <c r="BY10" s="1">
        <f t="shared" ca="1" si="7"/>
        <v>2</v>
      </c>
      <c r="BZ10" s="1">
        <f t="shared" ca="1" si="7"/>
        <v>1</v>
      </c>
    </row>
    <row r="11" spans="1:78" x14ac:dyDescent="0.25">
      <c r="A11">
        <v>2016</v>
      </c>
      <c r="B11" t="s">
        <v>10</v>
      </c>
      <c r="C11" s="1">
        <f t="shared" ca="1" si="0"/>
        <v>10</v>
      </c>
      <c r="D11" s="1">
        <f t="shared" ca="1" si="0"/>
        <v>21</v>
      </c>
      <c r="E11" s="1">
        <f t="shared" ca="1" si="0"/>
        <v>14</v>
      </c>
      <c r="F11" s="1">
        <f t="shared" ca="1" si="0"/>
        <v>17</v>
      </c>
      <c r="G11" s="1">
        <f t="shared" ca="1" si="0"/>
        <v>26</v>
      </c>
      <c r="H11" s="1">
        <f t="shared" ca="1" si="0"/>
        <v>20</v>
      </c>
      <c r="I11" s="1">
        <f t="shared" ca="1" si="0"/>
        <v>9</v>
      </c>
      <c r="J11" s="1">
        <f t="shared" ca="1" si="0"/>
        <v>24</v>
      </c>
      <c r="K11" s="1">
        <f t="shared" ca="1" si="0"/>
        <v>30</v>
      </c>
      <c r="L11" s="1">
        <f t="shared" ca="1" si="0"/>
        <v>10</v>
      </c>
      <c r="M11" s="1">
        <f t="shared" ca="1" si="1"/>
        <v>19</v>
      </c>
      <c r="N11" s="1">
        <f t="shared" ca="1" si="1"/>
        <v>7</v>
      </c>
      <c r="O11" s="1">
        <f t="shared" ca="1" si="1"/>
        <v>30</v>
      </c>
      <c r="P11" s="1">
        <f t="shared" ca="1" si="1"/>
        <v>29</v>
      </c>
      <c r="Q11" s="1">
        <f t="shared" ca="1" si="1"/>
        <v>26</v>
      </c>
      <c r="R11" s="1">
        <f t="shared" ca="1" si="1"/>
        <v>25</v>
      </c>
      <c r="S11" s="1">
        <f t="shared" ca="1" si="1"/>
        <v>21</v>
      </c>
      <c r="T11" s="1">
        <f t="shared" ca="1" si="1"/>
        <v>21</v>
      </c>
      <c r="U11" s="1">
        <f t="shared" ca="1" si="1"/>
        <v>32</v>
      </c>
      <c r="V11" s="1">
        <f t="shared" ca="1" si="1"/>
        <v>3</v>
      </c>
      <c r="W11" s="1">
        <f t="shared" ca="1" si="2"/>
        <v>18</v>
      </c>
      <c r="X11" s="1">
        <f t="shared" ca="1" si="2"/>
        <v>21</v>
      </c>
      <c r="Y11" s="1">
        <f t="shared" ca="1" si="2"/>
        <v>20</v>
      </c>
      <c r="Z11" s="1">
        <f t="shared" ca="1" si="2"/>
        <v>30</v>
      </c>
      <c r="AA11" s="1">
        <f t="shared" ca="1" si="2"/>
        <v>27</v>
      </c>
      <c r="AB11" s="1">
        <f t="shared" ca="1" si="2"/>
        <v>22</v>
      </c>
      <c r="AC11" s="1">
        <f t="shared" ca="1" si="2"/>
        <v>27</v>
      </c>
      <c r="AD11" s="1">
        <f t="shared" ca="1" si="2"/>
        <v>23</v>
      </c>
      <c r="AE11" s="1">
        <f t="shared" ca="1" si="2"/>
        <v>14</v>
      </c>
      <c r="AF11" s="1">
        <f t="shared" ca="1" si="2"/>
        <v>12</v>
      </c>
      <c r="AG11" s="1">
        <f t="shared" ca="1" si="3"/>
        <v>7</v>
      </c>
      <c r="AH11" s="1">
        <f t="shared" ca="1" si="3"/>
        <v>22</v>
      </c>
      <c r="AI11" s="1">
        <f t="shared" ca="1" si="3"/>
        <v>11</v>
      </c>
      <c r="AJ11" s="1">
        <f t="shared" ca="1" si="3"/>
        <v>28</v>
      </c>
      <c r="AK11" s="1">
        <f t="shared" ca="1" si="3"/>
        <v>17</v>
      </c>
      <c r="AL11" s="1">
        <f t="shared" ca="1" si="3"/>
        <v>9</v>
      </c>
      <c r="AM11" s="1">
        <f t="shared" ca="1" si="3"/>
        <v>16</v>
      </c>
      <c r="AN11" s="1">
        <f t="shared" ca="1" si="3"/>
        <v>26</v>
      </c>
      <c r="AO11" s="1">
        <f t="shared" ca="1" si="3"/>
        <v>30</v>
      </c>
      <c r="AP11" s="1">
        <f t="shared" ca="1" si="3"/>
        <v>3</v>
      </c>
      <c r="AQ11" s="1">
        <f t="shared" ca="1" si="4"/>
        <v>31</v>
      </c>
      <c r="AR11" s="1">
        <f t="shared" ca="1" si="4"/>
        <v>27</v>
      </c>
      <c r="AS11" s="1">
        <f t="shared" ca="1" si="4"/>
        <v>25</v>
      </c>
      <c r="AT11" s="1">
        <f t="shared" ca="1" si="4"/>
        <v>24</v>
      </c>
      <c r="AU11" s="1">
        <f t="shared" ca="1" si="4"/>
        <v>23</v>
      </c>
      <c r="AV11" s="1">
        <f t="shared" ca="1" si="4"/>
        <v>18</v>
      </c>
      <c r="AW11" s="1">
        <f t="shared" ca="1" si="4"/>
        <v>24</v>
      </c>
      <c r="AX11" s="1">
        <f t="shared" ca="1" si="4"/>
        <v>12</v>
      </c>
      <c r="AY11" s="1">
        <f t="shared" ca="1" si="4"/>
        <v>29</v>
      </c>
      <c r="AZ11" s="1">
        <f t="shared" ca="1" si="4"/>
        <v>20</v>
      </c>
      <c r="BA11" s="1">
        <f t="shared" ca="1" si="5"/>
        <v>10</v>
      </c>
      <c r="BB11" s="1">
        <f t="shared" ca="1" si="5"/>
        <v>14</v>
      </c>
      <c r="BC11" s="1">
        <f t="shared" ca="1" si="5"/>
        <v>6</v>
      </c>
      <c r="BD11" s="1">
        <f t="shared" ca="1" si="5"/>
        <v>30</v>
      </c>
      <c r="BE11" s="1">
        <f t="shared" ca="1" si="5"/>
        <v>7</v>
      </c>
      <c r="BF11" s="1">
        <f t="shared" ca="1" si="5"/>
        <v>14</v>
      </c>
      <c r="BG11" s="1">
        <f t="shared" ca="1" si="5"/>
        <v>22</v>
      </c>
      <c r="BH11" s="1">
        <f t="shared" ca="1" si="5"/>
        <v>1</v>
      </c>
      <c r="BI11" s="1">
        <f t="shared" ca="1" si="5"/>
        <v>23</v>
      </c>
      <c r="BJ11" s="1">
        <f t="shared" ca="1" si="5"/>
        <v>14</v>
      </c>
      <c r="BK11" s="1">
        <f t="shared" ca="1" si="6"/>
        <v>23</v>
      </c>
      <c r="BL11" s="1">
        <f t="shared" ca="1" si="6"/>
        <v>5</v>
      </c>
      <c r="BM11" s="1">
        <f t="shared" ca="1" si="6"/>
        <v>31</v>
      </c>
      <c r="BN11" s="1">
        <f t="shared" ca="1" si="6"/>
        <v>16</v>
      </c>
      <c r="BO11" s="1">
        <f t="shared" ca="1" si="6"/>
        <v>25</v>
      </c>
      <c r="BP11" s="1">
        <f t="shared" ca="1" si="6"/>
        <v>13</v>
      </c>
      <c r="BQ11" s="1">
        <f t="shared" ca="1" si="6"/>
        <v>2</v>
      </c>
      <c r="BR11" s="1">
        <f t="shared" ca="1" si="6"/>
        <v>9</v>
      </c>
      <c r="BS11" s="1">
        <f t="shared" ca="1" si="6"/>
        <v>14</v>
      </c>
      <c r="BT11" s="1">
        <f t="shared" ca="1" si="6"/>
        <v>31</v>
      </c>
      <c r="BU11" s="1">
        <f t="shared" ca="1" si="7"/>
        <v>25</v>
      </c>
      <c r="BV11" s="1">
        <f t="shared" ca="1" si="7"/>
        <v>21</v>
      </c>
      <c r="BW11" s="1">
        <f t="shared" ca="1" si="7"/>
        <v>17</v>
      </c>
      <c r="BX11" s="1">
        <f t="shared" ca="1" si="7"/>
        <v>13</v>
      </c>
      <c r="BY11" s="1">
        <f t="shared" ca="1" si="7"/>
        <v>1</v>
      </c>
      <c r="BZ11" s="1">
        <f t="shared" ca="1" si="7"/>
        <v>12</v>
      </c>
    </row>
    <row r="12" spans="1:78" x14ac:dyDescent="0.25">
      <c r="A12">
        <v>2016</v>
      </c>
      <c r="B12" t="s">
        <v>11</v>
      </c>
      <c r="C12" s="1">
        <f t="shared" ref="C12:L21" ca="1" si="8">ROUND(RAND()*31+1,0)</f>
        <v>16</v>
      </c>
      <c r="D12" s="1">
        <f t="shared" ca="1" si="8"/>
        <v>16</v>
      </c>
      <c r="E12" s="1">
        <f t="shared" ca="1" si="8"/>
        <v>31</v>
      </c>
      <c r="F12" s="1">
        <f t="shared" ca="1" si="8"/>
        <v>16</v>
      </c>
      <c r="G12" s="1">
        <f t="shared" ca="1" si="8"/>
        <v>7</v>
      </c>
      <c r="H12" s="1">
        <f t="shared" ca="1" si="8"/>
        <v>16</v>
      </c>
      <c r="I12" s="1">
        <f t="shared" ca="1" si="8"/>
        <v>24</v>
      </c>
      <c r="J12" s="1">
        <f t="shared" ca="1" si="8"/>
        <v>12</v>
      </c>
      <c r="K12" s="1">
        <f t="shared" ca="1" si="8"/>
        <v>28</v>
      </c>
      <c r="L12" s="1">
        <f t="shared" ca="1" si="8"/>
        <v>29</v>
      </c>
      <c r="M12" s="1">
        <f t="shared" ref="M12:V21" ca="1" si="9">ROUND(RAND()*31+1,0)</f>
        <v>4</v>
      </c>
      <c r="N12" s="1">
        <f t="shared" ca="1" si="9"/>
        <v>18</v>
      </c>
      <c r="O12" s="1">
        <f t="shared" ca="1" si="9"/>
        <v>23</v>
      </c>
      <c r="P12" s="1">
        <f t="shared" ca="1" si="9"/>
        <v>12</v>
      </c>
      <c r="Q12" s="1">
        <f t="shared" ca="1" si="9"/>
        <v>7</v>
      </c>
      <c r="R12" s="1">
        <f t="shared" ca="1" si="9"/>
        <v>3</v>
      </c>
      <c r="S12" s="1">
        <f t="shared" ca="1" si="9"/>
        <v>5</v>
      </c>
      <c r="T12" s="1">
        <f t="shared" ca="1" si="9"/>
        <v>21</v>
      </c>
      <c r="U12" s="1">
        <f t="shared" ca="1" si="9"/>
        <v>20</v>
      </c>
      <c r="V12" s="1">
        <f t="shared" ca="1" si="9"/>
        <v>19</v>
      </c>
      <c r="W12" s="1">
        <f t="shared" ref="W12:AF21" ca="1" si="10">ROUND(RAND()*31+1,0)</f>
        <v>16</v>
      </c>
      <c r="X12" s="1">
        <f t="shared" ca="1" si="10"/>
        <v>3</v>
      </c>
      <c r="Y12" s="1">
        <f t="shared" ca="1" si="10"/>
        <v>26</v>
      </c>
      <c r="Z12" s="1">
        <f t="shared" ca="1" si="10"/>
        <v>2</v>
      </c>
      <c r="AA12" s="1">
        <f t="shared" ca="1" si="10"/>
        <v>16</v>
      </c>
      <c r="AB12" s="1">
        <f t="shared" ca="1" si="10"/>
        <v>19</v>
      </c>
      <c r="AC12" s="1">
        <f t="shared" ca="1" si="10"/>
        <v>20</v>
      </c>
      <c r="AD12" s="1">
        <f t="shared" ca="1" si="10"/>
        <v>12</v>
      </c>
      <c r="AE12" s="1">
        <f t="shared" ca="1" si="10"/>
        <v>28</v>
      </c>
      <c r="AF12" s="1">
        <f t="shared" ca="1" si="10"/>
        <v>23</v>
      </c>
      <c r="AG12" s="1">
        <f t="shared" ref="AG12:AP21" ca="1" si="11">ROUND(RAND()*31+1,0)</f>
        <v>20</v>
      </c>
      <c r="AH12" s="1">
        <f t="shared" ca="1" si="11"/>
        <v>31</v>
      </c>
      <c r="AI12" s="1">
        <f t="shared" ca="1" si="11"/>
        <v>16</v>
      </c>
      <c r="AJ12" s="1">
        <f t="shared" ca="1" si="11"/>
        <v>4</v>
      </c>
      <c r="AK12" s="1">
        <f t="shared" ca="1" si="11"/>
        <v>20</v>
      </c>
      <c r="AL12" s="1">
        <f t="shared" ca="1" si="11"/>
        <v>31</v>
      </c>
      <c r="AM12" s="1">
        <f t="shared" ca="1" si="11"/>
        <v>31</v>
      </c>
      <c r="AN12" s="1">
        <f t="shared" ca="1" si="11"/>
        <v>11</v>
      </c>
      <c r="AO12" s="1">
        <f t="shared" ca="1" si="11"/>
        <v>20</v>
      </c>
      <c r="AP12" s="1">
        <f t="shared" ca="1" si="11"/>
        <v>22</v>
      </c>
      <c r="AQ12" s="1">
        <f t="shared" ref="AQ12:AZ21" ca="1" si="12">ROUND(RAND()*31+1,0)</f>
        <v>12</v>
      </c>
      <c r="AR12" s="1">
        <f t="shared" ca="1" si="12"/>
        <v>5</v>
      </c>
      <c r="AS12" s="1">
        <f t="shared" ca="1" si="12"/>
        <v>15</v>
      </c>
      <c r="AT12" s="1">
        <f t="shared" ca="1" si="12"/>
        <v>13</v>
      </c>
      <c r="AU12" s="1">
        <f t="shared" ca="1" si="12"/>
        <v>28</v>
      </c>
      <c r="AV12" s="1">
        <f t="shared" ca="1" si="12"/>
        <v>14</v>
      </c>
      <c r="AW12" s="1">
        <f t="shared" ca="1" si="12"/>
        <v>25</v>
      </c>
      <c r="AX12" s="1">
        <f t="shared" ca="1" si="12"/>
        <v>2</v>
      </c>
      <c r="AY12" s="1">
        <f t="shared" ca="1" si="12"/>
        <v>13</v>
      </c>
      <c r="AZ12" s="1">
        <f t="shared" ca="1" si="12"/>
        <v>20</v>
      </c>
      <c r="BA12" s="1">
        <f t="shared" ref="BA12:BJ21" ca="1" si="13">ROUND(RAND()*31+1,0)</f>
        <v>21</v>
      </c>
      <c r="BB12" s="1">
        <f t="shared" ca="1" si="13"/>
        <v>3</v>
      </c>
      <c r="BC12" s="1">
        <f t="shared" ca="1" si="13"/>
        <v>21</v>
      </c>
      <c r="BD12" s="1">
        <f t="shared" ca="1" si="13"/>
        <v>21</v>
      </c>
      <c r="BE12" s="1">
        <f t="shared" ca="1" si="13"/>
        <v>7</v>
      </c>
      <c r="BF12" s="1">
        <f t="shared" ca="1" si="13"/>
        <v>6</v>
      </c>
      <c r="BG12" s="1">
        <f t="shared" ca="1" si="13"/>
        <v>29</v>
      </c>
      <c r="BH12" s="1">
        <f t="shared" ca="1" si="13"/>
        <v>30</v>
      </c>
      <c r="BI12" s="1">
        <f t="shared" ca="1" si="13"/>
        <v>1</v>
      </c>
      <c r="BJ12" s="1">
        <f t="shared" ca="1" si="13"/>
        <v>18</v>
      </c>
      <c r="BK12" s="1">
        <f t="shared" ref="BK12:BT21" ca="1" si="14">ROUND(RAND()*31+1,0)</f>
        <v>22</v>
      </c>
      <c r="BL12" s="1">
        <f t="shared" ca="1" si="14"/>
        <v>30</v>
      </c>
      <c r="BM12" s="1">
        <f t="shared" ca="1" si="14"/>
        <v>14</v>
      </c>
      <c r="BN12" s="1">
        <f t="shared" ca="1" si="14"/>
        <v>9</v>
      </c>
      <c r="BO12" s="1">
        <f t="shared" ca="1" si="14"/>
        <v>32</v>
      </c>
      <c r="BP12" s="1">
        <f t="shared" ca="1" si="14"/>
        <v>24</v>
      </c>
      <c r="BQ12" s="1">
        <f t="shared" ca="1" si="14"/>
        <v>5</v>
      </c>
      <c r="BR12" s="1">
        <f t="shared" ca="1" si="14"/>
        <v>24</v>
      </c>
      <c r="BS12" s="1">
        <f t="shared" ca="1" si="14"/>
        <v>14</v>
      </c>
      <c r="BT12" s="1">
        <f t="shared" ca="1" si="14"/>
        <v>25</v>
      </c>
      <c r="BU12" s="1">
        <f t="shared" ref="BU12:BZ21" ca="1" si="15">ROUND(RAND()*31+1,0)</f>
        <v>31</v>
      </c>
      <c r="BV12" s="1">
        <f t="shared" ca="1" si="15"/>
        <v>18</v>
      </c>
      <c r="BW12" s="1">
        <f t="shared" ca="1" si="15"/>
        <v>2</v>
      </c>
      <c r="BX12" s="1">
        <f t="shared" ca="1" si="15"/>
        <v>20</v>
      </c>
      <c r="BY12" s="1">
        <f t="shared" ca="1" si="15"/>
        <v>31</v>
      </c>
      <c r="BZ12" s="1">
        <f t="shared" ca="1" si="15"/>
        <v>26</v>
      </c>
    </row>
    <row r="13" spans="1:78" x14ac:dyDescent="0.25">
      <c r="A13">
        <v>2016</v>
      </c>
      <c r="B13" t="s">
        <v>12</v>
      </c>
      <c r="C13" s="1">
        <f t="shared" ca="1" si="8"/>
        <v>31</v>
      </c>
      <c r="D13" s="1">
        <f t="shared" ca="1" si="8"/>
        <v>23</v>
      </c>
      <c r="E13" s="1">
        <f t="shared" ca="1" si="8"/>
        <v>22</v>
      </c>
      <c r="F13" s="1">
        <f t="shared" ca="1" si="8"/>
        <v>10</v>
      </c>
      <c r="G13" s="1">
        <f t="shared" ca="1" si="8"/>
        <v>23</v>
      </c>
      <c r="H13" s="1">
        <f t="shared" ca="1" si="8"/>
        <v>2</v>
      </c>
      <c r="I13" s="1">
        <f t="shared" ca="1" si="8"/>
        <v>5</v>
      </c>
      <c r="J13" s="1">
        <f t="shared" ca="1" si="8"/>
        <v>14</v>
      </c>
      <c r="K13" s="1">
        <f t="shared" ca="1" si="8"/>
        <v>25</v>
      </c>
      <c r="L13" s="1">
        <f t="shared" ca="1" si="8"/>
        <v>18</v>
      </c>
      <c r="M13" s="1">
        <f t="shared" ca="1" si="9"/>
        <v>23</v>
      </c>
      <c r="N13" s="1">
        <f t="shared" ca="1" si="9"/>
        <v>11</v>
      </c>
      <c r="O13" s="1">
        <f t="shared" ca="1" si="9"/>
        <v>28</v>
      </c>
      <c r="P13" s="1">
        <f t="shared" ca="1" si="9"/>
        <v>8</v>
      </c>
      <c r="Q13" s="1">
        <f t="shared" ca="1" si="9"/>
        <v>4</v>
      </c>
      <c r="R13" s="1">
        <f t="shared" ca="1" si="9"/>
        <v>31</v>
      </c>
      <c r="S13" s="1">
        <f t="shared" ca="1" si="9"/>
        <v>16</v>
      </c>
      <c r="T13" s="1">
        <f t="shared" ca="1" si="9"/>
        <v>14</v>
      </c>
      <c r="U13" s="1">
        <f t="shared" ca="1" si="9"/>
        <v>6</v>
      </c>
      <c r="V13" s="1">
        <f t="shared" ca="1" si="9"/>
        <v>16</v>
      </c>
      <c r="W13" s="1">
        <f t="shared" ca="1" si="10"/>
        <v>17</v>
      </c>
      <c r="X13" s="1">
        <f t="shared" ca="1" si="10"/>
        <v>26</v>
      </c>
      <c r="Y13" s="1">
        <f t="shared" ca="1" si="10"/>
        <v>23</v>
      </c>
      <c r="Z13" s="1">
        <f t="shared" ca="1" si="10"/>
        <v>32</v>
      </c>
      <c r="AA13" s="1">
        <f t="shared" ca="1" si="10"/>
        <v>14</v>
      </c>
      <c r="AB13" s="1">
        <f t="shared" ca="1" si="10"/>
        <v>17</v>
      </c>
      <c r="AC13" s="1">
        <f t="shared" ca="1" si="10"/>
        <v>19</v>
      </c>
      <c r="AD13" s="1">
        <f t="shared" ca="1" si="10"/>
        <v>17</v>
      </c>
      <c r="AE13" s="1">
        <f t="shared" ca="1" si="10"/>
        <v>10</v>
      </c>
      <c r="AF13" s="1">
        <f t="shared" ca="1" si="10"/>
        <v>30</v>
      </c>
      <c r="AG13" s="1">
        <f t="shared" ca="1" si="11"/>
        <v>28</v>
      </c>
      <c r="AH13" s="1">
        <f t="shared" ca="1" si="11"/>
        <v>23</v>
      </c>
      <c r="AI13" s="1">
        <f t="shared" ca="1" si="11"/>
        <v>12</v>
      </c>
      <c r="AJ13" s="1">
        <f t="shared" ca="1" si="11"/>
        <v>8</v>
      </c>
      <c r="AK13" s="1">
        <f t="shared" ca="1" si="11"/>
        <v>12</v>
      </c>
      <c r="AL13" s="1">
        <f t="shared" ca="1" si="11"/>
        <v>9</v>
      </c>
      <c r="AM13" s="1">
        <f t="shared" ca="1" si="11"/>
        <v>6</v>
      </c>
      <c r="AN13" s="1">
        <f t="shared" ca="1" si="11"/>
        <v>19</v>
      </c>
      <c r="AO13" s="1">
        <f t="shared" ca="1" si="11"/>
        <v>2</v>
      </c>
      <c r="AP13" s="1">
        <f t="shared" ca="1" si="11"/>
        <v>3</v>
      </c>
      <c r="AQ13" s="1">
        <f t="shared" ca="1" si="12"/>
        <v>24</v>
      </c>
      <c r="AR13" s="1">
        <f t="shared" ca="1" si="12"/>
        <v>19</v>
      </c>
      <c r="AS13" s="1">
        <f t="shared" ca="1" si="12"/>
        <v>12</v>
      </c>
      <c r="AT13" s="1">
        <f t="shared" ca="1" si="12"/>
        <v>8</v>
      </c>
      <c r="AU13" s="1">
        <f t="shared" ca="1" si="12"/>
        <v>18</v>
      </c>
      <c r="AV13" s="1">
        <f t="shared" ca="1" si="12"/>
        <v>5</v>
      </c>
      <c r="AW13" s="1">
        <f t="shared" ca="1" si="12"/>
        <v>31</v>
      </c>
      <c r="AX13" s="1">
        <f t="shared" ca="1" si="12"/>
        <v>14</v>
      </c>
      <c r="AY13" s="1">
        <f t="shared" ca="1" si="12"/>
        <v>30</v>
      </c>
      <c r="AZ13" s="1">
        <f t="shared" ca="1" si="12"/>
        <v>20</v>
      </c>
      <c r="BA13" s="1">
        <f t="shared" ca="1" si="13"/>
        <v>18</v>
      </c>
      <c r="BB13" s="1">
        <f t="shared" ca="1" si="13"/>
        <v>28</v>
      </c>
      <c r="BC13" s="1">
        <f t="shared" ca="1" si="13"/>
        <v>14</v>
      </c>
      <c r="BD13" s="1">
        <f t="shared" ca="1" si="13"/>
        <v>16</v>
      </c>
      <c r="BE13" s="1">
        <f t="shared" ca="1" si="13"/>
        <v>23</v>
      </c>
      <c r="BF13" s="1">
        <f t="shared" ca="1" si="13"/>
        <v>5</v>
      </c>
      <c r="BG13" s="1">
        <f t="shared" ca="1" si="13"/>
        <v>5</v>
      </c>
      <c r="BH13" s="1">
        <f t="shared" ca="1" si="13"/>
        <v>5</v>
      </c>
      <c r="BI13" s="1">
        <f t="shared" ca="1" si="13"/>
        <v>21</v>
      </c>
      <c r="BJ13" s="1">
        <f t="shared" ca="1" si="13"/>
        <v>29</v>
      </c>
      <c r="BK13" s="1">
        <f t="shared" ca="1" si="14"/>
        <v>31</v>
      </c>
      <c r="BL13" s="1">
        <f t="shared" ca="1" si="14"/>
        <v>12</v>
      </c>
      <c r="BM13" s="1">
        <f t="shared" ca="1" si="14"/>
        <v>31</v>
      </c>
      <c r="BN13" s="1">
        <f t="shared" ca="1" si="14"/>
        <v>14</v>
      </c>
      <c r="BO13" s="1">
        <f t="shared" ca="1" si="14"/>
        <v>27</v>
      </c>
      <c r="BP13" s="1">
        <f t="shared" ca="1" si="14"/>
        <v>23</v>
      </c>
      <c r="BQ13" s="1">
        <f t="shared" ca="1" si="14"/>
        <v>6</v>
      </c>
      <c r="BR13" s="1">
        <f t="shared" ca="1" si="14"/>
        <v>2</v>
      </c>
      <c r="BS13" s="1">
        <f t="shared" ca="1" si="14"/>
        <v>12</v>
      </c>
      <c r="BT13" s="1">
        <f t="shared" ca="1" si="14"/>
        <v>30</v>
      </c>
      <c r="BU13" s="1">
        <f t="shared" ca="1" si="15"/>
        <v>17</v>
      </c>
      <c r="BV13" s="1">
        <f t="shared" ca="1" si="15"/>
        <v>20</v>
      </c>
      <c r="BW13" s="1">
        <f t="shared" ca="1" si="15"/>
        <v>15</v>
      </c>
      <c r="BX13" s="1">
        <f t="shared" ca="1" si="15"/>
        <v>30</v>
      </c>
      <c r="BY13" s="1">
        <f t="shared" ca="1" si="15"/>
        <v>9</v>
      </c>
      <c r="BZ13" s="1">
        <f t="shared" ca="1" si="15"/>
        <v>21</v>
      </c>
    </row>
    <row r="14" spans="1:78" x14ac:dyDescent="0.25">
      <c r="A14">
        <v>2017</v>
      </c>
      <c r="B14" t="s">
        <v>1</v>
      </c>
      <c r="C14" s="1">
        <f t="shared" ca="1" si="8"/>
        <v>6</v>
      </c>
      <c r="D14" s="1">
        <f t="shared" ca="1" si="8"/>
        <v>7</v>
      </c>
      <c r="E14" s="1">
        <f t="shared" ca="1" si="8"/>
        <v>31</v>
      </c>
      <c r="F14" s="1">
        <f t="shared" ca="1" si="8"/>
        <v>32</v>
      </c>
      <c r="G14" s="1">
        <f t="shared" ca="1" si="8"/>
        <v>17</v>
      </c>
      <c r="H14" s="1">
        <f t="shared" ca="1" si="8"/>
        <v>28</v>
      </c>
      <c r="I14" s="1">
        <f t="shared" ca="1" si="8"/>
        <v>9</v>
      </c>
      <c r="J14" s="1">
        <f t="shared" ca="1" si="8"/>
        <v>32</v>
      </c>
      <c r="K14" s="1">
        <f t="shared" ca="1" si="8"/>
        <v>13</v>
      </c>
      <c r="L14" s="1">
        <f t="shared" ca="1" si="8"/>
        <v>20</v>
      </c>
      <c r="M14" s="1">
        <f t="shared" ca="1" si="9"/>
        <v>22</v>
      </c>
      <c r="N14" s="1">
        <f t="shared" ca="1" si="9"/>
        <v>31</v>
      </c>
      <c r="O14" s="1">
        <f t="shared" ca="1" si="9"/>
        <v>14</v>
      </c>
      <c r="P14" s="1">
        <f t="shared" ca="1" si="9"/>
        <v>27</v>
      </c>
      <c r="Q14" s="1">
        <f t="shared" ca="1" si="9"/>
        <v>16</v>
      </c>
      <c r="R14" s="1">
        <f t="shared" ca="1" si="9"/>
        <v>30</v>
      </c>
      <c r="S14" s="1">
        <f t="shared" ca="1" si="9"/>
        <v>27</v>
      </c>
      <c r="T14" s="1">
        <f t="shared" ca="1" si="9"/>
        <v>13</v>
      </c>
      <c r="U14" s="1">
        <f t="shared" ca="1" si="9"/>
        <v>22</v>
      </c>
      <c r="V14" s="1">
        <f t="shared" ca="1" si="9"/>
        <v>12</v>
      </c>
      <c r="W14" s="1">
        <f t="shared" ca="1" si="10"/>
        <v>15</v>
      </c>
      <c r="X14" s="1">
        <f t="shared" ca="1" si="10"/>
        <v>22</v>
      </c>
      <c r="Y14" s="1">
        <f t="shared" ca="1" si="10"/>
        <v>14</v>
      </c>
      <c r="Z14" s="1">
        <f t="shared" ca="1" si="10"/>
        <v>21</v>
      </c>
      <c r="AA14" s="1">
        <f t="shared" ca="1" si="10"/>
        <v>13</v>
      </c>
      <c r="AB14" s="1">
        <f t="shared" ca="1" si="10"/>
        <v>10</v>
      </c>
      <c r="AC14" s="1">
        <f t="shared" ca="1" si="10"/>
        <v>22</v>
      </c>
      <c r="AD14" s="1">
        <f t="shared" ca="1" si="10"/>
        <v>3</v>
      </c>
      <c r="AE14" s="1">
        <f t="shared" ca="1" si="10"/>
        <v>21</v>
      </c>
      <c r="AF14" s="1">
        <f t="shared" ca="1" si="10"/>
        <v>28</v>
      </c>
      <c r="AG14" s="1">
        <f t="shared" ca="1" si="11"/>
        <v>19</v>
      </c>
      <c r="AH14" s="1">
        <f t="shared" ca="1" si="11"/>
        <v>30</v>
      </c>
      <c r="AI14" s="1">
        <f t="shared" ca="1" si="11"/>
        <v>21</v>
      </c>
      <c r="AJ14" s="1">
        <f t="shared" ca="1" si="11"/>
        <v>8</v>
      </c>
      <c r="AK14" s="1">
        <f t="shared" ca="1" si="11"/>
        <v>2</v>
      </c>
      <c r="AL14" s="1">
        <f t="shared" ca="1" si="11"/>
        <v>18</v>
      </c>
      <c r="AM14" s="1">
        <f t="shared" ca="1" si="11"/>
        <v>6</v>
      </c>
      <c r="AN14" s="1">
        <f t="shared" ca="1" si="11"/>
        <v>10</v>
      </c>
      <c r="AO14" s="1">
        <f t="shared" ca="1" si="11"/>
        <v>17</v>
      </c>
      <c r="AP14" s="1">
        <f t="shared" ca="1" si="11"/>
        <v>15</v>
      </c>
      <c r="AQ14" s="1">
        <f t="shared" ca="1" si="12"/>
        <v>4</v>
      </c>
      <c r="AR14" s="1">
        <f t="shared" ca="1" si="12"/>
        <v>12</v>
      </c>
      <c r="AS14" s="1">
        <f t="shared" ca="1" si="12"/>
        <v>9</v>
      </c>
      <c r="AT14" s="1">
        <f t="shared" ca="1" si="12"/>
        <v>7</v>
      </c>
      <c r="AU14" s="1">
        <f t="shared" ca="1" si="12"/>
        <v>16</v>
      </c>
      <c r="AV14" s="1">
        <f t="shared" ca="1" si="12"/>
        <v>7</v>
      </c>
      <c r="AW14" s="1">
        <f t="shared" ca="1" si="12"/>
        <v>32</v>
      </c>
      <c r="AX14" s="1">
        <f t="shared" ca="1" si="12"/>
        <v>22</v>
      </c>
      <c r="AY14" s="1">
        <f t="shared" ca="1" si="12"/>
        <v>29</v>
      </c>
      <c r="AZ14" s="1">
        <f t="shared" ca="1" si="12"/>
        <v>5</v>
      </c>
      <c r="BA14" s="1">
        <f t="shared" ca="1" si="13"/>
        <v>17</v>
      </c>
      <c r="BB14" s="1">
        <f t="shared" ca="1" si="13"/>
        <v>5</v>
      </c>
      <c r="BC14" s="1">
        <f t="shared" ca="1" si="13"/>
        <v>27</v>
      </c>
      <c r="BD14" s="1">
        <f t="shared" ca="1" si="13"/>
        <v>8</v>
      </c>
      <c r="BE14" s="1">
        <f t="shared" ca="1" si="13"/>
        <v>18</v>
      </c>
      <c r="BF14" s="1">
        <f t="shared" ca="1" si="13"/>
        <v>10</v>
      </c>
      <c r="BG14" s="1">
        <f t="shared" ca="1" si="13"/>
        <v>31</v>
      </c>
      <c r="BH14" s="1">
        <f t="shared" ca="1" si="13"/>
        <v>9</v>
      </c>
      <c r="BI14" s="1">
        <f t="shared" ca="1" si="13"/>
        <v>9</v>
      </c>
      <c r="BJ14" s="1">
        <f t="shared" ca="1" si="13"/>
        <v>20</v>
      </c>
      <c r="BK14" s="1">
        <f t="shared" ca="1" si="14"/>
        <v>29</v>
      </c>
      <c r="BL14" s="1">
        <f t="shared" ca="1" si="14"/>
        <v>32</v>
      </c>
      <c r="BM14" s="1">
        <f t="shared" ca="1" si="14"/>
        <v>18</v>
      </c>
      <c r="BN14" s="1">
        <f t="shared" ca="1" si="14"/>
        <v>23</v>
      </c>
      <c r="BO14" s="1">
        <f t="shared" ca="1" si="14"/>
        <v>5</v>
      </c>
      <c r="BP14" s="1">
        <f t="shared" ca="1" si="14"/>
        <v>26</v>
      </c>
      <c r="BQ14" s="1">
        <f t="shared" ca="1" si="14"/>
        <v>27</v>
      </c>
      <c r="BR14" s="1">
        <f t="shared" ca="1" si="14"/>
        <v>8</v>
      </c>
      <c r="BS14" s="1">
        <f t="shared" ca="1" si="14"/>
        <v>25</v>
      </c>
      <c r="BT14" s="1">
        <f t="shared" ca="1" si="14"/>
        <v>8</v>
      </c>
      <c r="BU14" s="1">
        <f t="shared" ca="1" si="15"/>
        <v>25</v>
      </c>
      <c r="BV14" s="1">
        <f t="shared" ca="1" si="15"/>
        <v>16</v>
      </c>
      <c r="BW14" s="1">
        <f t="shared" ca="1" si="15"/>
        <v>11</v>
      </c>
      <c r="BX14" s="1">
        <f t="shared" ca="1" si="15"/>
        <v>27</v>
      </c>
      <c r="BY14" s="1">
        <f t="shared" ca="1" si="15"/>
        <v>23</v>
      </c>
      <c r="BZ14" s="1">
        <f t="shared" ca="1" si="15"/>
        <v>15</v>
      </c>
    </row>
    <row r="15" spans="1:78" x14ac:dyDescent="0.25">
      <c r="A15">
        <v>2017</v>
      </c>
      <c r="B15" t="s">
        <v>13</v>
      </c>
      <c r="C15" s="1">
        <f t="shared" ca="1" si="8"/>
        <v>28</v>
      </c>
      <c r="D15" s="1">
        <f t="shared" ca="1" si="8"/>
        <v>23</v>
      </c>
      <c r="E15" s="1">
        <f t="shared" ca="1" si="8"/>
        <v>6</v>
      </c>
      <c r="F15" s="1">
        <f t="shared" ca="1" si="8"/>
        <v>31</v>
      </c>
      <c r="G15" s="1">
        <f t="shared" ca="1" si="8"/>
        <v>2</v>
      </c>
      <c r="H15" s="1">
        <f t="shared" ca="1" si="8"/>
        <v>15</v>
      </c>
      <c r="I15" s="1">
        <f t="shared" ca="1" si="8"/>
        <v>17</v>
      </c>
      <c r="J15" s="1">
        <f t="shared" ca="1" si="8"/>
        <v>19</v>
      </c>
      <c r="K15" s="1">
        <f t="shared" ca="1" si="8"/>
        <v>31</v>
      </c>
      <c r="L15" s="1">
        <f t="shared" ca="1" si="8"/>
        <v>32</v>
      </c>
      <c r="M15" s="1">
        <f t="shared" ca="1" si="9"/>
        <v>22</v>
      </c>
      <c r="N15" s="1">
        <f t="shared" ca="1" si="9"/>
        <v>8</v>
      </c>
      <c r="O15" s="1">
        <f t="shared" ca="1" si="9"/>
        <v>28</v>
      </c>
      <c r="P15" s="1">
        <f t="shared" ca="1" si="9"/>
        <v>6</v>
      </c>
      <c r="Q15" s="1">
        <f t="shared" ca="1" si="9"/>
        <v>7</v>
      </c>
      <c r="R15" s="1">
        <f t="shared" ca="1" si="9"/>
        <v>17</v>
      </c>
      <c r="S15" s="1">
        <f t="shared" ca="1" si="9"/>
        <v>16</v>
      </c>
      <c r="T15" s="1">
        <f t="shared" ca="1" si="9"/>
        <v>19</v>
      </c>
      <c r="U15" s="1">
        <f t="shared" ca="1" si="9"/>
        <v>10</v>
      </c>
      <c r="V15" s="1">
        <f t="shared" ca="1" si="9"/>
        <v>32</v>
      </c>
      <c r="W15" s="1">
        <f t="shared" ca="1" si="10"/>
        <v>5</v>
      </c>
      <c r="X15" s="1">
        <f t="shared" ca="1" si="10"/>
        <v>19</v>
      </c>
      <c r="Y15" s="1">
        <f t="shared" ca="1" si="10"/>
        <v>22</v>
      </c>
      <c r="Z15" s="1">
        <f t="shared" ca="1" si="10"/>
        <v>13</v>
      </c>
      <c r="AA15" s="1">
        <f t="shared" ca="1" si="10"/>
        <v>4</v>
      </c>
      <c r="AB15" s="1">
        <f t="shared" ca="1" si="10"/>
        <v>7</v>
      </c>
      <c r="AC15" s="1">
        <f t="shared" ca="1" si="10"/>
        <v>22</v>
      </c>
      <c r="AD15" s="1">
        <f t="shared" ca="1" si="10"/>
        <v>19</v>
      </c>
      <c r="AE15" s="1">
        <f t="shared" ca="1" si="10"/>
        <v>14</v>
      </c>
      <c r="AF15" s="1">
        <f t="shared" ca="1" si="10"/>
        <v>30</v>
      </c>
      <c r="AG15" s="1">
        <f t="shared" ca="1" si="11"/>
        <v>11</v>
      </c>
      <c r="AH15" s="1">
        <f t="shared" ca="1" si="11"/>
        <v>19</v>
      </c>
      <c r="AI15" s="1">
        <f t="shared" ca="1" si="11"/>
        <v>21</v>
      </c>
      <c r="AJ15" s="1">
        <f t="shared" ca="1" si="11"/>
        <v>25</v>
      </c>
      <c r="AK15" s="1">
        <f t="shared" ca="1" si="11"/>
        <v>30</v>
      </c>
      <c r="AL15" s="1">
        <f t="shared" ca="1" si="11"/>
        <v>13</v>
      </c>
      <c r="AM15" s="1">
        <f t="shared" ca="1" si="11"/>
        <v>7</v>
      </c>
      <c r="AN15" s="1">
        <f t="shared" ca="1" si="11"/>
        <v>20</v>
      </c>
      <c r="AO15" s="1">
        <f t="shared" ca="1" si="11"/>
        <v>26</v>
      </c>
      <c r="AP15" s="1">
        <f t="shared" ca="1" si="11"/>
        <v>13</v>
      </c>
      <c r="AQ15" s="1">
        <f t="shared" ca="1" si="12"/>
        <v>9</v>
      </c>
      <c r="AR15" s="1">
        <f t="shared" ca="1" si="12"/>
        <v>13</v>
      </c>
      <c r="AS15" s="1">
        <f t="shared" ca="1" si="12"/>
        <v>26</v>
      </c>
      <c r="AT15" s="1">
        <f t="shared" ca="1" si="12"/>
        <v>26</v>
      </c>
      <c r="AU15" s="1">
        <f t="shared" ca="1" si="12"/>
        <v>5</v>
      </c>
      <c r="AV15" s="1">
        <f t="shared" ca="1" si="12"/>
        <v>7</v>
      </c>
      <c r="AW15" s="1">
        <f t="shared" ca="1" si="12"/>
        <v>26</v>
      </c>
      <c r="AX15" s="1">
        <f t="shared" ca="1" si="12"/>
        <v>11</v>
      </c>
      <c r="AY15" s="1">
        <f t="shared" ca="1" si="12"/>
        <v>24</v>
      </c>
      <c r="AZ15" s="1">
        <f t="shared" ca="1" si="12"/>
        <v>21</v>
      </c>
      <c r="BA15" s="1">
        <f t="shared" ca="1" si="13"/>
        <v>27</v>
      </c>
      <c r="BB15" s="1">
        <f t="shared" ca="1" si="13"/>
        <v>24</v>
      </c>
      <c r="BC15" s="1">
        <f t="shared" ca="1" si="13"/>
        <v>22</v>
      </c>
      <c r="BD15" s="1">
        <f t="shared" ca="1" si="13"/>
        <v>8</v>
      </c>
      <c r="BE15" s="1">
        <f t="shared" ca="1" si="13"/>
        <v>9</v>
      </c>
      <c r="BF15" s="1">
        <f t="shared" ca="1" si="13"/>
        <v>16</v>
      </c>
      <c r="BG15" s="1">
        <f t="shared" ca="1" si="13"/>
        <v>16</v>
      </c>
      <c r="BH15" s="1">
        <f t="shared" ca="1" si="13"/>
        <v>17</v>
      </c>
      <c r="BI15" s="1">
        <f t="shared" ca="1" si="13"/>
        <v>20</v>
      </c>
      <c r="BJ15" s="1">
        <f t="shared" ca="1" si="13"/>
        <v>15</v>
      </c>
      <c r="BK15" s="1">
        <f t="shared" ca="1" si="14"/>
        <v>22</v>
      </c>
      <c r="BL15" s="1">
        <f t="shared" ca="1" si="14"/>
        <v>4</v>
      </c>
      <c r="BM15" s="1">
        <f t="shared" ca="1" si="14"/>
        <v>11</v>
      </c>
      <c r="BN15" s="1">
        <f t="shared" ca="1" si="14"/>
        <v>24</v>
      </c>
      <c r="BO15" s="1">
        <f t="shared" ca="1" si="14"/>
        <v>24</v>
      </c>
      <c r="BP15" s="1">
        <f t="shared" ca="1" si="14"/>
        <v>15</v>
      </c>
      <c r="BQ15" s="1">
        <f t="shared" ca="1" si="14"/>
        <v>3</v>
      </c>
      <c r="BR15" s="1">
        <f t="shared" ca="1" si="14"/>
        <v>12</v>
      </c>
      <c r="BS15" s="1">
        <f t="shared" ca="1" si="14"/>
        <v>7</v>
      </c>
      <c r="BT15" s="1">
        <f t="shared" ca="1" si="14"/>
        <v>18</v>
      </c>
      <c r="BU15" s="1">
        <f t="shared" ca="1" si="15"/>
        <v>16</v>
      </c>
      <c r="BV15" s="1">
        <f t="shared" ca="1" si="15"/>
        <v>4</v>
      </c>
      <c r="BW15" s="1">
        <f t="shared" ca="1" si="15"/>
        <v>22</v>
      </c>
      <c r="BX15" s="1">
        <f t="shared" ca="1" si="15"/>
        <v>10</v>
      </c>
      <c r="BY15" s="1">
        <f t="shared" ca="1" si="15"/>
        <v>13</v>
      </c>
      <c r="BZ15" s="1">
        <f t="shared" ca="1" si="15"/>
        <v>9</v>
      </c>
    </row>
    <row r="16" spans="1:78" x14ac:dyDescent="0.25">
      <c r="A16">
        <v>2017</v>
      </c>
      <c r="B16" t="s">
        <v>3</v>
      </c>
      <c r="C16" s="1">
        <f t="shared" ca="1" si="8"/>
        <v>16</v>
      </c>
      <c r="D16" s="1">
        <f t="shared" ca="1" si="8"/>
        <v>10</v>
      </c>
      <c r="E16" s="1">
        <f t="shared" ca="1" si="8"/>
        <v>24</v>
      </c>
      <c r="F16" s="1">
        <f t="shared" ca="1" si="8"/>
        <v>14</v>
      </c>
      <c r="G16" s="1">
        <f t="shared" ca="1" si="8"/>
        <v>8</v>
      </c>
      <c r="H16" s="1">
        <f t="shared" ca="1" si="8"/>
        <v>27</v>
      </c>
      <c r="I16" s="1">
        <f t="shared" ca="1" si="8"/>
        <v>7</v>
      </c>
      <c r="J16" s="1">
        <f t="shared" ca="1" si="8"/>
        <v>28</v>
      </c>
      <c r="K16" s="1">
        <f t="shared" ca="1" si="8"/>
        <v>9</v>
      </c>
      <c r="L16" s="1">
        <f t="shared" ca="1" si="8"/>
        <v>4</v>
      </c>
      <c r="M16" s="1">
        <f t="shared" ca="1" si="9"/>
        <v>11</v>
      </c>
      <c r="N16" s="1">
        <f t="shared" ca="1" si="9"/>
        <v>5</v>
      </c>
      <c r="O16" s="1">
        <f t="shared" ca="1" si="9"/>
        <v>5</v>
      </c>
      <c r="P16" s="1">
        <f t="shared" ca="1" si="9"/>
        <v>31</v>
      </c>
      <c r="Q16" s="1">
        <f t="shared" ca="1" si="9"/>
        <v>7</v>
      </c>
      <c r="R16" s="1">
        <f t="shared" ca="1" si="9"/>
        <v>30</v>
      </c>
      <c r="S16" s="1">
        <f t="shared" ca="1" si="9"/>
        <v>21</v>
      </c>
      <c r="T16" s="1">
        <f t="shared" ca="1" si="9"/>
        <v>16</v>
      </c>
      <c r="U16" s="1">
        <f t="shared" ca="1" si="9"/>
        <v>14</v>
      </c>
      <c r="V16" s="1">
        <f t="shared" ca="1" si="9"/>
        <v>29</v>
      </c>
      <c r="W16" s="1">
        <f t="shared" ca="1" si="10"/>
        <v>28</v>
      </c>
      <c r="X16" s="1">
        <f t="shared" ca="1" si="10"/>
        <v>5</v>
      </c>
      <c r="Y16" s="1">
        <f t="shared" ca="1" si="10"/>
        <v>20</v>
      </c>
      <c r="Z16" s="1">
        <f t="shared" ca="1" si="10"/>
        <v>29</v>
      </c>
      <c r="AA16" s="1">
        <f t="shared" ca="1" si="10"/>
        <v>22</v>
      </c>
      <c r="AB16" s="1">
        <f t="shared" ca="1" si="10"/>
        <v>5</v>
      </c>
      <c r="AC16" s="1">
        <f t="shared" ca="1" si="10"/>
        <v>8</v>
      </c>
      <c r="AD16" s="1">
        <f t="shared" ca="1" si="10"/>
        <v>30</v>
      </c>
      <c r="AE16" s="1">
        <f t="shared" ca="1" si="10"/>
        <v>1</v>
      </c>
      <c r="AF16" s="1">
        <f t="shared" ca="1" si="10"/>
        <v>4</v>
      </c>
      <c r="AG16" s="1">
        <f t="shared" ca="1" si="11"/>
        <v>6</v>
      </c>
      <c r="AH16" s="1">
        <f t="shared" ca="1" si="11"/>
        <v>5</v>
      </c>
      <c r="AI16" s="1">
        <f t="shared" ca="1" si="11"/>
        <v>7</v>
      </c>
      <c r="AJ16" s="1">
        <f t="shared" ca="1" si="11"/>
        <v>20</v>
      </c>
      <c r="AK16" s="1">
        <f t="shared" ca="1" si="11"/>
        <v>12</v>
      </c>
      <c r="AL16" s="1">
        <f t="shared" ca="1" si="11"/>
        <v>22</v>
      </c>
      <c r="AM16" s="1">
        <f t="shared" ca="1" si="11"/>
        <v>20</v>
      </c>
      <c r="AN16" s="1">
        <f t="shared" ca="1" si="11"/>
        <v>15</v>
      </c>
      <c r="AO16" s="1">
        <f t="shared" ca="1" si="11"/>
        <v>9</v>
      </c>
      <c r="AP16" s="1">
        <f t="shared" ca="1" si="11"/>
        <v>5</v>
      </c>
      <c r="AQ16" s="1">
        <f t="shared" ca="1" si="12"/>
        <v>5</v>
      </c>
      <c r="AR16" s="1">
        <f t="shared" ca="1" si="12"/>
        <v>30</v>
      </c>
      <c r="AS16" s="1">
        <f t="shared" ca="1" si="12"/>
        <v>7</v>
      </c>
      <c r="AT16" s="1">
        <f t="shared" ca="1" si="12"/>
        <v>20</v>
      </c>
      <c r="AU16" s="1">
        <f t="shared" ca="1" si="12"/>
        <v>17</v>
      </c>
      <c r="AV16" s="1">
        <f t="shared" ca="1" si="12"/>
        <v>11</v>
      </c>
      <c r="AW16" s="1">
        <f t="shared" ca="1" si="12"/>
        <v>20</v>
      </c>
      <c r="AX16" s="1">
        <f t="shared" ca="1" si="12"/>
        <v>25</v>
      </c>
      <c r="AY16" s="1">
        <f t="shared" ca="1" si="12"/>
        <v>30</v>
      </c>
      <c r="AZ16" s="1">
        <f t="shared" ca="1" si="12"/>
        <v>19</v>
      </c>
      <c r="BA16" s="1">
        <f t="shared" ca="1" si="13"/>
        <v>27</v>
      </c>
      <c r="BB16" s="1">
        <f t="shared" ca="1" si="13"/>
        <v>13</v>
      </c>
      <c r="BC16" s="1">
        <f t="shared" ca="1" si="13"/>
        <v>30</v>
      </c>
      <c r="BD16" s="1">
        <f t="shared" ca="1" si="13"/>
        <v>5</v>
      </c>
      <c r="BE16" s="1">
        <f t="shared" ca="1" si="13"/>
        <v>27</v>
      </c>
      <c r="BF16" s="1">
        <f t="shared" ca="1" si="13"/>
        <v>22</v>
      </c>
      <c r="BG16" s="1">
        <f t="shared" ca="1" si="13"/>
        <v>6</v>
      </c>
      <c r="BH16" s="1">
        <f t="shared" ca="1" si="13"/>
        <v>17</v>
      </c>
      <c r="BI16" s="1">
        <f t="shared" ca="1" si="13"/>
        <v>25</v>
      </c>
      <c r="BJ16" s="1">
        <f t="shared" ca="1" si="13"/>
        <v>17</v>
      </c>
      <c r="BK16" s="1">
        <f t="shared" ca="1" si="14"/>
        <v>2</v>
      </c>
      <c r="BL16" s="1">
        <f t="shared" ca="1" si="14"/>
        <v>14</v>
      </c>
      <c r="BM16" s="1">
        <f t="shared" ca="1" si="14"/>
        <v>10</v>
      </c>
      <c r="BN16" s="1">
        <f t="shared" ca="1" si="14"/>
        <v>13</v>
      </c>
      <c r="BO16" s="1">
        <f t="shared" ca="1" si="14"/>
        <v>12</v>
      </c>
      <c r="BP16" s="1">
        <f t="shared" ca="1" si="14"/>
        <v>4</v>
      </c>
      <c r="BQ16" s="1">
        <f t="shared" ca="1" si="14"/>
        <v>6</v>
      </c>
      <c r="BR16" s="1">
        <f t="shared" ca="1" si="14"/>
        <v>23</v>
      </c>
      <c r="BS16" s="1">
        <f t="shared" ca="1" si="14"/>
        <v>12</v>
      </c>
      <c r="BT16" s="1">
        <f t="shared" ca="1" si="14"/>
        <v>15</v>
      </c>
      <c r="BU16" s="1">
        <f t="shared" ca="1" si="15"/>
        <v>30</v>
      </c>
      <c r="BV16" s="1">
        <f t="shared" ca="1" si="15"/>
        <v>21</v>
      </c>
      <c r="BW16" s="1">
        <f t="shared" ca="1" si="15"/>
        <v>16</v>
      </c>
      <c r="BX16" s="1">
        <f t="shared" ca="1" si="15"/>
        <v>18</v>
      </c>
      <c r="BY16" s="1">
        <f t="shared" ca="1" si="15"/>
        <v>29</v>
      </c>
      <c r="BZ16" s="1">
        <f t="shared" ca="1" si="15"/>
        <v>2</v>
      </c>
    </row>
    <row r="17" spans="1:78" x14ac:dyDescent="0.25">
      <c r="A17">
        <v>2017</v>
      </c>
      <c r="B17" t="s">
        <v>4</v>
      </c>
      <c r="C17" s="1">
        <f t="shared" ca="1" si="8"/>
        <v>24</v>
      </c>
      <c r="D17" s="1">
        <f t="shared" ca="1" si="8"/>
        <v>27</v>
      </c>
      <c r="E17" s="1">
        <f t="shared" ca="1" si="8"/>
        <v>21</v>
      </c>
      <c r="F17" s="1">
        <f t="shared" ca="1" si="8"/>
        <v>25</v>
      </c>
      <c r="G17" s="1">
        <f t="shared" ca="1" si="8"/>
        <v>15</v>
      </c>
      <c r="H17" s="1">
        <f t="shared" ca="1" si="8"/>
        <v>25</v>
      </c>
      <c r="I17" s="1">
        <f t="shared" ca="1" si="8"/>
        <v>17</v>
      </c>
      <c r="J17" s="1">
        <f t="shared" ca="1" si="8"/>
        <v>15</v>
      </c>
      <c r="K17" s="1">
        <f t="shared" ca="1" si="8"/>
        <v>27</v>
      </c>
      <c r="L17" s="1">
        <f t="shared" ca="1" si="8"/>
        <v>2</v>
      </c>
      <c r="M17" s="1">
        <f t="shared" ca="1" si="9"/>
        <v>13</v>
      </c>
      <c r="N17" s="1">
        <f t="shared" ca="1" si="9"/>
        <v>25</v>
      </c>
      <c r="O17" s="1">
        <f t="shared" ca="1" si="9"/>
        <v>4</v>
      </c>
      <c r="P17" s="1">
        <f t="shared" ca="1" si="9"/>
        <v>10</v>
      </c>
      <c r="Q17" s="1">
        <f t="shared" ca="1" si="9"/>
        <v>14</v>
      </c>
      <c r="R17" s="1">
        <f t="shared" ca="1" si="9"/>
        <v>12</v>
      </c>
      <c r="S17" s="1">
        <f t="shared" ca="1" si="9"/>
        <v>13</v>
      </c>
      <c r="T17" s="1">
        <f t="shared" ca="1" si="9"/>
        <v>24</v>
      </c>
      <c r="U17" s="1">
        <f t="shared" ca="1" si="9"/>
        <v>32</v>
      </c>
      <c r="V17" s="1">
        <f t="shared" ca="1" si="9"/>
        <v>2</v>
      </c>
      <c r="W17" s="1">
        <f t="shared" ca="1" si="10"/>
        <v>10</v>
      </c>
      <c r="X17" s="1">
        <f t="shared" ca="1" si="10"/>
        <v>9</v>
      </c>
      <c r="Y17" s="1">
        <f t="shared" ca="1" si="10"/>
        <v>21</v>
      </c>
      <c r="Z17" s="1">
        <f t="shared" ca="1" si="10"/>
        <v>12</v>
      </c>
      <c r="AA17" s="1">
        <f t="shared" ca="1" si="10"/>
        <v>9</v>
      </c>
      <c r="AB17" s="1">
        <f t="shared" ca="1" si="10"/>
        <v>17</v>
      </c>
      <c r="AC17" s="1">
        <f t="shared" ca="1" si="10"/>
        <v>10</v>
      </c>
      <c r="AD17" s="1">
        <f t="shared" ca="1" si="10"/>
        <v>31</v>
      </c>
      <c r="AE17" s="1">
        <f t="shared" ca="1" si="10"/>
        <v>3</v>
      </c>
      <c r="AF17" s="1">
        <f t="shared" ca="1" si="10"/>
        <v>9</v>
      </c>
      <c r="AG17" s="1">
        <f t="shared" ca="1" si="11"/>
        <v>7</v>
      </c>
      <c r="AH17" s="1">
        <f t="shared" ca="1" si="11"/>
        <v>4</v>
      </c>
      <c r="AI17" s="1">
        <f t="shared" ca="1" si="11"/>
        <v>16</v>
      </c>
      <c r="AJ17" s="1">
        <f t="shared" ca="1" si="11"/>
        <v>9</v>
      </c>
      <c r="AK17" s="1">
        <f t="shared" ca="1" si="11"/>
        <v>23</v>
      </c>
      <c r="AL17" s="1">
        <f t="shared" ca="1" si="11"/>
        <v>22</v>
      </c>
      <c r="AM17" s="1">
        <f t="shared" ca="1" si="11"/>
        <v>3</v>
      </c>
      <c r="AN17" s="1">
        <f t="shared" ca="1" si="11"/>
        <v>25</v>
      </c>
      <c r="AO17" s="1">
        <f t="shared" ca="1" si="11"/>
        <v>10</v>
      </c>
      <c r="AP17" s="1">
        <f t="shared" ca="1" si="11"/>
        <v>31</v>
      </c>
      <c r="AQ17" s="1">
        <f t="shared" ca="1" si="12"/>
        <v>29</v>
      </c>
      <c r="AR17" s="1">
        <f t="shared" ca="1" si="12"/>
        <v>12</v>
      </c>
      <c r="AS17" s="1">
        <f t="shared" ca="1" si="12"/>
        <v>19</v>
      </c>
      <c r="AT17" s="1">
        <f t="shared" ca="1" si="12"/>
        <v>5</v>
      </c>
      <c r="AU17" s="1">
        <f t="shared" ca="1" si="12"/>
        <v>8</v>
      </c>
      <c r="AV17" s="1">
        <f t="shared" ca="1" si="12"/>
        <v>30</v>
      </c>
      <c r="AW17" s="1">
        <f t="shared" ca="1" si="12"/>
        <v>13</v>
      </c>
      <c r="AX17" s="1">
        <f t="shared" ca="1" si="12"/>
        <v>13</v>
      </c>
      <c r="AY17" s="1">
        <f t="shared" ca="1" si="12"/>
        <v>22</v>
      </c>
      <c r="AZ17" s="1">
        <f t="shared" ca="1" si="12"/>
        <v>17</v>
      </c>
      <c r="BA17" s="1">
        <f t="shared" ca="1" si="13"/>
        <v>12</v>
      </c>
      <c r="BB17" s="1">
        <f t="shared" ca="1" si="13"/>
        <v>19</v>
      </c>
      <c r="BC17" s="1">
        <f t="shared" ca="1" si="13"/>
        <v>30</v>
      </c>
      <c r="BD17" s="1">
        <f t="shared" ca="1" si="13"/>
        <v>2</v>
      </c>
      <c r="BE17" s="1">
        <f t="shared" ca="1" si="13"/>
        <v>2</v>
      </c>
      <c r="BF17" s="1">
        <f t="shared" ca="1" si="13"/>
        <v>6</v>
      </c>
      <c r="BG17" s="1">
        <f t="shared" ca="1" si="13"/>
        <v>5</v>
      </c>
      <c r="BH17" s="1">
        <f t="shared" ca="1" si="13"/>
        <v>22</v>
      </c>
      <c r="BI17" s="1">
        <f t="shared" ca="1" si="13"/>
        <v>25</v>
      </c>
      <c r="BJ17" s="1">
        <f t="shared" ca="1" si="13"/>
        <v>23</v>
      </c>
      <c r="BK17" s="1">
        <f t="shared" ca="1" si="14"/>
        <v>25</v>
      </c>
      <c r="BL17" s="1">
        <f t="shared" ca="1" si="14"/>
        <v>20</v>
      </c>
      <c r="BM17" s="1">
        <f t="shared" ca="1" si="14"/>
        <v>4</v>
      </c>
      <c r="BN17" s="1">
        <f t="shared" ca="1" si="14"/>
        <v>27</v>
      </c>
      <c r="BO17" s="1">
        <f t="shared" ca="1" si="14"/>
        <v>6</v>
      </c>
      <c r="BP17" s="1">
        <f t="shared" ca="1" si="14"/>
        <v>19</v>
      </c>
      <c r="BQ17" s="1">
        <f t="shared" ca="1" si="14"/>
        <v>12</v>
      </c>
      <c r="BR17" s="1">
        <f t="shared" ca="1" si="14"/>
        <v>4</v>
      </c>
      <c r="BS17" s="1">
        <f t="shared" ca="1" si="14"/>
        <v>28</v>
      </c>
      <c r="BT17" s="1">
        <f t="shared" ca="1" si="14"/>
        <v>4</v>
      </c>
      <c r="BU17" s="1">
        <f t="shared" ca="1" si="15"/>
        <v>31</v>
      </c>
      <c r="BV17" s="1">
        <f t="shared" ca="1" si="15"/>
        <v>21</v>
      </c>
      <c r="BW17" s="1">
        <f t="shared" ca="1" si="15"/>
        <v>9</v>
      </c>
      <c r="BX17" s="1">
        <f t="shared" ca="1" si="15"/>
        <v>9</v>
      </c>
      <c r="BY17" s="1">
        <f t="shared" ca="1" si="15"/>
        <v>6</v>
      </c>
      <c r="BZ17" s="1">
        <f t="shared" ca="1" si="15"/>
        <v>13</v>
      </c>
    </row>
    <row r="18" spans="1:78" x14ac:dyDescent="0.25">
      <c r="A18">
        <v>2017</v>
      </c>
      <c r="B18" t="s">
        <v>5</v>
      </c>
      <c r="C18" s="1">
        <f t="shared" ca="1" si="8"/>
        <v>8</v>
      </c>
      <c r="D18" s="1">
        <f t="shared" ca="1" si="8"/>
        <v>8</v>
      </c>
      <c r="E18" s="1">
        <f t="shared" ca="1" si="8"/>
        <v>30</v>
      </c>
      <c r="F18" s="1">
        <f t="shared" ca="1" si="8"/>
        <v>17</v>
      </c>
      <c r="G18" s="1">
        <f t="shared" ca="1" si="8"/>
        <v>14</v>
      </c>
      <c r="H18" s="1">
        <f t="shared" ca="1" si="8"/>
        <v>22</v>
      </c>
      <c r="I18" s="1">
        <f t="shared" ca="1" si="8"/>
        <v>31</v>
      </c>
      <c r="J18" s="1">
        <f t="shared" ca="1" si="8"/>
        <v>17</v>
      </c>
      <c r="K18" s="1">
        <f t="shared" ca="1" si="8"/>
        <v>11</v>
      </c>
      <c r="L18" s="1">
        <f t="shared" ca="1" si="8"/>
        <v>9</v>
      </c>
      <c r="M18" s="1">
        <f t="shared" ca="1" si="9"/>
        <v>32</v>
      </c>
      <c r="N18" s="1">
        <f t="shared" ca="1" si="9"/>
        <v>21</v>
      </c>
      <c r="O18" s="1">
        <f t="shared" ca="1" si="9"/>
        <v>4</v>
      </c>
      <c r="P18" s="1">
        <f t="shared" ca="1" si="9"/>
        <v>16</v>
      </c>
      <c r="Q18" s="1">
        <f t="shared" ca="1" si="9"/>
        <v>24</v>
      </c>
      <c r="R18" s="1">
        <f t="shared" ca="1" si="9"/>
        <v>17</v>
      </c>
      <c r="S18" s="1">
        <f t="shared" ca="1" si="9"/>
        <v>7</v>
      </c>
      <c r="T18" s="1">
        <f t="shared" ca="1" si="9"/>
        <v>31</v>
      </c>
      <c r="U18" s="1">
        <f t="shared" ca="1" si="9"/>
        <v>14</v>
      </c>
      <c r="V18" s="1">
        <f t="shared" ca="1" si="9"/>
        <v>24</v>
      </c>
      <c r="W18" s="1">
        <f t="shared" ca="1" si="10"/>
        <v>24</v>
      </c>
      <c r="X18" s="1">
        <f t="shared" ca="1" si="10"/>
        <v>8</v>
      </c>
      <c r="Y18" s="1">
        <f t="shared" ca="1" si="10"/>
        <v>23</v>
      </c>
      <c r="Z18" s="1">
        <f t="shared" ca="1" si="10"/>
        <v>24</v>
      </c>
      <c r="AA18" s="1">
        <f t="shared" ca="1" si="10"/>
        <v>24</v>
      </c>
      <c r="AB18" s="1">
        <f t="shared" ca="1" si="10"/>
        <v>7</v>
      </c>
      <c r="AC18" s="1">
        <f t="shared" ca="1" si="10"/>
        <v>22</v>
      </c>
      <c r="AD18" s="1">
        <f t="shared" ca="1" si="10"/>
        <v>11</v>
      </c>
      <c r="AE18" s="1">
        <f t="shared" ca="1" si="10"/>
        <v>23</v>
      </c>
      <c r="AF18" s="1">
        <f t="shared" ca="1" si="10"/>
        <v>23</v>
      </c>
      <c r="AG18" s="1">
        <f t="shared" ca="1" si="11"/>
        <v>2</v>
      </c>
      <c r="AH18" s="1">
        <f t="shared" ca="1" si="11"/>
        <v>22</v>
      </c>
      <c r="AI18" s="1">
        <f t="shared" ca="1" si="11"/>
        <v>27</v>
      </c>
      <c r="AJ18" s="1">
        <f t="shared" ca="1" si="11"/>
        <v>4</v>
      </c>
      <c r="AK18" s="1">
        <f t="shared" ca="1" si="11"/>
        <v>5</v>
      </c>
      <c r="AL18" s="1">
        <f t="shared" ca="1" si="11"/>
        <v>28</v>
      </c>
      <c r="AM18" s="1">
        <f t="shared" ca="1" si="11"/>
        <v>3</v>
      </c>
      <c r="AN18" s="1">
        <f t="shared" ca="1" si="11"/>
        <v>28</v>
      </c>
      <c r="AO18" s="1">
        <f t="shared" ca="1" si="11"/>
        <v>1</v>
      </c>
      <c r="AP18" s="1">
        <f t="shared" ca="1" si="11"/>
        <v>3</v>
      </c>
      <c r="AQ18" s="1">
        <f t="shared" ca="1" si="12"/>
        <v>14</v>
      </c>
      <c r="AR18" s="1">
        <f t="shared" ca="1" si="12"/>
        <v>8</v>
      </c>
      <c r="AS18" s="1">
        <f t="shared" ca="1" si="12"/>
        <v>18</v>
      </c>
      <c r="AT18" s="1">
        <f t="shared" ca="1" si="12"/>
        <v>16</v>
      </c>
      <c r="AU18" s="1">
        <f t="shared" ca="1" si="12"/>
        <v>3</v>
      </c>
      <c r="AV18" s="1">
        <f t="shared" ca="1" si="12"/>
        <v>2</v>
      </c>
      <c r="AW18" s="1">
        <f t="shared" ca="1" si="12"/>
        <v>8</v>
      </c>
      <c r="AX18" s="1">
        <f t="shared" ca="1" si="12"/>
        <v>30</v>
      </c>
      <c r="AY18" s="1">
        <f t="shared" ca="1" si="12"/>
        <v>2</v>
      </c>
      <c r="AZ18" s="1">
        <f t="shared" ca="1" si="12"/>
        <v>19</v>
      </c>
      <c r="BA18" s="1">
        <f t="shared" ca="1" si="13"/>
        <v>11</v>
      </c>
      <c r="BB18" s="1">
        <f t="shared" ca="1" si="13"/>
        <v>22</v>
      </c>
      <c r="BC18" s="1">
        <f t="shared" ca="1" si="13"/>
        <v>12</v>
      </c>
      <c r="BD18" s="1">
        <f t="shared" ca="1" si="13"/>
        <v>9</v>
      </c>
      <c r="BE18" s="1">
        <f t="shared" ca="1" si="13"/>
        <v>31</v>
      </c>
      <c r="BF18" s="1">
        <f t="shared" ca="1" si="13"/>
        <v>22</v>
      </c>
      <c r="BG18" s="1">
        <f t="shared" ca="1" si="13"/>
        <v>5</v>
      </c>
      <c r="BH18" s="1">
        <f t="shared" ca="1" si="13"/>
        <v>2</v>
      </c>
      <c r="BI18" s="1">
        <f t="shared" ca="1" si="13"/>
        <v>30</v>
      </c>
      <c r="BJ18" s="1">
        <f t="shared" ca="1" si="13"/>
        <v>21</v>
      </c>
      <c r="BK18" s="1">
        <f t="shared" ca="1" si="14"/>
        <v>24</v>
      </c>
      <c r="BL18" s="1">
        <f t="shared" ca="1" si="14"/>
        <v>3</v>
      </c>
      <c r="BM18" s="1">
        <f t="shared" ca="1" si="14"/>
        <v>3</v>
      </c>
      <c r="BN18" s="1">
        <f t="shared" ca="1" si="14"/>
        <v>9</v>
      </c>
      <c r="BO18" s="1">
        <f t="shared" ca="1" si="14"/>
        <v>32</v>
      </c>
      <c r="BP18" s="1">
        <f t="shared" ca="1" si="14"/>
        <v>5</v>
      </c>
      <c r="BQ18" s="1">
        <f t="shared" ca="1" si="14"/>
        <v>23</v>
      </c>
      <c r="BR18" s="1">
        <f t="shared" ca="1" si="14"/>
        <v>19</v>
      </c>
      <c r="BS18" s="1">
        <f t="shared" ca="1" si="14"/>
        <v>13</v>
      </c>
      <c r="BT18" s="1">
        <f t="shared" ca="1" si="14"/>
        <v>15</v>
      </c>
      <c r="BU18" s="1">
        <f t="shared" ca="1" si="15"/>
        <v>22</v>
      </c>
      <c r="BV18" s="1">
        <f t="shared" ca="1" si="15"/>
        <v>13</v>
      </c>
      <c r="BW18" s="1">
        <f t="shared" ca="1" si="15"/>
        <v>9</v>
      </c>
      <c r="BX18" s="1">
        <f t="shared" ca="1" si="15"/>
        <v>16</v>
      </c>
      <c r="BY18" s="1">
        <f t="shared" ca="1" si="15"/>
        <v>19</v>
      </c>
      <c r="BZ18" s="1">
        <f t="shared" ca="1" si="15"/>
        <v>26</v>
      </c>
    </row>
    <row r="19" spans="1:78" x14ac:dyDescent="0.25">
      <c r="A19">
        <v>2017</v>
      </c>
      <c r="B19" t="s">
        <v>6</v>
      </c>
      <c r="C19" s="1">
        <f t="shared" ca="1" si="8"/>
        <v>23</v>
      </c>
      <c r="D19" s="1">
        <f t="shared" ca="1" si="8"/>
        <v>29</v>
      </c>
      <c r="E19" s="1">
        <f t="shared" ca="1" si="8"/>
        <v>18</v>
      </c>
      <c r="F19" s="1">
        <f t="shared" ca="1" si="8"/>
        <v>31</v>
      </c>
      <c r="G19" s="1">
        <f t="shared" ca="1" si="8"/>
        <v>29</v>
      </c>
      <c r="H19" s="1">
        <f t="shared" ca="1" si="8"/>
        <v>29</v>
      </c>
      <c r="I19" s="1">
        <f t="shared" ca="1" si="8"/>
        <v>15</v>
      </c>
      <c r="J19" s="1">
        <f t="shared" ca="1" si="8"/>
        <v>11</v>
      </c>
      <c r="K19" s="1">
        <f t="shared" ca="1" si="8"/>
        <v>13</v>
      </c>
      <c r="L19" s="1">
        <f t="shared" ca="1" si="8"/>
        <v>28</v>
      </c>
      <c r="M19" s="1">
        <f t="shared" ca="1" si="9"/>
        <v>31</v>
      </c>
      <c r="N19" s="1">
        <f t="shared" ca="1" si="9"/>
        <v>14</v>
      </c>
      <c r="O19" s="1">
        <f t="shared" ca="1" si="9"/>
        <v>3</v>
      </c>
      <c r="P19" s="1">
        <f t="shared" ca="1" si="9"/>
        <v>8</v>
      </c>
      <c r="Q19" s="1">
        <f t="shared" ca="1" si="9"/>
        <v>24</v>
      </c>
      <c r="R19" s="1">
        <f t="shared" ca="1" si="9"/>
        <v>20</v>
      </c>
      <c r="S19" s="1">
        <f t="shared" ca="1" si="9"/>
        <v>2</v>
      </c>
      <c r="T19" s="1">
        <f t="shared" ca="1" si="9"/>
        <v>32</v>
      </c>
      <c r="U19" s="1">
        <f t="shared" ca="1" si="9"/>
        <v>24</v>
      </c>
      <c r="V19" s="1">
        <f t="shared" ca="1" si="9"/>
        <v>11</v>
      </c>
      <c r="W19" s="1">
        <f t="shared" ca="1" si="10"/>
        <v>12</v>
      </c>
      <c r="X19" s="1">
        <f t="shared" ca="1" si="10"/>
        <v>9</v>
      </c>
      <c r="Y19" s="1">
        <f t="shared" ca="1" si="10"/>
        <v>30</v>
      </c>
      <c r="Z19" s="1">
        <f t="shared" ca="1" si="10"/>
        <v>6</v>
      </c>
      <c r="AA19" s="1">
        <f t="shared" ca="1" si="10"/>
        <v>19</v>
      </c>
      <c r="AB19" s="1">
        <f t="shared" ca="1" si="10"/>
        <v>29</v>
      </c>
      <c r="AC19" s="1">
        <f t="shared" ca="1" si="10"/>
        <v>9</v>
      </c>
      <c r="AD19" s="1">
        <f t="shared" ca="1" si="10"/>
        <v>32</v>
      </c>
      <c r="AE19" s="1">
        <f t="shared" ca="1" si="10"/>
        <v>10</v>
      </c>
      <c r="AF19" s="1">
        <f t="shared" ca="1" si="10"/>
        <v>1</v>
      </c>
      <c r="AG19" s="1">
        <f t="shared" ca="1" si="11"/>
        <v>5</v>
      </c>
      <c r="AH19" s="1">
        <f t="shared" ca="1" si="11"/>
        <v>27</v>
      </c>
      <c r="AI19" s="1">
        <f t="shared" ca="1" si="11"/>
        <v>11</v>
      </c>
      <c r="AJ19" s="1">
        <f t="shared" ca="1" si="11"/>
        <v>6</v>
      </c>
      <c r="AK19" s="1">
        <f t="shared" ca="1" si="11"/>
        <v>10</v>
      </c>
      <c r="AL19" s="1">
        <f t="shared" ca="1" si="11"/>
        <v>7</v>
      </c>
      <c r="AM19" s="1">
        <f t="shared" ca="1" si="11"/>
        <v>7</v>
      </c>
      <c r="AN19" s="1">
        <f t="shared" ca="1" si="11"/>
        <v>24</v>
      </c>
      <c r="AO19" s="1">
        <f t="shared" ca="1" si="11"/>
        <v>18</v>
      </c>
      <c r="AP19" s="1">
        <f t="shared" ca="1" si="11"/>
        <v>9</v>
      </c>
      <c r="AQ19" s="1">
        <f t="shared" ca="1" si="12"/>
        <v>22</v>
      </c>
      <c r="AR19" s="1">
        <f t="shared" ca="1" si="12"/>
        <v>6</v>
      </c>
      <c r="AS19" s="1">
        <f t="shared" ca="1" si="12"/>
        <v>9</v>
      </c>
      <c r="AT19" s="1">
        <f t="shared" ca="1" si="12"/>
        <v>19</v>
      </c>
      <c r="AU19" s="1">
        <f t="shared" ca="1" si="12"/>
        <v>18</v>
      </c>
      <c r="AV19" s="1">
        <f t="shared" ca="1" si="12"/>
        <v>7</v>
      </c>
      <c r="AW19" s="1">
        <f t="shared" ca="1" si="12"/>
        <v>24</v>
      </c>
      <c r="AX19" s="1">
        <f t="shared" ca="1" si="12"/>
        <v>11</v>
      </c>
      <c r="AY19" s="1">
        <f t="shared" ca="1" si="12"/>
        <v>18</v>
      </c>
      <c r="AZ19" s="1">
        <f t="shared" ca="1" si="12"/>
        <v>15</v>
      </c>
      <c r="BA19" s="1">
        <f t="shared" ca="1" si="13"/>
        <v>23</v>
      </c>
      <c r="BB19" s="1">
        <f t="shared" ca="1" si="13"/>
        <v>31</v>
      </c>
      <c r="BC19" s="1">
        <f t="shared" ca="1" si="13"/>
        <v>3</v>
      </c>
      <c r="BD19" s="1">
        <f t="shared" ca="1" si="13"/>
        <v>25</v>
      </c>
      <c r="BE19" s="1">
        <f t="shared" ca="1" si="13"/>
        <v>11</v>
      </c>
      <c r="BF19" s="1">
        <f t="shared" ca="1" si="13"/>
        <v>26</v>
      </c>
      <c r="BG19" s="1">
        <f t="shared" ca="1" si="13"/>
        <v>28</v>
      </c>
      <c r="BH19" s="1">
        <f t="shared" ca="1" si="13"/>
        <v>16</v>
      </c>
      <c r="BI19" s="1">
        <f t="shared" ca="1" si="13"/>
        <v>11</v>
      </c>
      <c r="BJ19" s="1">
        <f t="shared" ca="1" si="13"/>
        <v>16</v>
      </c>
      <c r="BK19" s="1">
        <f t="shared" ca="1" si="14"/>
        <v>26</v>
      </c>
      <c r="BL19" s="1">
        <f t="shared" ca="1" si="14"/>
        <v>19</v>
      </c>
      <c r="BM19" s="1">
        <f t="shared" ca="1" si="14"/>
        <v>17</v>
      </c>
      <c r="BN19" s="1">
        <f t="shared" ca="1" si="14"/>
        <v>4</v>
      </c>
      <c r="BO19" s="1">
        <f t="shared" ca="1" si="14"/>
        <v>18</v>
      </c>
      <c r="BP19" s="1">
        <f t="shared" ca="1" si="14"/>
        <v>10</v>
      </c>
      <c r="BQ19" s="1">
        <f t="shared" ca="1" si="14"/>
        <v>13</v>
      </c>
      <c r="BR19" s="1">
        <f t="shared" ca="1" si="14"/>
        <v>17</v>
      </c>
      <c r="BS19" s="1">
        <f t="shared" ca="1" si="14"/>
        <v>16</v>
      </c>
      <c r="BT19" s="1">
        <f t="shared" ca="1" si="14"/>
        <v>12</v>
      </c>
      <c r="BU19" s="1">
        <f t="shared" ca="1" si="15"/>
        <v>22</v>
      </c>
      <c r="BV19" s="1">
        <f t="shared" ca="1" si="15"/>
        <v>25</v>
      </c>
      <c r="BW19" s="1">
        <f t="shared" ca="1" si="15"/>
        <v>20</v>
      </c>
      <c r="BX19" s="1">
        <f t="shared" ca="1" si="15"/>
        <v>31</v>
      </c>
      <c r="BY19" s="1">
        <f t="shared" ca="1" si="15"/>
        <v>9</v>
      </c>
      <c r="BZ19" s="1">
        <f t="shared" ca="1" si="15"/>
        <v>21</v>
      </c>
    </row>
    <row r="20" spans="1:78" x14ac:dyDescent="0.25">
      <c r="A20">
        <v>2017</v>
      </c>
      <c r="B20" t="s">
        <v>7</v>
      </c>
      <c r="C20" s="1">
        <f t="shared" ca="1" si="8"/>
        <v>30</v>
      </c>
      <c r="D20" s="1">
        <f t="shared" ca="1" si="8"/>
        <v>29</v>
      </c>
      <c r="E20" s="1">
        <f t="shared" ca="1" si="8"/>
        <v>10</v>
      </c>
      <c r="F20" s="1">
        <f t="shared" ca="1" si="8"/>
        <v>25</v>
      </c>
      <c r="G20" s="1">
        <f t="shared" ca="1" si="8"/>
        <v>29</v>
      </c>
      <c r="H20" s="1">
        <f t="shared" ca="1" si="8"/>
        <v>11</v>
      </c>
      <c r="I20" s="1">
        <f t="shared" ca="1" si="8"/>
        <v>3</v>
      </c>
      <c r="J20" s="1">
        <f t="shared" ca="1" si="8"/>
        <v>4</v>
      </c>
      <c r="K20" s="1">
        <f t="shared" ca="1" si="8"/>
        <v>19</v>
      </c>
      <c r="L20" s="1">
        <f t="shared" ca="1" si="8"/>
        <v>21</v>
      </c>
      <c r="M20" s="1">
        <f t="shared" ca="1" si="9"/>
        <v>7</v>
      </c>
      <c r="N20" s="1">
        <f t="shared" ca="1" si="9"/>
        <v>10</v>
      </c>
      <c r="O20" s="1">
        <f t="shared" ca="1" si="9"/>
        <v>3</v>
      </c>
      <c r="P20" s="1">
        <f t="shared" ca="1" si="9"/>
        <v>2</v>
      </c>
      <c r="Q20" s="1">
        <f t="shared" ca="1" si="9"/>
        <v>22</v>
      </c>
      <c r="R20" s="1">
        <f t="shared" ca="1" si="9"/>
        <v>28</v>
      </c>
      <c r="S20" s="1">
        <f t="shared" ca="1" si="9"/>
        <v>5</v>
      </c>
      <c r="T20" s="1">
        <f t="shared" ca="1" si="9"/>
        <v>29</v>
      </c>
      <c r="U20" s="1">
        <f t="shared" ca="1" si="9"/>
        <v>27</v>
      </c>
      <c r="V20" s="1">
        <f t="shared" ca="1" si="9"/>
        <v>21</v>
      </c>
      <c r="W20" s="1">
        <f t="shared" ca="1" si="10"/>
        <v>2</v>
      </c>
      <c r="X20" s="1">
        <f t="shared" ca="1" si="10"/>
        <v>25</v>
      </c>
      <c r="Y20" s="1">
        <f t="shared" ca="1" si="10"/>
        <v>23</v>
      </c>
      <c r="Z20" s="1">
        <f t="shared" ca="1" si="10"/>
        <v>20</v>
      </c>
      <c r="AA20" s="1">
        <f t="shared" ca="1" si="10"/>
        <v>27</v>
      </c>
      <c r="AB20" s="1">
        <f t="shared" ca="1" si="10"/>
        <v>15</v>
      </c>
      <c r="AC20" s="1">
        <f t="shared" ca="1" si="10"/>
        <v>4</v>
      </c>
      <c r="AD20" s="1">
        <f t="shared" ca="1" si="10"/>
        <v>31</v>
      </c>
      <c r="AE20" s="1">
        <f t="shared" ca="1" si="10"/>
        <v>20</v>
      </c>
      <c r="AF20" s="1">
        <f t="shared" ca="1" si="10"/>
        <v>14</v>
      </c>
      <c r="AG20" s="1">
        <f t="shared" ca="1" si="11"/>
        <v>7</v>
      </c>
      <c r="AH20" s="1">
        <f t="shared" ca="1" si="11"/>
        <v>31</v>
      </c>
      <c r="AI20" s="1">
        <f t="shared" ca="1" si="11"/>
        <v>12</v>
      </c>
      <c r="AJ20" s="1">
        <f t="shared" ca="1" si="11"/>
        <v>15</v>
      </c>
      <c r="AK20" s="1">
        <f t="shared" ca="1" si="11"/>
        <v>26</v>
      </c>
      <c r="AL20" s="1">
        <f t="shared" ca="1" si="11"/>
        <v>29</v>
      </c>
      <c r="AM20" s="1">
        <f t="shared" ca="1" si="11"/>
        <v>31</v>
      </c>
      <c r="AN20" s="1">
        <f t="shared" ca="1" si="11"/>
        <v>32</v>
      </c>
      <c r="AO20" s="1">
        <f t="shared" ca="1" si="11"/>
        <v>18</v>
      </c>
      <c r="AP20" s="1">
        <f t="shared" ca="1" si="11"/>
        <v>4</v>
      </c>
      <c r="AQ20" s="1">
        <f t="shared" ca="1" si="12"/>
        <v>22</v>
      </c>
      <c r="AR20" s="1">
        <f t="shared" ca="1" si="12"/>
        <v>10</v>
      </c>
      <c r="AS20" s="1">
        <f t="shared" ca="1" si="12"/>
        <v>20</v>
      </c>
      <c r="AT20" s="1">
        <f t="shared" ca="1" si="12"/>
        <v>1</v>
      </c>
      <c r="AU20" s="1">
        <f t="shared" ca="1" si="12"/>
        <v>13</v>
      </c>
      <c r="AV20" s="1">
        <f t="shared" ca="1" si="12"/>
        <v>18</v>
      </c>
      <c r="AW20" s="1">
        <f t="shared" ca="1" si="12"/>
        <v>15</v>
      </c>
      <c r="AX20" s="1">
        <f t="shared" ca="1" si="12"/>
        <v>18</v>
      </c>
      <c r="AY20" s="1">
        <f t="shared" ca="1" si="12"/>
        <v>11</v>
      </c>
      <c r="AZ20" s="1">
        <f t="shared" ca="1" si="12"/>
        <v>10</v>
      </c>
      <c r="BA20" s="1">
        <f t="shared" ca="1" si="13"/>
        <v>5</v>
      </c>
      <c r="BB20" s="1">
        <f t="shared" ca="1" si="13"/>
        <v>18</v>
      </c>
      <c r="BC20" s="1">
        <f t="shared" ca="1" si="13"/>
        <v>20</v>
      </c>
      <c r="BD20" s="1">
        <f t="shared" ca="1" si="13"/>
        <v>15</v>
      </c>
      <c r="BE20" s="1">
        <f t="shared" ca="1" si="13"/>
        <v>28</v>
      </c>
      <c r="BF20" s="1">
        <f t="shared" ca="1" si="13"/>
        <v>4</v>
      </c>
      <c r="BG20" s="1">
        <f t="shared" ca="1" si="13"/>
        <v>14</v>
      </c>
      <c r="BH20" s="1">
        <f t="shared" ca="1" si="13"/>
        <v>29</v>
      </c>
      <c r="BI20" s="1">
        <f t="shared" ca="1" si="13"/>
        <v>12</v>
      </c>
      <c r="BJ20" s="1">
        <f t="shared" ca="1" si="13"/>
        <v>23</v>
      </c>
      <c r="BK20" s="1">
        <f t="shared" ca="1" si="14"/>
        <v>14</v>
      </c>
      <c r="BL20" s="1">
        <f t="shared" ca="1" si="14"/>
        <v>7</v>
      </c>
      <c r="BM20" s="1">
        <f t="shared" ca="1" si="14"/>
        <v>20</v>
      </c>
      <c r="BN20" s="1">
        <f t="shared" ca="1" si="14"/>
        <v>28</v>
      </c>
      <c r="BO20" s="1">
        <f t="shared" ca="1" si="14"/>
        <v>31</v>
      </c>
      <c r="BP20" s="1">
        <f t="shared" ca="1" si="14"/>
        <v>10</v>
      </c>
      <c r="BQ20" s="1">
        <f t="shared" ca="1" si="14"/>
        <v>27</v>
      </c>
      <c r="BR20" s="1">
        <f t="shared" ca="1" si="14"/>
        <v>20</v>
      </c>
      <c r="BS20" s="1">
        <f t="shared" ca="1" si="14"/>
        <v>22</v>
      </c>
      <c r="BT20" s="1">
        <f t="shared" ca="1" si="14"/>
        <v>31</v>
      </c>
      <c r="BU20" s="1">
        <f t="shared" ca="1" si="15"/>
        <v>12</v>
      </c>
      <c r="BV20" s="1">
        <f t="shared" ca="1" si="15"/>
        <v>12</v>
      </c>
      <c r="BW20" s="1">
        <f t="shared" ca="1" si="15"/>
        <v>9</v>
      </c>
      <c r="BX20" s="1">
        <f t="shared" ca="1" si="15"/>
        <v>30</v>
      </c>
      <c r="BY20" s="1">
        <f t="shared" ca="1" si="15"/>
        <v>29</v>
      </c>
      <c r="BZ20" s="1">
        <f t="shared" ca="1" si="15"/>
        <v>14</v>
      </c>
    </row>
    <row r="21" spans="1:78" x14ac:dyDescent="0.25">
      <c r="A21">
        <v>2017</v>
      </c>
      <c r="B21" t="s">
        <v>8</v>
      </c>
      <c r="C21" s="1">
        <f t="shared" ca="1" si="8"/>
        <v>15</v>
      </c>
      <c r="D21" s="1">
        <f t="shared" ca="1" si="8"/>
        <v>5</v>
      </c>
      <c r="E21" s="1">
        <f t="shared" ca="1" si="8"/>
        <v>7</v>
      </c>
      <c r="F21" s="1">
        <f t="shared" ca="1" si="8"/>
        <v>26</v>
      </c>
      <c r="G21" s="1">
        <f t="shared" ca="1" si="8"/>
        <v>11</v>
      </c>
      <c r="H21" s="1">
        <f t="shared" ca="1" si="8"/>
        <v>25</v>
      </c>
      <c r="I21" s="1">
        <f t="shared" ca="1" si="8"/>
        <v>5</v>
      </c>
      <c r="J21" s="1">
        <f t="shared" ca="1" si="8"/>
        <v>28</v>
      </c>
      <c r="K21" s="1">
        <f t="shared" ca="1" si="8"/>
        <v>17</v>
      </c>
      <c r="L21" s="1">
        <f t="shared" ca="1" si="8"/>
        <v>26</v>
      </c>
      <c r="M21" s="1">
        <f t="shared" ca="1" si="9"/>
        <v>27</v>
      </c>
      <c r="N21" s="1">
        <f t="shared" ca="1" si="9"/>
        <v>15</v>
      </c>
      <c r="O21" s="1">
        <f t="shared" ca="1" si="9"/>
        <v>19</v>
      </c>
      <c r="P21" s="1">
        <f t="shared" ca="1" si="9"/>
        <v>16</v>
      </c>
      <c r="Q21" s="1">
        <f t="shared" ca="1" si="9"/>
        <v>23</v>
      </c>
      <c r="R21" s="1">
        <f t="shared" ca="1" si="9"/>
        <v>6</v>
      </c>
      <c r="S21" s="1">
        <f t="shared" ca="1" si="9"/>
        <v>27</v>
      </c>
      <c r="T21" s="1">
        <f t="shared" ca="1" si="9"/>
        <v>17</v>
      </c>
      <c r="U21" s="1">
        <f t="shared" ca="1" si="9"/>
        <v>2</v>
      </c>
      <c r="V21" s="1">
        <f t="shared" ca="1" si="9"/>
        <v>11</v>
      </c>
      <c r="W21" s="1">
        <f t="shared" ca="1" si="10"/>
        <v>10</v>
      </c>
      <c r="X21" s="1">
        <f t="shared" ca="1" si="10"/>
        <v>19</v>
      </c>
      <c r="Y21" s="1">
        <f t="shared" ca="1" si="10"/>
        <v>27</v>
      </c>
      <c r="Z21" s="1">
        <f t="shared" ca="1" si="10"/>
        <v>30</v>
      </c>
      <c r="AA21" s="1">
        <f t="shared" ca="1" si="10"/>
        <v>9</v>
      </c>
      <c r="AB21" s="1">
        <f t="shared" ca="1" si="10"/>
        <v>21</v>
      </c>
      <c r="AC21" s="1">
        <f t="shared" ca="1" si="10"/>
        <v>28</v>
      </c>
      <c r="AD21" s="1">
        <f t="shared" ca="1" si="10"/>
        <v>18</v>
      </c>
      <c r="AE21" s="1">
        <f t="shared" ca="1" si="10"/>
        <v>19</v>
      </c>
      <c r="AF21" s="1">
        <f t="shared" ca="1" si="10"/>
        <v>14</v>
      </c>
      <c r="AG21" s="1">
        <f t="shared" ca="1" si="11"/>
        <v>9</v>
      </c>
      <c r="AH21" s="1">
        <f t="shared" ca="1" si="11"/>
        <v>29</v>
      </c>
      <c r="AI21" s="1">
        <f t="shared" ca="1" si="11"/>
        <v>11</v>
      </c>
      <c r="AJ21" s="1">
        <f t="shared" ca="1" si="11"/>
        <v>27</v>
      </c>
      <c r="AK21" s="1">
        <f t="shared" ca="1" si="11"/>
        <v>1</v>
      </c>
      <c r="AL21" s="1">
        <f t="shared" ca="1" si="11"/>
        <v>29</v>
      </c>
      <c r="AM21" s="1">
        <f t="shared" ca="1" si="11"/>
        <v>22</v>
      </c>
      <c r="AN21" s="1">
        <f t="shared" ca="1" si="11"/>
        <v>28</v>
      </c>
      <c r="AO21" s="1">
        <f t="shared" ca="1" si="11"/>
        <v>2</v>
      </c>
      <c r="AP21" s="1">
        <f t="shared" ca="1" si="11"/>
        <v>27</v>
      </c>
      <c r="AQ21" s="1">
        <f t="shared" ca="1" si="12"/>
        <v>8</v>
      </c>
      <c r="AR21" s="1">
        <f t="shared" ca="1" si="12"/>
        <v>22</v>
      </c>
      <c r="AS21" s="1">
        <f t="shared" ca="1" si="12"/>
        <v>29</v>
      </c>
      <c r="AT21" s="1">
        <f t="shared" ca="1" si="12"/>
        <v>32</v>
      </c>
      <c r="AU21" s="1">
        <f t="shared" ca="1" si="12"/>
        <v>24</v>
      </c>
      <c r="AV21" s="1">
        <f t="shared" ca="1" si="12"/>
        <v>3</v>
      </c>
      <c r="AW21" s="1">
        <f t="shared" ca="1" si="12"/>
        <v>7</v>
      </c>
      <c r="AX21" s="1">
        <f t="shared" ca="1" si="12"/>
        <v>14</v>
      </c>
      <c r="AY21" s="1">
        <f t="shared" ca="1" si="12"/>
        <v>31</v>
      </c>
      <c r="AZ21" s="1">
        <f t="shared" ca="1" si="12"/>
        <v>31</v>
      </c>
      <c r="BA21" s="1">
        <f t="shared" ca="1" si="13"/>
        <v>31</v>
      </c>
      <c r="BB21" s="1">
        <f t="shared" ca="1" si="13"/>
        <v>26</v>
      </c>
      <c r="BC21" s="1">
        <f t="shared" ca="1" si="13"/>
        <v>26</v>
      </c>
      <c r="BD21" s="1">
        <f t="shared" ca="1" si="13"/>
        <v>17</v>
      </c>
      <c r="BE21" s="1">
        <f t="shared" ca="1" si="13"/>
        <v>24</v>
      </c>
      <c r="BF21" s="1">
        <f t="shared" ca="1" si="13"/>
        <v>6</v>
      </c>
      <c r="BG21" s="1">
        <f t="shared" ca="1" si="13"/>
        <v>25</v>
      </c>
      <c r="BH21" s="1">
        <f t="shared" ca="1" si="13"/>
        <v>13</v>
      </c>
      <c r="BI21" s="1">
        <f t="shared" ca="1" si="13"/>
        <v>23</v>
      </c>
      <c r="BJ21" s="1">
        <f t="shared" ca="1" si="13"/>
        <v>25</v>
      </c>
      <c r="BK21" s="1">
        <f t="shared" ca="1" si="14"/>
        <v>5</v>
      </c>
      <c r="BL21" s="1">
        <f t="shared" ca="1" si="14"/>
        <v>5</v>
      </c>
      <c r="BM21" s="1">
        <f t="shared" ca="1" si="14"/>
        <v>7</v>
      </c>
      <c r="BN21" s="1">
        <f t="shared" ca="1" si="14"/>
        <v>3</v>
      </c>
      <c r="BO21" s="1">
        <f t="shared" ca="1" si="14"/>
        <v>19</v>
      </c>
      <c r="BP21" s="1">
        <f t="shared" ca="1" si="14"/>
        <v>30</v>
      </c>
      <c r="BQ21" s="1">
        <f t="shared" ca="1" si="14"/>
        <v>17</v>
      </c>
      <c r="BR21" s="1">
        <f t="shared" ca="1" si="14"/>
        <v>27</v>
      </c>
      <c r="BS21" s="1">
        <f t="shared" ca="1" si="14"/>
        <v>26</v>
      </c>
      <c r="BT21" s="1">
        <f t="shared" ca="1" si="14"/>
        <v>19</v>
      </c>
      <c r="BU21" s="1">
        <f t="shared" ca="1" si="15"/>
        <v>6</v>
      </c>
      <c r="BV21" s="1">
        <f t="shared" ca="1" si="15"/>
        <v>21</v>
      </c>
      <c r="BW21" s="1">
        <f t="shared" ca="1" si="15"/>
        <v>2</v>
      </c>
      <c r="BX21" s="1">
        <f t="shared" ca="1" si="15"/>
        <v>23</v>
      </c>
      <c r="BY21" s="1">
        <f t="shared" ca="1" si="15"/>
        <v>3</v>
      </c>
      <c r="BZ21" s="1">
        <f t="shared" ca="1" si="15"/>
        <v>29</v>
      </c>
    </row>
    <row r="22" spans="1:78" x14ac:dyDescent="0.25">
      <c r="A22">
        <v>2017</v>
      </c>
      <c r="B22" t="s">
        <v>9</v>
      </c>
      <c r="C22" s="1">
        <f t="shared" ref="C22:L31" ca="1" si="16">ROUND(RAND()*31+1,0)</f>
        <v>20</v>
      </c>
      <c r="D22" s="1">
        <f t="shared" ca="1" si="16"/>
        <v>21</v>
      </c>
      <c r="E22" s="1">
        <f t="shared" ca="1" si="16"/>
        <v>28</v>
      </c>
      <c r="F22" s="1">
        <f t="shared" ca="1" si="16"/>
        <v>25</v>
      </c>
      <c r="G22" s="1">
        <f t="shared" ca="1" si="16"/>
        <v>25</v>
      </c>
      <c r="H22" s="1">
        <f t="shared" ca="1" si="16"/>
        <v>8</v>
      </c>
      <c r="I22" s="1">
        <f t="shared" ca="1" si="16"/>
        <v>15</v>
      </c>
      <c r="J22" s="1">
        <f t="shared" ca="1" si="16"/>
        <v>22</v>
      </c>
      <c r="K22" s="1">
        <f t="shared" ca="1" si="16"/>
        <v>8</v>
      </c>
      <c r="L22" s="1">
        <f t="shared" ca="1" si="16"/>
        <v>8</v>
      </c>
      <c r="M22" s="1">
        <f t="shared" ref="M22:V31" ca="1" si="17">ROUND(RAND()*31+1,0)</f>
        <v>6</v>
      </c>
      <c r="N22" s="1">
        <f t="shared" ca="1" si="17"/>
        <v>28</v>
      </c>
      <c r="O22" s="1">
        <f t="shared" ca="1" si="17"/>
        <v>24</v>
      </c>
      <c r="P22" s="1">
        <f t="shared" ca="1" si="17"/>
        <v>27</v>
      </c>
      <c r="Q22" s="1">
        <f t="shared" ca="1" si="17"/>
        <v>20</v>
      </c>
      <c r="R22" s="1">
        <f t="shared" ca="1" si="17"/>
        <v>13</v>
      </c>
      <c r="S22" s="1">
        <f t="shared" ca="1" si="17"/>
        <v>31</v>
      </c>
      <c r="T22" s="1">
        <f t="shared" ca="1" si="17"/>
        <v>31</v>
      </c>
      <c r="U22" s="1">
        <f t="shared" ca="1" si="17"/>
        <v>31</v>
      </c>
      <c r="V22" s="1">
        <f t="shared" ca="1" si="17"/>
        <v>14</v>
      </c>
      <c r="W22" s="1">
        <f t="shared" ref="W22:AF31" ca="1" si="18">ROUND(RAND()*31+1,0)</f>
        <v>10</v>
      </c>
      <c r="X22" s="1">
        <f t="shared" ca="1" si="18"/>
        <v>27</v>
      </c>
      <c r="Y22" s="1">
        <f t="shared" ca="1" si="18"/>
        <v>18</v>
      </c>
      <c r="Z22" s="1">
        <f t="shared" ca="1" si="18"/>
        <v>11</v>
      </c>
      <c r="AA22" s="1">
        <f t="shared" ca="1" si="18"/>
        <v>13</v>
      </c>
      <c r="AB22" s="1">
        <f t="shared" ca="1" si="18"/>
        <v>3</v>
      </c>
      <c r="AC22" s="1">
        <f t="shared" ca="1" si="18"/>
        <v>20</v>
      </c>
      <c r="AD22" s="1">
        <f t="shared" ca="1" si="18"/>
        <v>27</v>
      </c>
      <c r="AE22" s="1">
        <f t="shared" ca="1" si="18"/>
        <v>25</v>
      </c>
      <c r="AF22" s="1">
        <f t="shared" ca="1" si="18"/>
        <v>8</v>
      </c>
      <c r="AG22" s="1">
        <f t="shared" ref="AG22:AP31" ca="1" si="19">ROUND(RAND()*31+1,0)</f>
        <v>29</v>
      </c>
      <c r="AH22" s="1">
        <f t="shared" ca="1" si="19"/>
        <v>24</v>
      </c>
      <c r="AI22" s="1">
        <f t="shared" ca="1" si="19"/>
        <v>3</v>
      </c>
      <c r="AJ22" s="1">
        <f t="shared" ca="1" si="19"/>
        <v>20</v>
      </c>
      <c r="AK22" s="1">
        <f t="shared" ca="1" si="19"/>
        <v>31</v>
      </c>
      <c r="AL22" s="1">
        <f t="shared" ca="1" si="19"/>
        <v>1</v>
      </c>
      <c r="AM22" s="1">
        <f t="shared" ca="1" si="19"/>
        <v>11</v>
      </c>
      <c r="AN22" s="1">
        <f t="shared" ca="1" si="19"/>
        <v>16</v>
      </c>
      <c r="AO22" s="1">
        <f t="shared" ca="1" si="19"/>
        <v>16</v>
      </c>
      <c r="AP22" s="1">
        <f t="shared" ca="1" si="19"/>
        <v>18</v>
      </c>
      <c r="AQ22" s="1">
        <f t="shared" ref="AQ22:AZ31" ca="1" si="20">ROUND(RAND()*31+1,0)</f>
        <v>17</v>
      </c>
      <c r="AR22" s="1">
        <f t="shared" ca="1" si="20"/>
        <v>21</v>
      </c>
      <c r="AS22" s="1">
        <f t="shared" ca="1" si="20"/>
        <v>7</v>
      </c>
      <c r="AT22" s="1">
        <f t="shared" ca="1" si="20"/>
        <v>2</v>
      </c>
      <c r="AU22" s="1">
        <f t="shared" ca="1" si="20"/>
        <v>10</v>
      </c>
      <c r="AV22" s="1">
        <f t="shared" ca="1" si="20"/>
        <v>9</v>
      </c>
      <c r="AW22" s="1">
        <f t="shared" ca="1" si="20"/>
        <v>29</v>
      </c>
      <c r="AX22" s="1">
        <f t="shared" ca="1" si="20"/>
        <v>13</v>
      </c>
      <c r="AY22" s="1">
        <f t="shared" ca="1" si="20"/>
        <v>2</v>
      </c>
      <c r="AZ22" s="1">
        <f t="shared" ca="1" si="20"/>
        <v>3</v>
      </c>
      <c r="BA22" s="1">
        <f t="shared" ref="BA22:BJ31" ca="1" si="21">ROUND(RAND()*31+1,0)</f>
        <v>26</v>
      </c>
      <c r="BB22" s="1">
        <f t="shared" ca="1" si="21"/>
        <v>2</v>
      </c>
      <c r="BC22" s="1">
        <f t="shared" ca="1" si="21"/>
        <v>15</v>
      </c>
      <c r="BD22" s="1">
        <f t="shared" ca="1" si="21"/>
        <v>8</v>
      </c>
      <c r="BE22" s="1">
        <f t="shared" ca="1" si="21"/>
        <v>5</v>
      </c>
      <c r="BF22" s="1">
        <f t="shared" ca="1" si="21"/>
        <v>30</v>
      </c>
      <c r="BG22" s="1">
        <f t="shared" ca="1" si="21"/>
        <v>22</v>
      </c>
      <c r="BH22" s="1">
        <f t="shared" ca="1" si="21"/>
        <v>21</v>
      </c>
      <c r="BI22" s="1">
        <f t="shared" ca="1" si="21"/>
        <v>19</v>
      </c>
      <c r="BJ22" s="1">
        <f t="shared" ca="1" si="21"/>
        <v>24</v>
      </c>
      <c r="BK22" s="1">
        <f t="shared" ref="BK22:BT31" ca="1" si="22">ROUND(RAND()*31+1,0)</f>
        <v>21</v>
      </c>
      <c r="BL22" s="1">
        <f t="shared" ca="1" si="22"/>
        <v>11</v>
      </c>
      <c r="BM22" s="1">
        <f t="shared" ca="1" si="22"/>
        <v>25</v>
      </c>
      <c r="BN22" s="1">
        <f t="shared" ca="1" si="22"/>
        <v>7</v>
      </c>
      <c r="BO22" s="1">
        <f t="shared" ca="1" si="22"/>
        <v>12</v>
      </c>
      <c r="BP22" s="1">
        <f t="shared" ca="1" si="22"/>
        <v>10</v>
      </c>
      <c r="BQ22" s="1">
        <f t="shared" ca="1" si="22"/>
        <v>29</v>
      </c>
      <c r="BR22" s="1">
        <f t="shared" ca="1" si="22"/>
        <v>15</v>
      </c>
      <c r="BS22" s="1">
        <f t="shared" ca="1" si="22"/>
        <v>27</v>
      </c>
      <c r="BT22" s="1">
        <f t="shared" ca="1" si="22"/>
        <v>10</v>
      </c>
      <c r="BU22" s="1">
        <f t="shared" ref="BU22:BZ31" ca="1" si="23">ROUND(RAND()*31+1,0)</f>
        <v>19</v>
      </c>
      <c r="BV22" s="1">
        <f t="shared" ca="1" si="23"/>
        <v>31</v>
      </c>
      <c r="BW22" s="1">
        <f t="shared" ca="1" si="23"/>
        <v>25</v>
      </c>
      <c r="BX22" s="1">
        <f t="shared" ca="1" si="23"/>
        <v>27</v>
      </c>
      <c r="BY22" s="1">
        <f t="shared" ca="1" si="23"/>
        <v>6</v>
      </c>
      <c r="BZ22" s="1">
        <f t="shared" ca="1" si="23"/>
        <v>17</v>
      </c>
    </row>
    <row r="23" spans="1:78" x14ac:dyDescent="0.25">
      <c r="A23">
        <v>2017</v>
      </c>
      <c r="B23" t="s">
        <v>10</v>
      </c>
      <c r="C23" s="1">
        <f t="shared" ca="1" si="16"/>
        <v>14</v>
      </c>
      <c r="D23" s="1">
        <f t="shared" ca="1" si="16"/>
        <v>20</v>
      </c>
      <c r="E23" s="1">
        <f t="shared" ca="1" si="16"/>
        <v>14</v>
      </c>
      <c r="F23" s="1">
        <f t="shared" ca="1" si="16"/>
        <v>26</v>
      </c>
      <c r="G23" s="1">
        <f t="shared" ca="1" si="16"/>
        <v>14</v>
      </c>
      <c r="H23" s="1">
        <f t="shared" ca="1" si="16"/>
        <v>2</v>
      </c>
      <c r="I23" s="1">
        <f t="shared" ca="1" si="16"/>
        <v>31</v>
      </c>
      <c r="J23" s="1">
        <f t="shared" ca="1" si="16"/>
        <v>7</v>
      </c>
      <c r="K23" s="1">
        <f t="shared" ca="1" si="16"/>
        <v>7</v>
      </c>
      <c r="L23" s="1">
        <f t="shared" ca="1" si="16"/>
        <v>13</v>
      </c>
      <c r="M23" s="1">
        <f t="shared" ca="1" si="17"/>
        <v>31</v>
      </c>
      <c r="N23" s="1">
        <f t="shared" ca="1" si="17"/>
        <v>26</v>
      </c>
      <c r="O23" s="1">
        <f t="shared" ca="1" si="17"/>
        <v>25</v>
      </c>
      <c r="P23" s="1">
        <f t="shared" ca="1" si="17"/>
        <v>15</v>
      </c>
      <c r="Q23" s="1">
        <f t="shared" ca="1" si="17"/>
        <v>2</v>
      </c>
      <c r="R23" s="1">
        <f t="shared" ca="1" si="17"/>
        <v>28</v>
      </c>
      <c r="S23" s="1">
        <f t="shared" ca="1" si="17"/>
        <v>21</v>
      </c>
      <c r="T23" s="1">
        <f t="shared" ca="1" si="17"/>
        <v>30</v>
      </c>
      <c r="U23" s="1">
        <f t="shared" ca="1" si="17"/>
        <v>22</v>
      </c>
      <c r="V23" s="1">
        <f t="shared" ca="1" si="17"/>
        <v>14</v>
      </c>
      <c r="W23" s="1">
        <f t="shared" ca="1" si="18"/>
        <v>19</v>
      </c>
      <c r="X23" s="1">
        <f t="shared" ca="1" si="18"/>
        <v>30</v>
      </c>
      <c r="Y23" s="1">
        <f t="shared" ca="1" si="18"/>
        <v>14</v>
      </c>
      <c r="Z23" s="1">
        <f t="shared" ca="1" si="18"/>
        <v>26</v>
      </c>
      <c r="AA23" s="1">
        <f t="shared" ca="1" si="18"/>
        <v>2</v>
      </c>
      <c r="AB23" s="1">
        <f t="shared" ca="1" si="18"/>
        <v>11</v>
      </c>
      <c r="AC23" s="1">
        <f t="shared" ca="1" si="18"/>
        <v>30</v>
      </c>
      <c r="AD23" s="1">
        <f t="shared" ca="1" si="18"/>
        <v>4</v>
      </c>
      <c r="AE23" s="1">
        <f t="shared" ca="1" si="18"/>
        <v>23</v>
      </c>
      <c r="AF23" s="1">
        <f t="shared" ca="1" si="18"/>
        <v>3</v>
      </c>
      <c r="AG23" s="1">
        <f t="shared" ca="1" si="19"/>
        <v>5</v>
      </c>
      <c r="AH23" s="1">
        <f t="shared" ca="1" si="19"/>
        <v>11</v>
      </c>
      <c r="AI23" s="1">
        <f t="shared" ca="1" si="19"/>
        <v>30</v>
      </c>
      <c r="AJ23" s="1">
        <f t="shared" ca="1" si="19"/>
        <v>19</v>
      </c>
      <c r="AK23" s="1">
        <f t="shared" ca="1" si="19"/>
        <v>31</v>
      </c>
      <c r="AL23" s="1">
        <f t="shared" ca="1" si="19"/>
        <v>8</v>
      </c>
      <c r="AM23" s="1">
        <f t="shared" ca="1" si="19"/>
        <v>16</v>
      </c>
      <c r="AN23" s="1">
        <f t="shared" ca="1" si="19"/>
        <v>26</v>
      </c>
      <c r="AO23" s="1">
        <f t="shared" ca="1" si="19"/>
        <v>28</v>
      </c>
      <c r="AP23" s="1">
        <f t="shared" ca="1" si="19"/>
        <v>22</v>
      </c>
      <c r="AQ23" s="1">
        <f t="shared" ca="1" si="20"/>
        <v>5</v>
      </c>
      <c r="AR23" s="1">
        <f t="shared" ca="1" si="20"/>
        <v>8</v>
      </c>
      <c r="AS23" s="1">
        <f t="shared" ca="1" si="20"/>
        <v>15</v>
      </c>
      <c r="AT23" s="1">
        <f t="shared" ca="1" si="20"/>
        <v>6</v>
      </c>
      <c r="AU23" s="1">
        <f t="shared" ca="1" si="20"/>
        <v>32</v>
      </c>
      <c r="AV23" s="1">
        <f t="shared" ca="1" si="20"/>
        <v>17</v>
      </c>
      <c r="AW23" s="1">
        <f t="shared" ca="1" si="20"/>
        <v>18</v>
      </c>
      <c r="AX23" s="1">
        <f t="shared" ca="1" si="20"/>
        <v>31</v>
      </c>
      <c r="AY23" s="1">
        <f t="shared" ca="1" si="20"/>
        <v>15</v>
      </c>
      <c r="AZ23" s="1">
        <f t="shared" ca="1" si="20"/>
        <v>5</v>
      </c>
      <c r="BA23" s="1">
        <f t="shared" ca="1" si="21"/>
        <v>29</v>
      </c>
      <c r="BB23" s="1">
        <f t="shared" ca="1" si="21"/>
        <v>27</v>
      </c>
      <c r="BC23" s="1">
        <f t="shared" ca="1" si="21"/>
        <v>14</v>
      </c>
      <c r="BD23" s="1">
        <f t="shared" ca="1" si="21"/>
        <v>4</v>
      </c>
      <c r="BE23" s="1">
        <f t="shared" ca="1" si="21"/>
        <v>4</v>
      </c>
      <c r="BF23" s="1">
        <f t="shared" ca="1" si="21"/>
        <v>5</v>
      </c>
      <c r="BG23" s="1">
        <f t="shared" ca="1" si="21"/>
        <v>11</v>
      </c>
      <c r="BH23" s="1">
        <f t="shared" ca="1" si="21"/>
        <v>18</v>
      </c>
      <c r="BI23" s="1">
        <f t="shared" ca="1" si="21"/>
        <v>4</v>
      </c>
      <c r="BJ23" s="1">
        <f t="shared" ca="1" si="21"/>
        <v>17</v>
      </c>
      <c r="BK23" s="1">
        <f t="shared" ca="1" si="22"/>
        <v>18</v>
      </c>
      <c r="BL23" s="1">
        <f t="shared" ca="1" si="22"/>
        <v>10</v>
      </c>
      <c r="BM23" s="1">
        <f t="shared" ca="1" si="22"/>
        <v>21</v>
      </c>
      <c r="BN23" s="1">
        <f t="shared" ca="1" si="22"/>
        <v>19</v>
      </c>
      <c r="BO23" s="1">
        <f t="shared" ca="1" si="22"/>
        <v>6</v>
      </c>
      <c r="BP23" s="1">
        <f t="shared" ca="1" si="22"/>
        <v>2</v>
      </c>
      <c r="BQ23" s="1">
        <f t="shared" ca="1" si="22"/>
        <v>24</v>
      </c>
      <c r="BR23" s="1">
        <f t="shared" ca="1" si="22"/>
        <v>10</v>
      </c>
      <c r="BS23" s="1">
        <f t="shared" ca="1" si="22"/>
        <v>24</v>
      </c>
      <c r="BT23" s="1">
        <f t="shared" ca="1" si="22"/>
        <v>14</v>
      </c>
      <c r="BU23" s="1">
        <f t="shared" ca="1" si="23"/>
        <v>16</v>
      </c>
      <c r="BV23" s="1">
        <f t="shared" ca="1" si="23"/>
        <v>14</v>
      </c>
      <c r="BW23" s="1">
        <f t="shared" ca="1" si="23"/>
        <v>3</v>
      </c>
      <c r="BX23" s="1">
        <f t="shared" ca="1" si="23"/>
        <v>13</v>
      </c>
      <c r="BY23" s="1">
        <f t="shared" ca="1" si="23"/>
        <v>18</v>
      </c>
      <c r="BZ23" s="1">
        <f t="shared" ca="1" si="23"/>
        <v>8</v>
      </c>
    </row>
    <row r="24" spans="1:78" x14ac:dyDescent="0.25">
      <c r="A24">
        <v>2017</v>
      </c>
      <c r="B24" t="s">
        <v>11</v>
      </c>
      <c r="C24" s="1">
        <f t="shared" ca="1" si="16"/>
        <v>18</v>
      </c>
      <c r="D24" s="1">
        <f t="shared" ca="1" si="16"/>
        <v>12</v>
      </c>
      <c r="E24" s="1">
        <f t="shared" ca="1" si="16"/>
        <v>5</v>
      </c>
      <c r="F24" s="1">
        <f t="shared" ca="1" si="16"/>
        <v>27</v>
      </c>
      <c r="G24" s="1">
        <f t="shared" ca="1" si="16"/>
        <v>19</v>
      </c>
      <c r="H24" s="1">
        <f t="shared" ca="1" si="16"/>
        <v>28</v>
      </c>
      <c r="I24" s="1">
        <f t="shared" ca="1" si="16"/>
        <v>29</v>
      </c>
      <c r="J24" s="1">
        <f t="shared" ca="1" si="16"/>
        <v>15</v>
      </c>
      <c r="K24" s="1">
        <f t="shared" ca="1" si="16"/>
        <v>7</v>
      </c>
      <c r="L24" s="1">
        <f t="shared" ca="1" si="16"/>
        <v>24</v>
      </c>
      <c r="M24" s="1">
        <f t="shared" ca="1" si="17"/>
        <v>19</v>
      </c>
      <c r="N24" s="1">
        <f t="shared" ca="1" si="17"/>
        <v>9</v>
      </c>
      <c r="O24" s="1">
        <f t="shared" ca="1" si="17"/>
        <v>17</v>
      </c>
      <c r="P24" s="1">
        <f t="shared" ca="1" si="17"/>
        <v>4</v>
      </c>
      <c r="Q24" s="1">
        <f t="shared" ca="1" si="17"/>
        <v>30</v>
      </c>
      <c r="R24" s="1">
        <f t="shared" ca="1" si="17"/>
        <v>31</v>
      </c>
      <c r="S24" s="1">
        <f t="shared" ca="1" si="17"/>
        <v>7</v>
      </c>
      <c r="T24" s="1">
        <f t="shared" ca="1" si="17"/>
        <v>26</v>
      </c>
      <c r="U24" s="1">
        <f t="shared" ca="1" si="17"/>
        <v>24</v>
      </c>
      <c r="V24" s="1">
        <f t="shared" ca="1" si="17"/>
        <v>20</v>
      </c>
      <c r="W24" s="1">
        <f t="shared" ca="1" si="18"/>
        <v>8</v>
      </c>
      <c r="X24" s="1">
        <f t="shared" ca="1" si="18"/>
        <v>18</v>
      </c>
      <c r="Y24" s="1">
        <f t="shared" ca="1" si="18"/>
        <v>11</v>
      </c>
      <c r="Z24" s="1">
        <f t="shared" ca="1" si="18"/>
        <v>30</v>
      </c>
      <c r="AA24" s="1">
        <f t="shared" ca="1" si="18"/>
        <v>15</v>
      </c>
      <c r="AB24" s="1">
        <f t="shared" ca="1" si="18"/>
        <v>7</v>
      </c>
      <c r="AC24" s="1">
        <f t="shared" ca="1" si="18"/>
        <v>6</v>
      </c>
      <c r="AD24" s="1">
        <f t="shared" ca="1" si="18"/>
        <v>5</v>
      </c>
      <c r="AE24" s="1">
        <f t="shared" ca="1" si="18"/>
        <v>29</v>
      </c>
      <c r="AF24" s="1">
        <f t="shared" ca="1" si="18"/>
        <v>7</v>
      </c>
      <c r="AG24" s="1">
        <f t="shared" ca="1" si="19"/>
        <v>6</v>
      </c>
      <c r="AH24" s="1">
        <f t="shared" ca="1" si="19"/>
        <v>5</v>
      </c>
      <c r="AI24" s="1">
        <f t="shared" ca="1" si="19"/>
        <v>19</v>
      </c>
      <c r="AJ24" s="1">
        <f t="shared" ca="1" si="19"/>
        <v>17</v>
      </c>
      <c r="AK24" s="1">
        <f t="shared" ca="1" si="19"/>
        <v>29</v>
      </c>
      <c r="AL24" s="1">
        <f t="shared" ca="1" si="19"/>
        <v>18</v>
      </c>
      <c r="AM24" s="1">
        <f t="shared" ca="1" si="19"/>
        <v>24</v>
      </c>
      <c r="AN24" s="1">
        <f t="shared" ca="1" si="19"/>
        <v>10</v>
      </c>
      <c r="AO24" s="1">
        <f t="shared" ca="1" si="19"/>
        <v>5</v>
      </c>
      <c r="AP24" s="1">
        <f t="shared" ca="1" si="19"/>
        <v>11</v>
      </c>
      <c r="AQ24" s="1">
        <f t="shared" ca="1" si="20"/>
        <v>26</v>
      </c>
      <c r="AR24" s="1">
        <f t="shared" ca="1" si="20"/>
        <v>27</v>
      </c>
      <c r="AS24" s="1">
        <f t="shared" ca="1" si="20"/>
        <v>25</v>
      </c>
      <c r="AT24" s="1">
        <f t="shared" ca="1" si="20"/>
        <v>6</v>
      </c>
      <c r="AU24" s="1">
        <f t="shared" ca="1" si="20"/>
        <v>26</v>
      </c>
      <c r="AV24" s="1">
        <f t="shared" ca="1" si="20"/>
        <v>16</v>
      </c>
      <c r="AW24" s="1">
        <f t="shared" ca="1" si="20"/>
        <v>5</v>
      </c>
      <c r="AX24" s="1">
        <f t="shared" ca="1" si="20"/>
        <v>20</v>
      </c>
      <c r="AY24" s="1">
        <f t="shared" ca="1" si="20"/>
        <v>6</v>
      </c>
      <c r="AZ24" s="1">
        <f t="shared" ca="1" si="20"/>
        <v>11</v>
      </c>
      <c r="BA24" s="1">
        <f t="shared" ca="1" si="21"/>
        <v>13</v>
      </c>
      <c r="BB24" s="1">
        <f t="shared" ca="1" si="21"/>
        <v>10</v>
      </c>
      <c r="BC24" s="1">
        <f t="shared" ca="1" si="21"/>
        <v>23</v>
      </c>
      <c r="BD24" s="1">
        <f t="shared" ca="1" si="21"/>
        <v>20</v>
      </c>
      <c r="BE24" s="1">
        <f t="shared" ca="1" si="21"/>
        <v>28</v>
      </c>
      <c r="BF24" s="1">
        <f t="shared" ca="1" si="21"/>
        <v>30</v>
      </c>
      <c r="BG24" s="1">
        <f t="shared" ca="1" si="21"/>
        <v>30</v>
      </c>
      <c r="BH24" s="1">
        <f t="shared" ca="1" si="21"/>
        <v>12</v>
      </c>
      <c r="BI24" s="1">
        <f t="shared" ca="1" si="21"/>
        <v>9</v>
      </c>
      <c r="BJ24" s="1">
        <f t="shared" ca="1" si="21"/>
        <v>4</v>
      </c>
      <c r="BK24" s="1">
        <f t="shared" ca="1" si="22"/>
        <v>29</v>
      </c>
      <c r="BL24" s="1">
        <f t="shared" ca="1" si="22"/>
        <v>2</v>
      </c>
      <c r="BM24" s="1">
        <f t="shared" ca="1" si="22"/>
        <v>19</v>
      </c>
      <c r="BN24" s="1">
        <f t="shared" ca="1" si="22"/>
        <v>16</v>
      </c>
      <c r="BO24" s="1">
        <f t="shared" ca="1" si="22"/>
        <v>11</v>
      </c>
      <c r="BP24" s="1">
        <f t="shared" ca="1" si="22"/>
        <v>25</v>
      </c>
      <c r="BQ24" s="1">
        <f t="shared" ca="1" si="22"/>
        <v>27</v>
      </c>
      <c r="BR24" s="1">
        <f t="shared" ca="1" si="22"/>
        <v>18</v>
      </c>
      <c r="BS24" s="1">
        <f t="shared" ca="1" si="22"/>
        <v>5</v>
      </c>
      <c r="BT24" s="1">
        <f t="shared" ca="1" si="22"/>
        <v>21</v>
      </c>
      <c r="BU24" s="1">
        <f t="shared" ca="1" si="23"/>
        <v>14</v>
      </c>
      <c r="BV24" s="1">
        <f t="shared" ca="1" si="23"/>
        <v>26</v>
      </c>
      <c r="BW24" s="1">
        <f t="shared" ca="1" si="23"/>
        <v>21</v>
      </c>
      <c r="BX24" s="1">
        <f t="shared" ca="1" si="23"/>
        <v>24</v>
      </c>
      <c r="BY24" s="1">
        <f t="shared" ca="1" si="23"/>
        <v>15</v>
      </c>
      <c r="BZ24" s="1">
        <f t="shared" ca="1" si="23"/>
        <v>30</v>
      </c>
    </row>
    <row r="25" spans="1:78" x14ac:dyDescent="0.25">
      <c r="A25">
        <v>2017</v>
      </c>
      <c r="B25" t="s">
        <v>12</v>
      </c>
      <c r="C25" s="1">
        <f t="shared" ca="1" si="16"/>
        <v>16</v>
      </c>
      <c r="D25" s="1">
        <f t="shared" ca="1" si="16"/>
        <v>13</v>
      </c>
      <c r="E25" s="1">
        <f t="shared" ca="1" si="16"/>
        <v>3</v>
      </c>
      <c r="F25" s="1">
        <f t="shared" ca="1" si="16"/>
        <v>13</v>
      </c>
      <c r="G25" s="1">
        <f t="shared" ca="1" si="16"/>
        <v>24</v>
      </c>
      <c r="H25" s="1">
        <f t="shared" ca="1" si="16"/>
        <v>27</v>
      </c>
      <c r="I25" s="1">
        <f t="shared" ca="1" si="16"/>
        <v>13</v>
      </c>
      <c r="J25" s="1">
        <f t="shared" ca="1" si="16"/>
        <v>4</v>
      </c>
      <c r="K25" s="1">
        <f t="shared" ca="1" si="16"/>
        <v>17</v>
      </c>
      <c r="L25" s="1">
        <f t="shared" ca="1" si="16"/>
        <v>3</v>
      </c>
      <c r="M25" s="1">
        <f t="shared" ca="1" si="17"/>
        <v>26</v>
      </c>
      <c r="N25" s="1">
        <f t="shared" ca="1" si="17"/>
        <v>11</v>
      </c>
      <c r="O25" s="1">
        <f t="shared" ca="1" si="17"/>
        <v>9</v>
      </c>
      <c r="P25" s="1">
        <f t="shared" ca="1" si="17"/>
        <v>23</v>
      </c>
      <c r="Q25" s="1">
        <f t="shared" ca="1" si="17"/>
        <v>29</v>
      </c>
      <c r="R25" s="1">
        <f t="shared" ca="1" si="17"/>
        <v>10</v>
      </c>
      <c r="S25" s="1">
        <f t="shared" ca="1" si="17"/>
        <v>3</v>
      </c>
      <c r="T25" s="1">
        <f t="shared" ca="1" si="17"/>
        <v>31</v>
      </c>
      <c r="U25" s="1">
        <f t="shared" ca="1" si="17"/>
        <v>10</v>
      </c>
      <c r="V25" s="1">
        <f t="shared" ca="1" si="17"/>
        <v>11</v>
      </c>
      <c r="W25" s="1">
        <f t="shared" ca="1" si="18"/>
        <v>25</v>
      </c>
      <c r="X25" s="1">
        <f t="shared" ca="1" si="18"/>
        <v>13</v>
      </c>
      <c r="Y25" s="1">
        <f t="shared" ca="1" si="18"/>
        <v>16</v>
      </c>
      <c r="Z25" s="1">
        <f t="shared" ca="1" si="18"/>
        <v>14</v>
      </c>
      <c r="AA25" s="1">
        <f t="shared" ca="1" si="18"/>
        <v>14</v>
      </c>
      <c r="AB25" s="1">
        <f t="shared" ca="1" si="18"/>
        <v>10</v>
      </c>
      <c r="AC25" s="1">
        <f t="shared" ca="1" si="18"/>
        <v>2</v>
      </c>
      <c r="AD25" s="1">
        <f t="shared" ca="1" si="18"/>
        <v>21</v>
      </c>
      <c r="AE25" s="1">
        <f t="shared" ca="1" si="18"/>
        <v>16</v>
      </c>
      <c r="AF25" s="1">
        <f t="shared" ca="1" si="18"/>
        <v>17</v>
      </c>
      <c r="AG25" s="1">
        <f t="shared" ca="1" si="19"/>
        <v>6</v>
      </c>
      <c r="AH25" s="1">
        <f t="shared" ca="1" si="19"/>
        <v>30</v>
      </c>
      <c r="AI25" s="1">
        <f t="shared" ca="1" si="19"/>
        <v>15</v>
      </c>
      <c r="AJ25" s="1">
        <f t="shared" ca="1" si="19"/>
        <v>20</v>
      </c>
      <c r="AK25" s="1">
        <f t="shared" ca="1" si="19"/>
        <v>15</v>
      </c>
      <c r="AL25" s="1">
        <f t="shared" ca="1" si="19"/>
        <v>6</v>
      </c>
      <c r="AM25" s="1">
        <f t="shared" ca="1" si="19"/>
        <v>17</v>
      </c>
      <c r="AN25" s="1">
        <f t="shared" ca="1" si="19"/>
        <v>9</v>
      </c>
      <c r="AO25" s="1">
        <f t="shared" ca="1" si="19"/>
        <v>11</v>
      </c>
      <c r="AP25" s="1">
        <f t="shared" ca="1" si="19"/>
        <v>25</v>
      </c>
      <c r="AQ25" s="1">
        <f t="shared" ca="1" si="20"/>
        <v>8</v>
      </c>
      <c r="AR25" s="1">
        <f t="shared" ca="1" si="20"/>
        <v>31</v>
      </c>
      <c r="AS25" s="1">
        <f t="shared" ca="1" si="20"/>
        <v>8</v>
      </c>
      <c r="AT25" s="1">
        <f t="shared" ca="1" si="20"/>
        <v>32</v>
      </c>
      <c r="AU25" s="1">
        <f t="shared" ca="1" si="20"/>
        <v>5</v>
      </c>
      <c r="AV25" s="1">
        <f t="shared" ca="1" si="20"/>
        <v>25</v>
      </c>
      <c r="AW25" s="1">
        <f t="shared" ca="1" si="20"/>
        <v>19</v>
      </c>
      <c r="AX25" s="1">
        <f t="shared" ca="1" si="20"/>
        <v>14</v>
      </c>
      <c r="AY25" s="1">
        <f t="shared" ca="1" si="20"/>
        <v>8</v>
      </c>
      <c r="AZ25" s="1">
        <f t="shared" ca="1" si="20"/>
        <v>10</v>
      </c>
      <c r="BA25" s="1">
        <f t="shared" ca="1" si="21"/>
        <v>30</v>
      </c>
      <c r="BB25" s="1">
        <f t="shared" ca="1" si="21"/>
        <v>9</v>
      </c>
      <c r="BC25" s="1">
        <f t="shared" ca="1" si="21"/>
        <v>27</v>
      </c>
      <c r="BD25" s="1">
        <f t="shared" ca="1" si="21"/>
        <v>13</v>
      </c>
      <c r="BE25" s="1">
        <f t="shared" ca="1" si="21"/>
        <v>5</v>
      </c>
      <c r="BF25" s="1">
        <f t="shared" ca="1" si="21"/>
        <v>26</v>
      </c>
      <c r="BG25" s="1">
        <f t="shared" ca="1" si="21"/>
        <v>1</v>
      </c>
      <c r="BH25" s="1">
        <f t="shared" ca="1" si="21"/>
        <v>26</v>
      </c>
      <c r="BI25" s="1">
        <f t="shared" ca="1" si="21"/>
        <v>18</v>
      </c>
      <c r="BJ25" s="1">
        <f t="shared" ca="1" si="21"/>
        <v>21</v>
      </c>
      <c r="BK25" s="1">
        <f t="shared" ca="1" si="22"/>
        <v>25</v>
      </c>
      <c r="BL25" s="1">
        <f t="shared" ca="1" si="22"/>
        <v>11</v>
      </c>
      <c r="BM25" s="1">
        <f t="shared" ca="1" si="22"/>
        <v>31</v>
      </c>
      <c r="BN25" s="1">
        <f t="shared" ca="1" si="22"/>
        <v>3</v>
      </c>
      <c r="BO25" s="1">
        <f t="shared" ca="1" si="22"/>
        <v>11</v>
      </c>
      <c r="BP25" s="1">
        <f t="shared" ca="1" si="22"/>
        <v>26</v>
      </c>
      <c r="BQ25" s="1">
        <f t="shared" ca="1" si="22"/>
        <v>17</v>
      </c>
      <c r="BR25" s="1">
        <f t="shared" ca="1" si="22"/>
        <v>7</v>
      </c>
      <c r="BS25" s="1">
        <f t="shared" ca="1" si="22"/>
        <v>23</v>
      </c>
      <c r="BT25" s="1">
        <f t="shared" ca="1" si="22"/>
        <v>17</v>
      </c>
      <c r="BU25" s="1">
        <f t="shared" ca="1" si="23"/>
        <v>6</v>
      </c>
      <c r="BV25" s="1">
        <f t="shared" ca="1" si="23"/>
        <v>22</v>
      </c>
      <c r="BW25" s="1">
        <f t="shared" ca="1" si="23"/>
        <v>4</v>
      </c>
      <c r="BX25" s="1">
        <f t="shared" ca="1" si="23"/>
        <v>31</v>
      </c>
      <c r="BY25" s="1">
        <f t="shared" ca="1" si="23"/>
        <v>30</v>
      </c>
      <c r="BZ25" s="1">
        <f t="shared" ca="1" si="23"/>
        <v>12</v>
      </c>
    </row>
    <row r="26" spans="1:78" x14ac:dyDescent="0.25">
      <c r="A26">
        <v>2018</v>
      </c>
      <c r="B26" t="s">
        <v>1</v>
      </c>
      <c r="C26" s="1">
        <f t="shared" ca="1" si="16"/>
        <v>25</v>
      </c>
      <c r="D26" s="1">
        <f t="shared" ca="1" si="16"/>
        <v>27</v>
      </c>
      <c r="E26" s="1">
        <f t="shared" ca="1" si="16"/>
        <v>21</v>
      </c>
      <c r="F26" s="1">
        <f t="shared" ca="1" si="16"/>
        <v>8</v>
      </c>
      <c r="G26" s="1">
        <f t="shared" ca="1" si="16"/>
        <v>28</v>
      </c>
      <c r="H26" s="1">
        <f t="shared" ca="1" si="16"/>
        <v>22</v>
      </c>
      <c r="I26" s="1">
        <f t="shared" ca="1" si="16"/>
        <v>27</v>
      </c>
      <c r="J26" s="1">
        <f t="shared" ca="1" si="16"/>
        <v>3</v>
      </c>
      <c r="K26" s="1">
        <f t="shared" ca="1" si="16"/>
        <v>6</v>
      </c>
      <c r="L26" s="1">
        <f t="shared" ca="1" si="16"/>
        <v>21</v>
      </c>
      <c r="M26" s="1">
        <f t="shared" ca="1" si="17"/>
        <v>29</v>
      </c>
      <c r="N26" s="1">
        <f t="shared" ca="1" si="17"/>
        <v>11</v>
      </c>
      <c r="O26" s="1">
        <f t="shared" ca="1" si="17"/>
        <v>25</v>
      </c>
      <c r="P26" s="1">
        <f t="shared" ca="1" si="17"/>
        <v>11</v>
      </c>
      <c r="Q26" s="1">
        <f t="shared" ca="1" si="17"/>
        <v>2</v>
      </c>
      <c r="R26" s="1">
        <f t="shared" ca="1" si="17"/>
        <v>11</v>
      </c>
      <c r="S26" s="1">
        <f t="shared" ca="1" si="17"/>
        <v>21</v>
      </c>
      <c r="T26" s="1">
        <f t="shared" ca="1" si="17"/>
        <v>24</v>
      </c>
      <c r="U26" s="1">
        <f t="shared" ca="1" si="17"/>
        <v>21</v>
      </c>
      <c r="V26" s="1">
        <f t="shared" ca="1" si="17"/>
        <v>17</v>
      </c>
      <c r="W26" s="1">
        <f t="shared" ca="1" si="18"/>
        <v>22</v>
      </c>
      <c r="X26" s="1">
        <f t="shared" ca="1" si="18"/>
        <v>4</v>
      </c>
      <c r="Y26" s="1">
        <f t="shared" ca="1" si="18"/>
        <v>13</v>
      </c>
      <c r="Z26" s="1">
        <f t="shared" ca="1" si="18"/>
        <v>2</v>
      </c>
      <c r="AA26" s="1">
        <f t="shared" ca="1" si="18"/>
        <v>9</v>
      </c>
      <c r="AB26" s="1">
        <f t="shared" ca="1" si="18"/>
        <v>14</v>
      </c>
      <c r="AC26" s="1">
        <f t="shared" ca="1" si="18"/>
        <v>28</v>
      </c>
      <c r="AD26" s="1">
        <f t="shared" ca="1" si="18"/>
        <v>7</v>
      </c>
      <c r="AE26" s="1">
        <f t="shared" ca="1" si="18"/>
        <v>26</v>
      </c>
      <c r="AF26" s="1">
        <f t="shared" ca="1" si="18"/>
        <v>7</v>
      </c>
      <c r="AG26" s="1">
        <f t="shared" ca="1" si="19"/>
        <v>12</v>
      </c>
      <c r="AH26" s="1">
        <f t="shared" ca="1" si="19"/>
        <v>17</v>
      </c>
      <c r="AI26" s="1">
        <f t="shared" ca="1" si="19"/>
        <v>4</v>
      </c>
      <c r="AJ26" s="1">
        <f t="shared" ca="1" si="19"/>
        <v>11</v>
      </c>
      <c r="AK26" s="1">
        <f t="shared" ca="1" si="19"/>
        <v>13</v>
      </c>
      <c r="AL26" s="1">
        <f t="shared" ca="1" si="19"/>
        <v>23</v>
      </c>
      <c r="AM26" s="1">
        <f t="shared" ca="1" si="19"/>
        <v>11</v>
      </c>
      <c r="AN26" s="1">
        <f t="shared" ca="1" si="19"/>
        <v>7</v>
      </c>
      <c r="AO26" s="1">
        <f t="shared" ca="1" si="19"/>
        <v>6</v>
      </c>
      <c r="AP26" s="1">
        <f t="shared" ca="1" si="19"/>
        <v>10</v>
      </c>
      <c r="AQ26" s="1">
        <f t="shared" ca="1" si="20"/>
        <v>9</v>
      </c>
      <c r="AR26" s="1">
        <f t="shared" ca="1" si="20"/>
        <v>9</v>
      </c>
      <c r="AS26" s="1">
        <f t="shared" ca="1" si="20"/>
        <v>22</v>
      </c>
      <c r="AT26" s="1">
        <f t="shared" ca="1" si="20"/>
        <v>30</v>
      </c>
      <c r="AU26" s="1">
        <f t="shared" ca="1" si="20"/>
        <v>16</v>
      </c>
      <c r="AV26" s="1">
        <f t="shared" ca="1" si="20"/>
        <v>13</v>
      </c>
      <c r="AW26" s="1">
        <f t="shared" ca="1" si="20"/>
        <v>28</v>
      </c>
      <c r="AX26" s="1">
        <f t="shared" ca="1" si="20"/>
        <v>25</v>
      </c>
      <c r="AY26" s="1">
        <f t="shared" ca="1" si="20"/>
        <v>14</v>
      </c>
      <c r="AZ26" s="1">
        <f t="shared" ca="1" si="20"/>
        <v>20</v>
      </c>
      <c r="BA26" s="1">
        <f t="shared" ca="1" si="21"/>
        <v>24</v>
      </c>
      <c r="BB26" s="1">
        <f t="shared" ca="1" si="21"/>
        <v>4</v>
      </c>
      <c r="BC26" s="1">
        <f t="shared" ca="1" si="21"/>
        <v>14</v>
      </c>
      <c r="BD26" s="1">
        <f t="shared" ca="1" si="21"/>
        <v>24</v>
      </c>
      <c r="BE26" s="1">
        <f t="shared" ca="1" si="21"/>
        <v>27</v>
      </c>
      <c r="BF26" s="1">
        <f t="shared" ca="1" si="21"/>
        <v>6</v>
      </c>
      <c r="BG26" s="1">
        <f t="shared" ca="1" si="21"/>
        <v>7</v>
      </c>
      <c r="BH26" s="1">
        <f t="shared" ca="1" si="21"/>
        <v>23</v>
      </c>
      <c r="BI26" s="1">
        <f t="shared" ca="1" si="21"/>
        <v>12</v>
      </c>
      <c r="BJ26" s="1">
        <f t="shared" ca="1" si="21"/>
        <v>4</v>
      </c>
      <c r="BK26" s="1">
        <f t="shared" ca="1" si="22"/>
        <v>12</v>
      </c>
      <c r="BL26" s="1">
        <f t="shared" ca="1" si="22"/>
        <v>21</v>
      </c>
      <c r="BM26" s="1">
        <f t="shared" ca="1" si="22"/>
        <v>23</v>
      </c>
      <c r="BN26" s="1">
        <f t="shared" ca="1" si="22"/>
        <v>16</v>
      </c>
      <c r="BO26" s="1">
        <f t="shared" ca="1" si="22"/>
        <v>9</v>
      </c>
      <c r="BP26" s="1">
        <f t="shared" ca="1" si="22"/>
        <v>13</v>
      </c>
      <c r="BQ26" s="1">
        <f t="shared" ca="1" si="22"/>
        <v>30</v>
      </c>
      <c r="BR26" s="1">
        <f t="shared" ca="1" si="22"/>
        <v>8</v>
      </c>
      <c r="BS26" s="1">
        <f t="shared" ca="1" si="22"/>
        <v>8</v>
      </c>
      <c r="BT26" s="1">
        <f t="shared" ca="1" si="22"/>
        <v>3</v>
      </c>
      <c r="BU26" s="1">
        <f t="shared" ca="1" si="23"/>
        <v>28</v>
      </c>
      <c r="BV26" s="1">
        <f t="shared" ca="1" si="23"/>
        <v>6</v>
      </c>
      <c r="BW26" s="1">
        <f t="shared" ca="1" si="23"/>
        <v>21</v>
      </c>
      <c r="BX26" s="1">
        <f t="shared" ca="1" si="23"/>
        <v>18</v>
      </c>
      <c r="BY26" s="1">
        <f t="shared" ca="1" si="23"/>
        <v>25</v>
      </c>
      <c r="BZ26" s="1">
        <f t="shared" ca="1" si="23"/>
        <v>16</v>
      </c>
    </row>
    <row r="27" spans="1:78" x14ac:dyDescent="0.25">
      <c r="A27">
        <v>2018</v>
      </c>
      <c r="B27" t="s">
        <v>13</v>
      </c>
      <c r="C27" s="1">
        <f t="shared" ca="1" si="16"/>
        <v>20</v>
      </c>
      <c r="D27" s="1">
        <f t="shared" ca="1" si="16"/>
        <v>23</v>
      </c>
      <c r="E27" s="1">
        <f t="shared" ca="1" si="16"/>
        <v>27</v>
      </c>
      <c r="F27" s="1">
        <f t="shared" ca="1" si="16"/>
        <v>6</v>
      </c>
      <c r="G27" s="1">
        <f t="shared" ca="1" si="16"/>
        <v>31</v>
      </c>
      <c r="H27" s="1">
        <f t="shared" ca="1" si="16"/>
        <v>20</v>
      </c>
      <c r="I27" s="1">
        <f t="shared" ca="1" si="16"/>
        <v>12</v>
      </c>
      <c r="J27" s="1">
        <f t="shared" ca="1" si="16"/>
        <v>27</v>
      </c>
      <c r="K27" s="1">
        <f t="shared" ca="1" si="16"/>
        <v>10</v>
      </c>
      <c r="L27" s="1">
        <f t="shared" ca="1" si="16"/>
        <v>7</v>
      </c>
      <c r="M27" s="1">
        <f t="shared" ca="1" si="17"/>
        <v>21</v>
      </c>
      <c r="N27" s="1">
        <f t="shared" ca="1" si="17"/>
        <v>10</v>
      </c>
      <c r="O27" s="1">
        <f t="shared" ca="1" si="17"/>
        <v>8</v>
      </c>
      <c r="P27" s="1">
        <f t="shared" ca="1" si="17"/>
        <v>26</v>
      </c>
      <c r="Q27" s="1">
        <f t="shared" ca="1" si="17"/>
        <v>26</v>
      </c>
      <c r="R27" s="1">
        <f t="shared" ca="1" si="17"/>
        <v>11</v>
      </c>
      <c r="S27" s="1">
        <f t="shared" ca="1" si="17"/>
        <v>2</v>
      </c>
      <c r="T27" s="1">
        <f t="shared" ca="1" si="17"/>
        <v>4</v>
      </c>
      <c r="U27" s="1">
        <f t="shared" ca="1" si="17"/>
        <v>13</v>
      </c>
      <c r="V27" s="1">
        <f t="shared" ca="1" si="17"/>
        <v>29</v>
      </c>
      <c r="W27" s="1">
        <f t="shared" ca="1" si="18"/>
        <v>2</v>
      </c>
      <c r="X27" s="1">
        <f t="shared" ca="1" si="18"/>
        <v>31</v>
      </c>
      <c r="Y27" s="1">
        <f t="shared" ca="1" si="18"/>
        <v>24</v>
      </c>
      <c r="Z27" s="1">
        <f t="shared" ca="1" si="18"/>
        <v>13</v>
      </c>
      <c r="AA27" s="1">
        <f t="shared" ca="1" si="18"/>
        <v>19</v>
      </c>
      <c r="AB27" s="1">
        <f t="shared" ca="1" si="18"/>
        <v>18</v>
      </c>
      <c r="AC27" s="1">
        <f t="shared" ca="1" si="18"/>
        <v>19</v>
      </c>
      <c r="AD27" s="1">
        <f t="shared" ca="1" si="18"/>
        <v>9</v>
      </c>
      <c r="AE27" s="1">
        <f t="shared" ca="1" si="18"/>
        <v>6</v>
      </c>
      <c r="AF27" s="1">
        <f t="shared" ca="1" si="18"/>
        <v>27</v>
      </c>
      <c r="AG27" s="1">
        <f t="shared" ca="1" si="19"/>
        <v>32</v>
      </c>
      <c r="AH27" s="1">
        <f t="shared" ca="1" si="19"/>
        <v>16</v>
      </c>
      <c r="AI27" s="1">
        <f t="shared" ca="1" si="19"/>
        <v>18</v>
      </c>
      <c r="AJ27" s="1">
        <f t="shared" ca="1" si="19"/>
        <v>23</v>
      </c>
      <c r="AK27" s="1">
        <f t="shared" ca="1" si="19"/>
        <v>7</v>
      </c>
      <c r="AL27" s="1">
        <f t="shared" ca="1" si="19"/>
        <v>24</v>
      </c>
      <c r="AM27" s="1">
        <f t="shared" ca="1" si="19"/>
        <v>11</v>
      </c>
      <c r="AN27" s="1">
        <f t="shared" ca="1" si="19"/>
        <v>11</v>
      </c>
      <c r="AO27" s="1">
        <f t="shared" ca="1" si="19"/>
        <v>28</v>
      </c>
      <c r="AP27" s="1">
        <f t="shared" ca="1" si="19"/>
        <v>14</v>
      </c>
      <c r="AQ27" s="1">
        <f t="shared" ca="1" si="20"/>
        <v>9</v>
      </c>
      <c r="AR27" s="1">
        <f t="shared" ca="1" si="20"/>
        <v>14</v>
      </c>
      <c r="AS27" s="1">
        <f t="shared" ca="1" si="20"/>
        <v>13</v>
      </c>
      <c r="AT27" s="1">
        <f t="shared" ca="1" si="20"/>
        <v>9</v>
      </c>
      <c r="AU27" s="1">
        <f t="shared" ca="1" si="20"/>
        <v>3</v>
      </c>
      <c r="AV27" s="1">
        <f t="shared" ca="1" si="20"/>
        <v>8</v>
      </c>
      <c r="AW27" s="1">
        <f t="shared" ca="1" si="20"/>
        <v>25</v>
      </c>
      <c r="AX27" s="1">
        <f t="shared" ca="1" si="20"/>
        <v>22</v>
      </c>
      <c r="AY27" s="1">
        <f t="shared" ca="1" si="20"/>
        <v>18</v>
      </c>
      <c r="AZ27" s="1">
        <f t="shared" ca="1" si="20"/>
        <v>23</v>
      </c>
      <c r="BA27" s="1">
        <f t="shared" ca="1" si="21"/>
        <v>18</v>
      </c>
      <c r="BB27" s="1">
        <f t="shared" ca="1" si="21"/>
        <v>24</v>
      </c>
      <c r="BC27" s="1">
        <f t="shared" ca="1" si="21"/>
        <v>1</v>
      </c>
      <c r="BD27" s="1">
        <f t="shared" ca="1" si="21"/>
        <v>31</v>
      </c>
      <c r="BE27" s="1">
        <f t="shared" ca="1" si="21"/>
        <v>32</v>
      </c>
      <c r="BF27" s="1">
        <f t="shared" ca="1" si="21"/>
        <v>4</v>
      </c>
      <c r="BG27" s="1">
        <f t="shared" ca="1" si="21"/>
        <v>24</v>
      </c>
      <c r="BH27" s="1">
        <f t="shared" ca="1" si="21"/>
        <v>25</v>
      </c>
      <c r="BI27" s="1">
        <f t="shared" ca="1" si="21"/>
        <v>9</v>
      </c>
      <c r="BJ27" s="1">
        <f t="shared" ca="1" si="21"/>
        <v>3</v>
      </c>
      <c r="BK27" s="1">
        <f t="shared" ca="1" si="22"/>
        <v>30</v>
      </c>
      <c r="BL27" s="1">
        <f t="shared" ca="1" si="22"/>
        <v>16</v>
      </c>
      <c r="BM27" s="1">
        <f t="shared" ca="1" si="22"/>
        <v>2</v>
      </c>
      <c r="BN27" s="1">
        <f t="shared" ca="1" si="22"/>
        <v>9</v>
      </c>
      <c r="BO27" s="1">
        <f t="shared" ca="1" si="22"/>
        <v>19</v>
      </c>
      <c r="BP27" s="1">
        <f t="shared" ca="1" si="22"/>
        <v>21</v>
      </c>
      <c r="BQ27" s="1">
        <f t="shared" ca="1" si="22"/>
        <v>30</v>
      </c>
      <c r="BR27" s="1">
        <f t="shared" ca="1" si="22"/>
        <v>10</v>
      </c>
      <c r="BS27" s="1">
        <f t="shared" ca="1" si="22"/>
        <v>16</v>
      </c>
      <c r="BT27" s="1">
        <f t="shared" ca="1" si="22"/>
        <v>5</v>
      </c>
      <c r="BU27" s="1">
        <f t="shared" ca="1" si="23"/>
        <v>23</v>
      </c>
      <c r="BV27" s="1">
        <f t="shared" ca="1" si="23"/>
        <v>26</v>
      </c>
      <c r="BW27" s="1">
        <f t="shared" ca="1" si="23"/>
        <v>29</v>
      </c>
      <c r="BX27" s="1">
        <f t="shared" ca="1" si="23"/>
        <v>13</v>
      </c>
      <c r="BY27" s="1">
        <f t="shared" ca="1" si="23"/>
        <v>31</v>
      </c>
      <c r="BZ27" s="1">
        <f t="shared" ca="1" si="23"/>
        <v>9</v>
      </c>
    </row>
    <row r="28" spans="1:78" x14ac:dyDescent="0.25">
      <c r="A28">
        <v>2018</v>
      </c>
      <c r="B28" t="s">
        <v>3</v>
      </c>
      <c r="C28" s="1">
        <f t="shared" ca="1" si="16"/>
        <v>9</v>
      </c>
      <c r="D28" s="1">
        <f t="shared" ca="1" si="16"/>
        <v>14</v>
      </c>
      <c r="E28" s="1">
        <f t="shared" ca="1" si="16"/>
        <v>29</v>
      </c>
      <c r="F28" s="1">
        <f t="shared" ca="1" si="16"/>
        <v>14</v>
      </c>
      <c r="G28" s="1">
        <f t="shared" ca="1" si="16"/>
        <v>8</v>
      </c>
      <c r="H28" s="1">
        <f t="shared" ca="1" si="16"/>
        <v>23</v>
      </c>
      <c r="I28" s="1">
        <f t="shared" ca="1" si="16"/>
        <v>2</v>
      </c>
      <c r="J28" s="1">
        <f t="shared" ca="1" si="16"/>
        <v>21</v>
      </c>
      <c r="K28" s="1">
        <f t="shared" ca="1" si="16"/>
        <v>31</v>
      </c>
      <c r="L28" s="1">
        <f t="shared" ca="1" si="16"/>
        <v>11</v>
      </c>
      <c r="M28" s="1">
        <f t="shared" ca="1" si="17"/>
        <v>21</v>
      </c>
      <c r="N28" s="1">
        <f t="shared" ca="1" si="17"/>
        <v>21</v>
      </c>
      <c r="O28" s="1">
        <f t="shared" ca="1" si="17"/>
        <v>10</v>
      </c>
      <c r="P28" s="1">
        <f t="shared" ca="1" si="17"/>
        <v>29</v>
      </c>
      <c r="Q28" s="1">
        <f t="shared" ca="1" si="17"/>
        <v>12</v>
      </c>
      <c r="R28" s="1">
        <f t="shared" ca="1" si="17"/>
        <v>13</v>
      </c>
      <c r="S28" s="1">
        <f t="shared" ca="1" si="17"/>
        <v>10</v>
      </c>
      <c r="T28" s="1">
        <f t="shared" ca="1" si="17"/>
        <v>30</v>
      </c>
      <c r="U28" s="1">
        <f t="shared" ca="1" si="17"/>
        <v>8</v>
      </c>
      <c r="V28" s="1">
        <f t="shared" ca="1" si="17"/>
        <v>28</v>
      </c>
      <c r="W28" s="1">
        <f t="shared" ca="1" si="18"/>
        <v>24</v>
      </c>
      <c r="X28" s="1">
        <f t="shared" ca="1" si="18"/>
        <v>31</v>
      </c>
      <c r="Y28" s="1">
        <f t="shared" ca="1" si="18"/>
        <v>28</v>
      </c>
      <c r="Z28" s="1">
        <f t="shared" ca="1" si="18"/>
        <v>32</v>
      </c>
      <c r="AA28" s="1">
        <f t="shared" ca="1" si="18"/>
        <v>10</v>
      </c>
      <c r="AB28" s="1">
        <f t="shared" ca="1" si="18"/>
        <v>6</v>
      </c>
      <c r="AC28" s="1">
        <f t="shared" ca="1" si="18"/>
        <v>20</v>
      </c>
      <c r="AD28" s="1">
        <f t="shared" ca="1" si="18"/>
        <v>5</v>
      </c>
      <c r="AE28" s="1">
        <f t="shared" ca="1" si="18"/>
        <v>20</v>
      </c>
      <c r="AF28" s="1">
        <f t="shared" ca="1" si="18"/>
        <v>2</v>
      </c>
      <c r="AG28" s="1">
        <f t="shared" ca="1" si="19"/>
        <v>11</v>
      </c>
      <c r="AH28" s="1">
        <f t="shared" ca="1" si="19"/>
        <v>32</v>
      </c>
      <c r="AI28" s="1">
        <f t="shared" ca="1" si="19"/>
        <v>8</v>
      </c>
      <c r="AJ28" s="1">
        <f t="shared" ca="1" si="19"/>
        <v>20</v>
      </c>
      <c r="AK28" s="1">
        <f t="shared" ca="1" si="19"/>
        <v>8</v>
      </c>
      <c r="AL28" s="1">
        <f t="shared" ca="1" si="19"/>
        <v>25</v>
      </c>
      <c r="AM28" s="1">
        <f t="shared" ca="1" si="19"/>
        <v>22</v>
      </c>
      <c r="AN28" s="1">
        <f t="shared" ca="1" si="19"/>
        <v>26</v>
      </c>
      <c r="AO28" s="1">
        <f t="shared" ca="1" si="19"/>
        <v>2</v>
      </c>
      <c r="AP28" s="1">
        <f t="shared" ca="1" si="19"/>
        <v>2</v>
      </c>
      <c r="AQ28" s="1">
        <f t="shared" ca="1" si="20"/>
        <v>23</v>
      </c>
      <c r="AR28" s="1">
        <f t="shared" ca="1" si="20"/>
        <v>23</v>
      </c>
      <c r="AS28" s="1">
        <f t="shared" ca="1" si="20"/>
        <v>31</v>
      </c>
      <c r="AT28" s="1">
        <f t="shared" ca="1" si="20"/>
        <v>26</v>
      </c>
      <c r="AU28" s="1">
        <f t="shared" ca="1" si="20"/>
        <v>2</v>
      </c>
      <c r="AV28" s="1">
        <f t="shared" ca="1" si="20"/>
        <v>25</v>
      </c>
      <c r="AW28" s="1">
        <f t="shared" ca="1" si="20"/>
        <v>16</v>
      </c>
      <c r="AX28" s="1">
        <f t="shared" ca="1" si="20"/>
        <v>5</v>
      </c>
      <c r="AY28" s="1">
        <f t="shared" ca="1" si="20"/>
        <v>11</v>
      </c>
      <c r="AZ28" s="1">
        <f t="shared" ca="1" si="20"/>
        <v>4</v>
      </c>
      <c r="BA28" s="1">
        <f t="shared" ca="1" si="21"/>
        <v>28</v>
      </c>
      <c r="BB28" s="1">
        <f t="shared" ca="1" si="21"/>
        <v>4</v>
      </c>
      <c r="BC28" s="1">
        <f t="shared" ca="1" si="21"/>
        <v>28</v>
      </c>
      <c r="BD28" s="1">
        <f t="shared" ca="1" si="21"/>
        <v>4</v>
      </c>
      <c r="BE28" s="1">
        <f t="shared" ca="1" si="21"/>
        <v>10</v>
      </c>
      <c r="BF28" s="1">
        <f t="shared" ca="1" si="21"/>
        <v>7</v>
      </c>
      <c r="BG28" s="1">
        <f t="shared" ca="1" si="21"/>
        <v>8</v>
      </c>
      <c r="BH28" s="1">
        <f t="shared" ca="1" si="21"/>
        <v>27</v>
      </c>
      <c r="BI28" s="1">
        <f t="shared" ca="1" si="21"/>
        <v>19</v>
      </c>
      <c r="BJ28" s="1">
        <f t="shared" ca="1" si="21"/>
        <v>25</v>
      </c>
      <c r="BK28" s="1">
        <f t="shared" ca="1" si="22"/>
        <v>1</v>
      </c>
      <c r="BL28" s="1">
        <f t="shared" ca="1" si="22"/>
        <v>29</v>
      </c>
      <c r="BM28" s="1">
        <f t="shared" ca="1" si="22"/>
        <v>8</v>
      </c>
      <c r="BN28" s="1">
        <f t="shared" ca="1" si="22"/>
        <v>7</v>
      </c>
      <c r="BO28" s="1">
        <f t="shared" ca="1" si="22"/>
        <v>7</v>
      </c>
      <c r="BP28" s="1">
        <f t="shared" ca="1" si="22"/>
        <v>28</v>
      </c>
      <c r="BQ28" s="1">
        <f t="shared" ca="1" si="22"/>
        <v>10</v>
      </c>
      <c r="BR28" s="1">
        <f t="shared" ca="1" si="22"/>
        <v>24</v>
      </c>
      <c r="BS28" s="1">
        <f t="shared" ca="1" si="22"/>
        <v>8</v>
      </c>
      <c r="BT28" s="1">
        <f t="shared" ca="1" si="22"/>
        <v>23</v>
      </c>
      <c r="BU28" s="1">
        <f t="shared" ca="1" si="23"/>
        <v>25</v>
      </c>
      <c r="BV28" s="1">
        <f t="shared" ca="1" si="23"/>
        <v>7</v>
      </c>
      <c r="BW28" s="1">
        <f t="shared" ca="1" si="23"/>
        <v>10</v>
      </c>
      <c r="BX28" s="1">
        <f t="shared" ca="1" si="23"/>
        <v>12</v>
      </c>
      <c r="BY28" s="1">
        <f t="shared" ca="1" si="23"/>
        <v>24</v>
      </c>
      <c r="BZ28" s="1">
        <f t="shared" ca="1" si="23"/>
        <v>28</v>
      </c>
    </row>
    <row r="29" spans="1:78" x14ac:dyDescent="0.25">
      <c r="A29">
        <v>2018</v>
      </c>
      <c r="B29" t="s">
        <v>4</v>
      </c>
      <c r="C29" s="1">
        <f t="shared" ca="1" si="16"/>
        <v>30</v>
      </c>
      <c r="D29" s="1">
        <f t="shared" ca="1" si="16"/>
        <v>13</v>
      </c>
      <c r="E29" s="1">
        <f t="shared" ca="1" si="16"/>
        <v>20</v>
      </c>
      <c r="F29" s="1">
        <f t="shared" ca="1" si="16"/>
        <v>9</v>
      </c>
      <c r="G29" s="1">
        <f t="shared" ca="1" si="16"/>
        <v>7</v>
      </c>
      <c r="H29" s="1">
        <f t="shared" ca="1" si="16"/>
        <v>23</v>
      </c>
      <c r="I29" s="1">
        <f t="shared" ca="1" si="16"/>
        <v>12</v>
      </c>
      <c r="J29" s="1">
        <f t="shared" ca="1" si="16"/>
        <v>5</v>
      </c>
      <c r="K29" s="1">
        <f t="shared" ca="1" si="16"/>
        <v>22</v>
      </c>
      <c r="L29" s="1">
        <f t="shared" ca="1" si="16"/>
        <v>32</v>
      </c>
      <c r="M29" s="1">
        <f t="shared" ca="1" si="17"/>
        <v>9</v>
      </c>
      <c r="N29" s="1">
        <f t="shared" ca="1" si="17"/>
        <v>17</v>
      </c>
      <c r="O29" s="1">
        <f t="shared" ca="1" si="17"/>
        <v>27</v>
      </c>
      <c r="P29" s="1">
        <f t="shared" ca="1" si="17"/>
        <v>31</v>
      </c>
      <c r="Q29" s="1">
        <f t="shared" ca="1" si="17"/>
        <v>3</v>
      </c>
      <c r="R29" s="1">
        <f t="shared" ca="1" si="17"/>
        <v>10</v>
      </c>
      <c r="S29" s="1">
        <f t="shared" ca="1" si="17"/>
        <v>4</v>
      </c>
      <c r="T29" s="1">
        <f t="shared" ca="1" si="17"/>
        <v>20</v>
      </c>
      <c r="U29" s="1">
        <f t="shared" ca="1" si="17"/>
        <v>6</v>
      </c>
      <c r="V29" s="1">
        <f t="shared" ca="1" si="17"/>
        <v>6</v>
      </c>
      <c r="W29" s="1">
        <f t="shared" ca="1" si="18"/>
        <v>21</v>
      </c>
      <c r="X29" s="1">
        <f t="shared" ca="1" si="18"/>
        <v>13</v>
      </c>
      <c r="Y29" s="1">
        <f t="shared" ca="1" si="18"/>
        <v>7</v>
      </c>
      <c r="Z29" s="1">
        <f t="shared" ca="1" si="18"/>
        <v>9</v>
      </c>
      <c r="AA29" s="1">
        <f t="shared" ca="1" si="18"/>
        <v>12</v>
      </c>
      <c r="AB29" s="1">
        <f t="shared" ca="1" si="18"/>
        <v>22</v>
      </c>
      <c r="AC29" s="1">
        <f t="shared" ca="1" si="18"/>
        <v>5</v>
      </c>
      <c r="AD29" s="1">
        <f t="shared" ca="1" si="18"/>
        <v>7</v>
      </c>
      <c r="AE29" s="1">
        <f t="shared" ca="1" si="18"/>
        <v>4</v>
      </c>
      <c r="AF29" s="1">
        <f t="shared" ca="1" si="18"/>
        <v>23</v>
      </c>
      <c r="AG29" s="1">
        <f t="shared" ca="1" si="19"/>
        <v>27</v>
      </c>
      <c r="AH29" s="1">
        <f t="shared" ca="1" si="19"/>
        <v>16</v>
      </c>
      <c r="AI29" s="1">
        <f t="shared" ca="1" si="19"/>
        <v>16</v>
      </c>
      <c r="AJ29" s="1">
        <f t="shared" ca="1" si="19"/>
        <v>29</v>
      </c>
      <c r="AK29" s="1">
        <f t="shared" ca="1" si="19"/>
        <v>30</v>
      </c>
      <c r="AL29" s="1">
        <f t="shared" ca="1" si="19"/>
        <v>16</v>
      </c>
      <c r="AM29" s="1">
        <f t="shared" ca="1" si="19"/>
        <v>24</v>
      </c>
      <c r="AN29" s="1">
        <f t="shared" ca="1" si="19"/>
        <v>8</v>
      </c>
      <c r="AO29" s="1">
        <f t="shared" ca="1" si="19"/>
        <v>12</v>
      </c>
      <c r="AP29" s="1">
        <f t="shared" ca="1" si="19"/>
        <v>7</v>
      </c>
      <c r="AQ29" s="1">
        <f t="shared" ca="1" si="20"/>
        <v>17</v>
      </c>
      <c r="AR29" s="1">
        <f t="shared" ca="1" si="20"/>
        <v>8</v>
      </c>
      <c r="AS29" s="1">
        <f t="shared" ca="1" si="20"/>
        <v>8</v>
      </c>
      <c r="AT29" s="1">
        <f t="shared" ca="1" si="20"/>
        <v>10</v>
      </c>
      <c r="AU29" s="1">
        <f t="shared" ca="1" si="20"/>
        <v>21</v>
      </c>
      <c r="AV29" s="1">
        <f t="shared" ca="1" si="20"/>
        <v>12</v>
      </c>
      <c r="AW29" s="1">
        <f t="shared" ca="1" si="20"/>
        <v>30</v>
      </c>
      <c r="AX29" s="1">
        <f t="shared" ca="1" si="20"/>
        <v>5</v>
      </c>
      <c r="AY29" s="1">
        <f t="shared" ca="1" si="20"/>
        <v>14</v>
      </c>
      <c r="AZ29" s="1">
        <f t="shared" ca="1" si="20"/>
        <v>30</v>
      </c>
      <c r="BA29" s="1">
        <f t="shared" ca="1" si="21"/>
        <v>4</v>
      </c>
      <c r="BB29" s="1">
        <f t="shared" ca="1" si="21"/>
        <v>15</v>
      </c>
      <c r="BC29" s="1">
        <f t="shared" ca="1" si="21"/>
        <v>28</v>
      </c>
      <c r="BD29" s="1">
        <f t="shared" ca="1" si="21"/>
        <v>18</v>
      </c>
      <c r="BE29" s="1">
        <f t="shared" ca="1" si="21"/>
        <v>11</v>
      </c>
      <c r="BF29" s="1">
        <f t="shared" ca="1" si="21"/>
        <v>6</v>
      </c>
      <c r="BG29" s="1">
        <f t="shared" ca="1" si="21"/>
        <v>4</v>
      </c>
      <c r="BH29" s="1">
        <f t="shared" ca="1" si="21"/>
        <v>4</v>
      </c>
      <c r="BI29" s="1">
        <f t="shared" ca="1" si="21"/>
        <v>14</v>
      </c>
      <c r="BJ29" s="1">
        <f t="shared" ca="1" si="21"/>
        <v>27</v>
      </c>
      <c r="BK29" s="1">
        <f t="shared" ca="1" si="22"/>
        <v>25</v>
      </c>
      <c r="BL29" s="1">
        <f t="shared" ca="1" si="22"/>
        <v>21</v>
      </c>
      <c r="BM29" s="1">
        <f t="shared" ca="1" si="22"/>
        <v>12</v>
      </c>
      <c r="BN29" s="1">
        <f t="shared" ca="1" si="22"/>
        <v>4</v>
      </c>
      <c r="BO29" s="1">
        <f t="shared" ca="1" si="22"/>
        <v>4</v>
      </c>
      <c r="BP29" s="1">
        <f t="shared" ca="1" si="22"/>
        <v>14</v>
      </c>
      <c r="BQ29" s="1">
        <f t="shared" ca="1" si="22"/>
        <v>29</v>
      </c>
      <c r="BR29" s="1">
        <f t="shared" ca="1" si="22"/>
        <v>17</v>
      </c>
      <c r="BS29" s="1">
        <f t="shared" ca="1" si="22"/>
        <v>23</v>
      </c>
      <c r="BT29" s="1">
        <f t="shared" ca="1" si="22"/>
        <v>22</v>
      </c>
      <c r="BU29" s="1">
        <f t="shared" ca="1" si="23"/>
        <v>10</v>
      </c>
      <c r="BV29" s="1">
        <f t="shared" ca="1" si="23"/>
        <v>4</v>
      </c>
      <c r="BW29" s="1">
        <f t="shared" ca="1" si="23"/>
        <v>5</v>
      </c>
      <c r="BX29" s="1">
        <f t="shared" ca="1" si="23"/>
        <v>13</v>
      </c>
      <c r="BY29" s="1">
        <f t="shared" ca="1" si="23"/>
        <v>8</v>
      </c>
      <c r="BZ29" s="1">
        <f t="shared" ca="1" si="23"/>
        <v>30</v>
      </c>
    </row>
    <row r="30" spans="1:78" x14ac:dyDescent="0.25">
      <c r="A30">
        <v>2018</v>
      </c>
      <c r="B30" t="s">
        <v>5</v>
      </c>
      <c r="C30" s="1">
        <f t="shared" ca="1" si="16"/>
        <v>18</v>
      </c>
      <c r="D30" s="1">
        <f t="shared" ca="1" si="16"/>
        <v>27</v>
      </c>
      <c r="E30" s="1">
        <f t="shared" ca="1" si="16"/>
        <v>11</v>
      </c>
      <c r="F30" s="1">
        <f t="shared" ca="1" si="16"/>
        <v>4</v>
      </c>
      <c r="G30" s="1">
        <f t="shared" ca="1" si="16"/>
        <v>15</v>
      </c>
      <c r="H30" s="1">
        <f t="shared" ca="1" si="16"/>
        <v>12</v>
      </c>
      <c r="I30" s="1">
        <f t="shared" ca="1" si="16"/>
        <v>20</v>
      </c>
      <c r="J30" s="1">
        <f t="shared" ca="1" si="16"/>
        <v>12</v>
      </c>
      <c r="K30" s="1">
        <f t="shared" ca="1" si="16"/>
        <v>13</v>
      </c>
      <c r="L30" s="1">
        <f t="shared" ca="1" si="16"/>
        <v>8</v>
      </c>
      <c r="M30" s="1">
        <f t="shared" ca="1" si="17"/>
        <v>22</v>
      </c>
      <c r="N30" s="1">
        <f t="shared" ca="1" si="17"/>
        <v>9</v>
      </c>
      <c r="O30" s="1">
        <f t="shared" ca="1" si="17"/>
        <v>29</v>
      </c>
      <c r="P30" s="1">
        <f t="shared" ca="1" si="17"/>
        <v>27</v>
      </c>
      <c r="Q30" s="1">
        <f t="shared" ca="1" si="17"/>
        <v>14</v>
      </c>
      <c r="R30" s="1">
        <f t="shared" ca="1" si="17"/>
        <v>20</v>
      </c>
      <c r="S30" s="1">
        <f t="shared" ca="1" si="17"/>
        <v>6</v>
      </c>
      <c r="T30" s="1">
        <f t="shared" ca="1" si="17"/>
        <v>1</v>
      </c>
      <c r="U30" s="1">
        <f t="shared" ca="1" si="17"/>
        <v>14</v>
      </c>
      <c r="V30" s="1">
        <f t="shared" ca="1" si="17"/>
        <v>23</v>
      </c>
      <c r="W30" s="1">
        <f t="shared" ca="1" si="18"/>
        <v>16</v>
      </c>
      <c r="X30" s="1">
        <f t="shared" ca="1" si="18"/>
        <v>20</v>
      </c>
      <c r="Y30" s="1">
        <f t="shared" ca="1" si="18"/>
        <v>28</v>
      </c>
      <c r="Z30" s="1">
        <f t="shared" ca="1" si="18"/>
        <v>5</v>
      </c>
      <c r="AA30" s="1">
        <f t="shared" ca="1" si="18"/>
        <v>21</v>
      </c>
      <c r="AB30" s="1">
        <f t="shared" ca="1" si="18"/>
        <v>25</v>
      </c>
      <c r="AC30" s="1">
        <f t="shared" ca="1" si="18"/>
        <v>7</v>
      </c>
      <c r="AD30" s="1">
        <f t="shared" ca="1" si="18"/>
        <v>14</v>
      </c>
      <c r="AE30" s="1">
        <f t="shared" ca="1" si="18"/>
        <v>13</v>
      </c>
      <c r="AF30" s="1">
        <f t="shared" ca="1" si="18"/>
        <v>16</v>
      </c>
      <c r="AG30" s="1">
        <f t="shared" ca="1" si="19"/>
        <v>27</v>
      </c>
      <c r="AH30" s="1">
        <f t="shared" ca="1" si="19"/>
        <v>19</v>
      </c>
      <c r="AI30" s="1">
        <f t="shared" ca="1" si="19"/>
        <v>24</v>
      </c>
      <c r="AJ30" s="1">
        <f t="shared" ca="1" si="19"/>
        <v>3</v>
      </c>
      <c r="AK30" s="1">
        <f t="shared" ca="1" si="19"/>
        <v>24</v>
      </c>
      <c r="AL30" s="1">
        <f t="shared" ca="1" si="19"/>
        <v>8</v>
      </c>
      <c r="AM30" s="1">
        <f t="shared" ca="1" si="19"/>
        <v>2</v>
      </c>
      <c r="AN30" s="1">
        <f t="shared" ca="1" si="19"/>
        <v>30</v>
      </c>
      <c r="AO30" s="1">
        <f t="shared" ca="1" si="19"/>
        <v>5</v>
      </c>
      <c r="AP30" s="1">
        <f t="shared" ca="1" si="19"/>
        <v>5</v>
      </c>
      <c r="AQ30" s="1">
        <f t="shared" ca="1" si="20"/>
        <v>27</v>
      </c>
      <c r="AR30" s="1">
        <f t="shared" ca="1" si="20"/>
        <v>20</v>
      </c>
      <c r="AS30" s="1">
        <f t="shared" ca="1" si="20"/>
        <v>20</v>
      </c>
      <c r="AT30" s="1">
        <f t="shared" ca="1" si="20"/>
        <v>25</v>
      </c>
      <c r="AU30" s="1">
        <f t="shared" ca="1" si="20"/>
        <v>8</v>
      </c>
      <c r="AV30" s="1">
        <f t="shared" ca="1" si="20"/>
        <v>18</v>
      </c>
      <c r="AW30" s="1">
        <f t="shared" ca="1" si="20"/>
        <v>22</v>
      </c>
      <c r="AX30" s="1">
        <f t="shared" ca="1" si="20"/>
        <v>14</v>
      </c>
      <c r="AY30" s="1">
        <f t="shared" ca="1" si="20"/>
        <v>17</v>
      </c>
      <c r="AZ30" s="1">
        <f t="shared" ca="1" si="20"/>
        <v>17</v>
      </c>
      <c r="BA30" s="1">
        <f t="shared" ca="1" si="21"/>
        <v>17</v>
      </c>
      <c r="BB30" s="1">
        <f t="shared" ca="1" si="21"/>
        <v>21</v>
      </c>
      <c r="BC30" s="1">
        <f t="shared" ca="1" si="21"/>
        <v>17</v>
      </c>
      <c r="BD30" s="1">
        <f t="shared" ca="1" si="21"/>
        <v>27</v>
      </c>
      <c r="BE30" s="1">
        <f t="shared" ca="1" si="21"/>
        <v>7</v>
      </c>
      <c r="BF30" s="1">
        <f t="shared" ca="1" si="21"/>
        <v>11</v>
      </c>
      <c r="BG30" s="1">
        <f t="shared" ca="1" si="21"/>
        <v>23</v>
      </c>
      <c r="BH30" s="1">
        <f t="shared" ca="1" si="21"/>
        <v>19</v>
      </c>
      <c r="BI30" s="1">
        <f t="shared" ca="1" si="21"/>
        <v>20</v>
      </c>
      <c r="BJ30" s="1">
        <f t="shared" ca="1" si="21"/>
        <v>26</v>
      </c>
      <c r="BK30" s="1">
        <f t="shared" ca="1" si="22"/>
        <v>16</v>
      </c>
      <c r="BL30" s="1">
        <f t="shared" ca="1" si="22"/>
        <v>11</v>
      </c>
      <c r="BM30" s="1">
        <f t="shared" ca="1" si="22"/>
        <v>14</v>
      </c>
      <c r="BN30" s="1">
        <f t="shared" ca="1" si="22"/>
        <v>19</v>
      </c>
      <c r="BO30" s="1">
        <f t="shared" ca="1" si="22"/>
        <v>28</v>
      </c>
      <c r="BP30" s="1">
        <f t="shared" ca="1" si="22"/>
        <v>7</v>
      </c>
      <c r="BQ30" s="1">
        <f t="shared" ca="1" si="22"/>
        <v>9</v>
      </c>
      <c r="BR30" s="1">
        <f t="shared" ca="1" si="22"/>
        <v>16</v>
      </c>
      <c r="BS30" s="1">
        <f t="shared" ca="1" si="22"/>
        <v>15</v>
      </c>
      <c r="BT30" s="1">
        <f t="shared" ca="1" si="22"/>
        <v>6</v>
      </c>
      <c r="BU30" s="1">
        <f t="shared" ca="1" si="23"/>
        <v>22</v>
      </c>
      <c r="BV30" s="1">
        <f t="shared" ca="1" si="23"/>
        <v>5</v>
      </c>
      <c r="BW30" s="1">
        <f t="shared" ca="1" si="23"/>
        <v>29</v>
      </c>
      <c r="BX30" s="1">
        <f t="shared" ca="1" si="23"/>
        <v>30</v>
      </c>
      <c r="BY30" s="1">
        <f t="shared" ca="1" si="23"/>
        <v>20</v>
      </c>
      <c r="BZ30" s="1">
        <f t="shared" ca="1" si="23"/>
        <v>12</v>
      </c>
    </row>
    <row r="31" spans="1:78" x14ac:dyDescent="0.25">
      <c r="A31">
        <v>2018</v>
      </c>
      <c r="B31" t="s">
        <v>6</v>
      </c>
      <c r="C31" s="1">
        <f t="shared" ca="1" si="16"/>
        <v>21</v>
      </c>
      <c r="D31" s="1">
        <f t="shared" ca="1" si="16"/>
        <v>12</v>
      </c>
      <c r="E31" s="1">
        <f t="shared" ca="1" si="16"/>
        <v>29</v>
      </c>
      <c r="F31" s="1">
        <f t="shared" ca="1" si="16"/>
        <v>17</v>
      </c>
      <c r="G31" s="1">
        <f t="shared" ca="1" si="16"/>
        <v>14</v>
      </c>
      <c r="H31" s="1">
        <f t="shared" ca="1" si="16"/>
        <v>15</v>
      </c>
      <c r="I31" s="1">
        <f t="shared" ca="1" si="16"/>
        <v>21</v>
      </c>
      <c r="J31" s="1">
        <f t="shared" ca="1" si="16"/>
        <v>6</v>
      </c>
      <c r="K31" s="1">
        <f t="shared" ca="1" si="16"/>
        <v>3</v>
      </c>
      <c r="L31" s="1">
        <f t="shared" ca="1" si="16"/>
        <v>16</v>
      </c>
      <c r="M31" s="1">
        <f t="shared" ca="1" si="17"/>
        <v>23</v>
      </c>
      <c r="N31" s="1">
        <f t="shared" ca="1" si="17"/>
        <v>11</v>
      </c>
      <c r="O31" s="1">
        <f t="shared" ca="1" si="17"/>
        <v>28</v>
      </c>
      <c r="P31" s="1">
        <f t="shared" ca="1" si="17"/>
        <v>30</v>
      </c>
      <c r="Q31" s="1">
        <f t="shared" ca="1" si="17"/>
        <v>27</v>
      </c>
      <c r="R31" s="1">
        <f t="shared" ca="1" si="17"/>
        <v>7</v>
      </c>
      <c r="S31" s="1">
        <f t="shared" ca="1" si="17"/>
        <v>1</v>
      </c>
      <c r="T31" s="1">
        <f t="shared" ca="1" si="17"/>
        <v>25</v>
      </c>
      <c r="U31" s="1">
        <f t="shared" ca="1" si="17"/>
        <v>4</v>
      </c>
      <c r="V31" s="1">
        <f t="shared" ca="1" si="17"/>
        <v>17</v>
      </c>
      <c r="W31" s="1">
        <f t="shared" ca="1" si="18"/>
        <v>20</v>
      </c>
      <c r="X31" s="1">
        <f t="shared" ca="1" si="18"/>
        <v>28</v>
      </c>
      <c r="Y31" s="1">
        <f t="shared" ca="1" si="18"/>
        <v>27</v>
      </c>
      <c r="Z31" s="1">
        <f t="shared" ca="1" si="18"/>
        <v>20</v>
      </c>
      <c r="AA31" s="1">
        <f t="shared" ca="1" si="18"/>
        <v>3</v>
      </c>
      <c r="AB31" s="1">
        <f t="shared" ca="1" si="18"/>
        <v>31</v>
      </c>
      <c r="AC31" s="1">
        <f t="shared" ca="1" si="18"/>
        <v>13</v>
      </c>
      <c r="AD31" s="1">
        <f t="shared" ca="1" si="18"/>
        <v>31</v>
      </c>
      <c r="AE31" s="1">
        <f t="shared" ca="1" si="18"/>
        <v>3</v>
      </c>
      <c r="AF31" s="1">
        <f t="shared" ca="1" si="18"/>
        <v>9</v>
      </c>
      <c r="AG31" s="1">
        <f t="shared" ca="1" si="19"/>
        <v>4</v>
      </c>
      <c r="AH31" s="1">
        <f t="shared" ca="1" si="19"/>
        <v>14</v>
      </c>
      <c r="AI31" s="1">
        <f t="shared" ca="1" si="19"/>
        <v>8</v>
      </c>
      <c r="AJ31" s="1">
        <f t="shared" ca="1" si="19"/>
        <v>15</v>
      </c>
      <c r="AK31" s="1">
        <f t="shared" ca="1" si="19"/>
        <v>15</v>
      </c>
      <c r="AL31" s="1">
        <f t="shared" ca="1" si="19"/>
        <v>28</v>
      </c>
      <c r="AM31" s="1">
        <f t="shared" ca="1" si="19"/>
        <v>31</v>
      </c>
      <c r="AN31" s="1">
        <f t="shared" ca="1" si="19"/>
        <v>1</v>
      </c>
      <c r="AO31" s="1">
        <f t="shared" ca="1" si="19"/>
        <v>3</v>
      </c>
      <c r="AP31" s="1">
        <f t="shared" ca="1" si="19"/>
        <v>8</v>
      </c>
      <c r="AQ31" s="1">
        <f t="shared" ca="1" si="20"/>
        <v>1</v>
      </c>
      <c r="AR31" s="1">
        <f t="shared" ca="1" si="20"/>
        <v>32</v>
      </c>
      <c r="AS31" s="1">
        <f t="shared" ca="1" si="20"/>
        <v>23</v>
      </c>
      <c r="AT31" s="1">
        <f t="shared" ca="1" si="20"/>
        <v>14</v>
      </c>
      <c r="AU31" s="1">
        <f t="shared" ca="1" si="20"/>
        <v>15</v>
      </c>
      <c r="AV31" s="1">
        <f t="shared" ca="1" si="20"/>
        <v>22</v>
      </c>
      <c r="AW31" s="1">
        <f t="shared" ca="1" si="20"/>
        <v>30</v>
      </c>
      <c r="AX31" s="1">
        <f t="shared" ca="1" si="20"/>
        <v>9</v>
      </c>
      <c r="AY31" s="1">
        <f t="shared" ca="1" si="20"/>
        <v>8</v>
      </c>
      <c r="AZ31" s="1">
        <f t="shared" ca="1" si="20"/>
        <v>5</v>
      </c>
      <c r="BA31" s="1">
        <f t="shared" ca="1" si="21"/>
        <v>16</v>
      </c>
      <c r="BB31" s="1">
        <f t="shared" ca="1" si="21"/>
        <v>4</v>
      </c>
      <c r="BC31" s="1">
        <f t="shared" ca="1" si="21"/>
        <v>1</v>
      </c>
      <c r="BD31" s="1">
        <f t="shared" ca="1" si="21"/>
        <v>13</v>
      </c>
      <c r="BE31" s="1">
        <f t="shared" ca="1" si="21"/>
        <v>15</v>
      </c>
      <c r="BF31" s="1">
        <f t="shared" ca="1" si="21"/>
        <v>22</v>
      </c>
      <c r="BG31" s="1">
        <f t="shared" ca="1" si="21"/>
        <v>28</v>
      </c>
      <c r="BH31" s="1">
        <f t="shared" ca="1" si="21"/>
        <v>8</v>
      </c>
      <c r="BI31" s="1">
        <f t="shared" ca="1" si="21"/>
        <v>27</v>
      </c>
      <c r="BJ31" s="1">
        <f t="shared" ca="1" si="21"/>
        <v>7</v>
      </c>
      <c r="BK31" s="1">
        <f t="shared" ca="1" si="22"/>
        <v>13</v>
      </c>
      <c r="BL31" s="1">
        <f t="shared" ca="1" si="22"/>
        <v>26</v>
      </c>
      <c r="BM31" s="1">
        <f t="shared" ca="1" si="22"/>
        <v>29</v>
      </c>
      <c r="BN31" s="1">
        <f t="shared" ca="1" si="22"/>
        <v>27</v>
      </c>
      <c r="BO31" s="1">
        <f t="shared" ca="1" si="22"/>
        <v>2</v>
      </c>
      <c r="BP31" s="1">
        <f t="shared" ca="1" si="22"/>
        <v>4</v>
      </c>
      <c r="BQ31" s="1">
        <f t="shared" ca="1" si="22"/>
        <v>2</v>
      </c>
      <c r="BR31" s="1">
        <f t="shared" ca="1" si="22"/>
        <v>15</v>
      </c>
      <c r="BS31" s="1">
        <f t="shared" ca="1" si="22"/>
        <v>24</v>
      </c>
      <c r="BT31" s="1">
        <f t="shared" ca="1" si="22"/>
        <v>19</v>
      </c>
      <c r="BU31" s="1">
        <f t="shared" ca="1" si="23"/>
        <v>3</v>
      </c>
      <c r="BV31" s="1">
        <f t="shared" ca="1" si="23"/>
        <v>9</v>
      </c>
      <c r="BW31" s="1">
        <f t="shared" ca="1" si="23"/>
        <v>23</v>
      </c>
      <c r="BX31" s="1">
        <f t="shared" ca="1" si="23"/>
        <v>10</v>
      </c>
      <c r="BY31" s="1">
        <f t="shared" ca="1" si="23"/>
        <v>11</v>
      </c>
      <c r="BZ31" s="1">
        <f t="shared" ca="1" si="23"/>
        <v>21</v>
      </c>
    </row>
    <row r="32" spans="1:78" x14ac:dyDescent="0.25">
      <c r="A32">
        <v>2018</v>
      </c>
      <c r="B32" t="s">
        <v>7</v>
      </c>
      <c r="C32" s="1">
        <f t="shared" ref="C32:L37" ca="1" si="24">ROUND(RAND()*31+1,0)</f>
        <v>12</v>
      </c>
      <c r="D32" s="1">
        <f t="shared" ca="1" si="24"/>
        <v>2</v>
      </c>
      <c r="E32" s="1">
        <f t="shared" ca="1" si="24"/>
        <v>7</v>
      </c>
      <c r="F32" s="1">
        <f t="shared" ca="1" si="24"/>
        <v>14</v>
      </c>
      <c r="G32" s="1">
        <f t="shared" ca="1" si="24"/>
        <v>5</v>
      </c>
      <c r="H32" s="1">
        <f t="shared" ca="1" si="24"/>
        <v>26</v>
      </c>
      <c r="I32" s="1">
        <f t="shared" ca="1" si="24"/>
        <v>10</v>
      </c>
      <c r="J32" s="1">
        <f t="shared" ca="1" si="24"/>
        <v>19</v>
      </c>
      <c r="K32" s="1">
        <f t="shared" ca="1" si="24"/>
        <v>27</v>
      </c>
      <c r="L32" s="1">
        <f t="shared" ca="1" si="24"/>
        <v>20</v>
      </c>
      <c r="M32" s="1">
        <f t="shared" ref="M32:V37" ca="1" si="25">ROUND(RAND()*31+1,0)</f>
        <v>6</v>
      </c>
      <c r="N32" s="1">
        <f t="shared" ca="1" si="25"/>
        <v>8</v>
      </c>
      <c r="O32" s="1">
        <f t="shared" ca="1" si="25"/>
        <v>13</v>
      </c>
      <c r="P32" s="1">
        <f t="shared" ca="1" si="25"/>
        <v>22</v>
      </c>
      <c r="Q32" s="1">
        <f t="shared" ca="1" si="25"/>
        <v>12</v>
      </c>
      <c r="R32" s="1">
        <f t="shared" ca="1" si="25"/>
        <v>30</v>
      </c>
      <c r="S32" s="1">
        <f t="shared" ca="1" si="25"/>
        <v>17</v>
      </c>
      <c r="T32" s="1">
        <f t="shared" ca="1" si="25"/>
        <v>9</v>
      </c>
      <c r="U32" s="1">
        <f t="shared" ca="1" si="25"/>
        <v>17</v>
      </c>
      <c r="V32" s="1">
        <f t="shared" ca="1" si="25"/>
        <v>28</v>
      </c>
      <c r="W32" s="1">
        <f t="shared" ref="W32:AF37" ca="1" si="26">ROUND(RAND()*31+1,0)</f>
        <v>17</v>
      </c>
      <c r="X32" s="1">
        <f t="shared" ca="1" si="26"/>
        <v>28</v>
      </c>
      <c r="Y32" s="1">
        <f t="shared" ca="1" si="26"/>
        <v>10</v>
      </c>
      <c r="Z32" s="1">
        <f t="shared" ca="1" si="26"/>
        <v>2</v>
      </c>
      <c r="AA32" s="1">
        <f t="shared" ca="1" si="26"/>
        <v>29</v>
      </c>
      <c r="AB32" s="1">
        <f t="shared" ca="1" si="26"/>
        <v>27</v>
      </c>
      <c r="AC32" s="1">
        <f t="shared" ca="1" si="26"/>
        <v>19</v>
      </c>
      <c r="AD32" s="1">
        <f t="shared" ca="1" si="26"/>
        <v>3</v>
      </c>
      <c r="AE32" s="1">
        <f t="shared" ca="1" si="26"/>
        <v>17</v>
      </c>
      <c r="AF32" s="1">
        <f t="shared" ca="1" si="26"/>
        <v>24</v>
      </c>
      <c r="AG32" s="1">
        <f t="shared" ref="AG32:AP37" ca="1" si="27">ROUND(RAND()*31+1,0)</f>
        <v>12</v>
      </c>
      <c r="AH32" s="1">
        <f t="shared" ca="1" si="27"/>
        <v>16</v>
      </c>
      <c r="AI32" s="1">
        <f t="shared" ca="1" si="27"/>
        <v>8</v>
      </c>
      <c r="AJ32" s="1">
        <f t="shared" ca="1" si="27"/>
        <v>30</v>
      </c>
      <c r="AK32" s="1">
        <f t="shared" ca="1" si="27"/>
        <v>32</v>
      </c>
      <c r="AL32" s="1">
        <f t="shared" ca="1" si="27"/>
        <v>28</v>
      </c>
      <c r="AM32" s="1">
        <f t="shared" ca="1" si="27"/>
        <v>21</v>
      </c>
      <c r="AN32" s="1">
        <f t="shared" ca="1" si="27"/>
        <v>31</v>
      </c>
      <c r="AO32" s="1">
        <f t="shared" ca="1" si="27"/>
        <v>32</v>
      </c>
      <c r="AP32" s="1">
        <f t="shared" ca="1" si="27"/>
        <v>12</v>
      </c>
      <c r="AQ32" s="1">
        <f t="shared" ref="AQ32:AZ37" ca="1" si="28">ROUND(RAND()*31+1,0)</f>
        <v>15</v>
      </c>
      <c r="AR32" s="1">
        <f t="shared" ca="1" si="28"/>
        <v>14</v>
      </c>
      <c r="AS32" s="1">
        <f t="shared" ca="1" si="28"/>
        <v>26</v>
      </c>
      <c r="AT32" s="1">
        <f t="shared" ca="1" si="28"/>
        <v>23</v>
      </c>
      <c r="AU32" s="1">
        <f t="shared" ca="1" si="28"/>
        <v>12</v>
      </c>
      <c r="AV32" s="1">
        <f t="shared" ca="1" si="28"/>
        <v>7</v>
      </c>
      <c r="AW32" s="1">
        <f t="shared" ca="1" si="28"/>
        <v>22</v>
      </c>
      <c r="AX32" s="1">
        <f t="shared" ca="1" si="28"/>
        <v>26</v>
      </c>
      <c r="AY32" s="1">
        <f t="shared" ca="1" si="28"/>
        <v>3</v>
      </c>
      <c r="AZ32" s="1">
        <f t="shared" ca="1" si="28"/>
        <v>18</v>
      </c>
      <c r="BA32" s="1">
        <f t="shared" ref="BA32:BJ37" ca="1" si="29">ROUND(RAND()*31+1,0)</f>
        <v>19</v>
      </c>
      <c r="BB32" s="1">
        <f t="shared" ca="1" si="29"/>
        <v>25</v>
      </c>
      <c r="BC32" s="1">
        <f t="shared" ca="1" si="29"/>
        <v>24</v>
      </c>
      <c r="BD32" s="1">
        <f t="shared" ca="1" si="29"/>
        <v>27</v>
      </c>
      <c r="BE32" s="1">
        <f t="shared" ca="1" si="29"/>
        <v>18</v>
      </c>
      <c r="BF32" s="1">
        <f t="shared" ca="1" si="29"/>
        <v>6</v>
      </c>
      <c r="BG32" s="1">
        <f t="shared" ca="1" si="29"/>
        <v>19</v>
      </c>
      <c r="BH32" s="1">
        <f t="shared" ca="1" si="29"/>
        <v>9</v>
      </c>
      <c r="BI32" s="1">
        <f t="shared" ca="1" si="29"/>
        <v>12</v>
      </c>
      <c r="BJ32" s="1">
        <f t="shared" ca="1" si="29"/>
        <v>22</v>
      </c>
      <c r="BK32" s="1">
        <f t="shared" ref="BK32:BT37" ca="1" si="30">ROUND(RAND()*31+1,0)</f>
        <v>25</v>
      </c>
      <c r="BL32" s="1">
        <f t="shared" ca="1" si="30"/>
        <v>5</v>
      </c>
      <c r="BM32" s="1">
        <f t="shared" ca="1" si="30"/>
        <v>27</v>
      </c>
      <c r="BN32" s="1">
        <f t="shared" ca="1" si="30"/>
        <v>14</v>
      </c>
      <c r="BO32" s="1">
        <f t="shared" ca="1" si="30"/>
        <v>25</v>
      </c>
      <c r="BP32" s="1">
        <f t="shared" ca="1" si="30"/>
        <v>11</v>
      </c>
      <c r="BQ32" s="1">
        <f t="shared" ca="1" si="30"/>
        <v>18</v>
      </c>
      <c r="BR32" s="1">
        <f t="shared" ca="1" si="30"/>
        <v>24</v>
      </c>
      <c r="BS32" s="1">
        <f t="shared" ca="1" si="30"/>
        <v>9</v>
      </c>
      <c r="BT32" s="1">
        <f t="shared" ca="1" si="30"/>
        <v>2</v>
      </c>
      <c r="BU32" s="1">
        <f t="shared" ref="BU32:BZ37" ca="1" si="31">ROUND(RAND()*31+1,0)</f>
        <v>15</v>
      </c>
      <c r="BV32" s="1">
        <f t="shared" ca="1" si="31"/>
        <v>10</v>
      </c>
      <c r="BW32" s="1">
        <f t="shared" ca="1" si="31"/>
        <v>16</v>
      </c>
      <c r="BX32" s="1">
        <f t="shared" ca="1" si="31"/>
        <v>28</v>
      </c>
      <c r="BY32" s="1">
        <f t="shared" ca="1" si="31"/>
        <v>2</v>
      </c>
      <c r="BZ32" s="1">
        <f t="shared" ca="1" si="31"/>
        <v>1</v>
      </c>
    </row>
    <row r="33" spans="1:78" x14ac:dyDescent="0.25">
      <c r="A33">
        <v>2018</v>
      </c>
      <c r="B33" t="s">
        <v>8</v>
      </c>
      <c r="C33" s="1">
        <f t="shared" ca="1" si="24"/>
        <v>13</v>
      </c>
      <c r="D33" s="1">
        <f t="shared" ca="1" si="24"/>
        <v>31</v>
      </c>
      <c r="E33" s="1">
        <f t="shared" ca="1" si="24"/>
        <v>6</v>
      </c>
      <c r="F33" s="1">
        <f t="shared" ca="1" si="24"/>
        <v>4</v>
      </c>
      <c r="G33" s="1">
        <f t="shared" ca="1" si="24"/>
        <v>18</v>
      </c>
      <c r="H33" s="1">
        <f t="shared" ca="1" si="24"/>
        <v>24</v>
      </c>
      <c r="I33" s="1">
        <f t="shared" ca="1" si="24"/>
        <v>12</v>
      </c>
      <c r="J33" s="1">
        <f t="shared" ca="1" si="24"/>
        <v>20</v>
      </c>
      <c r="K33" s="1">
        <f t="shared" ca="1" si="24"/>
        <v>24</v>
      </c>
      <c r="L33" s="1">
        <f t="shared" ca="1" si="24"/>
        <v>28</v>
      </c>
      <c r="M33" s="1">
        <f t="shared" ca="1" si="25"/>
        <v>27</v>
      </c>
      <c r="N33" s="1">
        <f t="shared" ca="1" si="25"/>
        <v>6</v>
      </c>
      <c r="O33" s="1">
        <f t="shared" ca="1" si="25"/>
        <v>19</v>
      </c>
      <c r="P33" s="1">
        <f t="shared" ca="1" si="25"/>
        <v>20</v>
      </c>
      <c r="Q33" s="1">
        <f t="shared" ca="1" si="25"/>
        <v>21</v>
      </c>
      <c r="R33" s="1">
        <f t="shared" ca="1" si="25"/>
        <v>3</v>
      </c>
      <c r="S33" s="1">
        <f t="shared" ca="1" si="25"/>
        <v>31</v>
      </c>
      <c r="T33" s="1">
        <f t="shared" ca="1" si="25"/>
        <v>10</v>
      </c>
      <c r="U33" s="1">
        <f t="shared" ca="1" si="25"/>
        <v>14</v>
      </c>
      <c r="V33" s="1">
        <f t="shared" ca="1" si="25"/>
        <v>20</v>
      </c>
      <c r="W33" s="1">
        <f t="shared" ca="1" si="26"/>
        <v>16</v>
      </c>
      <c r="X33" s="1">
        <f t="shared" ca="1" si="26"/>
        <v>21</v>
      </c>
      <c r="Y33" s="1">
        <f t="shared" ca="1" si="26"/>
        <v>14</v>
      </c>
      <c r="Z33" s="1">
        <f t="shared" ca="1" si="26"/>
        <v>25</v>
      </c>
      <c r="AA33" s="1">
        <f t="shared" ca="1" si="26"/>
        <v>31</v>
      </c>
      <c r="AB33" s="1">
        <f t="shared" ca="1" si="26"/>
        <v>11</v>
      </c>
      <c r="AC33" s="1">
        <f t="shared" ca="1" si="26"/>
        <v>23</v>
      </c>
      <c r="AD33" s="1">
        <f t="shared" ca="1" si="26"/>
        <v>2</v>
      </c>
      <c r="AE33" s="1">
        <f t="shared" ca="1" si="26"/>
        <v>19</v>
      </c>
      <c r="AF33" s="1">
        <f t="shared" ca="1" si="26"/>
        <v>3</v>
      </c>
      <c r="AG33" s="1">
        <f t="shared" ca="1" si="27"/>
        <v>9</v>
      </c>
      <c r="AH33" s="1">
        <f t="shared" ca="1" si="27"/>
        <v>15</v>
      </c>
      <c r="AI33" s="1">
        <f t="shared" ca="1" si="27"/>
        <v>28</v>
      </c>
      <c r="AJ33" s="1">
        <f t="shared" ca="1" si="27"/>
        <v>16</v>
      </c>
      <c r="AK33" s="1">
        <f t="shared" ca="1" si="27"/>
        <v>25</v>
      </c>
      <c r="AL33" s="1">
        <f t="shared" ca="1" si="27"/>
        <v>28</v>
      </c>
      <c r="AM33" s="1">
        <f t="shared" ca="1" si="27"/>
        <v>26</v>
      </c>
      <c r="AN33" s="1">
        <f t="shared" ca="1" si="27"/>
        <v>9</v>
      </c>
      <c r="AO33" s="1">
        <f t="shared" ca="1" si="27"/>
        <v>11</v>
      </c>
      <c r="AP33" s="1">
        <f t="shared" ca="1" si="27"/>
        <v>6</v>
      </c>
      <c r="AQ33" s="1">
        <f t="shared" ca="1" si="28"/>
        <v>8</v>
      </c>
      <c r="AR33" s="1">
        <f t="shared" ca="1" si="28"/>
        <v>10</v>
      </c>
      <c r="AS33" s="1">
        <f t="shared" ca="1" si="28"/>
        <v>8</v>
      </c>
      <c r="AT33" s="1">
        <f t="shared" ca="1" si="28"/>
        <v>13</v>
      </c>
      <c r="AU33" s="1">
        <f t="shared" ca="1" si="28"/>
        <v>4</v>
      </c>
      <c r="AV33" s="1">
        <f t="shared" ca="1" si="28"/>
        <v>10</v>
      </c>
      <c r="AW33" s="1">
        <f t="shared" ca="1" si="28"/>
        <v>14</v>
      </c>
      <c r="AX33" s="1">
        <f t="shared" ca="1" si="28"/>
        <v>7</v>
      </c>
      <c r="AY33" s="1">
        <f t="shared" ca="1" si="28"/>
        <v>31</v>
      </c>
      <c r="AZ33" s="1">
        <f t="shared" ca="1" si="28"/>
        <v>31</v>
      </c>
      <c r="BA33" s="1">
        <f t="shared" ca="1" si="29"/>
        <v>29</v>
      </c>
      <c r="BB33" s="1">
        <f t="shared" ca="1" si="29"/>
        <v>27</v>
      </c>
      <c r="BC33" s="1">
        <f t="shared" ca="1" si="29"/>
        <v>11</v>
      </c>
      <c r="BD33" s="1">
        <f t="shared" ca="1" si="29"/>
        <v>8</v>
      </c>
      <c r="BE33" s="1">
        <f t="shared" ca="1" si="29"/>
        <v>23</v>
      </c>
      <c r="BF33" s="1">
        <f t="shared" ca="1" si="29"/>
        <v>19</v>
      </c>
      <c r="BG33" s="1">
        <f t="shared" ca="1" si="29"/>
        <v>6</v>
      </c>
      <c r="BH33" s="1">
        <f t="shared" ca="1" si="29"/>
        <v>8</v>
      </c>
      <c r="BI33" s="1">
        <f t="shared" ca="1" si="29"/>
        <v>9</v>
      </c>
      <c r="BJ33" s="1">
        <f t="shared" ca="1" si="29"/>
        <v>17</v>
      </c>
      <c r="BK33" s="1">
        <f t="shared" ca="1" si="30"/>
        <v>30</v>
      </c>
      <c r="BL33" s="1">
        <f t="shared" ca="1" si="30"/>
        <v>5</v>
      </c>
      <c r="BM33" s="1">
        <f t="shared" ca="1" si="30"/>
        <v>28</v>
      </c>
      <c r="BN33" s="1">
        <f t="shared" ca="1" si="30"/>
        <v>3</v>
      </c>
      <c r="BO33" s="1">
        <f t="shared" ca="1" si="30"/>
        <v>15</v>
      </c>
      <c r="BP33" s="1">
        <f t="shared" ca="1" si="30"/>
        <v>26</v>
      </c>
      <c r="BQ33" s="1">
        <f t="shared" ca="1" si="30"/>
        <v>1</v>
      </c>
      <c r="BR33" s="1">
        <f t="shared" ca="1" si="30"/>
        <v>20</v>
      </c>
      <c r="BS33" s="1">
        <f t="shared" ca="1" si="30"/>
        <v>27</v>
      </c>
      <c r="BT33" s="1">
        <f t="shared" ca="1" si="30"/>
        <v>25</v>
      </c>
      <c r="BU33" s="1">
        <f t="shared" ca="1" si="31"/>
        <v>11</v>
      </c>
      <c r="BV33" s="1">
        <f t="shared" ca="1" si="31"/>
        <v>4</v>
      </c>
      <c r="BW33" s="1">
        <f t="shared" ca="1" si="31"/>
        <v>2</v>
      </c>
      <c r="BX33" s="1">
        <f t="shared" ca="1" si="31"/>
        <v>7</v>
      </c>
      <c r="BY33" s="1">
        <f t="shared" ca="1" si="31"/>
        <v>8</v>
      </c>
      <c r="BZ33" s="1">
        <f t="shared" ca="1" si="31"/>
        <v>29</v>
      </c>
    </row>
    <row r="34" spans="1:78" x14ac:dyDescent="0.25">
      <c r="A34">
        <v>2018</v>
      </c>
      <c r="B34" t="s">
        <v>9</v>
      </c>
      <c r="C34" s="1">
        <f t="shared" ca="1" si="24"/>
        <v>27</v>
      </c>
      <c r="D34" s="1">
        <f t="shared" ca="1" si="24"/>
        <v>26</v>
      </c>
      <c r="E34" s="1">
        <f t="shared" ca="1" si="24"/>
        <v>9</v>
      </c>
      <c r="F34" s="1">
        <f t="shared" ca="1" si="24"/>
        <v>19</v>
      </c>
      <c r="G34" s="1">
        <f t="shared" ca="1" si="24"/>
        <v>18</v>
      </c>
      <c r="H34" s="1">
        <f t="shared" ca="1" si="24"/>
        <v>9</v>
      </c>
      <c r="I34" s="1">
        <f t="shared" ca="1" si="24"/>
        <v>31</v>
      </c>
      <c r="J34" s="1">
        <f t="shared" ca="1" si="24"/>
        <v>19</v>
      </c>
      <c r="K34" s="1">
        <f t="shared" ca="1" si="24"/>
        <v>19</v>
      </c>
      <c r="L34" s="1">
        <f t="shared" ca="1" si="24"/>
        <v>18</v>
      </c>
      <c r="M34" s="1">
        <f t="shared" ca="1" si="25"/>
        <v>23</v>
      </c>
      <c r="N34" s="1">
        <f t="shared" ca="1" si="25"/>
        <v>5</v>
      </c>
      <c r="O34" s="1">
        <f t="shared" ca="1" si="25"/>
        <v>21</v>
      </c>
      <c r="P34" s="1">
        <f t="shared" ca="1" si="25"/>
        <v>21</v>
      </c>
      <c r="Q34" s="1">
        <f t="shared" ca="1" si="25"/>
        <v>23</v>
      </c>
      <c r="R34" s="1">
        <f t="shared" ca="1" si="25"/>
        <v>30</v>
      </c>
      <c r="S34" s="1">
        <f t="shared" ca="1" si="25"/>
        <v>14</v>
      </c>
      <c r="T34" s="1">
        <f t="shared" ca="1" si="25"/>
        <v>23</v>
      </c>
      <c r="U34" s="1">
        <f t="shared" ca="1" si="25"/>
        <v>9</v>
      </c>
      <c r="V34" s="1">
        <f t="shared" ca="1" si="25"/>
        <v>15</v>
      </c>
      <c r="W34" s="1">
        <f t="shared" ca="1" si="26"/>
        <v>28</v>
      </c>
      <c r="X34" s="1">
        <f t="shared" ca="1" si="26"/>
        <v>26</v>
      </c>
      <c r="Y34" s="1">
        <f t="shared" ca="1" si="26"/>
        <v>7</v>
      </c>
      <c r="Z34" s="1">
        <f t="shared" ca="1" si="26"/>
        <v>20</v>
      </c>
      <c r="AA34" s="1">
        <f t="shared" ca="1" si="26"/>
        <v>3</v>
      </c>
      <c r="AB34" s="1">
        <f t="shared" ca="1" si="26"/>
        <v>6</v>
      </c>
      <c r="AC34" s="1">
        <f t="shared" ca="1" si="26"/>
        <v>12</v>
      </c>
      <c r="AD34" s="1">
        <f t="shared" ca="1" si="26"/>
        <v>10</v>
      </c>
      <c r="AE34" s="1">
        <f t="shared" ca="1" si="26"/>
        <v>2</v>
      </c>
      <c r="AF34" s="1">
        <f t="shared" ca="1" si="26"/>
        <v>6</v>
      </c>
      <c r="AG34" s="1">
        <f t="shared" ca="1" si="27"/>
        <v>20</v>
      </c>
      <c r="AH34" s="1">
        <f t="shared" ca="1" si="27"/>
        <v>6</v>
      </c>
      <c r="AI34" s="1">
        <f t="shared" ca="1" si="27"/>
        <v>7</v>
      </c>
      <c r="AJ34" s="1">
        <f t="shared" ca="1" si="27"/>
        <v>19</v>
      </c>
      <c r="AK34" s="1">
        <f t="shared" ca="1" si="27"/>
        <v>3</v>
      </c>
      <c r="AL34" s="1">
        <f t="shared" ca="1" si="27"/>
        <v>24</v>
      </c>
      <c r="AM34" s="1">
        <f t="shared" ca="1" si="27"/>
        <v>15</v>
      </c>
      <c r="AN34" s="1">
        <f t="shared" ca="1" si="27"/>
        <v>29</v>
      </c>
      <c r="AO34" s="1">
        <f t="shared" ca="1" si="27"/>
        <v>14</v>
      </c>
      <c r="AP34" s="1">
        <f t="shared" ca="1" si="27"/>
        <v>13</v>
      </c>
      <c r="AQ34" s="1">
        <f t="shared" ca="1" si="28"/>
        <v>27</v>
      </c>
      <c r="AR34" s="1">
        <f t="shared" ca="1" si="28"/>
        <v>3</v>
      </c>
      <c r="AS34" s="1">
        <f t="shared" ca="1" si="28"/>
        <v>22</v>
      </c>
      <c r="AT34" s="1">
        <f t="shared" ca="1" si="28"/>
        <v>7</v>
      </c>
      <c r="AU34" s="1">
        <f t="shared" ca="1" si="28"/>
        <v>26</v>
      </c>
      <c r="AV34" s="1">
        <f t="shared" ca="1" si="28"/>
        <v>25</v>
      </c>
      <c r="AW34" s="1">
        <f t="shared" ca="1" si="28"/>
        <v>3</v>
      </c>
      <c r="AX34" s="1">
        <f t="shared" ca="1" si="28"/>
        <v>30</v>
      </c>
      <c r="AY34" s="1">
        <f t="shared" ca="1" si="28"/>
        <v>27</v>
      </c>
      <c r="AZ34" s="1">
        <f t="shared" ca="1" si="28"/>
        <v>14</v>
      </c>
      <c r="BA34" s="1">
        <f t="shared" ca="1" si="29"/>
        <v>10</v>
      </c>
      <c r="BB34" s="1">
        <f t="shared" ca="1" si="29"/>
        <v>24</v>
      </c>
      <c r="BC34" s="1">
        <f t="shared" ca="1" si="29"/>
        <v>3</v>
      </c>
      <c r="BD34" s="1">
        <f t="shared" ca="1" si="29"/>
        <v>2</v>
      </c>
      <c r="BE34" s="1">
        <f t="shared" ca="1" si="29"/>
        <v>13</v>
      </c>
      <c r="BF34" s="1">
        <f t="shared" ca="1" si="29"/>
        <v>10</v>
      </c>
      <c r="BG34" s="1">
        <f t="shared" ca="1" si="29"/>
        <v>10</v>
      </c>
      <c r="BH34" s="1">
        <f t="shared" ca="1" si="29"/>
        <v>23</v>
      </c>
      <c r="BI34" s="1">
        <f t="shared" ca="1" si="29"/>
        <v>19</v>
      </c>
      <c r="BJ34" s="1">
        <f t="shared" ca="1" si="29"/>
        <v>11</v>
      </c>
      <c r="BK34" s="1">
        <f t="shared" ca="1" si="30"/>
        <v>4</v>
      </c>
      <c r="BL34" s="1">
        <f t="shared" ca="1" si="30"/>
        <v>24</v>
      </c>
      <c r="BM34" s="1">
        <f t="shared" ca="1" si="30"/>
        <v>19</v>
      </c>
      <c r="BN34" s="1">
        <f t="shared" ca="1" si="30"/>
        <v>20</v>
      </c>
      <c r="BO34" s="1">
        <f t="shared" ca="1" si="30"/>
        <v>15</v>
      </c>
      <c r="BP34" s="1">
        <f t="shared" ca="1" si="30"/>
        <v>10</v>
      </c>
      <c r="BQ34" s="1">
        <f t="shared" ca="1" si="30"/>
        <v>26</v>
      </c>
      <c r="BR34" s="1">
        <f t="shared" ca="1" si="30"/>
        <v>25</v>
      </c>
      <c r="BS34" s="1">
        <f t="shared" ca="1" si="30"/>
        <v>4</v>
      </c>
      <c r="BT34" s="1">
        <f t="shared" ca="1" si="30"/>
        <v>18</v>
      </c>
      <c r="BU34" s="1">
        <f t="shared" ca="1" si="31"/>
        <v>25</v>
      </c>
      <c r="BV34" s="1">
        <f t="shared" ca="1" si="31"/>
        <v>23</v>
      </c>
      <c r="BW34" s="1">
        <f t="shared" ca="1" si="31"/>
        <v>8</v>
      </c>
      <c r="BX34" s="1">
        <f t="shared" ca="1" si="31"/>
        <v>14</v>
      </c>
      <c r="BY34" s="1">
        <f t="shared" ca="1" si="31"/>
        <v>25</v>
      </c>
      <c r="BZ34" s="1">
        <f t="shared" ca="1" si="31"/>
        <v>1</v>
      </c>
    </row>
    <row r="35" spans="1:78" x14ac:dyDescent="0.25">
      <c r="A35">
        <v>2018</v>
      </c>
      <c r="B35" t="s">
        <v>10</v>
      </c>
      <c r="C35" s="1">
        <f t="shared" ca="1" si="24"/>
        <v>21</v>
      </c>
      <c r="D35" s="1">
        <f t="shared" ca="1" si="24"/>
        <v>25</v>
      </c>
      <c r="E35" s="1">
        <f t="shared" ca="1" si="24"/>
        <v>26</v>
      </c>
      <c r="F35" s="1">
        <f t="shared" ca="1" si="24"/>
        <v>12</v>
      </c>
      <c r="G35" s="1">
        <f t="shared" ca="1" si="24"/>
        <v>21</v>
      </c>
      <c r="H35" s="1">
        <f t="shared" ca="1" si="24"/>
        <v>3</v>
      </c>
      <c r="I35" s="1">
        <f t="shared" ca="1" si="24"/>
        <v>8</v>
      </c>
      <c r="J35" s="1">
        <f t="shared" ca="1" si="24"/>
        <v>17</v>
      </c>
      <c r="K35" s="1">
        <f t="shared" ca="1" si="24"/>
        <v>17</v>
      </c>
      <c r="L35" s="1">
        <f t="shared" ca="1" si="24"/>
        <v>8</v>
      </c>
      <c r="M35" s="1">
        <f t="shared" ca="1" si="25"/>
        <v>9</v>
      </c>
      <c r="N35" s="1">
        <f t="shared" ca="1" si="25"/>
        <v>28</v>
      </c>
      <c r="O35" s="1">
        <f t="shared" ca="1" si="25"/>
        <v>7</v>
      </c>
      <c r="P35" s="1">
        <f t="shared" ca="1" si="25"/>
        <v>28</v>
      </c>
      <c r="Q35" s="1">
        <f t="shared" ca="1" si="25"/>
        <v>18</v>
      </c>
      <c r="R35" s="1">
        <f t="shared" ca="1" si="25"/>
        <v>12</v>
      </c>
      <c r="S35" s="1">
        <f t="shared" ca="1" si="25"/>
        <v>24</v>
      </c>
      <c r="T35" s="1">
        <f t="shared" ca="1" si="25"/>
        <v>8</v>
      </c>
      <c r="U35" s="1">
        <f t="shared" ca="1" si="25"/>
        <v>31</v>
      </c>
      <c r="V35" s="1">
        <f t="shared" ca="1" si="25"/>
        <v>18</v>
      </c>
      <c r="W35" s="1">
        <f t="shared" ca="1" si="26"/>
        <v>13</v>
      </c>
      <c r="X35" s="1">
        <f t="shared" ca="1" si="26"/>
        <v>13</v>
      </c>
      <c r="Y35" s="1">
        <f t="shared" ca="1" si="26"/>
        <v>14</v>
      </c>
      <c r="Z35" s="1">
        <f t="shared" ca="1" si="26"/>
        <v>5</v>
      </c>
      <c r="AA35" s="1">
        <f t="shared" ca="1" si="26"/>
        <v>13</v>
      </c>
      <c r="AB35" s="1">
        <f t="shared" ca="1" si="26"/>
        <v>10</v>
      </c>
      <c r="AC35" s="1">
        <f t="shared" ca="1" si="26"/>
        <v>19</v>
      </c>
      <c r="AD35" s="1">
        <f t="shared" ca="1" si="26"/>
        <v>17</v>
      </c>
      <c r="AE35" s="1">
        <f t="shared" ca="1" si="26"/>
        <v>10</v>
      </c>
      <c r="AF35" s="1">
        <f t="shared" ca="1" si="26"/>
        <v>22</v>
      </c>
      <c r="AG35" s="1">
        <f t="shared" ca="1" si="27"/>
        <v>15</v>
      </c>
      <c r="AH35" s="1">
        <f t="shared" ca="1" si="27"/>
        <v>30</v>
      </c>
      <c r="AI35" s="1">
        <f t="shared" ca="1" si="27"/>
        <v>29</v>
      </c>
      <c r="AJ35" s="1">
        <f t="shared" ca="1" si="27"/>
        <v>24</v>
      </c>
      <c r="AK35" s="1">
        <f t="shared" ca="1" si="27"/>
        <v>16</v>
      </c>
      <c r="AL35" s="1">
        <f t="shared" ca="1" si="27"/>
        <v>19</v>
      </c>
      <c r="AM35" s="1">
        <f t="shared" ca="1" si="27"/>
        <v>3</v>
      </c>
      <c r="AN35" s="1">
        <f t="shared" ca="1" si="27"/>
        <v>5</v>
      </c>
      <c r="AO35" s="1">
        <f t="shared" ca="1" si="27"/>
        <v>3</v>
      </c>
      <c r="AP35" s="1">
        <f t="shared" ca="1" si="27"/>
        <v>12</v>
      </c>
      <c r="AQ35" s="1">
        <f t="shared" ca="1" si="28"/>
        <v>14</v>
      </c>
      <c r="AR35" s="1">
        <f t="shared" ca="1" si="28"/>
        <v>9</v>
      </c>
      <c r="AS35" s="1">
        <f t="shared" ca="1" si="28"/>
        <v>28</v>
      </c>
      <c r="AT35" s="1">
        <f t="shared" ca="1" si="28"/>
        <v>21</v>
      </c>
      <c r="AU35" s="1">
        <f t="shared" ca="1" si="28"/>
        <v>6</v>
      </c>
      <c r="AV35" s="1">
        <f t="shared" ca="1" si="28"/>
        <v>4</v>
      </c>
      <c r="AW35" s="1">
        <f t="shared" ca="1" si="28"/>
        <v>4</v>
      </c>
      <c r="AX35" s="1">
        <f t="shared" ca="1" si="28"/>
        <v>32</v>
      </c>
      <c r="AY35" s="1">
        <f t="shared" ca="1" si="28"/>
        <v>25</v>
      </c>
      <c r="AZ35" s="1">
        <f t="shared" ca="1" si="28"/>
        <v>29</v>
      </c>
      <c r="BA35" s="1">
        <f t="shared" ca="1" si="29"/>
        <v>20</v>
      </c>
      <c r="BB35" s="1">
        <f t="shared" ca="1" si="29"/>
        <v>22</v>
      </c>
      <c r="BC35" s="1">
        <f t="shared" ca="1" si="29"/>
        <v>25</v>
      </c>
      <c r="BD35" s="1">
        <f t="shared" ca="1" si="29"/>
        <v>11</v>
      </c>
      <c r="BE35" s="1">
        <f t="shared" ca="1" si="29"/>
        <v>13</v>
      </c>
      <c r="BF35" s="1">
        <f t="shared" ca="1" si="29"/>
        <v>3</v>
      </c>
      <c r="BG35" s="1">
        <f t="shared" ca="1" si="29"/>
        <v>7</v>
      </c>
      <c r="BH35" s="1">
        <f t="shared" ca="1" si="29"/>
        <v>10</v>
      </c>
      <c r="BI35" s="1">
        <f t="shared" ca="1" si="29"/>
        <v>14</v>
      </c>
      <c r="BJ35" s="1">
        <f t="shared" ca="1" si="29"/>
        <v>14</v>
      </c>
      <c r="BK35" s="1">
        <f t="shared" ca="1" si="30"/>
        <v>8</v>
      </c>
      <c r="BL35" s="1">
        <f t="shared" ca="1" si="30"/>
        <v>17</v>
      </c>
      <c r="BM35" s="1">
        <f t="shared" ca="1" si="30"/>
        <v>21</v>
      </c>
      <c r="BN35" s="1">
        <f t="shared" ca="1" si="30"/>
        <v>26</v>
      </c>
      <c r="BO35" s="1">
        <f t="shared" ca="1" si="30"/>
        <v>14</v>
      </c>
      <c r="BP35" s="1">
        <f t="shared" ca="1" si="30"/>
        <v>3</v>
      </c>
      <c r="BQ35" s="1">
        <f t="shared" ca="1" si="30"/>
        <v>10</v>
      </c>
      <c r="BR35" s="1">
        <f t="shared" ca="1" si="30"/>
        <v>21</v>
      </c>
      <c r="BS35" s="1">
        <f t="shared" ca="1" si="30"/>
        <v>5</v>
      </c>
      <c r="BT35" s="1">
        <f t="shared" ca="1" si="30"/>
        <v>15</v>
      </c>
      <c r="BU35" s="1">
        <f t="shared" ca="1" si="31"/>
        <v>23</v>
      </c>
      <c r="BV35" s="1">
        <f t="shared" ca="1" si="31"/>
        <v>11</v>
      </c>
      <c r="BW35" s="1">
        <f t="shared" ca="1" si="31"/>
        <v>11</v>
      </c>
      <c r="BX35" s="1">
        <f t="shared" ca="1" si="31"/>
        <v>12</v>
      </c>
      <c r="BY35" s="1">
        <f t="shared" ca="1" si="31"/>
        <v>6</v>
      </c>
      <c r="BZ35" s="1">
        <f t="shared" ca="1" si="31"/>
        <v>13</v>
      </c>
    </row>
    <row r="36" spans="1:78" x14ac:dyDescent="0.25">
      <c r="A36">
        <v>2018</v>
      </c>
      <c r="B36" t="s">
        <v>11</v>
      </c>
      <c r="C36" s="1">
        <f t="shared" ca="1" si="24"/>
        <v>21</v>
      </c>
      <c r="D36" s="1">
        <f t="shared" ca="1" si="24"/>
        <v>9</v>
      </c>
      <c r="E36" s="1">
        <f t="shared" ca="1" si="24"/>
        <v>4</v>
      </c>
      <c r="F36" s="1">
        <f t="shared" ca="1" si="24"/>
        <v>9</v>
      </c>
      <c r="G36" s="1">
        <f t="shared" ca="1" si="24"/>
        <v>7</v>
      </c>
      <c r="H36" s="1">
        <f t="shared" ca="1" si="24"/>
        <v>11</v>
      </c>
      <c r="I36" s="1">
        <f t="shared" ca="1" si="24"/>
        <v>21</v>
      </c>
      <c r="J36" s="1">
        <f t="shared" ca="1" si="24"/>
        <v>26</v>
      </c>
      <c r="K36" s="1">
        <f t="shared" ca="1" si="24"/>
        <v>27</v>
      </c>
      <c r="L36" s="1">
        <f t="shared" ca="1" si="24"/>
        <v>16</v>
      </c>
      <c r="M36" s="1">
        <f t="shared" ca="1" si="25"/>
        <v>20</v>
      </c>
      <c r="N36" s="1">
        <f t="shared" ca="1" si="25"/>
        <v>11</v>
      </c>
      <c r="O36" s="1">
        <f t="shared" ca="1" si="25"/>
        <v>13</v>
      </c>
      <c r="P36" s="1">
        <f t="shared" ca="1" si="25"/>
        <v>23</v>
      </c>
      <c r="Q36" s="1">
        <f t="shared" ca="1" si="25"/>
        <v>29</v>
      </c>
      <c r="R36" s="1">
        <f t="shared" ca="1" si="25"/>
        <v>16</v>
      </c>
      <c r="S36" s="1">
        <f t="shared" ca="1" si="25"/>
        <v>11</v>
      </c>
      <c r="T36" s="1">
        <f t="shared" ca="1" si="25"/>
        <v>14</v>
      </c>
      <c r="U36" s="1">
        <f t="shared" ca="1" si="25"/>
        <v>29</v>
      </c>
      <c r="V36" s="1">
        <f t="shared" ca="1" si="25"/>
        <v>10</v>
      </c>
      <c r="W36" s="1">
        <f t="shared" ca="1" si="26"/>
        <v>5</v>
      </c>
      <c r="X36" s="1">
        <f t="shared" ca="1" si="26"/>
        <v>8</v>
      </c>
      <c r="Y36" s="1">
        <f t="shared" ca="1" si="26"/>
        <v>9</v>
      </c>
      <c r="Z36" s="1">
        <f t="shared" ca="1" si="26"/>
        <v>22</v>
      </c>
      <c r="AA36" s="1">
        <f t="shared" ca="1" si="26"/>
        <v>4</v>
      </c>
      <c r="AB36" s="1">
        <f t="shared" ca="1" si="26"/>
        <v>14</v>
      </c>
      <c r="AC36" s="1">
        <f t="shared" ca="1" si="26"/>
        <v>24</v>
      </c>
      <c r="AD36" s="1">
        <f t="shared" ca="1" si="26"/>
        <v>15</v>
      </c>
      <c r="AE36" s="1">
        <f t="shared" ca="1" si="26"/>
        <v>22</v>
      </c>
      <c r="AF36" s="1">
        <f t="shared" ca="1" si="26"/>
        <v>24</v>
      </c>
      <c r="AG36" s="1">
        <f t="shared" ca="1" si="27"/>
        <v>19</v>
      </c>
      <c r="AH36" s="1">
        <f t="shared" ca="1" si="27"/>
        <v>29</v>
      </c>
      <c r="AI36" s="1">
        <f t="shared" ca="1" si="27"/>
        <v>12</v>
      </c>
      <c r="AJ36" s="1">
        <f t="shared" ca="1" si="27"/>
        <v>16</v>
      </c>
      <c r="AK36" s="1">
        <f t="shared" ca="1" si="27"/>
        <v>24</v>
      </c>
      <c r="AL36" s="1">
        <f t="shared" ca="1" si="27"/>
        <v>19</v>
      </c>
      <c r="AM36" s="1">
        <f t="shared" ca="1" si="27"/>
        <v>12</v>
      </c>
      <c r="AN36" s="1">
        <f t="shared" ca="1" si="27"/>
        <v>18</v>
      </c>
      <c r="AO36" s="1">
        <f t="shared" ca="1" si="27"/>
        <v>4</v>
      </c>
      <c r="AP36" s="1">
        <f t="shared" ca="1" si="27"/>
        <v>22</v>
      </c>
      <c r="AQ36" s="1">
        <f t="shared" ca="1" si="28"/>
        <v>32</v>
      </c>
      <c r="AR36" s="1">
        <f t="shared" ca="1" si="28"/>
        <v>23</v>
      </c>
      <c r="AS36" s="1">
        <f t="shared" ca="1" si="28"/>
        <v>14</v>
      </c>
      <c r="AT36" s="1">
        <f t="shared" ca="1" si="28"/>
        <v>29</v>
      </c>
      <c r="AU36" s="1">
        <f t="shared" ca="1" si="28"/>
        <v>30</v>
      </c>
      <c r="AV36" s="1">
        <f t="shared" ca="1" si="28"/>
        <v>20</v>
      </c>
      <c r="AW36" s="1">
        <f t="shared" ca="1" si="28"/>
        <v>1</v>
      </c>
      <c r="AX36" s="1">
        <f t="shared" ca="1" si="28"/>
        <v>2</v>
      </c>
      <c r="AY36" s="1">
        <f t="shared" ca="1" si="28"/>
        <v>15</v>
      </c>
      <c r="AZ36" s="1">
        <f t="shared" ca="1" si="28"/>
        <v>8</v>
      </c>
      <c r="BA36" s="1">
        <f t="shared" ca="1" si="29"/>
        <v>25</v>
      </c>
      <c r="BB36" s="1">
        <f t="shared" ca="1" si="29"/>
        <v>18</v>
      </c>
      <c r="BC36" s="1">
        <f t="shared" ca="1" si="29"/>
        <v>8</v>
      </c>
      <c r="BD36" s="1">
        <f t="shared" ca="1" si="29"/>
        <v>2</v>
      </c>
      <c r="BE36" s="1">
        <f t="shared" ca="1" si="29"/>
        <v>31</v>
      </c>
      <c r="BF36" s="1">
        <f t="shared" ca="1" si="29"/>
        <v>21</v>
      </c>
      <c r="BG36" s="1">
        <f t="shared" ca="1" si="29"/>
        <v>21</v>
      </c>
      <c r="BH36" s="1">
        <f t="shared" ca="1" si="29"/>
        <v>29</v>
      </c>
      <c r="BI36" s="1">
        <f t="shared" ca="1" si="29"/>
        <v>13</v>
      </c>
      <c r="BJ36" s="1">
        <f t="shared" ca="1" si="29"/>
        <v>12</v>
      </c>
      <c r="BK36" s="1">
        <f t="shared" ca="1" si="30"/>
        <v>23</v>
      </c>
      <c r="BL36" s="1">
        <f t="shared" ca="1" si="30"/>
        <v>14</v>
      </c>
      <c r="BM36" s="1">
        <f t="shared" ca="1" si="30"/>
        <v>26</v>
      </c>
      <c r="BN36" s="1">
        <f t="shared" ca="1" si="30"/>
        <v>19</v>
      </c>
      <c r="BO36" s="1">
        <f t="shared" ca="1" si="30"/>
        <v>17</v>
      </c>
      <c r="BP36" s="1">
        <f t="shared" ca="1" si="30"/>
        <v>21</v>
      </c>
      <c r="BQ36" s="1">
        <f t="shared" ca="1" si="30"/>
        <v>9</v>
      </c>
      <c r="BR36" s="1">
        <f t="shared" ca="1" si="30"/>
        <v>7</v>
      </c>
      <c r="BS36" s="1">
        <f t="shared" ca="1" si="30"/>
        <v>14</v>
      </c>
      <c r="BT36" s="1">
        <f t="shared" ca="1" si="30"/>
        <v>26</v>
      </c>
      <c r="BU36" s="1">
        <f t="shared" ca="1" si="31"/>
        <v>3</v>
      </c>
      <c r="BV36" s="1">
        <f t="shared" ca="1" si="31"/>
        <v>31</v>
      </c>
      <c r="BW36" s="1">
        <f t="shared" ca="1" si="31"/>
        <v>17</v>
      </c>
      <c r="BX36" s="1">
        <f t="shared" ca="1" si="31"/>
        <v>20</v>
      </c>
      <c r="BY36" s="1">
        <f t="shared" ca="1" si="31"/>
        <v>23</v>
      </c>
      <c r="BZ36" s="1">
        <f t="shared" ca="1" si="31"/>
        <v>24</v>
      </c>
    </row>
    <row r="37" spans="1:78" x14ac:dyDescent="0.25">
      <c r="A37">
        <v>2018</v>
      </c>
      <c r="B37" t="s">
        <v>12</v>
      </c>
      <c r="C37" s="1">
        <f t="shared" ca="1" si="24"/>
        <v>20</v>
      </c>
      <c r="D37" s="1">
        <f t="shared" ca="1" si="24"/>
        <v>28</v>
      </c>
      <c r="E37" s="1">
        <f t="shared" ca="1" si="24"/>
        <v>24</v>
      </c>
      <c r="F37" s="1">
        <f t="shared" ca="1" si="24"/>
        <v>7</v>
      </c>
      <c r="G37" s="1">
        <f t="shared" ca="1" si="24"/>
        <v>27</v>
      </c>
      <c r="H37" s="1">
        <f t="shared" ca="1" si="24"/>
        <v>21</v>
      </c>
      <c r="I37" s="1">
        <f t="shared" ca="1" si="24"/>
        <v>18</v>
      </c>
      <c r="J37" s="1">
        <f t="shared" ca="1" si="24"/>
        <v>21</v>
      </c>
      <c r="K37" s="1">
        <f t="shared" ca="1" si="24"/>
        <v>24</v>
      </c>
      <c r="L37" s="1">
        <f t="shared" ca="1" si="24"/>
        <v>18</v>
      </c>
      <c r="M37" s="1">
        <f t="shared" ca="1" si="25"/>
        <v>29</v>
      </c>
      <c r="N37" s="1">
        <f t="shared" ca="1" si="25"/>
        <v>24</v>
      </c>
      <c r="O37" s="1">
        <f t="shared" ca="1" si="25"/>
        <v>29</v>
      </c>
      <c r="P37" s="1">
        <f t="shared" ca="1" si="25"/>
        <v>23</v>
      </c>
      <c r="Q37" s="1">
        <f t="shared" ca="1" si="25"/>
        <v>18</v>
      </c>
      <c r="R37" s="1">
        <f t="shared" ca="1" si="25"/>
        <v>32</v>
      </c>
      <c r="S37" s="1">
        <f t="shared" ca="1" si="25"/>
        <v>15</v>
      </c>
      <c r="T37" s="1">
        <f t="shared" ca="1" si="25"/>
        <v>21</v>
      </c>
      <c r="U37" s="1">
        <f t="shared" ca="1" si="25"/>
        <v>18</v>
      </c>
      <c r="V37" s="1">
        <f t="shared" ca="1" si="25"/>
        <v>32</v>
      </c>
      <c r="W37" s="1">
        <f t="shared" ca="1" si="26"/>
        <v>25</v>
      </c>
      <c r="X37" s="1">
        <f t="shared" ca="1" si="26"/>
        <v>27</v>
      </c>
      <c r="Y37" s="1">
        <f t="shared" ca="1" si="26"/>
        <v>8</v>
      </c>
      <c r="Z37" s="1">
        <f t="shared" ca="1" si="26"/>
        <v>19</v>
      </c>
      <c r="AA37" s="1">
        <f t="shared" ca="1" si="26"/>
        <v>1</v>
      </c>
      <c r="AB37" s="1">
        <f t="shared" ca="1" si="26"/>
        <v>15</v>
      </c>
      <c r="AC37" s="1">
        <f t="shared" ca="1" si="26"/>
        <v>23</v>
      </c>
      <c r="AD37" s="1">
        <f t="shared" ca="1" si="26"/>
        <v>32</v>
      </c>
      <c r="AE37" s="1">
        <f t="shared" ca="1" si="26"/>
        <v>14</v>
      </c>
      <c r="AF37" s="1">
        <f t="shared" ca="1" si="26"/>
        <v>3</v>
      </c>
      <c r="AG37" s="1">
        <f t="shared" ca="1" si="27"/>
        <v>24</v>
      </c>
      <c r="AH37" s="1">
        <f t="shared" ca="1" si="27"/>
        <v>14</v>
      </c>
      <c r="AI37" s="1">
        <f t="shared" ca="1" si="27"/>
        <v>21</v>
      </c>
      <c r="AJ37" s="1">
        <f t="shared" ca="1" si="27"/>
        <v>31</v>
      </c>
      <c r="AK37" s="1">
        <f t="shared" ca="1" si="27"/>
        <v>15</v>
      </c>
      <c r="AL37" s="1">
        <f t="shared" ca="1" si="27"/>
        <v>9</v>
      </c>
      <c r="AM37" s="1">
        <f t="shared" ca="1" si="27"/>
        <v>20</v>
      </c>
      <c r="AN37" s="1">
        <f t="shared" ca="1" si="27"/>
        <v>27</v>
      </c>
      <c r="AO37" s="1">
        <f t="shared" ca="1" si="27"/>
        <v>15</v>
      </c>
      <c r="AP37" s="1">
        <f t="shared" ca="1" si="27"/>
        <v>11</v>
      </c>
      <c r="AQ37" s="1">
        <f t="shared" ca="1" si="28"/>
        <v>19</v>
      </c>
      <c r="AR37" s="1">
        <f t="shared" ca="1" si="28"/>
        <v>19</v>
      </c>
      <c r="AS37" s="1">
        <f t="shared" ca="1" si="28"/>
        <v>2</v>
      </c>
      <c r="AT37" s="1">
        <f t="shared" ca="1" si="28"/>
        <v>10</v>
      </c>
      <c r="AU37" s="1">
        <f t="shared" ca="1" si="28"/>
        <v>19</v>
      </c>
      <c r="AV37" s="1">
        <f t="shared" ca="1" si="28"/>
        <v>24</v>
      </c>
      <c r="AW37" s="1">
        <f t="shared" ca="1" si="28"/>
        <v>8</v>
      </c>
      <c r="AX37" s="1">
        <f t="shared" ca="1" si="28"/>
        <v>31</v>
      </c>
      <c r="AY37" s="1">
        <f t="shared" ca="1" si="28"/>
        <v>4</v>
      </c>
      <c r="AZ37" s="1">
        <f t="shared" ca="1" si="28"/>
        <v>3</v>
      </c>
      <c r="BA37" s="1">
        <f t="shared" ca="1" si="29"/>
        <v>9</v>
      </c>
      <c r="BB37" s="1">
        <f t="shared" ca="1" si="29"/>
        <v>24</v>
      </c>
      <c r="BC37" s="1">
        <f t="shared" ca="1" si="29"/>
        <v>6</v>
      </c>
      <c r="BD37" s="1">
        <f t="shared" ca="1" si="29"/>
        <v>21</v>
      </c>
      <c r="BE37" s="1">
        <f t="shared" ca="1" si="29"/>
        <v>27</v>
      </c>
      <c r="BF37" s="1">
        <f t="shared" ca="1" si="29"/>
        <v>15</v>
      </c>
      <c r="BG37" s="1">
        <f t="shared" ca="1" si="29"/>
        <v>26</v>
      </c>
      <c r="BH37" s="1">
        <f t="shared" ca="1" si="29"/>
        <v>17</v>
      </c>
      <c r="BI37" s="1">
        <f t="shared" ca="1" si="29"/>
        <v>5</v>
      </c>
      <c r="BJ37" s="1">
        <f t="shared" ca="1" si="29"/>
        <v>12</v>
      </c>
      <c r="BK37" s="1">
        <f t="shared" ca="1" si="30"/>
        <v>6</v>
      </c>
      <c r="BL37" s="1">
        <f t="shared" ca="1" si="30"/>
        <v>14</v>
      </c>
      <c r="BM37" s="1">
        <f t="shared" ca="1" si="30"/>
        <v>19</v>
      </c>
      <c r="BN37" s="1">
        <f t="shared" ca="1" si="30"/>
        <v>22</v>
      </c>
      <c r="BO37" s="1">
        <f t="shared" ca="1" si="30"/>
        <v>3</v>
      </c>
      <c r="BP37" s="1">
        <f t="shared" ca="1" si="30"/>
        <v>9</v>
      </c>
      <c r="BQ37" s="1">
        <f t="shared" ca="1" si="30"/>
        <v>16</v>
      </c>
      <c r="BR37" s="1">
        <f t="shared" ca="1" si="30"/>
        <v>26</v>
      </c>
      <c r="BS37" s="1">
        <f t="shared" ca="1" si="30"/>
        <v>14</v>
      </c>
      <c r="BT37" s="1">
        <f t="shared" ca="1" si="30"/>
        <v>6</v>
      </c>
      <c r="BU37" s="1">
        <f t="shared" ca="1" si="31"/>
        <v>20</v>
      </c>
      <c r="BV37" s="1">
        <f t="shared" ca="1" si="31"/>
        <v>4</v>
      </c>
      <c r="BW37" s="1">
        <f t="shared" ca="1" si="31"/>
        <v>22</v>
      </c>
      <c r="BX37" s="1">
        <f t="shared" ca="1" si="31"/>
        <v>15</v>
      </c>
      <c r="BY37" s="1">
        <f t="shared" ca="1" si="31"/>
        <v>28</v>
      </c>
      <c r="BZ37" s="1">
        <f t="shared" ca="1" si="31"/>
        <v>15</v>
      </c>
    </row>
    <row r="39" spans="1:78" ht="71.25" customHeight="1" x14ac:dyDescent="0.25">
      <c r="A39" s="139" t="s">
        <v>15</v>
      </c>
      <c r="B39" s="139"/>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row>
    <row r="42" spans="1:78" x14ac:dyDescent="0.25">
      <c r="A42" s="140" t="s">
        <v>16</v>
      </c>
      <c r="B42">
        <v>2016</v>
      </c>
      <c r="C42" s="2">
        <f ca="1">SUMIF($A$2:$A$37,$B42,C2:C37)</f>
        <v>234</v>
      </c>
      <c r="D42" s="2">
        <f t="shared" ref="D42:BO42" ca="1" si="32">SUMIF($A$2:$A$37,$B42,D2:D37)</f>
        <v>232</v>
      </c>
      <c r="E42" s="2">
        <f t="shared" ca="1" si="32"/>
        <v>200</v>
      </c>
      <c r="F42" s="2">
        <f t="shared" ca="1" si="32"/>
        <v>212</v>
      </c>
      <c r="G42" s="2">
        <f t="shared" ca="1" si="32"/>
        <v>238</v>
      </c>
      <c r="H42" s="2">
        <f t="shared" ca="1" si="32"/>
        <v>163</v>
      </c>
      <c r="I42" s="2">
        <f t="shared" ca="1" si="32"/>
        <v>198</v>
      </c>
      <c r="J42" s="2">
        <f t="shared" ca="1" si="32"/>
        <v>199</v>
      </c>
      <c r="K42" s="2">
        <f t="shared" ca="1" si="32"/>
        <v>210</v>
      </c>
      <c r="L42" s="2">
        <f t="shared" ca="1" si="32"/>
        <v>226</v>
      </c>
      <c r="M42" s="2">
        <f t="shared" ca="1" si="32"/>
        <v>156</v>
      </c>
      <c r="N42" s="2">
        <f t="shared" ca="1" si="32"/>
        <v>216</v>
      </c>
      <c r="O42" s="2">
        <f t="shared" ca="1" si="32"/>
        <v>229</v>
      </c>
      <c r="P42" s="2">
        <f t="shared" ca="1" si="32"/>
        <v>244</v>
      </c>
      <c r="Q42" s="2">
        <f t="shared" ca="1" si="32"/>
        <v>154</v>
      </c>
      <c r="R42" s="2">
        <f t="shared" ca="1" si="32"/>
        <v>201</v>
      </c>
      <c r="S42" s="2">
        <f t="shared" ca="1" si="32"/>
        <v>222</v>
      </c>
      <c r="T42" s="2">
        <f t="shared" ca="1" si="32"/>
        <v>160</v>
      </c>
      <c r="U42" s="2">
        <f t="shared" ca="1" si="32"/>
        <v>240</v>
      </c>
      <c r="V42" s="2">
        <f t="shared" ca="1" si="32"/>
        <v>191</v>
      </c>
      <c r="W42" s="2">
        <f t="shared" ca="1" si="32"/>
        <v>207</v>
      </c>
      <c r="X42" s="2">
        <f t="shared" ca="1" si="32"/>
        <v>204</v>
      </c>
      <c r="Y42" s="2">
        <f t="shared" ca="1" si="32"/>
        <v>270</v>
      </c>
      <c r="Z42" s="2">
        <f t="shared" ca="1" si="32"/>
        <v>240</v>
      </c>
      <c r="AA42" s="2">
        <f t="shared" ca="1" si="32"/>
        <v>221</v>
      </c>
      <c r="AB42" s="2">
        <f t="shared" ca="1" si="32"/>
        <v>245</v>
      </c>
      <c r="AC42" s="2">
        <f t="shared" ca="1" si="32"/>
        <v>192</v>
      </c>
      <c r="AD42" s="2">
        <f t="shared" ca="1" si="32"/>
        <v>170</v>
      </c>
      <c r="AE42" s="2">
        <f t="shared" ca="1" si="32"/>
        <v>194</v>
      </c>
      <c r="AF42" s="2">
        <f t="shared" ca="1" si="32"/>
        <v>209</v>
      </c>
      <c r="AG42" s="2">
        <f t="shared" ca="1" si="32"/>
        <v>166</v>
      </c>
      <c r="AH42" s="2">
        <f t="shared" ca="1" si="32"/>
        <v>206</v>
      </c>
      <c r="AI42" s="2">
        <f t="shared" ca="1" si="32"/>
        <v>247</v>
      </c>
      <c r="AJ42" s="2">
        <f t="shared" ca="1" si="32"/>
        <v>186</v>
      </c>
      <c r="AK42" s="2">
        <f t="shared" ca="1" si="32"/>
        <v>204</v>
      </c>
      <c r="AL42" s="2">
        <f t="shared" ca="1" si="32"/>
        <v>181</v>
      </c>
      <c r="AM42" s="2">
        <f t="shared" ca="1" si="32"/>
        <v>170</v>
      </c>
      <c r="AN42" s="2">
        <f t="shared" ca="1" si="32"/>
        <v>205</v>
      </c>
      <c r="AO42" s="2">
        <f t="shared" ca="1" si="32"/>
        <v>171</v>
      </c>
      <c r="AP42" s="2">
        <f t="shared" ca="1" si="32"/>
        <v>129</v>
      </c>
      <c r="AQ42" s="2">
        <f t="shared" ca="1" si="32"/>
        <v>208</v>
      </c>
      <c r="AR42" s="2">
        <f t="shared" ca="1" si="32"/>
        <v>169</v>
      </c>
      <c r="AS42" s="2">
        <f t="shared" ca="1" si="32"/>
        <v>210</v>
      </c>
      <c r="AT42" s="2">
        <f t="shared" ca="1" si="32"/>
        <v>160</v>
      </c>
      <c r="AU42" s="2">
        <f t="shared" ca="1" si="32"/>
        <v>149</v>
      </c>
      <c r="AV42" s="2">
        <f t="shared" ca="1" si="32"/>
        <v>185</v>
      </c>
      <c r="AW42" s="2">
        <f t="shared" ca="1" si="32"/>
        <v>246</v>
      </c>
      <c r="AX42" s="2">
        <f t="shared" ca="1" si="32"/>
        <v>172</v>
      </c>
      <c r="AY42" s="2">
        <f t="shared" ca="1" si="32"/>
        <v>270</v>
      </c>
      <c r="AZ42" s="2">
        <f t="shared" ca="1" si="32"/>
        <v>208</v>
      </c>
      <c r="BA42" s="2">
        <f t="shared" ca="1" si="32"/>
        <v>171</v>
      </c>
      <c r="BB42" s="2">
        <f t="shared" ca="1" si="32"/>
        <v>217</v>
      </c>
      <c r="BC42" s="2">
        <f t="shared" ca="1" si="32"/>
        <v>221</v>
      </c>
      <c r="BD42" s="2">
        <f t="shared" ca="1" si="32"/>
        <v>228</v>
      </c>
      <c r="BE42" s="2">
        <f t="shared" ca="1" si="32"/>
        <v>152</v>
      </c>
      <c r="BF42" s="2">
        <f t="shared" ca="1" si="32"/>
        <v>203</v>
      </c>
      <c r="BG42" s="2">
        <f t="shared" ca="1" si="32"/>
        <v>216</v>
      </c>
      <c r="BH42" s="2">
        <f t="shared" ca="1" si="32"/>
        <v>131</v>
      </c>
      <c r="BI42" s="2">
        <f t="shared" ca="1" si="32"/>
        <v>137</v>
      </c>
      <c r="BJ42" s="2">
        <f t="shared" ca="1" si="32"/>
        <v>188</v>
      </c>
      <c r="BK42" s="2">
        <f t="shared" ca="1" si="32"/>
        <v>253</v>
      </c>
      <c r="BL42" s="2">
        <f t="shared" ca="1" si="32"/>
        <v>178</v>
      </c>
      <c r="BM42" s="2">
        <f t="shared" ca="1" si="32"/>
        <v>265</v>
      </c>
      <c r="BN42" s="2">
        <f t="shared" ca="1" si="32"/>
        <v>133</v>
      </c>
      <c r="BO42" s="2">
        <f t="shared" ca="1" si="32"/>
        <v>191</v>
      </c>
      <c r="BP42" s="2">
        <f t="shared" ref="BP42:BZ42" ca="1" si="33">SUMIF($A$2:$A$37,$B42,BP2:BP37)</f>
        <v>170</v>
      </c>
      <c r="BQ42" s="2">
        <f t="shared" ca="1" si="33"/>
        <v>125</v>
      </c>
      <c r="BR42" s="2">
        <f t="shared" ca="1" si="33"/>
        <v>183</v>
      </c>
      <c r="BS42" s="2">
        <f t="shared" ca="1" si="33"/>
        <v>150</v>
      </c>
      <c r="BT42" s="2">
        <f t="shared" ca="1" si="33"/>
        <v>223</v>
      </c>
      <c r="BU42" s="2">
        <f t="shared" ca="1" si="33"/>
        <v>215</v>
      </c>
      <c r="BV42" s="2">
        <f t="shared" ca="1" si="33"/>
        <v>222</v>
      </c>
      <c r="BW42" s="2">
        <f t="shared" ca="1" si="33"/>
        <v>190</v>
      </c>
      <c r="BX42" s="2">
        <f t="shared" ca="1" si="33"/>
        <v>246</v>
      </c>
      <c r="BY42" s="2">
        <f t="shared" ca="1" si="33"/>
        <v>207</v>
      </c>
      <c r="BZ42" s="2">
        <f t="shared" ca="1" si="33"/>
        <v>198</v>
      </c>
    </row>
    <row r="43" spans="1:78" x14ac:dyDescent="0.25">
      <c r="A43" s="140"/>
      <c r="B43">
        <f>B42+1</f>
        <v>2017</v>
      </c>
      <c r="C43" s="2">
        <f ca="1">SUMIF($A$2:$A$37,$B43,C2:C37)</f>
        <v>218</v>
      </c>
      <c r="D43" s="2">
        <f t="shared" ref="D43:BO43" ca="1" si="34">SUMIF($A$2:$A$37,$B43,D2:D37)</f>
        <v>204</v>
      </c>
      <c r="E43" s="2">
        <f t="shared" ca="1" si="34"/>
        <v>197</v>
      </c>
      <c r="F43" s="2">
        <f t="shared" ca="1" si="34"/>
        <v>292</v>
      </c>
      <c r="G43" s="2">
        <f t="shared" ca="1" si="34"/>
        <v>207</v>
      </c>
      <c r="H43" s="2">
        <f t="shared" ca="1" si="34"/>
        <v>247</v>
      </c>
      <c r="I43" s="2">
        <f t="shared" ca="1" si="34"/>
        <v>192</v>
      </c>
      <c r="J43" s="2">
        <f t="shared" ca="1" si="34"/>
        <v>202</v>
      </c>
      <c r="K43" s="2">
        <f t="shared" ca="1" si="34"/>
        <v>179</v>
      </c>
      <c r="L43" s="2">
        <f t="shared" ca="1" si="34"/>
        <v>190</v>
      </c>
      <c r="M43" s="2">
        <f t="shared" ca="1" si="34"/>
        <v>247</v>
      </c>
      <c r="N43" s="2">
        <f t="shared" ca="1" si="34"/>
        <v>203</v>
      </c>
      <c r="O43" s="2">
        <f t="shared" ca="1" si="34"/>
        <v>155</v>
      </c>
      <c r="P43" s="2">
        <f t="shared" ca="1" si="34"/>
        <v>185</v>
      </c>
      <c r="Q43" s="2">
        <f t="shared" ca="1" si="34"/>
        <v>218</v>
      </c>
      <c r="R43" s="2">
        <f t="shared" ca="1" si="34"/>
        <v>242</v>
      </c>
      <c r="S43" s="2">
        <f t="shared" ca="1" si="34"/>
        <v>180</v>
      </c>
      <c r="T43" s="2">
        <f t="shared" ca="1" si="34"/>
        <v>299</v>
      </c>
      <c r="U43" s="2">
        <f t="shared" ca="1" si="34"/>
        <v>232</v>
      </c>
      <c r="V43" s="2">
        <f t="shared" ca="1" si="34"/>
        <v>201</v>
      </c>
      <c r="W43" s="2">
        <f t="shared" ca="1" si="34"/>
        <v>168</v>
      </c>
      <c r="X43" s="2">
        <f t="shared" ca="1" si="34"/>
        <v>204</v>
      </c>
      <c r="Y43" s="2">
        <f t="shared" ca="1" si="34"/>
        <v>239</v>
      </c>
      <c r="Z43" s="2">
        <f t="shared" ca="1" si="34"/>
        <v>236</v>
      </c>
      <c r="AA43" s="2">
        <f t="shared" ca="1" si="34"/>
        <v>171</v>
      </c>
      <c r="AB43" s="2">
        <f t="shared" ca="1" si="34"/>
        <v>142</v>
      </c>
      <c r="AC43" s="2">
        <f t="shared" ca="1" si="34"/>
        <v>183</v>
      </c>
      <c r="AD43" s="2">
        <f t="shared" ca="1" si="34"/>
        <v>232</v>
      </c>
      <c r="AE43" s="2">
        <f t="shared" ca="1" si="34"/>
        <v>204</v>
      </c>
      <c r="AF43" s="2">
        <f t="shared" ca="1" si="34"/>
        <v>158</v>
      </c>
      <c r="AG43" s="2">
        <f t="shared" ca="1" si="34"/>
        <v>112</v>
      </c>
      <c r="AH43" s="2">
        <f t="shared" ca="1" si="34"/>
        <v>237</v>
      </c>
      <c r="AI43" s="2">
        <f t="shared" ca="1" si="34"/>
        <v>193</v>
      </c>
      <c r="AJ43" s="2">
        <f t="shared" ca="1" si="34"/>
        <v>190</v>
      </c>
      <c r="AK43" s="2">
        <f t="shared" ca="1" si="34"/>
        <v>215</v>
      </c>
      <c r="AL43" s="2">
        <f t="shared" ca="1" si="34"/>
        <v>201</v>
      </c>
      <c r="AM43" s="2">
        <f t="shared" ca="1" si="34"/>
        <v>167</v>
      </c>
      <c r="AN43" s="2">
        <f t="shared" ca="1" si="34"/>
        <v>243</v>
      </c>
      <c r="AO43" s="2">
        <f t="shared" ca="1" si="34"/>
        <v>161</v>
      </c>
      <c r="AP43" s="2">
        <f t="shared" ca="1" si="34"/>
        <v>183</v>
      </c>
      <c r="AQ43" s="2">
        <f t="shared" ca="1" si="34"/>
        <v>169</v>
      </c>
      <c r="AR43" s="2">
        <f t="shared" ca="1" si="34"/>
        <v>200</v>
      </c>
      <c r="AS43" s="2">
        <f t="shared" ca="1" si="34"/>
        <v>192</v>
      </c>
      <c r="AT43" s="2">
        <f t="shared" ca="1" si="34"/>
        <v>172</v>
      </c>
      <c r="AU43" s="2">
        <f t="shared" ca="1" si="34"/>
        <v>177</v>
      </c>
      <c r="AV43" s="2">
        <f t="shared" ca="1" si="34"/>
        <v>152</v>
      </c>
      <c r="AW43" s="2">
        <f t="shared" ca="1" si="34"/>
        <v>216</v>
      </c>
      <c r="AX43" s="2">
        <f t="shared" ca="1" si="34"/>
        <v>222</v>
      </c>
      <c r="AY43" s="2">
        <f t="shared" ca="1" si="34"/>
        <v>198</v>
      </c>
      <c r="AZ43" s="2">
        <f t="shared" ca="1" si="34"/>
        <v>166</v>
      </c>
      <c r="BA43" s="2">
        <f t="shared" ca="1" si="34"/>
        <v>251</v>
      </c>
      <c r="BB43" s="2">
        <f t="shared" ca="1" si="34"/>
        <v>206</v>
      </c>
      <c r="BC43" s="2">
        <f t="shared" ca="1" si="34"/>
        <v>249</v>
      </c>
      <c r="BD43" s="2">
        <f t="shared" ca="1" si="34"/>
        <v>134</v>
      </c>
      <c r="BE43" s="2">
        <f t="shared" ca="1" si="34"/>
        <v>192</v>
      </c>
      <c r="BF43" s="2">
        <f t="shared" ca="1" si="34"/>
        <v>203</v>
      </c>
      <c r="BG43" s="2">
        <f t="shared" ca="1" si="34"/>
        <v>194</v>
      </c>
      <c r="BH43" s="2">
        <f t="shared" ca="1" si="34"/>
        <v>202</v>
      </c>
      <c r="BI43" s="2">
        <f t="shared" ca="1" si="34"/>
        <v>205</v>
      </c>
      <c r="BJ43" s="2">
        <f t="shared" ca="1" si="34"/>
        <v>226</v>
      </c>
      <c r="BK43" s="2">
        <f t="shared" ca="1" si="34"/>
        <v>240</v>
      </c>
      <c r="BL43" s="2">
        <f t="shared" ca="1" si="34"/>
        <v>138</v>
      </c>
      <c r="BM43" s="2">
        <f t="shared" ca="1" si="34"/>
        <v>186</v>
      </c>
      <c r="BN43" s="2">
        <f t="shared" ca="1" si="34"/>
        <v>176</v>
      </c>
      <c r="BO43" s="2">
        <f t="shared" ca="1" si="34"/>
        <v>187</v>
      </c>
      <c r="BP43" s="2">
        <f t="shared" ref="BP43:BZ43" ca="1" si="35">SUMIF($A$2:$A$37,$B43,BP2:BP37)</f>
        <v>182</v>
      </c>
      <c r="BQ43" s="2">
        <f t="shared" ca="1" si="35"/>
        <v>225</v>
      </c>
      <c r="BR43" s="2">
        <f t="shared" ca="1" si="35"/>
        <v>180</v>
      </c>
      <c r="BS43" s="2">
        <f t="shared" ca="1" si="35"/>
        <v>228</v>
      </c>
      <c r="BT43" s="2">
        <f t="shared" ca="1" si="35"/>
        <v>184</v>
      </c>
      <c r="BU43" s="2">
        <f t="shared" ca="1" si="35"/>
        <v>219</v>
      </c>
      <c r="BV43" s="2">
        <f t="shared" ca="1" si="35"/>
        <v>226</v>
      </c>
      <c r="BW43" s="2">
        <f t="shared" ca="1" si="35"/>
        <v>151</v>
      </c>
      <c r="BX43" s="2">
        <f t="shared" ca="1" si="35"/>
        <v>259</v>
      </c>
      <c r="BY43" s="2">
        <f t="shared" ca="1" si="35"/>
        <v>200</v>
      </c>
      <c r="BZ43" s="2">
        <f t="shared" ca="1" si="35"/>
        <v>196</v>
      </c>
    </row>
    <row r="44" spans="1:78" x14ac:dyDescent="0.25">
      <c r="A44" s="140"/>
      <c r="B44">
        <f>B43+1</f>
        <v>2018</v>
      </c>
      <c r="C44" s="2">
        <f ca="1">SUMIF($A$2:$A$37,$B44,C2:C37)</f>
        <v>237</v>
      </c>
      <c r="D44" s="2">
        <f t="shared" ref="D44:BO44" ca="1" si="36">SUMIF($A$2:$A$37,$B44,D2:D37)</f>
        <v>237</v>
      </c>
      <c r="E44" s="2">
        <f t="shared" ca="1" si="36"/>
        <v>213</v>
      </c>
      <c r="F44" s="2">
        <f t="shared" ca="1" si="36"/>
        <v>123</v>
      </c>
      <c r="G44" s="2">
        <f t="shared" ca="1" si="36"/>
        <v>199</v>
      </c>
      <c r="H44" s="2">
        <f t="shared" ca="1" si="36"/>
        <v>209</v>
      </c>
      <c r="I44" s="2">
        <f t="shared" ca="1" si="36"/>
        <v>194</v>
      </c>
      <c r="J44" s="2">
        <f t="shared" ca="1" si="36"/>
        <v>196</v>
      </c>
      <c r="K44" s="2">
        <f t="shared" ca="1" si="36"/>
        <v>223</v>
      </c>
      <c r="L44" s="2">
        <f t="shared" ca="1" si="36"/>
        <v>203</v>
      </c>
      <c r="M44" s="2">
        <f t="shared" ca="1" si="36"/>
        <v>239</v>
      </c>
      <c r="N44" s="2">
        <f t="shared" ca="1" si="36"/>
        <v>161</v>
      </c>
      <c r="O44" s="2">
        <f t="shared" ca="1" si="36"/>
        <v>229</v>
      </c>
      <c r="P44" s="2">
        <f t="shared" ca="1" si="36"/>
        <v>291</v>
      </c>
      <c r="Q44" s="2">
        <f t="shared" ca="1" si="36"/>
        <v>205</v>
      </c>
      <c r="R44" s="2">
        <f t="shared" ca="1" si="36"/>
        <v>195</v>
      </c>
      <c r="S44" s="2">
        <f t="shared" ca="1" si="36"/>
        <v>156</v>
      </c>
      <c r="T44" s="2">
        <f t="shared" ca="1" si="36"/>
        <v>189</v>
      </c>
      <c r="U44" s="2">
        <f t="shared" ca="1" si="36"/>
        <v>184</v>
      </c>
      <c r="V44" s="2">
        <f t="shared" ca="1" si="36"/>
        <v>243</v>
      </c>
      <c r="W44" s="2">
        <f t="shared" ca="1" si="36"/>
        <v>209</v>
      </c>
      <c r="X44" s="2">
        <f t="shared" ca="1" si="36"/>
        <v>250</v>
      </c>
      <c r="Y44" s="2">
        <f t="shared" ca="1" si="36"/>
        <v>189</v>
      </c>
      <c r="Z44" s="2">
        <f t="shared" ca="1" si="36"/>
        <v>174</v>
      </c>
      <c r="AA44" s="2">
        <f t="shared" ca="1" si="36"/>
        <v>155</v>
      </c>
      <c r="AB44" s="2">
        <f t="shared" ca="1" si="36"/>
        <v>199</v>
      </c>
      <c r="AC44" s="2">
        <f t="shared" ca="1" si="36"/>
        <v>212</v>
      </c>
      <c r="AD44" s="2">
        <f t="shared" ca="1" si="36"/>
        <v>152</v>
      </c>
      <c r="AE44" s="2">
        <f t="shared" ca="1" si="36"/>
        <v>156</v>
      </c>
      <c r="AF44" s="2">
        <f t="shared" ca="1" si="36"/>
        <v>166</v>
      </c>
      <c r="AG44" s="2">
        <f t="shared" ca="1" si="36"/>
        <v>212</v>
      </c>
      <c r="AH44" s="2">
        <f t="shared" ca="1" si="36"/>
        <v>224</v>
      </c>
      <c r="AI44" s="2">
        <f t="shared" ca="1" si="36"/>
        <v>183</v>
      </c>
      <c r="AJ44" s="2">
        <f t="shared" ca="1" si="36"/>
        <v>237</v>
      </c>
      <c r="AK44" s="2">
        <f t="shared" ca="1" si="36"/>
        <v>212</v>
      </c>
      <c r="AL44" s="2">
        <f t="shared" ca="1" si="36"/>
        <v>251</v>
      </c>
      <c r="AM44" s="2">
        <f t="shared" ca="1" si="36"/>
        <v>198</v>
      </c>
      <c r="AN44" s="2">
        <f t="shared" ca="1" si="36"/>
        <v>202</v>
      </c>
      <c r="AO44" s="2">
        <f t="shared" ca="1" si="36"/>
        <v>135</v>
      </c>
      <c r="AP44" s="2">
        <f t="shared" ca="1" si="36"/>
        <v>122</v>
      </c>
      <c r="AQ44" s="2">
        <f t="shared" ca="1" si="36"/>
        <v>201</v>
      </c>
      <c r="AR44" s="2">
        <f t="shared" ca="1" si="36"/>
        <v>184</v>
      </c>
      <c r="AS44" s="2">
        <f t="shared" ca="1" si="36"/>
        <v>217</v>
      </c>
      <c r="AT44" s="2">
        <f t="shared" ca="1" si="36"/>
        <v>217</v>
      </c>
      <c r="AU44" s="2">
        <f t="shared" ca="1" si="36"/>
        <v>162</v>
      </c>
      <c r="AV44" s="2">
        <f t="shared" ca="1" si="36"/>
        <v>188</v>
      </c>
      <c r="AW44" s="2">
        <f t="shared" ca="1" si="36"/>
        <v>203</v>
      </c>
      <c r="AX44" s="2">
        <f t="shared" ca="1" si="36"/>
        <v>208</v>
      </c>
      <c r="AY44" s="2">
        <f t="shared" ca="1" si="36"/>
        <v>187</v>
      </c>
      <c r="AZ44" s="2">
        <f t="shared" ca="1" si="36"/>
        <v>202</v>
      </c>
      <c r="BA44" s="2">
        <f t="shared" ca="1" si="36"/>
        <v>219</v>
      </c>
      <c r="BB44" s="2">
        <f t="shared" ca="1" si="36"/>
        <v>212</v>
      </c>
      <c r="BC44" s="2">
        <f t="shared" ca="1" si="36"/>
        <v>166</v>
      </c>
      <c r="BD44" s="2">
        <f t="shared" ca="1" si="36"/>
        <v>188</v>
      </c>
      <c r="BE44" s="2">
        <f t="shared" ca="1" si="36"/>
        <v>227</v>
      </c>
      <c r="BF44" s="2">
        <f t="shared" ca="1" si="36"/>
        <v>130</v>
      </c>
      <c r="BG44" s="2">
        <f t="shared" ca="1" si="36"/>
        <v>183</v>
      </c>
      <c r="BH44" s="2">
        <f t="shared" ca="1" si="36"/>
        <v>202</v>
      </c>
      <c r="BI44" s="2">
        <f t="shared" ca="1" si="36"/>
        <v>173</v>
      </c>
      <c r="BJ44" s="2">
        <f t="shared" ca="1" si="36"/>
        <v>180</v>
      </c>
      <c r="BK44" s="2">
        <f t="shared" ca="1" si="36"/>
        <v>193</v>
      </c>
      <c r="BL44" s="2">
        <f t="shared" ca="1" si="36"/>
        <v>203</v>
      </c>
      <c r="BM44" s="2">
        <f t="shared" ca="1" si="36"/>
        <v>228</v>
      </c>
      <c r="BN44" s="2">
        <f t="shared" ca="1" si="36"/>
        <v>186</v>
      </c>
      <c r="BO44" s="2">
        <f t="shared" ca="1" si="36"/>
        <v>158</v>
      </c>
      <c r="BP44" s="2">
        <f t="shared" ref="BP44:BZ44" ca="1" si="37">SUMIF($A$2:$A$37,$B44,BP2:BP37)</f>
        <v>167</v>
      </c>
      <c r="BQ44" s="2">
        <f t="shared" ca="1" si="37"/>
        <v>190</v>
      </c>
      <c r="BR44" s="2">
        <f t="shared" ca="1" si="37"/>
        <v>213</v>
      </c>
      <c r="BS44" s="2">
        <f t="shared" ca="1" si="37"/>
        <v>167</v>
      </c>
      <c r="BT44" s="2">
        <f t="shared" ca="1" si="37"/>
        <v>170</v>
      </c>
      <c r="BU44" s="2">
        <f t="shared" ca="1" si="37"/>
        <v>208</v>
      </c>
      <c r="BV44" s="2">
        <f t="shared" ca="1" si="37"/>
        <v>140</v>
      </c>
      <c r="BW44" s="2">
        <f t="shared" ca="1" si="37"/>
        <v>193</v>
      </c>
      <c r="BX44" s="2">
        <f t="shared" ca="1" si="37"/>
        <v>192</v>
      </c>
      <c r="BY44" s="2">
        <f t="shared" ca="1" si="37"/>
        <v>211</v>
      </c>
      <c r="BZ44" s="2">
        <f t="shared" ca="1" si="37"/>
        <v>199</v>
      </c>
    </row>
    <row r="45" spans="1:78" x14ac:dyDescent="0.25">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row>
    <row r="46" spans="1:78" x14ac:dyDescent="0.2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row>
    <row r="47" spans="1:78" x14ac:dyDescent="0.25">
      <c r="B47" t="s">
        <v>17</v>
      </c>
      <c r="C47" s="2">
        <f ca="1">SUM(C2:C4)</f>
        <v>22</v>
      </c>
      <c r="D47" s="2">
        <f t="shared" ref="D47:BO47" ca="1" si="38">SUM(D2:D4)</f>
        <v>65</v>
      </c>
      <c r="E47" s="2">
        <f t="shared" ca="1" si="38"/>
        <v>52</v>
      </c>
      <c r="F47" s="2">
        <f t="shared" ca="1" si="38"/>
        <v>59</v>
      </c>
      <c r="G47" s="2">
        <f t="shared" ca="1" si="38"/>
        <v>70</v>
      </c>
      <c r="H47" s="2">
        <f t="shared" ca="1" si="38"/>
        <v>59</v>
      </c>
      <c r="I47" s="2">
        <f t="shared" ca="1" si="38"/>
        <v>30</v>
      </c>
      <c r="J47" s="2">
        <f t="shared" ca="1" si="38"/>
        <v>59</v>
      </c>
      <c r="K47" s="2">
        <f t="shared" ca="1" si="38"/>
        <v>42</v>
      </c>
      <c r="L47" s="2">
        <f t="shared" ca="1" si="38"/>
        <v>33</v>
      </c>
      <c r="M47" s="2">
        <f t="shared" ca="1" si="38"/>
        <v>40</v>
      </c>
      <c r="N47" s="2">
        <f t="shared" ca="1" si="38"/>
        <v>59</v>
      </c>
      <c r="O47" s="2">
        <f t="shared" ca="1" si="38"/>
        <v>33</v>
      </c>
      <c r="P47" s="2">
        <f t="shared" ca="1" si="38"/>
        <v>68</v>
      </c>
      <c r="Q47" s="2">
        <f t="shared" ca="1" si="38"/>
        <v>35</v>
      </c>
      <c r="R47" s="2">
        <f t="shared" ca="1" si="38"/>
        <v>56</v>
      </c>
      <c r="S47" s="2">
        <f t="shared" ca="1" si="38"/>
        <v>76</v>
      </c>
      <c r="T47" s="2">
        <f t="shared" ca="1" si="38"/>
        <v>18</v>
      </c>
      <c r="U47" s="2">
        <f t="shared" ca="1" si="38"/>
        <v>82</v>
      </c>
      <c r="V47" s="2">
        <f t="shared" ca="1" si="38"/>
        <v>48</v>
      </c>
      <c r="W47" s="2">
        <f t="shared" ca="1" si="38"/>
        <v>64</v>
      </c>
      <c r="X47" s="2">
        <f t="shared" ca="1" si="38"/>
        <v>45</v>
      </c>
      <c r="Y47" s="2">
        <f t="shared" ca="1" si="38"/>
        <v>67</v>
      </c>
      <c r="Z47" s="2">
        <f t="shared" ca="1" si="38"/>
        <v>36</v>
      </c>
      <c r="AA47" s="2">
        <f t="shared" ca="1" si="38"/>
        <v>74</v>
      </c>
      <c r="AB47" s="2">
        <f t="shared" ca="1" si="38"/>
        <v>82</v>
      </c>
      <c r="AC47" s="2">
        <f t="shared" ca="1" si="38"/>
        <v>23</v>
      </c>
      <c r="AD47" s="2">
        <f t="shared" ca="1" si="38"/>
        <v>39</v>
      </c>
      <c r="AE47" s="2">
        <f t="shared" ca="1" si="38"/>
        <v>51</v>
      </c>
      <c r="AF47" s="2">
        <f t="shared" ca="1" si="38"/>
        <v>36</v>
      </c>
      <c r="AG47" s="2">
        <f t="shared" ca="1" si="38"/>
        <v>39</v>
      </c>
      <c r="AH47" s="2">
        <f t="shared" ca="1" si="38"/>
        <v>39</v>
      </c>
      <c r="AI47" s="2">
        <f t="shared" ca="1" si="38"/>
        <v>58</v>
      </c>
      <c r="AJ47" s="2">
        <f t="shared" ca="1" si="38"/>
        <v>43</v>
      </c>
      <c r="AK47" s="2">
        <f t="shared" ca="1" si="38"/>
        <v>58</v>
      </c>
      <c r="AL47" s="2">
        <f t="shared" ca="1" si="38"/>
        <v>35</v>
      </c>
      <c r="AM47" s="2">
        <f t="shared" ca="1" si="38"/>
        <v>41</v>
      </c>
      <c r="AN47" s="2">
        <f t="shared" ca="1" si="38"/>
        <v>51</v>
      </c>
      <c r="AO47" s="2">
        <f t="shared" ca="1" si="38"/>
        <v>55</v>
      </c>
      <c r="AP47" s="2">
        <f t="shared" ca="1" si="38"/>
        <v>38</v>
      </c>
      <c r="AQ47" s="2">
        <f t="shared" ca="1" si="38"/>
        <v>52</v>
      </c>
      <c r="AR47" s="2">
        <f t="shared" ca="1" si="38"/>
        <v>26</v>
      </c>
      <c r="AS47" s="2">
        <f t="shared" ca="1" si="38"/>
        <v>31</v>
      </c>
      <c r="AT47" s="2">
        <f t="shared" ca="1" si="38"/>
        <v>40</v>
      </c>
      <c r="AU47" s="2">
        <f t="shared" ca="1" si="38"/>
        <v>34</v>
      </c>
      <c r="AV47" s="2">
        <f t="shared" ca="1" si="38"/>
        <v>45</v>
      </c>
      <c r="AW47" s="2">
        <f t="shared" ca="1" si="38"/>
        <v>57</v>
      </c>
      <c r="AX47" s="2">
        <f t="shared" ca="1" si="38"/>
        <v>34</v>
      </c>
      <c r="AY47" s="2">
        <f t="shared" ca="1" si="38"/>
        <v>62</v>
      </c>
      <c r="AZ47" s="2">
        <f t="shared" ca="1" si="38"/>
        <v>23</v>
      </c>
      <c r="BA47" s="2">
        <f t="shared" ca="1" si="38"/>
        <v>36</v>
      </c>
      <c r="BB47" s="2">
        <f t="shared" ca="1" si="38"/>
        <v>51</v>
      </c>
      <c r="BC47" s="2">
        <f t="shared" ca="1" si="38"/>
        <v>44</v>
      </c>
      <c r="BD47" s="2">
        <f t="shared" ca="1" si="38"/>
        <v>49</v>
      </c>
      <c r="BE47" s="2">
        <f t="shared" ca="1" si="38"/>
        <v>22</v>
      </c>
      <c r="BF47" s="2">
        <f t="shared" ca="1" si="38"/>
        <v>61</v>
      </c>
      <c r="BG47" s="2">
        <f t="shared" ca="1" si="38"/>
        <v>44</v>
      </c>
      <c r="BH47" s="2">
        <f t="shared" ca="1" si="38"/>
        <v>26</v>
      </c>
      <c r="BI47" s="2">
        <f t="shared" ca="1" si="38"/>
        <v>33</v>
      </c>
      <c r="BJ47" s="2">
        <f t="shared" ca="1" si="38"/>
        <v>58</v>
      </c>
      <c r="BK47" s="2">
        <f t="shared" ca="1" si="38"/>
        <v>65</v>
      </c>
      <c r="BL47" s="2">
        <f t="shared" ca="1" si="38"/>
        <v>23</v>
      </c>
      <c r="BM47" s="2">
        <f t="shared" ca="1" si="38"/>
        <v>71</v>
      </c>
      <c r="BN47" s="2">
        <f t="shared" ca="1" si="38"/>
        <v>43</v>
      </c>
      <c r="BO47" s="2">
        <f t="shared" ca="1" si="38"/>
        <v>21</v>
      </c>
      <c r="BP47" s="2">
        <f t="shared" ref="BP47:BZ47" ca="1" si="39">SUM(BP2:BP4)</f>
        <v>40</v>
      </c>
      <c r="BQ47" s="2">
        <f t="shared" ca="1" si="39"/>
        <v>39</v>
      </c>
      <c r="BR47" s="2">
        <f t="shared" ca="1" si="39"/>
        <v>74</v>
      </c>
      <c r="BS47" s="2">
        <f t="shared" ca="1" si="39"/>
        <v>38</v>
      </c>
      <c r="BT47" s="2">
        <f t="shared" ca="1" si="39"/>
        <v>60</v>
      </c>
      <c r="BU47" s="2">
        <f t="shared" ca="1" si="39"/>
        <v>60</v>
      </c>
      <c r="BV47" s="2">
        <f t="shared" ca="1" si="39"/>
        <v>53</v>
      </c>
      <c r="BW47" s="2">
        <f t="shared" ca="1" si="39"/>
        <v>48</v>
      </c>
      <c r="BX47" s="2">
        <f t="shared" ca="1" si="39"/>
        <v>59</v>
      </c>
      <c r="BY47" s="2">
        <f t="shared" ca="1" si="39"/>
        <v>58</v>
      </c>
      <c r="BZ47" s="2">
        <f t="shared" ca="1" si="39"/>
        <v>42</v>
      </c>
    </row>
    <row r="48" spans="1:78" x14ac:dyDescent="0.25">
      <c r="B48" t="s">
        <v>18</v>
      </c>
      <c r="C48" s="2">
        <f ca="1">SUM(C5:C7)</f>
        <v>70</v>
      </c>
      <c r="D48" s="2">
        <f t="shared" ref="D48:BO48" ca="1" si="40">SUM(D5:D7)</f>
        <v>57</v>
      </c>
      <c r="E48" s="2">
        <f t="shared" ca="1" si="40"/>
        <v>48</v>
      </c>
      <c r="F48" s="2">
        <f t="shared" ca="1" si="40"/>
        <v>49</v>
      </c>
      <c r="G48" s="2">
        <f t="shared" ca="1" si="40"/>
        <v>64</v>
      </c>
      <c r="H48" s="2">
        <f t="shared" ca="1" si="40"/>
        <v>41</v>
      </c>
      <c r="I48" s="2">
        <f t="shared" ca="1" si="40"/>
        <v>57</v>
      </c>
      <c r="J48" s="2">
        <f t="shared" ca="1" si="40"/>
        <v>35</v>
      </c>
      <c r="K48" s="2">
        <f t="shared" ca="1" si="40"/>
        <v>57</v>
      </c>
      <c r="L48" s="2">
        <f t="shared" ca="1" si="40"/>
        <v>49</v>
      </c>
      <c r="M48" s="2">
        <f t="shared" ca="1" si="40"/>
        <v>33</v>
      </c>
      <c r="N48" s="2">
        <f t="shared" ca="1" si="40"/>
        <v>63</v>
      </c>
      <c r="O48" s="2">
        <f t="shared" ca="1" si="40"/>
        <v>61</v>
      </c>
      <c r="P48" s="2">
        <f t="shared" ca="1" si="40"/>
        <v>74</v>
      </c>
      <c r="Q48" s="2">
        <f t="shared" ca="1" si="40"/>
        <v>25</v>
      </c>
      <c r="R48" s="2">
        <f t="shared" ca="1" si="40"/>
        <v>19</v>
      </c>
      <c r="S48" s="2">
        <f t="shared" ca="1" si="40"/>
        <v>50</v>
      </c>
      <c r="T48" s="2">
        <f t="shared" ca="1" si="40"/>
        <v>46</v>
      </c>
      <c r="U48" s="2">
        <f t="shared" ca="1" si="40"/>
        <v>41</v>
      </c>
      <c r="V48" s="2">
        <f t="shared" ca="1" si="40"/>
        <v>62</v>
      </c>
      <c r="W48" s="2">
        <f t="shared" ca="1" si="40"/>
        <v>45</v>
      </c>
      <c r="X48" s="2">
        <f t="shared" ca="1" si="40"/>
        <v>49</v>
      </c>
      <c r="Y48" s="2">
        <f t="shared" ca="1" si="40"/>
        <v>67</v>
      </c>
      <c r="Z48" s="2">
        <f t="shared" ca="1" si="40"/>
        <v>61</v>
      </c>
      <c r="AA48" s="2">
        <f t="shared" ca="1" si="40"/>
        <v>61</v>
      </c>
      <c r="AB48" s="2">
        <f t="shared" ca="1" si="40"/>
        <v>80</v>
      </c>
      <c r="AC48" s="2">
        <f t="shared" ca="1" si="40"/>
        <v>51</v>
      </c>
      <c r="AD48" s="2">
        <f t="shared" ca="1" si="40"/>
        <v>30</v>
      </c>
      <c r="AE48" s="2">
        <f t="shared" ca="1" si="40"/>
        <v>50</v>
      </c>
      <c r="AF48" s="2">
        <f t="shared" ca="1" si="40"/>
        <v>55</v>
      </c>
      <c r="AG48" s="2">
        <f t="shared" ca="1" si="40"/>
        <v>33</v>
      </c>
      <c r="AH48" s="2">
        <f t="shared" ca="1" si="40"/>
        <v>41</v>
      </c>
      <c r="AI48" s="2">
        <f t="shared" ca="1" si="40"/>
        <v>70</v>
      </c>
      <c r="AJ48" s="2">
        <f t="shared" ca="1" si="40"/>
        <v>50</v>
      </c>
      <c r="AK48" s="2">
        <f t="shared" ca="1" si="40"/>
        <v>55</v>
      </c>
      <c r="AL48" s="2">
        <f t="shared" ca="1" si="40"/>
        <v>44</v>
      </c>
      <c r="AM48" s="2">
        <f t="shared" ca="1" si="40"/>
        <v>44</v>
      </c>
      <c r="AN48" s="2">
        <f t="shared" ca="1" si="40"/>
        <v>41</v>
      </c>
      <c r="AO48" s="2">
        <f t="shared" ca="1" si="40"/>
        <v>33</v>
      </c>
      <c r="AP48" s="2">
        <f t="shared" ca="1" si="40"/>
        <v>19</v>
      </c>
      <c r="AQ48" s="2">
        <f t="shared" ca="1" si="40"/>
        <v>26</v>
      </c>
      <c r="AR48" s="2">
        <f t="shared" ca="1" si="40"/>
        <v>38</v>
      </c>
      <c r="AS48" s="2">
        <f t="shared" ca="1" si="40"/>
        <v>64</v>
      </c>
      <c r="AT48" s="2">
        <f t="shared" ca="1" si="40"/>
        <v>36</v>
      </c>
      <c r="AU48" s="2">
        <f t="shared" ca="1" si="40"/>
        <v>35</v>
      </c>
      <c r="AV48" s="2">
        <f t="shared" ca="1" si="40"/>
        <v>52</v>
      </c>
      <c r="AW48" s="2">
        <f t="shared" ca="1" si="40"/>
        <v>54</v>
      </c>
      <c r="AX48" s="2">
        <f t="shared" ca="1" si="40"/>
        <v>62</v>
      </c>
      <c r="AY48" s="2">
        <f t="shared" ca="1" si="40"/>
        <v>61</v>
      </c>
      <c r="AZ48" s="2">
        <f t="shared" ca="1" si="40"/>
        <v>69</v>
      </c>
      <c r="BA48" s="2">
        <f t="shared" ca="1" si="40"/>
        <v>39</v>
      </c>
      <c r="BB48" s="2">
        <f t="shared" ca="1" si="40"/>
        <v>57</v>
      </c>
      <c r="BC48" s="2">
        <f t="shared" ca="1" si="40"/>
        <v>61</v>
      </c>
      <c r="BD48" s="2">
        <f t="shared" ca="1" si="40"/>
        <v>43</v>
      </c>
      <c r="BE48" s="2">
        <f t="shared" ca="1" si="40"/>
        <v>59</v>
      </c>
      <c r="BF48" s="2">
        <f t="shared" ca="1" si="40"/>
        <v>58</v>
      </c>
      <c r="BG48" s="2">
        <f t="shared" ca="1" si="40"/>
        <v>57</v>
      </c>
      <c r="BH48" s="2">
        <f t="shared" ca="1" si="40"/>
        <v>30</v>
      </c>
      <c r="BI48" s="2">
        <f t="shared" ca="1" si="40"/>
        <v>18</v>
      </c>
      <c r="BJ48" s="2">
        <f t="shared" ca="1" si="40"/>
        <v>20</v>
      </c>
      <c r="BK48" s="2">
        <f t="shared" ca="1" si="40"/>
        <v>75</v>
      </c>
      <c r="BL48" s="2">
        <f t="shared" ca="1" si="40"/>
        <v>65</v>
      </c>
      <c r="BM48" s="2">
        <f t="shared" ca="1" si="40"/>
        <v>63</v>
      </c>
      <c r="BN48" s="2">
        <f t="shared" ca="1" si="40"/>
        <v>27</v>
      </c>
      <c r="BO48" s="2">
        <f t="shared" ca="1" si="40"/>
        <v>48</v>
      </c>
      <c r="BP48" s="2">
        <f t="shared" ref="BP48:BZ48" ca="1" si="41">SUM(BP5:BP7)</f>
        <v>38</v>
      </c>
      <c r="BQ48" s="2">
        <f t="shared" ca="1" si="41"/>
        <v>34</v>
      </c>
      <c r="BR48" s="2">
        <f t="shared" ca="1" si="41"/>
        <v>38</v>
      </c>
      <c r="BS48" s="2">
        <f t="shared" ca="1" si="41"/>
        <v>34</v>
      </c>
      <c r="BT48" s="2">
        <f t="shared" ca="1" si="41"/>
        <v>53</v>
      </c>
      <c r="BU48" s="2">
        <f t="shared" ca="1" si="41"/>
        <v>32</v>
      </c>
      <c r="BV48" s="2">
        <f t="shared" ca="1" si="41"/>
        <v>32</v>
      </c>
      <c r="BW48" s="2">
        <f t="shared" ca="1" si="41"/>
        <v>53</v>
      </c>
      <c r="BX48" s="2">
        <f t="shared" ca="1" si="41"/>
        <v>61</v>
      </c>
      <c r="BY48" s="2">
        <f t="shared" ca="1" si="41"/>
        <v>64</v>
      </c>
      <c r="BZ48" s="2">
        <f t="shared" ca="1" si="41"/>
        <v>39</v>
      </c>
    </row>
    <row r="49" spans="2:78" x14ac:dyDescent="0.25">
      <c r="B49" t="s">
        <v>19</v>
      </c>
      <c r="C49" s="2">
        <f ca="1">SUM(C8:C10)</f>
        <v>85</v>
      </c>
      <c r="D49" s="2">
        <f t="shared" ref="D49:BO49" ca="1" si="42">SUM(D8:D10)</f>
        <v>50</v>
      </c>
      <c r="E49" s="2">
        <f t="shared" ca="1" si="42"/>
        <v>33</v>
      </c>
      <c r="F49" s="2">
        <f t="shared" ca="1" si="42"/>
        <v>61</v>
      </c>
      <c r="G49" s="2">
        <f t="shared" ca="1" si="42"/>
        <v>48</v>
      </c>
      <c r="H49" s="2">
        <f t="shared" ca="1" si="42"/>
        <v>25</v>
      </c>
      <c r="I49" s="2">
        <f t="shared" ca="1" si="42"/>
        <v>73</v>
      </c>
      <c r="J49" s="2">
        <f t="shared" ca="1" si="42"/>
        <v>55</v>
      </c>
      <c r="K49" s="2">
        <f t="shared" ca="1" si="42"/>
        <v>28</v>
      </c>
      <c r="L49" s="2">
        <f t="shared" ca="1" si="42"/>
        <v>87</v>
      </c>
      <c r="M49" s="2">
        <f t="shared" ca="1" si="42"/>
        <v>37</v>
      </c>
      <c r="N49" s="2">
        <f t="shared" ca="1" si="42"/>
        <v>58</v>
      </c>
      <c r="O49" s="2">
        <f t="shared" ca="1" si="42"/>
        <v>54</v>
      </c>
      <c r="P49" s="2">
        <f t="shared" ca="1" si="42"/>
        <v>53</v>
      </c>
      <c r="Q49" s="2">
        <f t="shared" ca="1" si="42"/>
        <v>57</v>
      </c>
      <c r="R49" s="2">
        <f t="shared" ca="1" si="42"/>
        <v>67</v>
      </c>
      <c r="S49" s="2">
        <f t="shared" ca="1" si="42"/>
        <v>54</v>
      </c>
      <c r="T49" s="2">
        <f t="shared" ca="1" si="42"/>
        <v>40</v>
      </c>
      <c r="U49" s="2">
        <f t="shared" ca="1" si="42"/>
        <v>59</v>
      </c>
      <c r="V49" s="2">
        <f t="shared" ca="1" si="42"/>
        <v>43</v>
      </c>
      <c r="W49" s="2">
        <f t="shared" ca="1" si="42"/>
        <v>47</v>
      </c>
      <c r="X49" s="2">
        <f t="shared" ca="1" si="42"/>
        <v>60</v>
      </c>
      <c r="Y49" s="2">
        <f t="shared" ca="1" si="42"/>
        <v>67</v>
      </c>
      <c r="Z49" s="2">
        <f t="shared" ca="1" si="42"/>
        <v>79</v>
      </c>
      <c r="AA49" s="2">
        <f t="shared" ca="1" si="42"/>
        <v>29</v>
      </c>
      <c r="AB49" s="2">
        <f t="shared" ca="1" si="42"/>
        <v>25</v>
      </c>
      <c r="AC49" s="2">
        <f t="shared" ca="1" si="42"/>
        <v>52</v>
      </c>
      <c r="AD49" s="2">
        <f t="shared" ca="1" si="42"/>
        <v>49</v>
      </c>
      <c r="AE49" s="2">
        <f t="shared" ca="1" si="42"/>
        <v>41</v>
      </c>
      <c r="AF49" s="2">
        <f t="shared" ca="1" si="42"/>
        <v>53</v>
      </c>
      <c r="AG49" s="2">
        <f t="shared" ca="1" si="42"/>
        <v>39</v>
      </c>
      <c r="AH49" s="2">
        <f t="shared" ca="1" si="42"/>
        <v>50</v>
      </c>
      <c r="AI49" s="2">
        <f t="shared" ca="1" si="42"/>
        <v>80</v>
      </c>
      <c r="AJ49" s="2">
        <f t="shared" ca="1" si="42"/>
        <v>53</v>
      </c>
      <c r="AK49" s="2">
        <f t="shared" ca="1" si="42"/>
        <v>42</v>
      </c>
      <c r="AL49" s="2">
        <f t="shared" ca="1" si="42"/>
        <v>53</v>
      </c>
      <c r="AM49" s="2">
        <f t="shared" ca="1" si="42"/>
        <v>32</v>
      </c>
      <c r="AN49" s="2">
        <f t="shared" ca="1" si="42"/>
        <v>57</v>
      </c>
      <c r="AO49" s="2">
        <f t="shared" ca="1" si="42"/>
        <v>31</v>
      </c>
      <c r="AP49" s="2">
        <f t="shared" ca="1" si="42"/>
        <v>44</v>
      </c>
      <c r="AQ49" s="2">
        <f t="shared" ca="1" si="42"/>
        <v>63</v>
      </c>
      <c r="AR49" s="2">
        <f t="shared" ca="1" si="42"/>
        <v>54</v>
      </c>
      <c r="AS49" s="2">
        <f t="shared" ca="1" si="42"/>
        <v>63</v>
      </c>
      <c r="AT49" s="2">
        <f t="shared" ca="1" si="42"/>
        <v>39</v>
      </c>
      <c r="AU49" s="2">
        <f t="shared" ca="1" si="42"/>
        <v>11</v>
      </c>
      <c r="AV49" s="2">
        <f t="shared" ca="1" si="42"/>
        <v>51</v>
      </c>
      <c r="AW49" s="2">
        <f t="shared" ca="1" si="42"/>
        <v>55</v>
      </c>
      <c r="AX49" s="2">
        <f t="shared" ca="1" si="42"/>
        <v>48</v>
      </c>
      <c r="AY49" s="2">
        <f t="shared" ca="1" si="42"/>
        <v>75</v>
      </c>
      <c r="AZ49" s="2">
        <f t="shared" ca="1" si="42"/>
        <v>56</v>
      </c>
      <c r="BA49" s="2">
        <f t="shared" ca="1" si="42"/>
        <v>47</v>
      </c>
      <c r="BB49" s="2">
        <f t="shared" ca="1" si="42"/>
        <v>64</v>
      </c>
      <c r="BC49" s="2">
        <f t="shared" ca="1" si="42"/>
        <v>75</v>
      </c>
      <c r="BD49" s="2">
        <f t="shared" ca="1" si="42"/>
        <v>69</v>
      </c>
      <c r="BE49" s="2">
        <f t="shared" ca="1" si="42"/>
        <v>34</v>
      </c>
      <c r="BF49" s="2">
        <f t="shared" ca="1" si="42"/>
        <v>59</v>
      </c>
      <c r="BG49" s="2">
        <f t="shared" ca="1" si="42"/>
        <v>59</v>
      </c>
      <c r="BH49" s="2">
        <f t="shared" ca="1" si="42"/>
        <v>39</v>
      </c>
      <c r="BI49" s="2">
        <f t="shared" ca="1" si="42"/>
        <v>41</v>
      </c>
      <c r="BJ49" s="2">
        <f t="shared" ca="1" si="42"/>
        <v>49</v>
      </c>
      <c r="BK49" s="2">
        <f t="shared" ca="1" si="42"/>
        <v>37</v>
      </c>
      <c r="BL49" s="2">
        <f t="shared" ca="1" si="42"/>
        <v>43</v>
      </c>
      <c r="BM49" s="2">
        <f t="shared" ca="1" si="42"/>
        <v>55</v>
      </c>
      <c r="BN49" s="2">
        <f t="shared" ca="1" si="42"/>
        <v>24</v>
      </c>
      <c r="BO49" s="2">
        <f t="shared" ca="1" si="42"/>
        <v>38</v>
      </c>
      <c r="BP49" s="2">
        <f t="shared" ref="BP49:BZ49" ca="1" si="43">SUM(BP8:BP10)</f>
        <v>32</v>
      </c>
      <c r="BQ49" s="2">
        <f t="shared" ca="1" si="43"/>
        <v>39</v>
      </c>
      <c r="BR49" s="2">
        <f t="shared" ca="1" si="43"/>
        <v>36</v>
      </c>
      <c r="BS49" s="2">
        <f t="shared" ca="1" si="43"/>
        <v>38</v>
      </c>
      <c r="BT49" s="2">
        <f t="shared" ca="1" si="43"/>
        <v>24</v>
      </c>
      <c r="BU49" s="2">
        <f t="shared" ca="1" si="43"/>
        <v>50</v>
      </c>
      <c r="BV49" s="2">
        <f t="shared" ca="1" si="43"/>
        <v>78</v>
      </c>
      <c r="BW49" s="2">
        <f t="shared" ca="1" si="43"/>
        <v>55</v>
      </c>
      <c r="BX49" s="2">
        <f t="shared" ca="1" si="43"/>
        <v>63</v>
      </c>
      <c r="BY49" s="2">
        <f t="shared" ca="1" si="43"/>
        <v>44</v>
      </c>
      <c r="BZ49" s="2">
        <f t="shared" ca="1" si="43"/>
        <v>58</v>
      </c>
    </row>
    <row r="50" spans="2:78" x14ac:dyDescent="0.25">
      <c r="B50" t="s">
        <v>20</v>
      </c>
      <c r="C50" s="2">
        <f ca="1">SUM(C11:C13)</f>
        <v>57</v>
      </c>
      <c r="D50" s="2">
        <f t="shared" ref="D50:BO50" ca="1" si="44">SUM(D11:D13)</f>
        <v>60</v>
      </c>
      <c r="E50" s="2">
        <f t="shared" ca="1" si="44"/>
        <v>67</v>
      </c>
      <c r="F50" s="2">
        <f t="shared" ca="1" si="44"/>
        <v>43</v>
      </c>
      <c r="G50" s="2">
        <f t="shared" ca="1" si="44"/>
        <v>56</v>
      </c>
      <c r="H50" s="2">
        <f t="shared" ca="1" si="44"/>
        <v>38</v>
      </c>
      <c r="I50" s="2">
        <f t="shared" ca="1" si="44"/>
        <v>38</v>
      </c>
      <c r="J50" s="2">
        <f t="shared" ca="1" si="44"/>
        <v>50</v>
      </c>
      <c r="K50" s="2">
        <f t="shared" ca="1" si="44"/>
        <v>83</v>
      </c>
      <c r="L50" s="2">
        <f t="shared" ca="1" si="44"/>
        <v>57</v>
      </c>
      <c r="M50" s="2">
        <f t="shared" ca="1" si="44"/>
        <v>46</v>
      </c>
      <c r="N50" s="2">
        <f t="shared" ca="1" si="44"/>
        <v>36</v>
      </c>
      <c r="O50" s="2">
        <f t="shared" ca="1" si="44"/>
        <v>81</v>
      </c>
      <c r="P50" s="2">
        <f t="shared" ca="1" si="44"/>
        <v>49</v>
      </c>
      <c r="Q50" s="2">
        <f t="shared" ca="1" si="44"/>
        <v>37</v>
      </c>
      <c r="R50" s="2">
        <f t="shared" ca="1" si="44"/>
        <v>59</v>
      </c>
      <c r="S50" s="2">
        <f t="shared" ca="1" si="44"/>
        <v>42</v>
      </c>
      <c r="T50" s="2">
        <f t="shared" ca="1" si="44"/>
        <v>56</v>
      </c>
      <c r="U50" s="2">
        <f t="shared" ca="1" si="44"/>
        <v>58</v>
      </c>
      <c r="V50" s="2">
        <f t="shared" ca="1" si="44"/>
        <v>38</v>
      </c>
      <c r="W50" s="2">
        <f t="shared" ca="1" si="44"/>
        <v>51</v>
      </c>
      <c r="X50" s="2">
        <f t="shared" ca="1" si="44"/>
        <v>50</v>
      </c>
      <c r="Y50" s="2">
        <f t="shared" ca="1" si="44"/>
        <v>69</v>
      </c>
      <c r="Z50" s="2">
        <f t="shared" ca="1" si="44"/>
        <v>64</v>
      </c>
      <c r="AA50" s="2">
        <f t="shared" ca="1" si="44"/>
        <v>57</v>
      </c>
      <c r="AB50" s="2">
        <f t="shared" ca="1" si="44"/>
        <v>58</v>
      </c>
      <c r="AC50" s="2">
        <f t="shared" ca="1" si="44"/>
        <v>66</v>
      </c>
      <c r="AD50" s="2">
        <f t="shared" ca="1" si="44"/>
        <v>52</v>
      </c>
      <c r="AE50" s="2">
        <f t="shared" ca="1" si="44"/>
        <v>52</v>
      </c>
      <c r="AF50" s="2">
        <f t="shared" ca="1" si="44"/>
        <v>65</v>
      </c>
      <c r="AG50" s="2">
        <f t="shared" ca="1" si="44"/>
        <v>55</v>
      </c>
      <c r="AH50" s="2">
        <f t="shared" ca="1" si="44"/>
        <v>76</v>
      </c>
      <c r="AI50" s="2">
        <f t="shared" ca="1" si="44"/>
        <v>39</v>
      </c>
      <c r="AJ50" s="2">
        <f t="shared" ca="1" si="44"/>
        <v>40</v>
      </c>
      <c r="AK50" s="2">
        <f t="shared" ca="1" si="44"/>
        <v>49</v>
      </c>
      <c r="AL50" s="2">
        <f t="shared" ca="1" si="44"/>
        <v>49</v>
      </c>
      <c r="AM50" s="2">
        <f t="shared" ca="1" si="44"/>
        <v>53</v>
      </c>
      <c r="AN50" s="2">
        <f t="shared" ca="1" si="44"/>
        <v>56</v>
      </c>
      <c r="AO50" s="2">
        <f t="shared" ca="1" si="44"/>
        <v>52</v>
      </c>
      <c r="AP50" s="2">
        <f t="shared" ca="1" si="44"/>
        <v>28</v>
      </c>
      <c r="AQ50" s="2">
        <f t="shared" ca="1" si="44"/>
        <v>67</v>
      </c>
      <c r="AR50" s="2">
        <f t="shared" ca="1" si="44"/>
        <v>51</v>
      </c>
      <c r="AS50" s="2">
        <f t="shared" ca="1" si="44"/>
        <v>52</v>
      </c>
      <c r="AT50" s="2">
        <f t="shared" ca="1" si="44"/>
        <v>45</v>
      </c>
      <c r="AU50" s="2">
        <f t="shared" ca="1" si="44"/>
        <v>69</v>
      </c>
      <c r="AV50" s="2">
        <f t="shared" ca="1" si="44"/>
        <v>37</v>
      </c>
      <c r="AW50" s="2">
        <f t="shared" ca="1" si="44"/>
        <v>80</v>
      </c>
      <c r="AX50" s="2">
        <f t="shared" ca="1" si="44"/>
        <v>28</v>
      </c>
      <c r="AY50" s="2">
        <f t="shared" ca="1" si="44"/>
        <v>72</v>
      </c>
      <c r="AZ50" s="2">
        <f t="shared" ca="1" si="44"/>
        <v>60</v>
      </c>
      <c r="BA50" s="2">
        <f t="shared" ca="1" si="44"/>
        <v>49</v>
      </c>
      <c r="BB50" s="2">
        <f t="shared" ca="1" si="44"/>
        <v>45</v>
      </c>
      <c r="BC50" s="2">
        <f t="shared" ca="1" si="44"/>
        <v>41</v>
      </c>
      <c r="BD50" s="2">
        <f t="shared" ca="1" si="44"/>
        <v>67</v>
      </c>
      <c r="BE50" s="2">
        <f t="shared" ca="1" si="44"/>
        <v>37</v>
      </c>
      <c r="BF50" s="2">
        <f t="shared" ca="1" si="44"/>
        <v>25</v>
      </c>
      <c r="BG50" s="2">
        <f t="shared" ca="1" si="44"/>
        <v>56</v>
      </c>
      <c r="BH50" s="2">
        <f t="shared" ca="1" si="44"/>
        <v>36</v>
      </c>
      <c r="BI50" s="2">
        <f t="shared" ca="1" si="44"/>
        <v>45</v>
      </c>
      <c r="BJ50" s="2">
        <f t="shared" ca="1" si="44"/>
        <v>61</v>
      </c>
      <c r="BK50" s="2">
        <f t="shared" ca="1" si="44"/>
        <v>76</v>
      </c>
      <c r="BL50" s="2">
        <f t="shared" ca="1" si="44"/>
        <v>47</v>
      </c>
      <c r="BM50" s="2">
        <f t="shared" ca="1" si="44"/>
        <v>76</v>
      </c>
      <c r="BN50" s="2">
        <f t="shared" ca="1" si="44"/>
        <v>39</v>
      </c>
      <c r="BO50" s="2">
        <f t="shared" ca="1" si="44"/>
        <v>84</v>
      </c>
      <c r="BP50" s="2">
        <f t="shared" ref="BP50:BZ50" ca="1" si="45">SUM(BP11:BP13)</f>
        <v>60</v>
      </c>
      <c r="BQ50" s="2">
        <f t="shared" ca="1" si="45"/>
        <v>13</v>
      </c>
      <c r="BR50" s="2">
        <f t="shared" ca="1" si="45"/>
        <v>35</v>
      </c>
      <c r="BS50" s="2">
        <f t="shared" ca="1" si="45"/>
        <v>40</v>
      </c>
      <c r="BT50" s="2">
        <f t="shared" ca="1" si="45"/>
        <v>86</v>
      </c>
      <c r="BU50" s="2">
        <f t="shared" ca="1" si="45"/>
        <v>73</v>
      </c>
      <c r="BV50" s="2">
        <f t="shared" ca="1" si="45"/>
        <v>59</v>
      </c>
      <c r="BW50" s="2">
        <f t="shared" ca="1" si="45"/>
        <v>34</v>
      </c>
      <c r="BX50" s="2">
        <f t="shared" ca="1" si="45"/>
        <v>63</v>
      </c>
      <c r="BY50" s="2">
        <f t="shared" ca="1" si="45"/>
        <v>41</v>
      </c>
      <c r="BZ50" s="2">
        <f t="shared" ca="1" si="45"/>
        <v>59</v>
      </c>
    </row>
    <row r="51" spans="2:78" x14ac:dyDescent="0.2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row>
    <row r="52" spans="2:78" x14ac:dyDescent="0.25">
      <c r="B52" t="s">
        <v>21</v>
      </c>
      <c r="C52" s="2">
        <f ca="1">SUM(C14:C16)</f>
        <v>50</v>
      </c>
      <c r="D52" s="2">
        <f t="shared" ref="D52:BO52" ca="1" si="46">SUM(D14:D16)</f>
        <v>40</v>
      </c>
      <c r="E52" s="2">
        <f t="shared" ca="1" si="46"/>
        <v>61</v>
      </c>
      <c r="F52" s="2">
        <f t="shared" ca="1" si="46"/>
        <v>77</v>
      </c>
      <c r="G52" s="2">
        <f t="shared" ca="1" si="46"/>
        <v>27</v>
      </c>
      <c r="H52" s="2">
        <f t="shared" ca="1" si="46"/>
        <v>70</v>
      </c>
      <c r="I52" s="2">
        <f t="shared" ca="1" si="46"/>
        <v>33</v>
      </c>
      <c r="J52" s="2">
        <f t="shared" ca="1" si="46"/>
        <v>79</v>
      </c>
      <c r="K52" s="2">
        <f t="shared" ca="1" si="46"/>
        <v>53</v>
      </c>
      <c r="L52" s="2">
        <f t="shared" ca="1" si="46"/>
        <v>56</v>
      </c>
      <c r="M52" s="2">
        <f t="shared" ca="1" si="46"/>
        <v>55</v>
      </c>
      <c r="N52" s="2">
        <f t="shared" ca="1" si="46"/>
        <v>44</v>
      </c>
      <c r="O52" s="2">
        <f t="shared" ca="1" si="46"/>
        <v>47</v>
      </c>
      <c r="P52" s="2">
        <f t="shared" ca="1" si="46"/>
        <v>64</v>
      </c>
      <c r="Q52" s="2">
        <f t="shared" ca="1" si="46"/>
        <v>30</v>
      </c>
      <c r="R52" s="2">
        <f t="shared" ca="1" si="46"/>
        <v>77</v>
      </c>
      <c r="S52" s="2">
        <f t="shared" ca="1" si="46"/>
        <v>64</v>
      </c>
      <c r="T52" s="2">
        <f t="shared" ca="1" si="46"/>
        <v>48</v>
      </c>
      <c r="U52" s="2">
        <f t="shared" ca="1" si="46"/>
        <v>46</v>
      </c>
      <c r="V52" s="2">
        <f t="shared" ca="1" si="46"/>
        <v>73</v>
      </c>
      <c r="W52" s="2">
        <f t="shared" ca="1" si="46"/>
        <v>48</v>
      </c>
      <c r="X52" s="2">
        <f t="shared" ca="1" si="46"/>
        <v>46</v>
      </c>
      <c r="Y52" s="2">
        <f t="shared" ca="1" si="46"/>
        <v>56</v>
      </c>
      <c r="Z52" s="2">
        <f t="shared" ca="1" si="46"/>
        <v>63</v>
      </c>
      <c r="AA52" s="2">
        <f t="shared" ca="1" si="46"/>
        <v>39</v>
      </c>
      <c r="AB52" s="2">
        <f t="shared" ca="1" si="46"/>
        <v>22</v>
      </c>
      <c r="AC52" s="2">
        <f t="shared" ca="1" si="46"/>
        <v>52</v>
      </c>
      <c r="AD52" s="2">
        <f t="shared" ca="1" si="46"/>
        <v>52</v>
      </c>
      <c r="AE52" s="2">
        <f t="shared" ca="1" si="46"/>
        <v>36</v>
      </c>
      <c r="AF52" s="2">
        <f t="shared" ca="1" si="46"/>
        <v>62</v>
      </c>
      <c r="AG52" s="2">
        <f t="shared" ca="1" si="46"/>
        <v>36</v>
      </c>
      <c r="AH52" s="2">
        <f t="shared" ca="1" si="46"/>
        <v>54</v>
      </c>
      <c r="AI52" s="2">
        <f t="shared" ca="1" si="46"/>
        <v>49</v>
      </c>
      <c r="AJ52" s="2">
        <f t="shared" ca="1" si="46"/>
        <v>53</v>
      </c>
      <c r="AK52" s="2">
        <f t="shared" ca="1" si="46"/>
        <v>44</v>
      </c>
      <c r="AL52" s="2">
        <f t="shared" ca="1" si="46"/>
        <v>53</v>
      </c>
      <c r="AM52" s="2">
        <f t="shared" ca="1" si="46"/>
        <v>33</v>
      </c>
      <c r="AN52" s="2">
        <f t="shared" ca="1" si="46"/>
        <v>45</v>
      </c>
      <c r="AO52" s="2">
        <f t="shared" ca="1" si="46"/>
        <v>52</v>
      </c>
      <c r="AP52" s="2">
        <f t="shared" ca="1" si="46"/>
        <v>33</v>
      </c>
      <c r="AQ52" s="2">
        <f t="shared" ca="1" si="46"/>
        <v>18</v>
      </c>
      <c r="AR52" s="2">
        <f t="shared" ca="1" si="46"/>
        <v>55</v>
      </c>
      <c r="AS52" s="2">
        <f t="shared" ca="1" si="46"/>
        <v>42</v>
      </c>
      <c r="AT52" s="2">
        <f t="shared" ca="1" si="46"/>
        <v>53</v>
      </c>
      <c r="AU52" s="2">
        <f t="shared" ca="1" si="46"/>
        <v>38</v>
      </c>
      <c r="AV52" s="2">
        <f t="shared" ca="1" si="46"/>
        <v>25</v>
      </c>
      <c r="AW52" s="2">
        <f t="shared" ca="1" si="46"/>
        <v>78</v>
      </c>
      <c r="AX52" s="2">
        <f t="shared" ca="1" si="46"/>
        <v>58</v>
      </c>
      <c r="AY52" s="2">
        <f t="shared" ca="1" si="46"/>
        <v>83</v>
      </c>
      <c r="AZ52" s="2">
        <f t="shared" ca="1" si="46"/>
        <v>45</v>
      </c>
      <c r="BA52" s="2">
        <f t="shared" ca="1" si="46"/>
        <v>71</v>
      </c>
      <c r="BB52" s="2">
        <f t="shared" ca="1" si="46"/>
        <v>42</v>
      </c>
      <c r="BC52" s="2">
        <f t="shared" ca="1" si="46"/>
        <v>79</v>
      </c>
      <c r="BD52" s="2">
        <f t="shared" ca="1" si="46"/>
        <v>21</v>
      </c>
      <c r="BE52" s="2">
        <f t="shared" ca="1" si="46"/>
        <v>54</v>
      </c>
      <c r="BF52" s="2">
        <f t="shared" ca="1" si="46"/>
        <v>48</v>
      </c>
      <c r="BG52" s="2">
        <f t="shared" ca="1" si="46"/>
        <v>53</v>
      </c>
      <c r="BH52" s="2">
        <f t="shared" ca="1" si="46"/>
        <v>43</v>
      </c>
      <c r="BI52" s="2">
        <f t="shared" ca="1" si="46"/>
        <v>54</v>
      </c>
      <c r="BJ52" s="2">
        <f t="shared" ca="1" si="46"/>
        <v>52</v>
      </c>
      <c r="BK52" s="2">
        <f t="shared" ca="1" si="46"/>
        <v>53</v>
      </c>
      <c r="BL52" s="2">
        <f t="shared" ca="1" si="46"/>
        <v>50</v>
      </c>
      <c r="BM52" s="2">
        <f t="shared" ca="1" si="46"/>
        <v>39</v>
      </c>
      <c r="BN52" s="2">
        <f t="shared" ca="1" si="46"/>
        <v>60</v>
      </c>
      <c r="BO52" s="2">
        <f t="shared" ca="1" si="46"/>
        <v>41</v>
      </c>
      <c r="BP52" s="2">
        <f t="shared" ref="BP52:BZ52" ca="1" si="47">SUM(BP14:BP16)</f>
        <v>45</v>
      </c>
      <c r="BQ52" s="2">
        <f t="shared" ca="1" si="47"/>
        <v>36</v>
      </c>
      <c r="BR52" s="2">
        <f t="shared" ca="1" si="47"/>
        <v>43</v>
      </c>
      <c r="BS52" s="2">
        <f t="shared" ca="1" si="47"/>
        <v>44</v>
      </c>
      <c r="BT52" s="2">
        <f t="shared" ca="1" si="47"/>
        <v>41</v>
      </c>
      <c r="BU52" s="2">
        <f t="shared" ca="1" si="47"/>
        <v>71</v>
      </c>
      <c r="BV52" s="2">
        <f t="shared" ca="1" si="47"/>
        <v>41</v>
      </c>
      <c r="BW52" s="2">
        <f t="shared" ca="1" si="47"/>
        <v>49</v>
      </c>
      <c r="BX52" s="2">
        <f t="shared" ca="1" si="47"/>
        <v>55</v>
      </c>
      <c r="BY52" s="2">
        <f t="shared" ca="1" si="47"/>
        <v>65</v>
      </c>
      <c r="BZ52" s="2">
        <f t="shared" ca="1" si="47"/>
        <v>26</v>
      </c>
    </row>
    <row r="53" spans="2:78" x14ac:dyDescent="0.25">
      <c r="B53" t="s">
        <v>22</v>
      </c>
      <c r="C53" s="2">
        <f ca="1">SUM(C17:C19)</f>
        <v>55</v>
      </c>
      <c r="D53" s="2">
        <f t="shared" ref="D53:BO53" ca="1" si="48">SUM(D17:D19)</f>
        <v>64</v>
      </c>
      <c r="E53" s="2">
        <f t="shared" ca="1" si="48"/>
        <v>69</v>
      </c>
      <c r="F53" s="2">
        <f t="shared" ca="1" si="48"/>
        <v>73</v>
      </c>
      <c r="G53" s="2">
        <f t="shared" ca="1" si="48"/>
        <v>58</v>
      </c>
      <c r="H53" s="2">
        <f t="shared" ca="1" si="48"/>
        <v>76</v>
      </c>
      <c r="I53" s="2">
        <f t="shared" ca="1" si="48"/>
        <v>63</v>
      </c>
      <c r="J53" s="2">
        <f t="shared" ca="1" si="48"/>
        <v>43</v>
      </c>
      <c r="K53" s="2">
        <f t="shared" ca="1" si="48"/>
        <v>51</v>
      </c>
      <c r="L53" s="2">
        <f t="shared" ca="1" si="48"/>
        <v>39</v>
      </c>
      <c r="M53" s="2">
        <f t="shared" ca="1" si="48"/>
        <v>76</v>
      </c>
      <c r="N53" s="2">
        <f t="shared" ca="1" si="48"/>
        <v>60</v>
      </c>
      <c r="O53" s="2">
        <f t="shared" ca="1" si="48"/>
        <v>11</v>
      </c>
      <c r="P53" s="2">
        <f t="shared" ca="1" si="48"/>
        <v>34</v>
      </c>
      <c r="Q53" s="2">
        <f t="shared" ca="1" si="48"/>
        <v>62</v>
      </c>
      <c r="R53" s="2">
        <f t="shared" ca="1" si="48"/>
        <v>49</v>
      </c>
      <c r="S53" s="2">
        <f t="shared" ca="1" si="48"/>
        <v>22</v>
      </c>
      <c r="T53" s="2">
        <f t="shared" ca="1" si="48"/>
        <v>87</v>
      </c>
      <c r="U53" s="2">
        <f t="shared" ca="1" si="48"/>
        <v>70</v>
      </c>
      <c r="V53" s="2">
        <f t="shared" ca="1" si="48"/>
        <v>37</v>
      </c>
      <c r="W53" s="2">
        <f t="shared" ca="1" si="48"/>
        <v>46</v>
      </c>
      <c r="X53" s="2">
        <f t="shared" ca="1" si="48"/>
        <v>26</v>
      </c>
      <c r="Y53" s="2">
        <f t="shared" ca="1" si="48"/>
        <v>74</v>
      </c>
      <c r="Z53" s="2">
        <f t="shared" ca="1" si="48"/>
        <v>42</v>
      </c>
      <c r="AA53" s="2">
        <f t="shared" ca="1" si="48"/>
        <v>52</v>
      </c>
      <c r="AB53" s="2">
        <f t="shared" ca="1" si="48"/>
        <v>53</v>
      </c>
      <c r="AC53" s="2">
        <f t="shared" ca="1" si="48"/>
        <v>41</v>
      </c>
      <c r="AD53" s="2">
        <f t="shared" ca="1" si="48"/>
        <v>74</v>
      </c>
      <c r="AE53" s="2">
        <f t="shared" ca="1" si="48"/>
        <v>36</v>
      </c>
      <c r="AF53" s="2">
        <f t="shared" ca="1" si="48"/>
        <v>33</v>
      </c>
      <c r="AG53" s="2">
        <f t="shared" ca="1" si="48"/>
        <v>14</v>
      </c>
      <c r="AH53" s="2">
        <f t="shared" ca="1" si="48"/>
        <v>53</v>
      </c>
      <c r="AI53" s="2">
        <f t="shared" ca="1" si="48"/>
        <v>54</v>
      </c>
      <c r="AJ53" s="2">
        <f t="shared" ca="1" si="48"/>
        <v>19</v>
      </c>
      <c r="AK53" s="2">
        <f t="shared" ca="1" si="48"/>
        <v>38</v>
      </c>
      <c r="AL53" s="2">
        <f t="shared" ca="1" si="48"/>
        <v>57</v>
      </c>
      <c r="AM53" s="2">
        <f t="shared" ca="1" si="48"/>
        <v>13</v>
      </c>
      <c r="AN53" s="2">
        <f t="shared" ca="1" si="48"/>
        <v>77</v>
      </c>
      <c r="AO53" s="2">
        <f t="shared" ca="1" si="48"/>
        <v>29</v>
      </c>
      <c r="AP53" s="2">
        <f t="shared" ca="1" si="48"/>
        <v>43</v>
      </c>
      <c r="AQ53" s="2">
        <f t="shared" ca="1" si="48"/>
        <v>65</v>
      </c>
      <c r="AR53" s="2">
        <f t="shared" ca="1" si="48"/>
        <v>26</v>
      </c>
      <c r="AS53" s="2">
        <f t="shared" ca="1" si="48"/>
        <v>46</v>
      </c>
      <c r="AT53" s="2">
        <f t="shared" ca="1" si="48"/>
        <v>40</v>
      </c>
      <c r="AU53" s="2">
        <f t="shared" ca="1" si="48"/>
        <v>29</v>
      </c>
      <c r="AV53" s="2">
        <f t="shared" ca="1" si="48"/>
        <v>39</v>
      </c>
      <c r="AW53" s="2">
        <f t="shared" ca="1" si="48"/>
        <v>45</v>
      </c>
      <c r="AX53" s="2">
        <f t="shared" ca="1" si="48"/>
        <v>54</v>
      </c>
      <c r="AY53" s="2">
        <f t="shared" ca="1" si="48"/>
        <v>42</v>
      </c>
      <c r="AZ53" s="2">
        <f t="shared" ca="1" si="48"/>
        <v>51</v>
      </c>
      <c r="BA53" s="2">
        <f t="shared" ca="1" si="48"/>
        <v>46</v>
      </c>
      <c r="BB53" s="2">
        <f t="shared" ca="1" si="48"/>
        <v>72</v>
      </c>
      <c r="BC53" s="2">
        <f t="shared" ca="1" si="48"/>
        <v>45</v>
      </c>
      <c r="BD53" s="2">
        <f t="shared" ca="1" si="48"/>
        <v>36</v>
      </c>
      <c r="BE53" s="2">
        <f t="shared" ca="1" si="48"/>
        <v>44</v>
      </c>
      <c r="BF53" s="2">
        <f t="shared" ca="1" si="48"/>
        <v>54</v>
      </c>
      <c r="BG53" s="2">
        <f t="shared" ca="1" si="48"/>
        <v>38</v>
      </c>
      <c r="BH53" s="2">
        <f t="shared" ca="1" si="48"/>
        <v>40</v>
      </c>
      <c r="BI53" s="2">
        <f t="shared" ca="1" si="48"/>
        <v>66</v>
      </c>
      <c r="BJ53" s="2">
        <f t="shared" ca="1" si="48"/>
        <v>60</v>
      </c>
      <c r="BK53" s="2">
        <f t="shared" ca="1" si="48"/>
        <v>75</v>
      </c>
      <c r="BL53" s="2">
        <f t="shared" ca="1" si="48"/>
        <v>42</v>
      </c>
      <c r="BM53" s="2">
        <f t="shared" ca="1" si="48"/>
        <v>24</v>
      </c>
      <c r="BN53" s="2">
        <f t="shared" ca="1" si="48"/>
        <v>40</v>
      </c>
      <c r="BO53" s="2">
        <f t="shared" ca="1" si="48"/>
        <v>56</v>
      </c>
      <c r="BP53" s="2">
        <f t="shared" ref="BP53:BZ53" ca="1" si="49">SUM(BP17:BP19)</f>
        <v>34</v>
      </c>
      <c r="BQ53" s="2">
        <f t="shared" ca="1" si="49"/>
        <v>48</v>
      </c>
      <c r="BR53" s="2">
        <f t="shared" ca="1" si="49"/>
        <v>40</v>
      </c>
      <c r="BS53" s="2">
        <f t="shared" ca="1" si="49"/>
        <v>57</v>
      </c>
      <c r="BT53" s="2">
        <f t="shared" ca="1" si="49"/>
        <v>31</v>
      </c>
      <c r="BU53" s="2">
        <f t="shared" ca="1" si="49"/>
        <v>75</v>
      </c>
      <c r="BV53" s="2">
        <f t="shared" ca="1" si="49"/>
        <v>59</v>
      </c>
      <c r="BW53" s="2">
        <f t="shared" ca="1" si="49"/>
        <v>38</v>
      </c>
      <c r="BX53" s="2">
        <f t="shared" ca="1" si="49"/>
        <v>56</v>
      </c>
      <c r="BY53" s="2">
        <f t="shared" ca="1" si="49"/>
        <v>34</v>
      </c>
      <c r="BZ53" s="2">
        <f t="shared" ca="1" si="49"/>
        <v>60</v>
      </c>
    </row>
    <row r="54" spans="2:78" x14ac:dyDescent="0.25">
      <c r="B54" t="s">
        <v>23</v>
      </c>
      <c r="C54" s="2">
        <f ca="1">SUM(C20:C22)</f>
        <v>65</v>
      </c>
      <c r="D54" s="2">
        <f t="shared" ref="D54:BO54" ca="1" si="50">SUM(D20:D22)</f>
        <v>55</v>
      </c>
      <c r="E54" s="2">
        <f t="shared" ca="1" si="50"/>
        <v>45</v>
      </c>
      <c r="F54" s="2">
        <f t="shared" ca="1" si="50"/>
        <v>76</v>
      </c>
      <c r="G54" s="2">
        <f t="shared" ca="1" si="50"/>
        <v>65</v>
      </c>
      <c r="H54" s="2">
        <f t="shared" ca="1" si="50"/>
        <v>44</v>
      </c>
      <c r="I54" s="2">
        <f t="shared" ca="1" si="50"/>
        <v>23</v>
      </c>
      <c r="J54" s="2">
        <f t="shared" ca="1" si="50"/>
        <v>54</v>
      </c>
      <c r="K54" s="2">
        <f t="shared" ca="1" si="50"/>
        <v>44</v>
      </c>
      <c r="L54" s="2">
        <f t="shared" ca="1" si="50"/>
        <v>55</v>
      </c>
      <c r="M54" s="2">
        <f t="shared" ca="1" si="50"/>
        <v>40</v>
      </c>
      <c r="N54" s="2">
        <f t="shared" ca="1" si="50"/>
        <v>53</v>
      </c>
      <c r="O54" s="2">
        <f t="shared" ca="1" si="50"/>
        <v>46</v>
      </c>
      <c r="P54" s="2">
        <f t="shared" ca="1" si="50"/>
        <v>45</v>
      </c>
      <c r="Q54" s="2">
        <f t="shared" ca="1" si="50"/>
        <v>65</v>
      </c>
      <c r="R54" s="2">
        <f t="shared" ca="1" si="50"/>
        <v>47</v>
      </c>
      <c r="S54" s="2">
        <f t="shared" ca="1" si="50"/>
        <v>63</v>
      </c>
      <c r="T54" s="2">
        <f t="shared" ca="1" si="50"/>
        <v>77</v>
      </c>
      <c r="U54" s="2">
        <f t="shared" ca="1" si="50"/>
        <v>60</v>
      </c>
      <c r="V54" s="2">
        <f t="shared" ca="1" si="50"/>
        <v>46</v>
      </c>
      <c r="W54" s="2">
        <f t="shared" ca="1" si="50"/>
        <v>22</v>
      </c>
      <c r="X54" s="2">
        <f t="shared" ca="1" si="50"/>
        <v>71</v>
      </c>
      <c r="Y54" s="2">
        <f t="shared" ca="1" si="50"/>
        <v>68</v>
      </c>
      <c r="Z54" s="2">
        <f t="shared" ca="1" si="50"/>
        <v>61</v>
      </c>
      <c r="AA54" s="2">
        <f t="shared" ca="1" si="50"/>
        <v>49</v>
      </c>
      <c r="AB54" s="2">
        <f t="shared" ca="1" si="50"/>
        <v>39</v>
      </c>
      <c r="AC54" s="2">
        <f t="shared" ca="1" si="50"/>
        <v>52</v>
      </c>
      <c r="AD54" s="2">
        <f t="shared" ca="1" si="50"/>
        <v>76</v>
      </c>
      <c r="AE54" s="2">
        <f t="shared" ca="1" si="50"/>
        <v>64</v>
      </c>
      <c r="AF54" s="2">
        <f t="shared" ca="1" si="50"/>
        <v>36</v>
      </c>
      <c r="AG54" s="2">
        <f t="shared" ca="1" si="50"/>
        <v>45</v>
      </c>
      <c r="AH54" s="2">
        <f t="shared" ca="1" si="50"/>
        <v>84</v>
      </c>
      <c r="AI54" s="2">
        <f t="shared" ca="1" si="50"/>
        <v>26</v>
      </c>
      <c r="AJ54" s="2">
        <f t="shared" ca="1" si="50"/>
        <v>62</v>
      </c>
      <c r="AK54" s="2">
        <f t="shared" ca="1" si="50"/>
        <v>58</v>
      </c>
      <c r="AL54" s="2">
        <f t="shared" ca="1" si="50"/>
        <v>59</v>
      </c>
      <c r="AM54" s="2">
        <f t="shared" ca="1" si="50"/>
        <v>64</v>
      </c>
      <c r="AN54" s="2">
        <f t="shared" ca="1" si="50"/>
        <v>76</v>
      </c>
      <c r="AO54" s="2">
        <f t="shared" ca="1" si="50"/>
        <v>36</v>
      </c>
      <c r="AP54" s="2">
        <f t="shared" ca="1" si="50"/>
        <v>49</v>
      </c>
      <c r="AQ54" s="2">
        <f t="shared" ca="1" si="50"/>
        <v>47</v>
      </c>
      <c r="AR54" s="2">
        <f t="shared" ca="1" si="50"/>
        <v>53</v>
      </c>
      <c r="AS54" s="2">
        <f t="shared" ca="1" si="50"/>
        <v>56</v>
      </c>
      <c r="AT54" s="2">
        <f t="shared" ca="1" si="50"/>
        <v>35</v>
      </c>
      <c r="AU54" s="2">
        <f t="shared" ca="1" si="50"/>
        <v>47</v>
      </c>
      <c r="AV54" s="2">
        <f t="shared" ca="1" si="50"/>
        <v>30</v>
      </c>
      <c r="AW54" s="2">
        <f t="shared" ca="1" si="50"/>
        <v>51</v>
      </c>
      <c r="AX54" s="2">
        <f t="shared" ca="1" si="50"/>
        <v>45</v>
      </c>
      <c r="AY54" s="2">
        <f t="shared" ca="1" si="50"/>
        <v>44</v>
      </c>
      <c r="AZ54" s="2">
        <f t="shared" ca="1" si="50"/>
        <v>44</v>
      </c>
      <c r="BA54" s="2">
        <f t="shared" ca="1" si="50"/>
        <v>62</v>
      </c>
      <c r="BB54" s="2">
        <f t="shared" ca="1" si="50"/>
        <v>46</v>
      </c>
      <c r="BC54" s="2">
        <f t="shared" ca="1" si="50"/>
        <v>61</v>
      </c>
      <c r="BD54" s="2">
        <f t="shared" ca="1" si="50"/>
        <v>40</v>
      </c>
      <c r="BE54" s="2">
        <f t="shared" ca="1" si="50"/>
        <v>57</v>
      </c>
      <c r="BF54" s="2">
        <f t="shared" ca="1" si="50"/>
        <v>40</v>
      </c>
      <c r="BG54" s="2">
        <f t="shared" ca="1" si="50"/>
        <v>61</v>
      </c>
      <c r="BH54" s="2">
        <f t="shared" ca="1" si="50"/>
        <v>63</v>
      </c>
      <c r="BI54" s="2">
        <f t="shared" ca="1" si="50"/>
        <v>54</v>
      </c>
      <c r="BJ54" s="2">
        <f t="shared" ca="1" si="50"/>
        <v>72</v>
      </c>
      <c r="BK54" s="2">
        <f t="shared" ca="1" si="50"/>
        <v>40</v>
      </c>
      <c r="BL54" s="2">
        <f t="shared" ca="1" si="50"/>
        <v>23</v>
      </c>
      <c r="BM54" s="2">
        <f t="shared" ca="1" si="50"/>
        <v>52</v>
      </c>
      <c r="BN54" s="2">
        <f t="shared" ca="1" si="50"/>
        <v>38</v>
      </c>
      <c r="BO54" s="2">
        <f t="shared" ca="1" si="50"/>
        <v>62</v>
      </c>
      <c r="BP54" s="2">
        <f t="shared" ref="BP54:BZ54" ca="1" si="51">SUM(BP20:BP22)</f>
        <v>50</v>
      </c>
      <c r="BQ54" s="2">
        <f t="shared" ca="1" si="51"/>
        <v>73</v>
      </c>
      <c r="BR54" s="2">
        <f t="shared" ca="1" si="51"/>
        <v>62</v>
      </c>
      <c r="BS54" s="2">
        <f t="shared" ca="1" si="51"/>
        <v>75</v>
      </c>
      <c r="BT54" s="2">
        <f t="shared" ca="1" si="51"/>
        <v>60</v>
      </c>
      <c r="BU54" s="2">
        <f t="shared" ca="1" si="51"/>
        <v>37</v>
      </c>
      <c r="BV54" s="2">
        <f t="shared" ca="1" si="51"/>
        <v>64</v>
      </c>
      <c r="BW54" s="2">
        <f t="shared" ca="1" si="51"/>
        <v>36</v>
      </c>
      <c r="BX54" s="2">
        <f t="shared" ca="1" si="51"/>
        <v>80</v>
      </c>
      <c r="BY54" s="2">
        <f t="shared" ca="1" si="51"/>
        <v>38</v>
      </c>
      <c r="BZ54" s="2">
        <f t="shared" ca="1" si="51"/>
        <v>60</v>
      </c>
    </row>
    <row r="55" spans="2:78" x14ac:dyDescent="0.25">
      <c r="B55" t="s">
        <v>24</v>
      </c>
      <c r="C55" s="2">
        <f ca="1">SUM(C23:C25)</f>
        <v>48</v>
      </c>
      <c r="D55" s="2">
        <f t="shared" ref="D55:BO55" ca="1" si="52">SUM(D23:D25)</f>
        <v>45</v>
      </c>
      <c r="E55" s="2">
        <f t="shared" ca="1" si="52"/>
        <v>22</v>
      </c>
      <c r="F55" s="2">
        <f t="shared" ca="1" si="52"/>
        <v>66</v>
      </c>
      <c r="G55" s="2">
        <f t="shared" ca="1" si="52"/>
        <v>57</v>
      </c>
      <c r="H55" s="2">
        <f t="shared" ca="1" si="52"/>
        <v>57</v>
      </c>
      <c r="I55" s="2">
        <f t="shared" ca="1" si="52"/>
        <v>73</v>
      </c>
      <c r="J55" s="2">
        <f t="shared" ca="1" si="52"/>
        <v>26</v>
      </c>
      <c r="K55" s="2">
        <f t="shared" ca="1" si="52"/>
        <v>31</v>
      </c>
      <c r="L55" s="2">
        <f t="shared" ca="1" si="52"/>
        <v>40</v>
      </c>
      <c r="M55" s="2">
        <f t="shared" ca="1" si="52"/>
        <v>76</v>
      </c>
      <c r="N55" s="2">
        <f t="shared" ca="1" si="52"/>
        <v>46</v>
      </c>
      <c r="O55" s="2">
        <f t="shared" ca="1" si="52"/>
        <v>51</v>
      </c>
      <c r="P55" s="2">
        <f t="shared" ca="1" si="52"/>
        <v>42</v>
      </c>
      <c r="Q55" s="2">
        <f t="shared" ca="1" si="52"/>
        <v>61</v>
      </c>
      <c r="R55" s="2">
        <f t="shared" ca="1" si="52"/>
        <v>69</v>
      </c>
      <c r="S55" s="2">
        <f t="shared" ca="1" si="52"/>
        <v>31</v>
      </c>
      <c r="T55" s="2">
        <f t="shared" ca="1" si="52"/>
        <v>87</v>
      </c>
      <c r="U55" s="2">
        <f t="shared" ca="1" si="52"/>
        <v>56</v>
      </c>
      <c r="V55" s="2">
        <f t="shared" ca="1" si="52"/>
        <v>45</v>
      </c>
      <c r="W55" s="2">
        <f t="shared" ca="1" si="52"/>
        <v>52</v>
      </c>
      <c r="X55" s="2">
        <f t="shared" ca="1" si="52"/>
        <v>61</v>
      </c>
      <c r="Y55" s="2">
        <f t="shared" ca="1" si="52"/>
        <v>41</v>
      </c>
      <c r="Z55" s="2">
        <f t="shared" ca="1" si="52"/>
        <v>70</v>
      </c>
      <c r="AA55" s="2">
        <f t="shared" ca="1" si="52"/>
        <v>31</v>
      </c>
      <c r="AB55" s="2">
        <f t="shared" ca="1" si="52"/>
        <v>28</v>
      </c>
      <c r="AC55" s="2">
        <f t="shared" ca="1" si="52"/>
        <v>38</v>
      </c>
      <c r="AD55" s="2">
        <f t="shared" ca="1" si="52"/>
        <v>30</v>
      </c>
      <c r="AE55" s="2">
        <f t="shared" ca="1" si="52"/>
        <v>68</v>
      </c>
      <c r="AF55" s="2">
        <f t="shared" ca="1" si="52"/>
        <v>27</v>
      </c>
      <c r="AG55" s="2">
        <f t="shared" ca="1" si="52"/>
        <v>17</v>
      </c>
      <c r="AH55" s="2">
        <f t="shared" ca="1" si="52"/>
        <v>46</v>
      </c>
      <c r="AI55" s="2">
        <f t="shared" ca="1" si="52"/>
        <v>64</v>
      </c>
      <c r="AJ55" s="2">
        <f t="shared" ca="1" si="52"/>
        <v>56</v>
      </c>
      <c r="AK55" s="2">
        <f t="shared" ca="1" si="52"/>
        <v>75</v>
      </c>
      <c r="AL55" s="2">
        <f t="shared" ca="1" si="52"/>
        <v>32</v>
      </c>
      <c r="AM55" s="2">
        <f t="shared" ca="1" si="52"/>
        <v>57</v>
      </c>
      <c r="AN55" s="2">
        <f t="shared" ca="1" si="52"/>
        <v>45</v>
      </c>
      <c r="AO55" s="2">
        <f t="shared" ca="1" si="52"/>
        <v>44</v>
      </c>
      <c r="AP55" s="2">
        <f t="shared" ca="1" si="52"/>
        <v>58</v>
      </c>
      <c r="AQ55" s="2">
        <f t="shared" ca="1" si="52"/>
        <v>39</v>
      </c>
      <c r="AR55" s="2">
        <f t="shared" ca="1" si="52"/>
        <v>66</v>
      </c>
      <c r="AS55" s="2">
        <f t="shared" ca="1" si="52"/>
        <v>48</v>
      </c>
      <c r="AT55" s="2">
        <f t="shared" ca="1" si="52"/>
        <v>44</v>
      </c>
      <c r="AU55" s="2">
        <f t="shared" ca="1" si="52"/>
        <v>63</v>
      </c>
      <c r="AV55" s="2">
        <f t="shared" ca="1" si="52"/>
        <v>58</v>
      </c>
      <c r="AW55" s="2">
        <f t="shared" ca="1" si="52"/>
        <v>42</v>
      </c>
      <c r="AX55" s="2">
        <f t="shared" ca="1" si="52"/>
        <v>65</v>
      </c>
      <c r="AY55" s="2">
        <f t="shared" ca="1" si="52"/>
        <v>29</v>
      </c>
      <c r="AZ55" s="2">
        <f t="shared" ca="1" si="52"/>
        <v>26</v>
      </c>
      <c r="BA55" s="2">
        <f t="shared" ca="1" si="52"/>
        <v>72</v>
      </c>
      <c r="BB55" s="2">
        <f t="shared" ca="1" si="52"/>
        <v>46</v>
      </c>
      <c r="BC55" s="2">
        <f t="shared" ca="1" si="52"/>
        <v>64</v>
      </c>
      <c r="BD55" s="2">
        <f t="shared" ca="1" si="52"/>
        <v>37</v>
      </c>
      <c r="BE55" s="2">
        <f t="shared" ca="1" si="52"/>
        <v>37</v>
      </c>
      <c r="BF55" s="2">
        <f t="shared" ca="1" si="52"/>
        <v>61</v>
      </c>
      <c r="BG55" s="2">
        <f t="shared" ca="1" si="52"/>
        <v>42</v>
      </c>
      <c r="BH55" s="2">
        <f t="shared" ca="1" si="52"/>
        <v>56</v>
      </c>
      <c r="BI55" s="2">
        <f t="shared" ca="1" si="52"/>
        <v>31</v>
      </c>
      <c r="BJ55" s="2">
        <f t="shared" ca="1" si="52"/>
        <v>42</v>
      </c>
      <c r="BK55" s="2">
        <f t="shared" ca="1" si="52"/>
        <v>72</v>
      </c>
      <c r="BL55" s="2">
        <f t="shared" ca="1" si="52"/>
        <v>23</v>
      </c>
      <c r="BM55" s="2">
        <f t="shared" ca="1" si="52"/>
        <v>71</v>
      </c>
      <c r="BN55" s="2">
        <f t="shared" ca="1" si="52"/>
        <v>38</v>
      </c>
      <c r="BO55" s="2">
        <f t="shared" ca="1" si="52"/>
        <v>28</v>
      </c>
      <c r="BP55" s="2">
        <f t="shared" ref="BP55:BZ55" ca="1" si="53">SUM(BP23:BP25)</f>
        <v>53</v>
      </c>
      <c r="BQ55" s="2">
        <f t="shared" ca="1" si="53"/>
        <v>68</v>
      </c>
      <c r="BR55" s="2">
        <f t="shared" ca="1" si="53"/>
        <v>35</v>
      </c>
      <c r="BS55" s="2">
        <f t="shared" ca="1" si="53"/>
        <v>52</v>
      </c>
      <c r="BT55" s="2">
        <f t="shared" ca="1" si="53"/>
        <v>52</v>
      </c>
      <c r="BU55" s="2">
        <f t="shared" ca="1" si="53"/>
        <v>36</v>
      </c>
      <c r="BV55" s="2">
        <f t="shared" ca="1" si="53"/>
        <v>62</v>
      </c>
      <c r="BW55" s="2">
        <f t="shared" ca="1" si="53"/>
        <v>28</v>
      </c>
      <c r="BX55" s="2">
        <f t="shared" ca="1" si="53"/>
        <v>68</v>
      </c>
      <c r="BY55" s="2">
        <f t="shared" ca="1" si="53"/>
        <v>63</v>
      </c>
      <c r="BZ55" s="2">
        <f t="shared" ca="1" si="53"/>
        <v>50</v>
      </c>
    </row>
    <row r="56" spans="2:78" x14ac:dyDescent="0.25">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row>
    <row r="57" spans="2:78" x14ac:dyDescent="0.25">
      <c r="B57" t="s">
        <v>25</v>
      </c>
      <c r="C57" s="2">
        <f ca="1">SUM(C26:C28)</f>
        <v>54</v>
      </c>
      <c r="D57" s="2">
        <f t="shared" ref="D57:BO57" ca="1" si="54">SUM(D26:D28)</f>
        <v>64</v>
      </c>
      <c r="E57" s="2">
        <f t="shared" ca="1" si="54"/>
        <v>77</v>
      </c>
      <c r="F57" s="2">
        <f t="shared" ca="1" si="54"/>
        <v>28</v>
      </c>
      <c r="G57" s="2">
        <f t="shared" ca="1" si="54"/>
        <v>67</v>
      </c>
      <c r="H57" s="2">
        <f t="shared" ca="1" si="54"/>
        <v>65</v>
      </c>
      <c r="I57" s="2">
        <f t="shared" ca="1" si="54"/>
        <v>41</v>
      </c>
      <c r="J57" s="2">
        <f t="shared" ca="1" si="54"/>
        <v>51</v>
      </c>
      <c r="K57" s="2">
        <f t="shared" ca="1" si="54"/>
        <v>47</v>
      </c>
      <c r="L57" s="2">
        <f t="shared" ca="1" si="54"/>
        <v>39</v>
      </c>
      <c r="M57" s="2">
        <f t="shared" ca="1" si="54"/>
        <v>71</v>
      </c>
      <c r="N57" s="2">
        <f t="shared" ca="1" si="54"/>
        <v>42</v>
      </c>
      <c r="O57" s="2">
        <f t="shared" ca="1" si="54"/>
        <v>43</v>
      </c>
      <c r="P57" s="2">
        <f t="shared" ca="1" si="54"/>
        <v>66</v>
      </c>
      <c r="Q57" s="2">
        <f t="shared" ca="1" si="54"/>
        <v>40</v>
      </c>
      <c r="R57" s="2">
        <f t="shared" ca="1" si="54"/>
        <v>35</v>
      </c>
      <c r="S57" s="2">
        <f t="shared" ca="1" si="54"/>
        <v>33</v>
      </c>
      <c r="T57" s="2">
        <f t="shared" ca="1" si="54"/>
        <v>58</v>
      </c>
      <c r="U57" s="2">
        <f t="shared" ca="1" si="54"/>
        <v>42</v>
      </c>
      <c r="V57" s="2">
        <f t="shared" ca="1" si="54"/>
        <v>74</v>
      </c>
      <c r="W57" s="2">
        <f t="shared" ca="1" si="54"/>
        <v>48</v>
      </c>
      <c r="X57" s="2">
        <f t="shared" ca="1" si="54"/>
        <v>66</v>
      </c>
      <c r="Y57" s="2">
        <f t="shared" ca="1" si="54"/>
        <v>65</v>
      </c>
      <c r="Z57" s="2">
        <f t="shared" ca="1" si="54"/>
        <v>47</v>
      </c>
      <c r="AA57" s="2">
        <f t="shared" ca="1" si="54"/>
        <v>38</v>
      </c>
      <c r="AB57" s="2">
        <f t="shared" ca="1" si="54"/>
        <v>38</v>
      </c>
      <c r="AC57" s="2">
        <f t="shared" ca="1" si="54"/>
        <v>67</v>
      </c>
      <c r="AD57" s="2">
        <f t="shared" ca="1" si="54"/>
        <v>21</v>
      </c>
      <c r="AE57" s="2">
        <f t="shared" ca="1" si="54"/>
        <v>52</v>
      </c>
      <c r="AF57" s="2">
        <f t="shared" ca="1" si="54"/>
        <v>36</v>
      </c>
      <c r="AG57" s="2">
        <f t="shared" ca="1" si="54"/>
        <v>55</v>
      </c>
      <c r="AH57" s="2">
        <f t="shared" ca="1" si="54"/>
        <v>65</v>
      </c>
      <c r="AI57" s="2">
        <f t="shared" ca="1" si="54"/>
        <v>30</v>
      </c>
      <c r="AJ57" s="2">
        <f t="shared" ca="1" si="54"/>
        <v>54</v>
      </c>
      <c r="AK57" s="2">
        <f t="shared" ca="1" si="54"/>
        <v>28</v>
      </c>
      <c r="AL57" s="2">
        <f t="shared" ca="1" si="54"/>
        <v>72</v>
      </c>
      <c r="AM57" s="2">
        <f t="shared" ca="1" si="54"/>
        <v>44</v>
      </c>
      <c r="AN57" s="2">
        <f t="shared" ca="1" si="54"/>
        <v>44</v>
      </c>
      <c r="AO57" s="2">
        <f t="shared" ca="1" si="54"/>
        <v>36</v>
      </c>
      <c r="AP57" s="2">
        <f t="shared" ca="1" si="54"/>
        <v>26</v>
      </c>
      <c r="AQ57" s="2">
        <f t="shared" ca="1" si="54"/>
        <v>41</v>
      </c>
      <c r="AR57" s="2">
        <f t="shared" ca="1" si="54"/>
        <v>46</v>
      </c>
      <c r="AS57" s="2">
        <f t="shared" ca="1" si="54"/>
        <v>66</v>
      </c>
      <c r="AT57" s="2">
        <f t="shared" ca="1" si="54"/>
        <v>65</v>
      </c>
      <c r="AU57" s="2">
        <f t="shared" ca="1" si="54"/>
        <v>21</v>
      </c>
      <c r="AV57" s="2">
        <f t="shared" ca="1" si="54"/>
        <v>46</v>
      </c>
      <c r="AW57" s="2">
        <f t="shared" ca="1" si="54"/>
        <v>69</v>
      </c>
      <c r="AX57" s="2">
        <f t="shared" ca="1" si="54"/>
        <v>52</v>
      </c>
      <c r="AY57" s="2">
        <f t="shared" ca="1" si="54"/>
        <v>43</v>
      </c>
      <c r="AZ57" s="2">
        <f t="shared" ca="1" si="54"/>
        <v>47</v>
      </c>
      <c r="BA57" s="2">
        <f t="shared" ca="1" si="54"/>
        <v>70</v>
      </c>
      <c r="BB57" s="2">
        <f t="shared" ca="1" si="54"/>
        <v>32</v>
      </c>
      <c r="BC57" s="2">
        <f t="shared" ca="1" si="54"/>
        <v>43</v>
      </c>
      <c r="BD57" s="2">
        <f t="shared" ca="1" si="54"/>
        <v>59</v>
      </c>
      <c r="BE57" s="2">
        <f t="shared" ca="1" si="54"/>
        <v>69</v>
      </c>
      <c r="BF57" s="2">
        <f t="shared" ca="1" si="54"/>
        <v>17</v>
      </c>
      <c r="BG57" s="2">
        <f t="shared" ca="1" si="54"/>
        <v>39</v>
      </c>
      <c r="BH57" s="2">
        <f t="shared" ca="1" si="54"/>
        <v>75</v>
      </c>
      <c r="BI57" s="2">
        <f t="shared" ca="1" si="54"/>
        <v>40</v>
      </c>
      <c r="BJ57" s="2">
        <f t="shared" ca="1" si="54"/>
        <v>32</v>
      </c>
      <c r="BK57" s="2">
        <f t="shared" ca="1" si="54"/>
        <v>43</v>
      </c>
      <c r="BL57" s="2">
        <f t="shared" ca="1" si="54"/>
        <v>66</v>
      </c>
      <c r="BM57" s="2">
        <f t="shared" ca="1" si="54"/>
        <v>33</v>
      </c>
      <c r="BN57" s="2">
        <f t="shared" ca="1" si="54"/>
        <v>32</v>
      </c>
      <c r="BO57" s="2">
        <f t="shared" ca="1" si="54"/>
        <v>35</v>
      </c>
      <c r="BP57" s="2">
        <f t="shared" ref="BP57:BZ57" ca="1" si="55">SUM(BP26:BP28)</f>
        <v>62</v>
      </c>
      <c r="BQ57" s="2">
        <f t="shared" ca="1" si="55"/>
        <v>70</v>
      </c>
      <c r="BR57" s="2">
        <f t="shared" ca="1" si="55"/>
        <v>42</v>
      </c>
      <c r="BS57" s="2">
        <f t="shared" ca="1" si="55"/>
        <v>32</v>
      </c>
      <c r="BT57" s="2">
        <f t="shared" ca="1" si="55"/>
        <v>31</v>
      </c>
      <c r="BU57" s="2">
        <f t="shared" ca="1" si="55"/>
        <v>76</v>
      </c>
      <c r="BV57" s="2">
        <f t="shared" ca="1" si="55"/>
        <v>39</v>
      </c>
      <c r="BW57" s="2">
        <f t="shared" ca="1" si="55"/>
        <v>60</v>
      </c>
      <c r="BX57" s="2">
        <f t="shared" ca="1" si="55"/>
        <v>43</v>
      </c>
      <c r="BY57" s="2">
        <f t="shared" ca="1" si="55"/>
        <v>80</v>
      </c>
      <c r="BZ57" s="2">
        <f t="shared" ca="1" si="55"/>
        <v>53</v>
      </c>
    </row>
    <row r="58" spans="2:78" x14ac:dyDescent="0.25">
      <c r="B58" t="s">
        <v>26</v>
      </c>
      <c r="C58" s="2">
        <f ca="1">SUM(C29:C31)</f>
        <v>69</v>
      </c>
      <c r="D58" s="2">
        <f t="shared" ref="D58:BO58" ca="1" si="56">SUM(D29:D31)</f>
        <v>52</v>
      </c>
      <c r="E58" s="2">
        <f t="shared" ca="1" si="56"/>
        <v>60</v>
      </c>
      <c r="F58" s="2">
        <f t="shared" ca="1" si="56"/>
        <v>30</v>
      </c>
      <c r="G58" s="2">
        <f t="shared" ca="1" si="56"/>
        <v>36</v>
      </c>
      <c r="H58" s="2">
        <f t="shared" ca="1" si="56"/>
        <v>50</v>
      </c>
      <c r="I58" s="2">
        <f t="shared" ca="1" si="56"/>
        <v>53</v>
      </c>
      <c r="J58" s="2">
        <f t="shared" ca="1" si="56"/>
        <v>23</v>
      </c>
      <c r="K58" s="2">
        <f t="shared" ca="1" si="56"/>
        <v>38</v>
      </c>
      <c r="L58" s="2">
        <f t="shared" ca="1" si="56"/>
        <v>56</v>
      </c>
      <c r="M58" s="2">
        <f t="shared" ca="1" si="56"/>
        <v>54</v>
      </c>
      <c r="N58" s="2">
        <f t="shared" ca="1" si="56"/>
        <v>37</v>
      </c>
      <c r="O58" s="2">
        <f t="shared" ca="1" si="56"/>
        <v>84</v>
      </c>
      <c r="P58" s="2">
        <f t="shared" ca="1" si="56"/>
        <v>88</v>
      </c>
      <c r="Q58" s="2">
        <f t="shared" ca="1" si="56"/>
        <v>44</v>
      </c>
      <c r="R58" s="2">
        <f t="shared" ca="1" si="56"/>
        <v>37</v>
      </c>
      <c r="S58" s="2">
        <f t="shared" ca="1" si="56"/>
        <v>11</v>
      </c>
      <c r="T58" s="2">
        <f t="shared" ca="1" si="56"/>
        <v>46</v>
      </c>
      <c r="U58" s="2">
        <f t="shared" ca="1" si="56"/>
        <v>24</v>
      </c>
      <c r="V58" s="2">
        <f t="shared" ca="1" si="56"/>
        <v>46</v>
      </c>
      <c r="W58" s="2">
        <f t="shared" ca="1" si="56"/>
        <v>57</v>
      </c>
      <c r="X58" s="2">
        <f t="shared" ca="1" si="56"/>
        <v>61</v>
      </c>
      <c r="Y58" s="2">
        <f t="shared" ca="1" si="56"/>
        <v>62</v>
      </c>
      <c r="Z58" s="2">
        <f t="shared" ca="1" si="56"/>
        <v>34</v>
      </c>
      <c r="AA58" s="2">
        <f t="shared" ca="1" si="56"/>
        <v>36</v>
      </c>
      <c r="AB58" s="2">
        <f t="shared" ca="1" si="56"/>
        <v>78</v>
      </c>
      <c r="AC58" s="2">
        <f t="shared" ca="1" si="56"/>
        <v>25</v>
      </c>
      <c r="AD58" s="2">
        <f t="shared" ca="1" si="56"/>
        <v>52</v>
      </c>
      <c r="AE58" s="2">
        <f t="shared" ca="1" si="56"/>
        <v>20</v>
      </c>
      <c r="AF58" s="2">
        <f t="shared" ca="1" si="56"/>
        <v>48</v>
      </c>
      <c r="AG58" s="2">
        <f t="shared" ca="1" si="56"/>
        <v>58</v>
      </c>
      <c r="AH58" s="2">
        <f t="shared" ca="1" si="56"/>
        <v>49</v>
      </c>
      <c r="AI58" s="2">
        <f t="shared" ca="1" si="56"/>
        <v>48</v>
      </c>
      <c r="AJ58" s="2">
        <f t="shared" ca="1" si="56"/>
        <v>47</v>
      </c>
      <c r="AK58" s="2">
        <f t="shared" ca="1" si="56"/>
        <v>69</v>
      </c>
      <c r="AL58" s="2">
        <f t="shared" ca="1" si="56"/>
        <v>52</v>
      </c>
      <c r="AM58" s="2">
        <f t="shared" ca="1" si="56"/>
        <v>57</v>
      </c>
      <c r="AN58" s="2">
        <f t="shared" ca="1" si="56"/>
        <v>39</v>
      </c>
      <c r="AO58" s="2">
        <f t="shared" ca="1" si="56"/>
        <v>20</v>
      </c>
      <c r="AP58" s="2">
        <f t="shared" ca="1" si="56"/>
        <v>20</v>
      </c>
      <c r="AQ58" s="2">
        <f t="shared" ca="1" si="56"/>
        <v>45</v>
      </c>
      <c r="AR58" s="2">
        <f t="shared" ca="1" si="56"/>
        <v>60</v>
      </c>
      <c r="AS58" s="2">
        <f t="shared" ca="1" si="56"/>
        <v>51</v>
      </c>
      <c r="AT58" s="2">
        <f t="shared" ca="1" si="56"/>
        <v>49</v>
      </c>
      <c r="AU58" s="2">
        <f t="shared" ca="1" si="56"/>
        <v>44</v>
      </c>
      <c r="AV58" s="2">
        <f t="shared" ca="1" si="56"/>
        <v>52</v>
      </c>
      <c r="AW58" s="2">
        <f t="shared" ca="1" si="56"/>
        <v>82</v>
      </c>
      <c r="AX58" s="2">
        <f t="shared" ca="1" si="56"/>
        <v>28</v>
      </c>
      <c r="AY58" s="2">
        <f t="shared" ca="1" si="56"/>
        <v>39</v>
      </c>
      <c r="AZ58" s="2">
        <f t="shared" ca="1" si="56"/>
        <v>52</v>
      </c>
      <c r="BA58" s="2">
        <f t="shared" ca="1" si="56"/>
        <v>37</v>
      </c>
      <c r="BB58" s="2">
        <f t="shared" ca="1" si="56"/>
        <v>40</v>
      </c>
      <c r="BC58" s="2">
        <f t="shared" ca="1" si="56"/>
        <v>46</v>
      </c>
      <c r="BD58" s="2">
        <f t="shared" ca="1" si="56"/>
        <v>58</v>
      </c>
      <c r="BE58" s="2">
        <f t="shared" ca="1" si="56"/>
        <v>33</v>
      </c>
      <c r="BF58" s="2">
        <f t="shared" ca="1" si="56"/>
        <v>39</v>
      </c>
      <c r="BG58" s="2">
        <f t="shared" ca="1" si="56"/>
        <v>55</v>
      </c>
      <c r="BH58" s="2">
        <f t="shared" ca="1" si="56"/>
        <v>31</v>
      </c>
      <c r="BI58" s="2">
        <f t="shared" ca="1" si="56"/>
        <v>61</v>
      </c>
      <c r="BJ58" s="2">
        <f t="shared" ca="1" si="56"/>
        <v>60</v>
      </c>
      <c r="BK58" s="2">
        <f t="shared" ca="1" si="56"/>
        <v>54</v>
      </c>
      <c r="BL58" s="2">
        <f t="shared" ca="1" si="56"/>
        <v>58</v>
      </c>
      <c r="BM58" s="2">
        <f t="shared" ca="1" si="56"/>
        <v>55</v>
      </c>
      <c r="BN58" s="2">
        <f t="shared" ca="1" si="56"/>
        <v>50</v>
      </c>
      <c r="BO58" s="2">
        <f t="shared" ca="1" si="56"/>
        <v>34</v>
      </c>
      <c r="BP58" s="2">
        <f t="shared" ref="BP58:BZ58" ca="1" si="57">SUM(BP29:BP31)</f>
        <v>25</v>
      </c>
      <c r="BQ58" s="2">
        <f t="shared" ca="1" si="57"/>
        <v>40</v>
      </c>
      <c r="BR58" s="2">
        <f t="shared" ca="1" si="57"/>
        <v>48</v>
      </c>
      <c r="BS58" s="2">
        <f t="shared" ca="1" si="57"/>
        <v>62</v>
      </c>
      <c r="BT58" s="2">
        <f t="shared" ca="1" si="57"/>
        <v>47</v>
      </c>
      <c r="BU58" s="2">
        <f t="shared" ca="1" si="57"/>
        <v>35</v>
      </c>
      <c r="BV58" s="2">
        <f t="shared" ca="1" si="57"/>
        <v>18</v>
      </c>
      <c r="BW58" s="2">
        <f t="shared" ca="1" si="57"/>
        <v>57</v>
      </c>
      <c r="BX58" s="2">
        <f t="shared" ca="1" si="57"/>
        <v>53</v>
      </c>
      <c r="BY58" s="2">
        <f t="shared" ca="1" si="57"/>
        <v>39</v>
      </c>
      <c r="BZ58" s="2">
        <f t="shared" ca="1" si="57"/>
        <v>63</v>
      </c>
    </row>
    <row r="59" spans="2:78" x14ac:dyDescent="0.25">
      <c r="B59" t="s">
        <v>27</v>
      </c>
      <c r="C59" s="2">
        <f ca="1">SUM(C32:C34)</f>
        <v>52</v>
      </c>
      <c r="D59" s="2">
        <f t="shared" ref="D59:BO59" ca="1" si="58">SUM(D32:D34)</f>
        <v>59</v>
      </c>
      <c r="E59" s="2">
        <f t="shared" ca="1" si="58"/>
        <v>22</v>
      </c>
      <c r="F59" s="2">
        <f t="shared" ca="1" si="58"/>
        <v>37</v>
      </c>
      <c r="G59" s="2">
        <f t="shared" ca="1" si="58"/>
        <v>41</v>
      </c>
      <c r="H59" s="2">
        <f t="shared" ca="1" si="58"/>
        <v>59</v>
      </c>
      <c r="I59" s="2">
        <f t="shared" ca="1" si="58"/>
        <v>53</v>
      </c>
      <c r="J59" s="2">
        <f t="shared" ca="1" si="58"/>
        <v>58</v>
      </c>
      <c r="K59" s="2">
        <f t="shared" ca="1" si="58"/>
        <v>70</v>
      </c>
      <c r="L59" s="2">
        <f t="shared" ca="1" si="58"/>
        <v>66</v>
      </c>
      <c r="M59" s="2">
        <f t="shared" ca="1" si="58"/>
        <v>56</v>
      </c>
      <c r="N59" s="2">
        <f t="shared" ca="1" si="58"/>
        <v>19</v>
      </c>
      <c r="O59" s="2">
        <f t="shared" ca="1" si="58"/>
        <v>53</v>
      </c>
      <c r="P59" s="2">
        <f t="shared" ca="1" si="58"/>
        <v>63</v>
      </c>
      <c r="Q59" s="2">
        <f t="shared" ca="1" si="58"/>
        <v>56</v>
      </c>
      <c r="R59" s="2">
        <f t="shared" ca="1" si="58"/>
        <v>63</v>
      </c>
      <c r="S59" s="2">
        <f t="shared" ca="1" si="58"/>
        <v>62</v>
      </c>
      <c r="T59" s="2">
        <f t="shared" ca="1" si="58"/>
        <v>42</v>
      </c>
      <c r="U59" s="2">
        <f t="shared" ca="1" si="58"/>
        <v>40</v>
      </c>
      <c r="V59" s="2">
        <f t="shared" ca="1" si="58"/>
        <v>63</v>
      </c>
      <c r="W59" s="2">
        <f t="shared" ca="1" si="58"/>
        <v>61</v>
      </c>
      <c r="X59" s="2">
        <f t="shared" ca="1" si="58"/>
        <v>75</v>
      </c>
      <c r="Y59" s="2">
        <f t="shared" ca="1" si="58"/>
        <v>31</v>
      </c>
      <c r="Z59" s="2">
        <f t="shared" ca="1" si="58"/>
        <v>47</v>
      </c>
      <c r="AA59" s="2">
        <f t="shared" ca="1" si="58"/>
        <v>63</v>
      </c>
      <c r="AB59" s="2">
        <f t="shared" ca="1" si="58"/>
        <v>44</v>
      </c>
      <c r="AC59" s="2">
        <f t="shared" ca="1" si="58"/>
        <v>54</v>
      </c>
      <c r="AD59" s="2">
        <f t="shared" ca="1" si="58"/>
        <v>15</v>
      </c>
      <c r="AE59" s="2">
        <f t="shared" ca="1" si="58"/>
        <v>38</v>
      </c>
      <c r="AF59" s="2">
        <f t="shared" ca="1" si="58"/>
        <v>33</v>
      </c>
      <c r="AG59" s="2">
        <f t="shared" ca="1" si="58"/>
        <v>41</v>
      </c>
      <c r="AH59" s="2">
        <f t="shared" ca="1" si="58"/>
        <v>37</v>
      </c>
      <c r="AI59" s="2">
        <f t="shared" ca="1" si="58"/>
        <v>43</v>
      </c>
      <c r="AJ59" s="2">
        <f t="shared" ca="1" si="58"/>
        <v>65</v>
      </c>
      <c r="AK59" s="2">
        <f t="shared" ca="1" si="58"/>
        <v>60</v>
      </c>
      <c r="AL59" s="2">
        <f t="shared" ca="1" si="58"/>
        <v>80</v>
      </c>
      <c r="AM59" s="2">
        <f t="shared" ca="1" si="58"/>
        <v>62</v>
      </c>
      <c r="AN59" s="2">
        <f t="shared" ca="1" si="58"/>
        <v>69</v>
      </c>
      <c r="AO59" s="2">
        <f t="shared" ca="1" si="58"/>
        <v>57</v>
      </c>
      <c r="AP59" s="2">
        <f t="shared" ca="1" si="58"/>
        <v>31</v>
      </c>
      <c r="AQ59" s="2">
        <f t="shared" ca="1" si="58"/>
        <v>50</v>
      </c>
      <c r="AR59" s="2">
        <f t="shared" ca="1" si="58"/>
        <v>27</v>
      </c>
      <c r="AS59" s="2">
        <f t="shared" ca="1" si="58"/>
        <v>56</v>
      </c>
      <c r="AT59" s="2">
        <f t="shared" ca="1" si="58"/>
        <v>43</v>
      </c>
      <c r="AU59" s="2">
        <f t="shared" ca="1" si="58"/>
        <v>42</v>
      </c>
      <c r="AV59" s="2">
        <f t="shared" ca="1" si="58"/>
        <v>42</v>
      </c>
      <c r="AW59" s="2">
        <f t="shared" ca="1" si="58"/>
        <v>39</v>
      </c>
      <c r="AX59" s="2">
        <f t="shared" ca="1" si="58"/>
        <v>63</v>
      </c>
      <c r="AY59" s="2">
        <f t="shared" ca="1" si="58"/>
        <v>61</v>
      </c>
      <c r="AZ59" s="2">
        <f t="shared" ca="1" si="58"/>
        <v>63</v>
      </c>
      <c r="BA59" s="2">
        <f t="shared" ca="1" si="58"/>
        <v>58</v>
      </c>
      <c r="BB59" s="2">
        <f t="shared" ca="1" si="58"/>
        <v>76</v>
      </c>
      <c r="BC59" s="2">
        <f t="shared" ca="1" si="58"/>
        <v>38</v>
      </c>
      <c r="BD59" s="2">
        <f t="shared" ca="1" si="58"/>
        <v>37</v>
      </c>
      <c r="BE59" s="2">
        <f t="shared" ca="1" si="58"/>
        <v>54</v>
      </c>
      <c r="BF59" s="2">
        <f t="shared" ca="1" si="58"/>
        <v>35</v>
      </c>
      <c r="BG59" s="2">
        <f t="shared" ca="1" si="58"/>
        <v>35</v>
      </c>
      <c r="BH59" s="2">
        <f t="shared" ca="1" si="58"/>
        <v>40</v>
      </c>
      <c r="BI59" s="2">
        <f t="shared" ca="1" si="58"/>
        <v>40</v>
      </c>
      <c r="BJ59" s="2">
        <f t="shared" ca="1" si="58"/>
        <v>50</v>
      </c>
      <c r="BK59" s="2">
        <f t="shared" ca="1" si="58"/>
        <v>59</v>
      </c>
      <c r="BL59" s="2">
        <f t="shared" ca="1" si="58"/>
        <v>34</v>
      </c>
      <c r="BM59" s="2">
        <f t="shared" ca="1" si="58"/>
        <v>74</v>
      </c>
      <c r="BN59" s="2">
        <f t="shared" ca="1" si="58"/>
        <v>37</v>
      </c>
      <c r="BO59" s="2">
        <f t="shared" ca="1" si="58"/>
        <v>55</v>
      </c>
      <c r="BP59" s="2">
        <f t="shared" ref="BP59:BZ59" ca="1" si="59">SUM(BP32:BP34)</f>
        <v>47</v>
      </c>
      <c r="BQ59" s="2">
        <f t="shared" ca="1" si="59"/>
        <v>45</v>
      </c>
      <c r="BR59" s="2">
        <f t="shared" ca="1" si="59"/>
        <v>69</v>
      </c>
      <c r="BS59" s="2">
        <f t="shared" ca="1" si="59"/>
        <v>40</v>
      </c>
      <c r="BT59" s="2">
        <f t="shared" ca="1" si="59"/>
        <v>45</v>
      </c>
      <c r="BU59" s="2">
        <f t="shared" ca="1" si="59"/>
        <v>51</v>
      </c>
      <c r="BV59" s="2">
        <f t="shared" ca="1" si="59"/>
        <v>37</v>
      </c>
      <c r="BW59" s="2">
        <f t="shared" ca="1" si="59"/>
        <v>26</v>
      </c>
      <c r="BX59" s="2">
        <f t="shared" ca="1" si="59"/>
        <v>49</v>
      </c>
      <c r="BY59" s="2">
        <f t="shared" ca="1" si="59"/>
        <v>35</v>
      </c>
      <c r="BZ59" s="2">
        <f t="shared" ca="1" si="59"/>
        <v>31</v>
      </c>
    </row>
    <row r="60" spans="2:78" x14ac:dyDescent="0.25">
      <c r="B60" t="s">
        <v>28</v>
      </c>
      <c r="C60" s="2">
        <f ca="1">SUM(C35:C37)</f>
        <v>62</v>
      </c>
      <c r="D60" s="2">
        <f t="shared" ref="D60:BO60" ca="1" si="60">SUM(D35:D37)</f>
        <v>62</v>
      </c>
      <c r="E60" s="2">
        <f t="shared" ca="1" si="60"/>
        <v>54</v>
      </c>
      <c r="F60" s="2">
        <f t="shared" ca="1" si="60"/>
        <v>28</v>
      </c>
      <c r="G60" s="2">
        <f t="shared" ca="1" si="60"/>
        <v>55</v>
      </c>
      <c r="H60" s="2">
        <f t="shared" ca="1" si="60"/>
        <v>35</v>
      </c>
      <c r="I60" s="2">
        <f t="shared" ca="1" si="60"/>
        <v>47</v>
      </c>
      <c r="J60" s="2">
        <f t="shared" ca="1" si="60"/>
        <v>64</v>
      </c>
      <c r="K60" s="2">
        <f t="shared" ca="1" si="60"/>
        <v>68</v>
      </c>
      <c r="L60" s="2">
        <f t="shared" ca="1" si="60"/>
        <v>42</v>
      </c>
      <c r="M60" s="2">
        <f t="shared" ca="1" si="60"/>
        <v>58</v>
      </c>
      <c r="N60" s="2">
        <f t="shared" ca="1" si="60"/>
        <v>63</v>
      </c>
      <c r="O60" s="2">
        <f t="shared" ca="1" si="60"/>
        <v>49</v>
      </c>
      <c r="P60" s="2">
        <f t="shared" ca="1" si="60"/>
        <v>74</v>
      </c>
      <c r="Q60" s="2">
        <f t="shared" ca="1" si="60"/>
        <v>65</v>
      </c>
      <c r="R60" s="2">
        <f t="shared" ca="1" si="60"/>
        <v>60</v>
      </c>
      <c r="S60" s="2">
        <f t="shared" ca="1" si="60"/>
        <v>50</v>
      </c>
      <c r="T60" s="2">
        <f t="shared" ca="1" si="60"/>
        <v>43</v>
      </c>
      <c r="U60" s="2">
        <f t="shared" ca="1" si="60"/>
        <v>78</v>
      </c>
      <c r="V60" s="2">
        <f t="shared" ca="1" si="60"/>
        <v>60</v>
      </c>
      <c r="W60" s="2">
        <f t="shared" ca="1" si="60"/>
        <v>43</v>
      </c>
      <c r="X60" s="2">
        <f t="shared" ca="1" si="60"/>
        <v>48</v>
      </c>
      <c r="Y60" s="2">
        <f t="shared" ca="1" si="60"/>
        <v>31</v>
      </c>
      <c r="Z60" s="2">
        <f t="shared" ca="1" si="60"/>
        <v>46</v>
      </c>
      <c r="AA60" s="2">
        <f t="shared" ca="1" si="60"/>
        <v>18</v>
      </c>
      <c r="AB60" s="2">
        <f t="shared" ca="1" si="60"/>
        <v>39</v>
      </c>
      <c r="AC60" s="2">
        <f t="shared" ca="1" si="60"/>
        <v>66</v>
      </c>
      <c r="AD60" s="2">
        <f t="shared" ca="1" si="60"/>
        <v>64</v>
      </c>
      <c r="AE60" s="2">
        <f t="shared" ca="1" si="60"/>
        <v>46</v>
      </c>
      <c r="AF60" s="2">
        <f t="shared" ca="1" si="60"/>
        <v>49</v>
      </c>
      <c r="AG60" s="2">
        <f t="shared" ca="1" si="60"/>
        <v>58</v>
      </c>
      <c r="AH60" s="2">
        <f t="shared" ca="1" si="60"/>
        <v>73</v>
      </c>
      <c r="AI60" s="2">
        <f t="shared" ca="1" si="60"/>
        <v>62</v>
      </c>
      <c r="AJ60" s="2">
        <f t="shared" ca="1" si="60"/>
        <v>71</v>
      </c>
      <c r="AK60" s="2">
        <f t="shared" ca="1" si="60"/>
        <v>55</v>
      </c>
      <c r="AL60" s="2">
        <f t="shared" ca="1" si="60"/>
        <v>47</v>
      </c>
      <c r="AM60" s="2">
        <f t="shared" ca="1" si="60"/>
        <v>35</v>
      </c>
      <c r="AN60" s="2">
        <f t="shared" ca="1" si="60"/>
        <v>50</v>
      </c>
      <c r="AO60" s="2">
        <f t="shared" ca="1" si="60"/>
        <v>22</v>
      </c>
      <c r="AP60" s="2">
        <f t="shared" ca="1" si="60"/>
        <v>45</v>
      </c>
      <c r="AQ60" s="2">
        <f t="shared" ca="1" si="60"/>
        <v>65</v>
      </c>
      <c r="AR60" s="2">
        <f t="shared" ca="1" si="60"/>
        <v>51</v>
      </c>
      <c r="AS60" s="2">
        <f t="shared" ca="1" si="60"/>
        <v>44</v>
      </c>
      <c r="AT60" s="2">
        <f t="shared" ca="1" si="60"/>
        <v>60</v>
      </c>
      <c r="AU60" s="2">
        <f t="shared" ca="1" si="60"/>
        <v>55</v>
      </c>
      <c r="AV60" s="2">
        <f t="shared" ca="1" si="60"/>
        <v>48</v>
      </c>
      <c r="AW60" s="2">
        <f t="shared" ca="1" si="60"/>
        <v>13</v>
      </c>
      <c r="AX60" s="2">
        <f t="shared" ca="1" si="60"/>
        <v>65</v>
      </c>
      <c r="AY60" s="2">
        <f t="shared" ca="1" si="60"/>
        <v>44</v>
      </c>
      <c r="AZ60" s="2">
        <f t="shared" ca="1" si="60"/>
        <v>40</v>
      </c>
      <c r="BA60" s="2">
        <f t="shared" ca="1" si="60"/>
        <v>54</v>
      </c>
      <c r="BB60" s="2">
        <f t="shared" ca="1" si="60"/>
        <v>64</v>
      </c>
      <c r="BC60" s="2">
        <f t="shared" ca="1" si="60"/>
        <v>39</v>
      </c>
      <c r="BD60" s="2">
        <f t="shared" ca="1" si="60"/>
        <v>34</v>
      </c>
      <c r="BE60" s="2">
        <f t="shared" ca="1" si="60"/>
        <v>71</v>
      </c>
      <c r="BF60" s="2">
        <f t="shared" ca="1" si="60"/>
        <v>39</v>
      </c>
      <c r="BG60" s="2">
        <f t="shared" ca="1" si="60"/>
        <v>54</v>
      </c>
      <c r="BH60" s="2">
        <f t="shared" ca="1" si="60"/>
        <v>56</v>
      </c>
      <c r="BI60" s="2">
        <f t="shared" ca="1" si="60"/>
        <v>32</v>
      </c>
      <c r="BJ60" s="2">
        <f t="shared" ca="1" si="60"/>
        <v>38</v>
      </c>
      <c r="BK60" s="2">
        <f t="shared" ca="1" si="60"/>
        <v>37</v>
      </c>
      <c r="BL60" s="2">
        <f t="shared" ca="1" si="60"/>
        <v>45</v>
      </c>
      <c r="BM60" s="2">
        <f t="shared" ca="1" si="60"/>
        <v>66</v>
      </c>
      <c r="BN60" s="2">
        <f t="shared" ca="1" si="60"/>
        <v>67</v>
      </c>
      <c r="BO60" s="2">
        <f t="shared" ca="1" si="60"/>
        <v>34</v>
      </c>
      <c r="BP60" s="2">
        <f t="shared" ref="BP60:BZ60" ca="1" si="61">SUM(BP35:BP37)</f>
        <v>33</v>
      </c>
      <c r="BQ60" s="2">
        <f t="shared" ca="1" si="61"/>
        <v>35</v>
      </c>
      <c r="BR60" s="2">
        <f t="shared" ca="1" si="61"/>
        <v>54</v>
      </c>
      <c r="BS60" s="2">
        <f t="shared" ca="1" si="61"/>
        <v>33</v>
      </c>
      <c r="BT60" s="2">
        <f t="shared" ca="1" si="61"/>
        <v>47</v>
      </c>
      <c r="BU60" s="2">
        <f t="shared" ca="1" si="61"/>
        <v>46</v>
      </c>
      <c r="BV60" s="2">
        <f t="shared" ca="1" si="61"/>
        <v>46</v>
      </c>
      <c r="BW60" s="2">
        <f t="shared" ca="1" si="61"/>
        <v>50</v>
      </c>
      <c r="BX60" s="2">
        <f t="shared" ca="1" si="61"/>
        <v>47</v>
      </c>
      <c r="BY60" s="2">
        <f t="shared" ca="1" si="61"/>
        <v>57</v>
      </c>
      <c r="BZ60" s="2">
        <f t="shared" ca="1" si="61"/>
        <v>52</v>
      </c>
    </row>
    <row r="62" spans="2:78" ht="33" customHeight="1" x14ac:dyDescent="0.25">
      <c r="B62" s="12">
        <f>B42</f>
        <v>2016</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row>
    <row r="63" spans="2:78" x14ac:dyDescent="0.25">
      <c r="B63" s="12"/>
    </row>
    <row r="64" spans="2:78" ht="34.5" customHeight="1" x14ac:dyDescent="0.25">
      <c r="B64" s="12">
        <f>B43</f>
        <v>2017</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row>
    <row r="65" spans="2:78" x14ac:dyDescent="0.25">
      <c r="B65" s="12"/>
    </row>
    <row r="66" spans="2:78" ht="44.25" customHeight="1" x14ac:dyDescent="0.25">
      <c r="B66" s="12">
        <f>B44</f>
        <v>2018</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row>
  </sheetData>
  <mergeCells count="2">
    <mergeCell ref="A39:B39"/>
    <mergeCell ref="A42:A44"/>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00000000-0003-0000-0300-00000B000000}">
          <x14:colorSeries rgb="FF376092"/>
          <x14:colorNegative rgb="FFD00000"/>
          <x14:colorAxis rgb="FF000000"/>
          <x14:colorMarkers rgb="FFD00000"/>
          <x14:colorFirst rgb="FFD00000"/>
          <x14:colorLast rgb="FFD00000"/>
          <x14:colorHigh rgb="FFD00000"/>
          <x14:colorLow rgb="FFD00000"/>
          <x14:sparklines>
            <x14:sparkline>
              <xm:f>'Gas (Days)'!C57:C60</xm:f>
              <xm:sqref>C66</xm:sqref>
            </x14:sparkline>
            <x14:sparkline>
              <xm:f>'Gas (Days)'!D57:D60</xm:f>
              <xm:sqref>D66</xm:sqref>
            </x14:sparkline>
            <x14:sparkline>
              <xm:f>'Gas (Days)'!E57:E60</xm:f>
              <xm:sqref>E66</xm:sqref>
            </x14:sparkline>
            <x14:sparkline>
              <xm:f>'Gas (Days)'!F57:F60</xm:f>
              <xm:sqref>F66</xm:sqref>
            </x14:sparkline>
            <x14:sparkline>
              <xm:f>'Gas (Days)'!G57:G60</xm:f>
              <xm:sqref>G66</xm:sqref>
            </x14:sparkline>
            <x14:sparkline>
              <xm:f>'Gas (Days)'!H57:H60</xm:f>
              <xm:sqref>H66</xm:sqref>
            </x14:sparkline>
            <x14:sparkline>
              <xm:f>'Gas (Days)'!I57:I60</xm:f>
              <xm:sqref>I66</xm:sqref>
            </x14:sparkline>
            <x14:sparkline>
              <xm:f>'Gas (Days)'!J57:J60</xm:f>
              <xm:sqref>J66</xm:sqref>
            </x14:sparkline>
            <x14:sparkline>
              <xm:f>'Gas (Days)'!K57:K60</xm:f>
              <xm:sqref>K66</xm:sqref>
            </x14:sparkline>
            <x14:sparkline>
              <xm:f>'Gas (Days)'!L57:L60</xm:f>
              <xm:sqref>L66</xm:sqref>
            </x14:sparkline>
            <x14:sparkline>
              <xm:f>'Gas (Days)'!M57:M60</xm:f>
              <xm:sqref>M66</xm:sqref>
            </x14:sparkline>
            <x14:sparkline>
              <xm:f>'Gas (Days)'!N57:N60</xm:f>
              <xm:sqref>N66</xm:sqref>
            </x14:sparkline>
            <x14:sparkline>
              <xm:f>'Gas (Days)'!O57:O60</xm:f>
              <xm:sqref>O66</xm:sqref>
            </x14:sparkline>
            <x14:sparkline>
              <xm:f>'Gas (Days)'!P57:P60</xm:f>
              <xm:sqref>P66</xm:sqref>
            </x14:sparkline>
            <x14:sparkline>
              <xm:f>'Gas (Days)'!Q57:Q60</xm:f>
              <xm:sqref>Q66</xm:sqref>
            </x14:sparkline>
            <x14:sparkline>
              <xm:f>'Gas (Days)'!R57:R60</xm:f>
              <xm:sqref>R66</xm:sqref>
            </x14:sparkline>
            <x14:sparkline>
              <xm:f>'Gas (Days)'!S57:S60</xm:f>
              <xm:sqref>S66</xm:sqref>
            </x14:sparkline>
            <x14:sparkline>
              <xm:f>'Gas (Days)'!T57:T60</xm:f>
              <xm:sqref>T66</xm:sqref>
            </x14:sparkline>
            <x14:sparkline>
              <xm:f>'Gas (Days)'!U57:U60</xm:f>
              <xm:sqref>U66</xm:sqref>
            </x14:sparkline>
            <x14:sparkline>
              <xm:f>'Gas (Days)'!V57:V60</xm:f>
              <xm:sqref>V66</xm:sqref>
            </x14:sparkline>
            <x14:sparkline>
              <xm:f>'Gas (Days)'!W57:W60</xm:f>
              <xm:sqref>W66</xm:sqref>
            </x14:sparkline>
            <x14:sparkline>
              <xm:f>'Gas (Days)'!X57:X60</xm:f>
              <xm:sqref>X66</xm:sqref>
            </x14:sparkline>
            <x14:sparkline>
              <xm:f>'Gas (Days)'!Y57:Y60</xm:f>
              <xm:sqref>Y66</xm:sqref>
            </x14:sparkline>
            <x14:sparkline>
              <xm:f>'Gas (Days)'!Z57:Z60</xm:f>
              <xm:sqref>Z66</xm:sqref>
            </x14:sparkline>
            <x14:sparkline>
              <xm:f>'Gas (Days)'!AA57:AA60</xm:f>
              <xm:sqref>AA66</xm:sqref>
            </x14:sparkline>
            <x14:sparkline>
              <xm:f>'Gas (Days)'!AB57:AB60</xm:f>
              <xm:sqref>AB66</xm:sqref>
            </x14:sparkline>
            <x14:sparkline>
              <xm:f>'Gas (Days)'!AC57:AC60</xm:f>
              <xm:sqref>AC66</xm:sqref>
            </x14:sparkline>
            <x14:sparkline>
              <xm:f>'Gas (Days)'!AD57:AD60</xm:f>
              <xm:sqref>AD66</xm:sqref>
            </x14:sparkline>
            <x14:sparkline>
              <xm:f>'Gas (Days)'!AE57:AE60</xm:f>
              <xm:sqref>AE66</xm:sqref>
            </x14:sparkline>
            <x14:sparkline>
              <xm:f>'Gas (Days)'!AF57:AF60</xm:f>
              <xm:sqref>AF66</xm:sqref>
            </x14:sparkline>
            <x14:sparkline>
              <xm:f>'Gas (Days)'!AG57:AG60</xm:f>
              <xm:sqref>AG66</xm:sqref>
            </x14:sparkline>
            <x14:sparkline>
              <xm:f>'Gas (Days)'!AH57:AH60</xm:f>
              <xm:sqref>AH66</xm:sqref>
            </x14:sparkline>
            <x14:sparkline>
              <xm:f>'Gas (Days)'!AI57:AI60</xm:f>
              <xm:sqref>AI66</xm:sqref>
            </x14:sparkline>
            <x14:sparkline>
              <xm:f>'Gas (Days)'!AJ57:AJ60</xm:f>
              <xm:sqref>AJ66</xm:sqref>
            </x14:sparkline>
            <x14:sparkline>
              <xm:f>'Gas (Days)'!AK57:AK60</xm:f>
              <xm:sqref>AK66</xm:sqref>
            </x14:sparkline>
            <x14:sparkline>
              <xm:f>'Gas (Days)'!AL57:AL60</xm:f>
              <xm:sqref>AL66</xm:sqref>
            </x14:sparkline>
            <x14:sparkline>
              <xm:f>'Gas (Days)'!AM57:AM60</xm:f>
              <xm:sqref>AM66</xm:sqref>
            </x14:sparkline>
            <x14:sparkline>
              <xm:f>'Gas (Days)'!AN57:AN60</xm:f>
              <xm:sqref>AN66</xm:sqref>
            </x14:sparkline>
            <x14:sparkline>
              <xm:f>'Gas (Days)'!AO57:AO60</xm:f>
              <xm:sqref>AO66</xm:sqref>
            </x14:sparkline>
            <x14:sparkline>
              <xm:f>'Gas (Days)'!AP57:AP60</xm:f>
              <xm:sqref>AP66</xm:sqref>
            </x14:sparkline>
            <x14:sparkline>
              <xm:f>'Gas (Days)'!AQ57:AQ60</xm:f>
              <xm:sqref>AQ66</xm:sqref>
            </x14:sparkline>
            <x14:sparkline>
              <xm:f>'Gas (Days)'!AR57:AR60</xm:f>
              <xm:sqref>AR66</xm:sqref>
            </x14:sparkline>
            <x14:sparkline>
              <xm:f>'Gas (Days)'!AS57:AS60</xm:f>
              <xm:sqref>AS66</xm:sqref>
            </x14:sparkline>
            <x14:sparkline>
              <xm:f>'Gas (Days)'!AT57:AT60</xm:f>
              <xm:sqref>AT66</xm:sqref>
            </x14:sparkline>
            <x14:sparkline>
              <xm:f>'Gas (Days)'!AU57:AU60</xm:f>
              <xm:sqref>AU66</xm:sqref>
            </x14:sparkline>
            <x14:sparkline>
              <xm:f>'Gas (Days)'!AV57:AV60</xm:f>
              <xm:sqref>AV66</xm:sqref>
            </x14:sparkline>
            <x14:sparkline>
              <xm:f>'Gas (Days)'!AW57:AW60</xm:f>
              <xm:sqref>AW66</xm:sqref>
            </x14:sparkline>
            <x14:sparkline>
              <xm:f>'Gas (Days)'!AX57:AX60</xm:f>
              <xm:sqref>AX66</xm:sqref>
            </x14:sparkline>
            <x14:sparkline>
              <xm:f>'Gas (Days)'!AY57:AY60</xm:f>
              <xm:sqref>AY66</xm:sqref>
            </x14:sparkline>
            <x14:sparkline>
              <xm:f>'Gas (Days)'!AZ57:AZ60</xm:f>
              <xm:sqref>AZ66</xm:sqref>
            </x14:sparkline>
            <x14:sparkline>
              <xm:f>'Gas (Days)'!BA57:BA60</xm:f>
              <xm:sqref>BA66</xm:sqref>
            </x14:sparkline>
            <x14:sparkline>
              <xm:f>'Gas (Days)'!BB57:BB60</xm:f>
              <xm:sqref>BB66</xm:sqref>
            </x14:sparkline>
            <x14:sparkline>
              <xm:f>'Gas (Days)'!BC57:BC60</xm:f>
              <xm:sqref>BC66</xm:sqref>
            </x14:sparkline>
            <x14:sparkline>
              <xm:f>'Gas (Days)'!BD57:BD60</xm:f>
              <xm:sqref>BD66</xm:sqref>
            </x14:sparkline>
            <x14:sparkline>
              <xm:f>'Gas (Days)'!BE57:BE60</xm:f>
              <xm:sqref>BE66</xm:sqref>
            </x14:sparkline>
            <x14:sparkline>
              <xm:f>'Gas (Days)'!BF57:BF60</xm:f>
              <xm:sqref>BF66</xm:sqref>
            </x14:sparkline>
            <x14:sparkline>
              <xm:f>'Gas (Days)'!BG57:BG60</xm:f>
              <xm:sqref>BG66</xm:sqref>
            </x14:sparkline>
            <x14:sparkline>
              <xm:f>'Gas (Days)'!BH57:BH60</xm:f>
              <xm:sqref>BH66</xm:sqref>
            </x14:sparkline>
            <x14:sparkline>
              <xm:f>'Gas (Days)'!BI57:BI60</xm:f>
              <xm:sqref>BI66</xm:sqref>
            </x14:sparkline>
            <x14:sparkline>
              <xm:f>'Gas (Days)'!BJ57:BJ60</xm:f>
              <xm:sqref>BJ66</xm:sqref>
            </x14:sparkline>
            <x14:sparkline>
              <xm:f>'Gas (Days)'!BK57:BK60</xm:f>
              <xm:sqref>BK66</xm:sqref>
            </x14:sparkline>
            <x14:sparkline>
              <xm:f>'Gas (Days)'!BL57:BL60</xm:f>
              <xm:sqref>BL66</xm:sqref>
            </x14:sparkline>
            <x14:sparkline>
              <xm:f>'Gas (Days)'!BM57:BM60</xm:f>
              <xm:sqref>BM66</xm:sqref>
            </x14:sparkline>
            <x14:sparkline>
              <xm:f>'Gas (Days)'!BN57:BN60</xm:f>
              <xm:sqref>BN66</xm:sqref>
            </x14:sparkline>
            <x14:sparkline>
              <xm:f>'Gas (Days)'!BO57:BO60</xm:f>
              <xm:sqref>BO66</xm:sqref>
            </x14:sparkline>
            <x14:sparkline>
              <xm:f>'Gas (Days)'!BP57:BP60</xm:f>
              <xm:sqref>BP66</xm:sqref>
            </x14:sparkline>
            <x14:sparkline>
              <xm:f>'Gas (Days)'!BQ57:BQ60</xm:f>
              <xm:sqref>BQ66</xm:sqref>
            </x14:sparkline>
            <x14:sparkline>
              <xm:f>'Gas (Days)'!BR57:BR60</xm:f>
              <xm:sqref>BR66</xm:sqref>
            </x14:sparkline>
            <x14:sparkline>
              <xm:f>'Gas (Days)'!BS57:BS60</xm:f>
              <xm:sqref>BS66</xm:sqref>
            </x14:sparkline>
            <x14:sparkline>
              <xm:f>'Gas (Days)'!BT57:BT60</xm:f>
              <xm:sqref>BT66</xm:sqref>
            </x14:sparkline>
            <x14:sparkline>
              <xm:f>'Gas (Days)'!BU57:BU60</xm:f>
              <xm:sqref>BU66</xm:sqref>
            </x14:sparkline>
            <x14:sparkline>
              <xm:f>'Gas (Days)'!BV57:BV60</xm:f>
              <xm:sqref>BV66</xm:sqref>
            </x14:sparkline>
            <x14:sparkline>
              <xm:f>'Gas (Days)'!BW57:BW60</xm:f>
              <xm:sqref>BW66</xm:sqref>
            </x14:sparkline>
            <x14:sparkline>
              <xm:f>'Gas (Days)'!BX57:BX60</xm:f>
              <xm:sqref>BX66</xm:sqref>
            </x14:sparkline>
            <x14:sparkline>
              <xm:f>'Gas (Days)'!BY57:BY60</xm:f>
              <xm:sqref>BY66</xm:sqref>
            </x14:sparkline>
            <x14:sparkline>
              <xm:f>'Gas (Days)'!BZ57:BZ60</xm:f>
              <xm:sqref>BZ66</xm:sqref>
            </x14:sparkline>
          </x14:sparklines>
        </x14:sparklineGroup>
        <x14:sparklineGroup type="column" displayEmptyCellsAs="gap" xr2:uid="{00000000-0003-0000-0300-00000A000000}">
          <x14:colorSeries rgb="FF376092"/>
          <x14:colorNegative rgb="FFD00000"/>
          <x14:colorAxis rgb="FF000000"/>
          <x14:colorMarkers rgb="FFD00000"/>
          <x14:colorFirst rgb="FFD00000"/>
          <x14:colorLast rgb="FFD00000"/>
          <x14:colorHigh rgb="FFD00000"/>
          <x14:colorLow rgb="FFD00000"/>
          <x14:sparklines>
            <x14:sparkline>
              <xm:f>'Gas (Days)'!C52:C55</xm:f>
              <xm:sqref>C64</xm:sqref>
            </x14:sparkline>
            <x14:sparkline>
              <xm:f>'Gas (Days)'!D52:D55</xm:f>
              <xm:sqref>D64</xm:sqref>
            </x14:sparkline>
            <x14:sparkline>
              <xm:f>'Gas (Days)'!E52:E55</xm:f>
              <xm:sqref>E64</xm:sqref>
            </x14:sparkline>
            <x14:sparkline>
              <xm:f>'Gas (Days)'!F52:F55</xm:f>
              <xm:sqref>F64</xm:sqref>
            </x14:sparkline>
            <x14:sparkline>
              <xm:f>'Gas (Days)'!G52:G55</xm:f>
              <xm:sqref>G64</xm:sqref>
            </x14:sparkline>
            <x14:sparkline>
              <xm:f>'Gas (Days)'!H52:H55</xm:f>
              <xm:sqref>H64</xm:sqref>
            </x14:sparkline>
            <x14:sparkline>
              <xm:f>'Gas (Days)'!I52:I55</xm:f>
              <xm:sqref>I64</xm:sqref>
            </x14:sparkline>
            <x14:sparkline>
              <xm:f>'Gas (Days)'!J52:J55</xm:f>
              <xm:sqref>J64</xm:sqref>
            </x14:sparkline>
            <x14:sparkline>
              <xm:f>'Gas (Days)'!K52:K55</xm:f>
              <xm:sqref>K64</xm:sqref>
            </x14:sparkline>
            <x14:sparkline>
              <xm:f>'Gas (Days)'!L52:L55</xm:f>
              <xm:sqref>L64</xm:sqref>
            </x14:sparkline>
            <x14:sparkline>
              <xm:f>'Gas (Days)'!M52:M55</xm:f>
              <xm:sqref>M64</xm:sqref>
            </x14:sparkline>
            <x14:sparkline>
              <xm:f>'Gas (Days)'!N52:N55</xm:f>
              <xm:sqref>N64</xm:sqref>
            </x14:sparkline>
            <x14:sparkline>
              <xm:f>'Gas (Days)'!O52:O55</xm:f>
              <xm:sqref>O64</xm:sqref>
            </x14:sparkline>
            <x14:sparkline>
              <xm:f>'Gas (Days)'!P52:P55</xm:f>
              <xm:sqref>P64</xm:sqref>
            </x14:sparkline>
            <x14:sparkline>
              <xm:f>'Gas (Days)'!Q52:Q55</xm:f>
              <xm:sqref>Q64</xm:sqref>
            </x14:sparkline>
            <x14:sparkline>
              <xm:f>'Gas (Days)'!R52:R55</xm:f>
              <xm:sqref>R64</xm:sqref>
            </x14:sparkline>
            <x14:sparkline>
              <xm:f>'Gas (Days)'!S52:S55</xm:f>
              <xm:sqref>S64</xm:sqref>
            </x14:sparkline>
            <x14:sparkline>
              <xm:f>'Gas (Days)'!T52:T55</xm:f>
              <xm:sqref>T64</xm:sqref>
            </x14:sparkline>
            <x14:sparkline>
              <xm:f>'Gas (Days)'!U52:U55</xm:f>
              <xm:sqref>U64</xm:sqref>
            </x14:sparkline>
            <x14:sparkline>
              <xm:f>'Gas (Days)'!V52:V55</xm:f>
              <xm:sqref>V64</xm:sqref>
            </x14:sparkline>
            <x14:sparkline>
              <xm:f>'Gas (Days)'!W52:W55</xm:f>
              <xm:sqref>W64</xm:sqref>
            </x14:sparkline>
            <x14:sparkline>
              <xm:f>'Gas (Days)'!X52:X55</xm:f>
              <xm:sqref>X64</xm:sqref>
            </x14:sparkline>
            <x14:sparkline>
              <xm:f>'Gas (Days)'!Y52:Y55</xm:f>
              <xm:sqref>Y64</xm:sqref>
            </x14:sparkline>
            <x14:sparkline>
              <xm:f>'Gas (Days)'!Z52:Z55</xm:f>
              <xm:sqref>Z64</xm:sqref>
            </x14:sparkline>
            <x14:sparkline>
              <xm:f>'Gas (Days)'!AA52:AA55</xm:f>
              <xm:sqref>AA64</xm:sqref>
            </x14:sparkline>
            <x14:sparkline>
              <xm:f>'Gas (Days)'!AB52:AB55</xm:f>
              <xm:sqref>AB64</xm:sqref>
            </x14:sparkline>
            <x14:sparkline>
              <xm:f>'Gas (Days)'!AC52:AC55</xm:f>
              <xm:sqref>AC64</xm:sqref>
            </x14:sparkline>
            <x14:sparkline>
              <xm:f>'Gas (Days)'!AD52:AD55</xm:f>
              <xm:sqref>AD64</xm:sqref>
            </x14:sparkline>
            <x14:sparkline>
              <xm:f>'Gas (Days)'!AE52:AE55</xm:f>
              <xm:sqref>AE64</xm:sqref>
            </x14:sparkline>
            <x14:sparkline>
              <xm:f>'Gas (Days)'!AF52:AF55</xm:f>
              <xm:sqref>AF64</xm:sqref>
            </x14:sparkline>
            <x14:sparkline>
              <xm:f>'Gas (Days)'!AG52:AG55</xm:f>
              <xm:sqref>AG64</xm:sqref>
            </x14:sparkline>
            <x14:sparkline>
              <xm:f>'Gas (Days)'!AH52:AH55</xm:f>
              <xm:sqref>AH64</xm:sqref>
            </x14:sparkline>
            <x14:sparkline>
              <xm:f>'Gas (Days)'!AI52:AI55</xm:f>
              <xm:sqref>AI64</xm:sqref>
            </x14:sparkline>
            <x14:sparkline>
              <xm:f>'Gas (Days)'!AJ52:AJ55</xm:f>
              <xm:sqref>AJ64</xm:sqref>
            </x14:sparkline>
            <x14:sparkline>
              <xm:f>'Gas (Days)'!AK52:AK55</xm:f>
              <xm:sqref>AK64</xm:sqref>
            </x14:sparkline>
            <x14:sparkline>
              <xm:f>'Gas (Days)'!AL52:AL55</xm:f>
              <xm:sqref>AL64</xm:sqref>
            </x14:sparkline>
            <x14:sparkline>
              <xm:f>'Gas (Days)'!AM52:AM55</xm:f>
              <xm:sqref>AM64</xm:sqref>
            </x14:sparkline>
            <x14:sparkline>
              <xm:f>'Gas (Days)'!AN52:AN55</xm:f>
              <xm:sqref>AN64</xm:sqref>
            </x14:sparkline>
            <x14:sparkline>
              <xm:f>'Gas (Days)'!AO52:AO55</xm:f>
              <xm:sqref>AO64</xm:sqref>
            </x14:sparkline>
            <x14:sparkline>
              <xm:f>'Gas (Days)'!AP52:AP55</xm:f>
              <xm:sqref>AP64</xm:sqref>
            </x14:sparkline>
            <x14:sparkline>
              <xm:f>'Gas (Days)'!AQ52:AQ55</xm:f>
              <xm:sqref>AQ64</xm:sqref>
            </x14:sparkline>
            <x14:sparkline>
              <xm:f>'Gas (Days)'!AR52:AR55</xm:f>
              <xm:sqref>AR64</xm:sqref>
            </x14:sparkline>
            <x14:sparkline>
              <xm:f>'Gas (Days)'!AS52:AS55</xm:f>
              <xm:sqref>AS64</xm:sqref>
            </x14:sparkline>
            <x14:sparkline>
              <xm:f>'Gas (Days)'!AT52:AT55</xm:f>
              <xm:sqref>AT64</xm:sqref>
            </x14:sparkline>
            <x14:sparkline>
              <xm:f>'Gas (Days)'!AU52:AU55</xm:f>
              <xm:sqref>AU64</xm:sqref>
            </x14:sparkline>
            <x14:sparkline>
              <xm:f>'Gas (Days)'!AV52:AV55</xm:f>
              <xm:sqref>AV64</xm:sqref>
            </x14:sparkline>
            <x14:sparkline>
              <xm:f>'Gas (Days)'!AW52:AW55</xm:f>
              <xm:sqref>AW64</xm:sqref>
            </x14:sparkline>
            <x14:sparkline>
              <xm:f>'Gas (Days)'!AX52:AX55</xm:f>
              <xm:sqref>AX64</xm:sqref>
            </x14:sparkline>
            <x14:sparkline>
              <xm:f>'Gas (Days)'!AY52:AY55</xm:f>
              <xm:sqref>AY64</xm:sqref>
            </x14:sparkline>
            <x14:sparkline>
              <xm:f>'Gas (Days)'!AZ52:AZ55</xm:f>
              <xm:sqref>AZ64</xm:sqref>
            </x14:sparkline>
            <x14:sparkline>
              <xm:f>'Gas (Days)'!BA52:BA55</xm:f>
              <xm:sqref>BA64</xm:sqref>
            </x14:sparkline>
            <x14:sparkline>
              <xm:f>'Gas (Days)'!BB52:BB55</xm:f>
              <xm:sqref>BB64</xm:sqref>
            </x14:sparkline>
            <x14:sparkline>
              <xm:f>'Gas (Days)'!BC52:BC55</xm:f>
              <xm:sqref>BC64</xm:sqref>
            </x14:sparkline>
            <x14:sparkline>
              <xm:f>'Gas (Days)'!BD52:BD55</xm:f>
              <xm:sqref>BD64</xm:sqref>
            </x14:sparkline>
            <x14:sparkline>
              <xm:f>'Gas (Days)'!BE52:BE55</xm:f>
              <xm:sqref>BE64</xm:sqref>
            </x14:sparkline>
            <x14:sparkline>
              <xm:f>'Gas (Days)'!BF52:BF55</xm:f>
              <xm:sqref>BF64</xm:sqref>
            </x14:sparkline>
            <x14:sparkline>
              <xm:f>'Gas (Days)'!BG52:BG55</xm:f>
              <xm:sqref>BG64</xm:sqref>
            </x14:sparkline>
            <x14:sparkline>
              <xm:f>'Gas (Days)'!BH52:BH55</xm:f>
              <xm:sqref>BH64</xm:sqref>
            </x14:sparkline>
            <x14:sparkline>
              <xm:f>'Gas (Days)'!BI52:BI55</xm:f>
              <xm:sqref>BI64</xm:sqref>
            </x14:sparkline>
            <x14:sparkline>
              <xm:f>'Gas (Days)'!BJ52:BJ55</xm:f>
              <xm:sqref>BJ64</xm:sqref>
            </x14:sparkline>
            <x14:sparkline>
              <xm:f>'Gas (Days)'!BK52:BK55</xm:f>
              <xm:sqref>BK64</xm:sqref>
            </x14:sparkline>
            <x14:sparkline>
              <xm:f>'Gas (Days)'!BL52:BL55</xm:f>
              <xm:sqref>BL64</xm:sqref>
            </x14:sparkline>
            <x14:sparkline>
              <xm:f>'Gas (Days)'!BM52:BM55</xm:f>
              <xm:sqref>BM64</xm:sqref>
            </x14:sparkline>
            <x14:sparkline>
              <xm:f>'Gas (Days)'!BN52:BN55</xm:f>
              <xm:sqref>BN64</xm:sqref>
            </x14:sparkline>
            <x14:sparkline>
              <xm:f>'Gas (Days)'!BO52:BO55</xm:f>
              <xm:sqref>BO64</xm:sqref>
            </x14:sparkline>
            <x14:sparkline>
              <xm:f>'Gas (Days)'!BP52:BP55</xm:f>
              <xm:sqref>BP64</xm:sqref>
            </x14:sparkline>
            <x14:sparkline>
              <xm:f>'Gas (Days)'!BQ52:BQ55</xm:f>
              <xm:sqref>BQ64</xm:sqref>
            </x14:sparkline>
            <x14:sparkline>
              <xm:f>'Gas (Days)'!BR52:BR55</xm:f>
              <xm:sqref>BR64</xm:sqref>
            </x14:sparkline>
            <x14:sparkline>
              <xm:f>'Gas (Days)'!BS52:BS55</xm:f>
              <xm:sqref>BS64</xm:sqref>
            </x14:sparkline>
            <x14:sparkline>
              <xm:f>'Gas (Days)'!BT52:BT55</xm:f>
              <xm:sqref>BT64</xm:sqref>
            </x14:sparkline>
            <x14:sparkline>
              <xm:f>'Gas (Days)'!BU52:BU55</xm:f>
              <xm:sqref>BU64</xm:sqref>
            </x14:sparkline>
            <x14:sparkline>
              <xm:f>'Gas (Days)'!BV52:BV55</xm:f>
              <xm:sqref>BV64</xm:sqref>
            </x14:sparkline>
            <x14:sparkline>
              <xm:f>'Gas (Days)'!BW52:BW55</xm:f>
              <xm:sqref>BW64</xm:sqref>
            </x14:sparkline>
            <x14:sparkline>
              <xm:f>'Gas (Days)'!BX52:BX55</xm:f>
              <xm:sqref>BX64</xm:sqref>
            </x14:sparkline>
            <x14:sparkline>
              <xm:f>'Gas (Days)'!BY52:BY55</xm:f>
              <xm:sqref>BY64</xm:sqref>
            </x14:sparkline>
            <x14:sparkline>
              <xm:f>'Gas (Days)'!BZ52:BZ55</xm:f>
              <xm:sqref>BZ64</xm:sqref>
            </x14:sparkline>
          </x14:sparklines>
        </x14:sparklineGroup>
        <x14:sparklineGroup type="column" displayEmptyCellsAs="gap" xr2:uid="{00000000-0003-0000-0300-000009000000}">
          <x14:colorSeries rgb="FF376092"/>
          <x14:colorNegative rgb="FFD00000"/>
          <x14:colorAxis rgb="FF000000"/>
          <x14:colorMarkers rgb="FFD00000"/>
          <x14:colorFirst rgb="FFD00000"/>
          <x14:colorLast rgb="FFD00000"/>
          <x14:colorHigh rgb="FFD00000"/>
          <x14:colorLow rgb="FFD00000"/>
          <x14:sparklines>
            <x14:sparkline>
              <xm:f>'Gas (Days)'!C47:C50</xm:f>
              <xm:sqref>C62</xm:sqref>
            </x14:sparkline>
            <x14:sparkline>
              <xm:f>'Gas (Days)'!D47:D50</xm:f>
              <xm:sqref>D62</xm:sqref>
            </x14:sparkline>
            <x14:sparkline>
              <xm:f>'Gas (Days)'!E47:E50</xm:f>
              <xm:sqref>E62</xm:sqref>
            </x14:sparkline>
            <x14:sparkline>
              <xm:f>'Gas (Days)'!F47:F50</xm:f>
              <xm:sqref>F62</xm:sqref>
            </x14:sparkline>
            <x14:sparkline>
              <xm:f>'Gas (Days)'!G47:G50</xm:f>
              <xm:sqref>G62</xm:sqref>
            </x14:sparkline>
            <x14:sparkline>
              <xm:f>'Gas (Days)'!H47:H50</xm:f>
              <xm:sqref>H62</xm:sqref>
            </x14:sparkline>
            <x14:sparkline>
              <xm:f>'Gas (Days)'!I47:I50</xm:f>
              <xm:sqref>I62</xm:sqref>
            </x14:sparkline>
            <x14:sparkline>
              <xm:f>'Gas (Days)'!J47:J50</xm:f>
              <xm:sqref>J62</xm:sqref>
            </x14:sparkline>
            <x14:sparkline>
              <xm:f>'Gas (Days)'!K47:K50</xm:f>
              <xm:sqref>K62</xm:sqref>
            </x14:sparkline>
            <x14:sparkline>
              <xm:f>'Gas (Days)'!L47:L50</xm:f>
              <xm:sqref>L62</xm:sqref>
            </x14:sparkline>
            <x14:sparkline>
              <xm:f>'Gas (Days)'!M47:M50</xm:f>
              <xm:sqref>M62</xm:sqref>
            </x14:sparkline>
            <x14:sparkline>
              <xm:f>'Gas (Days)'!N47:N50</xm:f>
              <xm:sqref>N62</xm:sqref>
            </x14:sparkline>
            <x14:sparkline>
              <xm:f>'Gas (Days)'!O47:O50</xm:f>
              <xm:sqref>O62</xm:sqref>
            </x14:sparkline>
            <x14:sparkline>
              <xm:f>'Gas (Days)'!P47:P50</xm:f>
              <xm:sqref>P62</xm:sqref>
            </x14:sparkline>
            <x14:sparkline>
              <xm:f>'Gas (Days)'!Q47:Q50</xm:f>
              <xm:sqref>Q62</xm:sqref>
            </x14:sparkline>
            <x14:sparkline>
              <xm:f>'Gas (Days)'!R47:R50</xm:f>
              <xm:sqref>R62</xm:sqref>
            </x14:sparkline>
            <x14:sparkline>
              <xm:f>'Gas (Days)'!S47:S50</xm:f>
              <xm:sqref>S62</xm:sqref>
            </x14:sparkline>
            <x14:sparkline>
              <xm:f>'Gas (Days)'!T47:T50</xm:f>
              <xm:sqref>T62</xm:sqref>
            </x14:sparkline>
            <x14:sparkline>
              <xm:f>'Gas (Days)'!U47:U50</xm:f>
              <xm:sqref>U62</xm:sqref>
            </x14:sparkline>
            <x14:sparkline>
              <xm:f>'Gas (Days)'!V47:V50</xm:f>
              <xm:sqref>V62</xm:sqref>
            </x14:sparkline>
            <x14:sparkline>
              <xm:f>'Gas (Days)'!W47:W50</xm:f>
              <xm:sqref>W62</xm:sqref>
            </x14:sparkline>
            <x14:sparkline>
              <xm:f>'Gas (Days)'!X47:X50</xm:f>
              <xm:sqref>X62</xm:sqref>
            </x14:sparkline>
            <x14:sparkline>
              <xm:f>'Gas (Days)'!Y47:Y50</xm:f>
              <xm:sqref>Y62</xm:sqref>
            </x14:sparkline>
            <x14:sparkline>
              <xm:f>'Gas (Days)'!Z47:Z50</xm:f>
              <xm:sqref>Z62</xm:sqref>
            </x14:sparkline>
            <x14:sparkline>
              <xm:f>'Gas (Days)'!AA47:AA50</xm:f>
              <xm:sqref>AA62</xm:sqref>
            </x14:sparkline>
            <x14:sparkline>
              <xm:f>'Gas (Days)'!AB47:AB50</xm:f>
              <xm:sqref>AB62</xm:sqref>
            </x14:sparkline>
            <x14:sparkline>
              <xm:f>'Gas (Days)'!AC47:AC50</xm:f>
              <xm:sqref>AC62</xm:sqref>
            </x14:sparkline>
            <x14:sparkline>
              <xm:f>'Gas (Days)'!AD47:AD50</xm:f>
              <xm:sqref>AD62</xm:sqref>
            </x14:sparkline>
            <x14:sparkline>
              <xm:f>'Gas (Days)'!AE47:AE50</xm:f>
              <xm:sqref>AE62</xm:sqref>
            </x14:sparkline>
            <x14:sparkline>
              <xm:f>'Gas (Days)'!AF47:AF50</xm:f>
              <xm:sqref>AF62</xm:sqref>
            </x14:sparkline>
            <x14:sparkline>
              <xm:f>'Gas (Days)'!AG47:AG50</xm:f>
              <xm:sqref>AG62</xm:sqref>
            </x14:sparkline>
            <x14:sparkline>
              <xm:f>'Gas (Days)'!AH47:AH50</xm:f>
              <xm:sqref>AH62</xm:sqref>
            </x14:sparkline>
            <x14:sparkline>
              <xm:f>'Gas (Days)'!AI47:AI50</xm:f>
              <xm:sqref>AI62</xm:sqref>
            </x14:sparkline>
            <x14:sparkline>
              <xm:f>'Gas (Days)'!AJ47:AJ50</xm:f>
              <xm:sqref>AJ62</xm:sqref>
            </x14:sparkline>
            <x14:sparkline>
              <xm:f>'Gas (Days)'!AK47:AK50</xm:f>
              <xm:sqref>AK62</xm:sqref>
            </x14:sparkline>
            <x14:sparkline>
              <xm:f>'Gas (Days)'!AL47:AL50</xm:f>
              <xm:sqref>AL62</xm:sqref>
            </x14:sparkline>
            <x14:sparkline>
              <xm:f>'Gas (Days)'!AM47:AM50</xm:f>
              <xm:sqref>AM62</xm:sqref>
            </x14:sparkline>
            <x14:sparkline>
              <xm:f>'Gas (Days)'!AN47:AN50</xm:f>
              <xm:sqref>AN62</xm:sqref>
            </x14:sparkline>
            <x14:sparkline>
              <xm:f>'Gas (Days)'!AO47:AO50</xm:f>
              <xm:sqref>AO62</xm:sqref>
            </x14:sparkline>
            <x14:sparkline>
              <xm:f>'Gas (Days)'!AP47:AP50</xm:f>
              <xm:sqref>AP62</xm:sqref>
            </x14:sparkline>
            <x14:sparkline>
              <xm:f>'Gas (Days)'!AQ47:AQ50</xm:f>
              <xm:sqref>AQ62</xm:sqref>
            </x14:sparkline>
            <x14:sparkline>
              <xm:f>'Gas (Days)'!AR47:AR50</xm:f>
              <xm:sqref>AR62</xm:sqref>
            </x14:sparkline>
            <x14:sparkline>
              <xm:f>'Gas (Days)'!AS47:AS50</xm:f>
              <xm:sqref>AS62</xm:sqref>
            </x14:sparkline>
            <x14:sparkline>
              <xm:f>'Gas (Days)'!AT47:AT50</xm:f>
              <xm:sqref>AT62</xm:sqref>
            </x14:sparkline>
            <x14:sparkline>
              <xm:f>'Gas (Days)'!AU47:AU50</xm:f>
              <xm:sqref>AU62</xm:sqref>
            </x14:sparkline>
            <x14:sparkline>
              <xm:f>'Gas (Days)'!AV47:AV50</xm:f>
              <xm:sqref>AV62</xm:sqref>
            </x14:sparkline>
            <x14:sparkline>
              <xm:f>'Gas (Days)'!AW47:AW50</xm:f>
              <xm:sqref>AW62</xm:sqref>
            </x14:sparkline>
            <x14:sparkline>
              <xm:f>'Gas (Days)'!AX47:AX50</xm:f>
              <xm:sqref>AX62</xm:sqref>
            </x14:sparkline>
            <x14:sparkline>
              <xm:f>'Gas (Days)'!AY47:AY50</xm:f>
              <xm:sqref>AY62</xm:sqref>
            </x14:sparkline>
            <x14:sparkline>
              <xm:f>'Gas (Days)'!AZ47:AZ50</xm:f>
              <xm:sqref>AZ62</xm:sqref>
            </x14:sparkline>
            <x14:sparkline>
              <xm:f>'Gas (Days)'!BA47:BA50</xm:f>
              <xm:sqref>BA62</xm:sqref>
            </x14:sparkline>
            <x14:sparkline>
              <xm:f>'Gas (Days)'!BB47:BB50</xm:f>
              <xm:sqref>BB62</xm:sqref>
            </x14:sparkline>
            <x14:sparkline>
              <xm:f>'Gas (Days)'!BC47:BC50</xm:f>
              <xm:sqref>BC62</xm:sqref>
            </x14:sparkline>
            <x14:sparkline>
              <xm:f>'Gas (Days)'!BD47:BD50</xm:f>
              <xm:sqref>BD62</xm:sqref>
            </x14:sparkline>
            <x14:sparkline>
              <xm:f>'Gas (Days)'!BE47:BE50</xm:f>
              <xm:sqref>BE62</xm:sqref>
            </x14:sparkline>
            <x14:sparkline>
              <xm:f>'Gas (Days)'!BF47:BF50</xm:f>
              <xm:sqref>BF62</xm:sqref>
            </x14:sparkline>
            <x14:sparkline>
              <xm:f>'Gas (Days)'!BG47:BG50</xm:f>
              <xm:sqref>BG62</xm:sqref>
            </x14:sparkline>
            <x14:sparkline>
              <xm:f>'Gas (Days)'!BH47:BH50</xm:f>
              <xm:sqref>BH62</xm:sqref>
            </x14:sparkline>
            <x14:sparkline>
              <xm:f>'Gas (Days)'!BI47:BI50</xm:f>
              <xm:sqref>BI62</xm:sqref>
            </x14:sparkline>
            <x14:sparkline>
              <xm:f>'Gas (Days)'!BJ47:BJ50</xm:f>
              <xm:sqref>BJ62</xm:sqref>
            </x14:sparkline>
            <x14:sparkline>
              <xm:f>'Gas (Days)'!BK47:BK50</xm:f>
              <xm:sqref>BK62</xm:sqref>
            </x14:sparkline>
            <x14:sparkline>
              <xm:f>'Gas (Days)'!BL47:BL50</xm:f>
              <xm:sqref>BL62</xm:sqref>
            </x14:sparkline>
            <x14:sparkline>
              <xm:f>'Gas (Days)'!BM47:BM50</xm:f>
              <xm:sqref>BM62</xm:sqref>
            </x14:sparkline>
            <x14:sparkline>
              <xm:f>'Gas (Days)'!BN47:BN50</xm:f>
              <xm:sqref>BN62</xm:sqref>
            </x14:sparkline>
            <x14:sparkline>
              <xm:f>'Gas (Days)'!BO47:BO50</xm:f>
              <xm:sqref>BO62</xm:sqref>
            </x14:sparkline>
            <x14:sparkline>
              <xm:f>'Gas (Days)'!BP47:BP50</xm:f>
              <xm:sqref>BP62</xm:sqref>
            </x14:sparkline>
            <x14:sparkline>
              <xm:f>'Gas (Days)'!BQ47:BQ50</xm:f>
              <xm:sqref>BQ62</xm:sqref>
            </x14:sparkline>
            <x14:sparkline>
              <xm:f>'Gas (Days)'!BR47:BR50</xm:f>
              <xm:sqref>BR62</xm:sqref>
            </x14:sparkline>
            <x14:sparkline>
              <xm:f>'Gas (Days)'!BS47:BS50</xm:f>
              <xm:sqref>BS62</xm:sqref>
            </x14:sparkline>
            <x14:sparkline>
              <xm:f>'Gas (Days)'!BT47:BT50</xm:f>
              <xm:sqref>BT62</xm:sqref>
            </x14:sparkline>
            <x14:sparkline>
              <xm:f>'Gas (Days)'!BU47:BU50</xm:f>
              <xm:sqref>BU62</xm:sqref>
            </x14:sparkline>
            <x14:sparkline>
              <xm:f>'Gas (Days)'!BV47:BV50</xm:f>
              <xm:sqref>BV62</xm:sqref>
            </x14:sparkline>
            <x14:sparkline>
              <xm:f>'Gas (Days)'!BW47:BW50</xm:f>
              <xm:sqref>BW62</xm:sqref>
            </x14:sparkline>
            <x14:sparkline>
              <xm:f>'Gas (Days)'!BX47:BX50</xm:f>
              <xm:sqref>BX62</xm:sqref>
            </x14:sparkline>
            <x14:sparkline>
              <xm:f>'Gas (Days)'!BY47:BY50</xm:f>
              <xm:sqref>BY62</xm:sqref>
            </x14:sparkline>
            <x14:sparkline>
              <xm:f>'Gas (Days)'!BZ47:BZ50</xm:f>
              <xm:sqref>BZ62</xm:sqref>
            </x14:sparkline>
          </x14:sparklines>
        </x14:sparklineGroup>
        <x14:sparklineGroup displayEmptyCellsAs="gap" xr2:uid="{00000000-0003-0000-0300-000008000000}">
          <x14:colorSeries rgb="FF376092"/>
          <x14:colorNegative rgb="FFD00000"/>
          <x14:colorAxis rgb="FF000000"/>
          <x14:colorMarkers rgb="FFD00000"/>
          <x14:colorFirst rgb="FFD00000"/>
          <x14:colorLast rgb="FFD00000"/>
          <x14:colorHigh rgb="FFD00000"/>
          <x14:colorLow rgb="FFD00000"/>
          <x14:sparklines>
            <x14:sparkline>
              <xm:f>'Gas (Days)'!C2:C37</xm:f>
              <xm:sqref>C39</xm:sqref>
            </x14:sparkline>
            <x14:sparkline>
              <xm:f>'Gas (Days)'!D2:D37</xm:f>
              <xm:sqref>D39</xm:sqref>
            </x14:sparkline>
            <x14:sparkline>
              <xm:f>'Gas (Days)'!E2:E37</xm:f>
              <xm:sqref>E39</xm:sqref>
            </x14:sparkline>
            <x14:sparkline>
              <xm:f>'Gas (Days)'!F2:F37</xm:f>
              <xm:sqref>F39</xm:sqref>
            </x14:sparkline>
            <x14:sparkline>
              <xm:f>'Gas (Days)'!G2:G37</xm:f>
              <xm:sqref>G39</xm:sqref>
            </x14:sparkline>
            <x14:sparkline>
              <xm:f>'Gas (Days)'!H2:H37</xm:f>
              <xm:sqref>H39</xm:sqref>
            </x14:sparkline>
            <x14:sparkline>
              <xm:f>'Gas (Days)'!I2:I37</xm:f>
              <xm:sqref>I39</xm:sqref>
            </x14:sparkline>
            <x14:sparkline>
              <xm:f>'Gas (Days)'!J2:J37</xm:f>
              <xm:sqref>J39</xm:sqref>
            </x14:sparkline>
            <x14:sparkline>
              <xm:f>'Gas (Days)'!K2:K37</xm:f>
              <xm:sqref>K39</xm:sqref>
            </x14:sparkline>
            <x14:sparkline>
              <xm:f>'Gas (Days)'!L2:L37</xm:f>
              <xm:sqref>L39</xm:sqref>
            </x14:sparkline>
            <x14:sparkline>
              <xm:f>'Gas (Days)'!M2:M37</xm:f>
              <xm:sqref>M39</xm:sqref>
            </x14:sparkline>
            <x14:sparkline>
              <xm:f>'Gas (Days)'!N2:N37</xm:f>
              <xm:sqref>N39</xm:sqref>
            </x14:sparkline>
            <x14:sparkline>
              <xm:f>'Gas (Days)'!O2:O37</xm:f>
              <xm:sqref>O39</xm:sqref>
            </x14:sparkline>
            <x14:sparkline>
              <xm:f>'Gas (Days)'!P2:P37</xm:f>
              <xm:sqref>P39</xm:sqref>
            </x14:sparkline>
            <x14:sparkline>
              <xm:f>'Gas (Days)'!Q2:Q37</xm:f>
              <xm:sqref>Q39</xm:sqref>
            </x14:sparkline>
            <x14:sparkline>
              <xm:f>'Gas (Days)'!R2:R37</xm:f>
              <xm:sqref>R39</xm:sqref>
            </x14:sparkline>
            <x14:sparkline>
              <xm:f>'Gas (Days)'!S2:S37</xm:f>
              <xm:sqref>S39</xm:sqref>
            </x14:sparkline>
            <x14:sparkline>
              <xm:f>'Gas (Days)'!T2:T37</xm:f>
              <xm:sqref>T39</xm:sqref>
            </x14:sparkline>
            <x14:sparkline>
              <xm:f>'Gas (Days)'!U2:U37</xm:f>
              <xm:sqref>U39</xm:sqref>
            </x14:sparkline>
            <x14:sparkline>
              <xm:f>'Gas (Days)'!V2:V37</xm:f>
              <xm:sqref>V39</xm:sqref>
            </x14:sparkline>
            <x14:sparkline>
              <xm:f>'Gas (Days)'!W2:W37</xm:f>
              <xm:sqref>W39</xm:sqref>
            </x14:sparkline>
            <x14:sparkline>
              <xm:f>'Gas (Days)'!X2:X37</xm:f>
              <xm:sqref>X39</xm:sqref>
            </x14:sparkline>
            <x14:sparkline>
              <xm:f>'Gas (Days)'!Y2:Y37</xm:f>
              <xm:sqref>Y39</xm:sqref>
            </x14:sparkline>
            <x14:sparkline>
              <xm:f>'Gas (Days)'!Z2:Z37</xm:f>
              <xm:sqref>Z39</xm:sqref>
            </x14:sparkline>
            <x14:sparkline>
              <xm:f>'Gas (Days)'!AA2:AA37</xm:f>
              <xm:sqref>AA39</xm:sqref>
            </x14:sparkline>
            <x14:sparkline>
              <xm:f>'Gas (Days)'!AB2:AB37</xm:f>
              <xm:sqref>AB39</xm:sqref>
            </x14:sparkline>
            <x14:sparkline>
              <xm:f>'Gas (Days)'!AC2:AC37</xm:f>
              <xm:sqref>AC39</xm:sqref>
            </x14:sparkline>
            <x14:sparkline>
              <xm:f>'Gas (Days)'!AD2:AD37</xm:f>
              <xm:sqref>AD39</xm:sqref>
            </x14:sparkline>
            <x14:sparkline>
              <xm:f>'Gas (Days)'!AE2:AE37</xm:f>
              <xm:sqref>AE39</xm:sqref>
            </x14:sparkline>
            <x14:sparkline>
              <xm:f>'Gas (Days)'!AF2:AF37</xm:f>
              <xm:sqref>AF39</xm:sqref>
            </x14:sparkline>
            <x14:sparkline>
              <xm:f>'Gas (Days)'!AG2:AG37</xm:f>
              <xm:sqref>AG39</xm:sqref>
            </x14:sparkline>
            <x14:sparkline>
              <xm:f>'Gas (Days)'!AH2:AH37</xm:f>
              <xm:sqref>AH39</xm:sqref>
            </x14:sparkline>
            <x14:sparkline>
              <xm:f>'Gas (Days)'!AI2:AI37</xm:f>
              <xm:sqref>AI39</xm:sqref>
            </x14:sparkline>
            <x14:sparkline>
              <xm:f>'Gas (Days)'!AJ2:AJ37</xm:f>
              <xm:sqref>AJ39</xm:sqref>
            </x14:sparkline>
            <x14:sparkline>
              <xm:f>'Gas (Days)'!AK2:AK37</xm:f>
              <xm:sqref>AK39</xm:sqref>
            </x14:sparkline>
            <x14:sparkline>
              <xm:f>'Gas (Days)'!AL2:AL37</xm:f>
              <xm:sqref>AL39</xm:sqref>
            </x14:sparkline>
            <x14:sparkline>
              <xm:f>'Gas (Days)'!AM2:AM37</xm:f>
              <xm:sqref>AM39</xm:sqref>
            </x14:sparkline>
            <x14:sparkline>
              <xm:f>'Gas (Days)'!AN2:AN37</xm:f>
              <xm:sqref>AN39</xm:sqref>
            </x14:sparkline>
            <x14:sparkline>
              <xm:f>'Gas (Days)'!AO2:AO37</xm:f>
              <xm:sqref>AO39</xm:sqref>
            </x14:sparkline>
            <x14:sparkline>
              <xm:f>'Gas (Days)'!AP2:AP37</xm:f>
              <xm:sqref>AP39</xm:sqref>
            </x14:sparkline>
            <x14:sparkline>
              <xm:f>'Gas (Days)'!AQ2:AQ37</xm:f>
              <xm:sqref>AQ39</xm:sqref>
            </x14:sparkline>
            <x14:sparkline>
              <xm:f>'Gas (Days)'!AR2:AR37</xm:f>
              <xm:sqref>AR39</xm:sqref>
            </x14:sparkline>
            <x14:sparkline>
              <xm:f>'Gas (Days)'!AS2:AS37</xm:f>
              <xm:sqref>AS39</xm:sqref>
            </x14:sparkline>
            <x14:sparkline>
              <xm:f>'Gas (Days)'!AT2:AT37</xm:f>
              <xm:sqref>AT39</xm:sqref>
            </x14:sparkline>
            <x14:sparkline>
              <xm:f>'Gas (Days)'!AU2:AU37</xm:f>
              <xm:sqref>AU39</xm:sqref>
            </x14:sparkline>
            <x14:sparkline>
              <xm:f>'Gas (Days)'!AV2:AV37</xm:f>
              <xm:sqref>AV39</xm:sqref>
            </x14:sparkline>
            <x14:sparkline>
              <xm:f>'Gas (Days)'!AW2:AW37</xm:f>
              <xm:sqref>AW39</xm:sqref>
            </x14:sparkline>
            <x14:sparkline>
              <xm:f>'Gas (Days)'!AX2:AX37</xm:f>
              <xm:sqref>AX39</xm:sqref>
            </x14:sparkline>
            <x14:sparkline>
              <xm:f>'Gas (Days)'!AY2:AY37</xm:f>
              <xm:sqref>AY39</xm:sqref>
            </x14:sparkline>
            <x14:sparkline>
              <xm:f>'Gas (Days)'!AZ2:AZ37</xm:f>
              <xm:sqref>AZ39</xm:sqref>
            </x14:sparkline>
            <x14:sparkline>
              <xm:f>'Gas (Days)'!BA2:BA37</xm:f>
              <xm:sqref>BA39</xm:sqref>
            </x14:sparkline>
            <x14:sparkline>
              <xm:f>'Gas (Days)'!BB2:BB37</xm:f>
              <xm:sqref>BB39</xm:sqref>
            </x14:sparkline>
            <x14:sparkline>
              <xm:f>'Gas (Days)'!BC2:BC37</xm:f>
              <xm:sqref>BC39</xm:sqref>
            </x14:sparkline>
            <x14:sparkline>
              <xm:f>'Gas (Days)'!BD2:BD37</xm:f>
              <xm:sqref>BD39</xm:sqref>
            </x14:sparkline>
            <x14:sparkline>
              <xm:f>'Gas (Days)'!BE2:BE37</xm:f>
              <xm:sqref>BE39</xm:sqref>
            </x14:sparkline>
            <x14:sparkline>
              <xm:f>'Gas (Days)'!BF2:BF37</xm:f>
              <xm:sqref>BF39</xm:sqref>
            </x14:sparkline>
            <x14:sparkline>
              <xm:f>'Gas (Days)'!BG2:BG37</xm:f>
              <xm:sqref>BG39</xm:sqref>
            </x14:sparkline>
            <x14:sparkline>
              <xm:f>'Gas (Days)'!BH2:BH37</xm:f>
              <xm:sqref>BH39</xm:sqref>
            </x14:sparkline>
            <x14:sparkline>
              <xm:f>'Gas (Days)'!BI2:BI37</xm:f>
              <xm:sqref>BI39</xm:sqref>
            </x14:sparkline>
            <x14:sparkline>
              <xm:f>'Gas (Days)'!BJ2:BJ37</xm:f>
              <xm:sqref>BJ39</xm:sqref>
            </x14:sparkline>
            <x14:sparkline>
              <xm:f>'Gas (Days)'!BK2:BK37</xm:f>
              <xm:sqref>BK39</xm:sqref>
            </x14:sparkline>
            <x14:sparkline>
              <xm:f>'Gas (Days)'!BL2:BL37</xm:f>
              <xm:sqref>BL39</xm:sqref>
            </x14:sparkline>
            <x14:sparkline>
              <xm:f>'Gas (Days)'!BM2:BM37</xm:f>
              <xm:sqref>BM39</xm:sqref>
            </x14:sparkline>
            <x14:sparkline>
              <xm:f>'Gas (Days)'!BN2:BN37</xm:f>
              <xm:sqref>BN39</xm:sqref>
            </x14:sparkline>
            <x14:sparkline>
              <xm:f>'Gas (Days)'!BO2:BO37</xm:f>
              <xm:sqref>BO39</xm:sqref>
            </x14:sparkline>
            <x14:sparkline>
              <xm:f>'Gas (Days)'!BP2:BP37</xm:f>
              <xm:sqref>BP39</xm:sqref>
            </x14:sparkline>
            <x14:sparkline>
              <xm:f>'Gas (Days)'!BQ2:BQ37</xm:f>
              <xm:sqref>BQ39</xm:sqref>
            </x14:sparkline>
            <x14:sparkline>
              <xm:f>'Gas (Days)'!BR2:BR37</xm:f>
              <xm:sqref>BR39</xm:sqref>
            </x14:sparkline>
            <x14:sparkline>
              <xm:f>'Gas (Days)'!BS2:BS37</xm:f>
              <xm:sqref>BS39</xm:sqref>
            </x14:sparkline>
            <x14:sparkline>
              <xm:f>'Gas (Days)'!BT2:BT37</xm:f>
              <xm:sqref>BT39</xm:sqref>
            </x14:sparkline>
            <x14:sparkline>
              <xm:f>'Gas (Days)'!BU2:BU37</xm:f>
              <xm:sqref>BU39</xm:sqref>
            </x14:sparkline>
            <x14:sparkline>
              <xm:f>'Gas (Days)'!BV2:BV37</xm:f>
              <xm:sqref>BV39</xm:sqref>
            </x14:sparkline>
            <x14:sparkline>
              <xm:f>'Gas (Days)'!BW2:BW37</xm:f>
              <xm:sqref>BW39</xm:sqref>
            </x14:sparkline>
            <x14:sparkline>
              <xm:f>'Gas (Days)'!BX2:BX37</xm:f>
              <xm:sqref>BX39</xm:sqref>
            </x14:sparkline>
            <x14:sparkline>
              <xm:f>'Gas (Days)'!BY2:BY37</xm:f>
              <xm:sqref>BY39</xm:sqref>
            </x14:sparkline>
            <x14:sparkline>
              <xm:f>'Gas (Days)'!BZ2:BZ37</xm:f>
              <xm:sqref>BZ39</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67"/>
  <sheetViews>
    <sheetView zoomScale="70" zoomScaleNormal="70" workbookViewId="0">
      <pane xSplit="2" ySplit="1" topLeftCell="AU2" activePane="bottomRight" state="frozen"/>
      <selection pane="topRight" activeCell="C1" sqref="C1"/>
      <selection pane="bottomLeft" activeCell="A2" sqref="A2"/>
      <selection pane="bottomRight" activeCell="C1" sqref="C1:BZ1"/>
    </sheetView>
  </sheetViews>
  <sheetFormatPr defaultRowHeight="15" x14ac:dyDescent="0.25"/>
  <cols>
    <col min="2" max="2" width="11.140625" customWidth="1"/>
    <col min="3" max="3" width="6.140625" customWidth="1"/>
    <col min="4" max="6" width="8.140625" customWidth="1"/>
    <col min="7" max="7" width="7.85546875" customWidth="1"/>
    <col min="8" max="11" width="8.140625" customWidth="1"/>
    <col min="12" max="12" width="7.85546875" customWidth="1"/>
    <col min="13" max="14" width="8.140625" customWidth="1"/>
    <col min="15" max="17" width="7.85546875" customWidth="1"/>
    <col min="18" max="19" width="8.140625" customWidth="1"/>
    <col min="20" max="20" width="7.85546875" customWidth="1"/>
    <col min="21" max="22" width="8.140625" customWidth="1"/>
    <col min="23" max="23" width="7.85546875" customWidth="1"/>
    <col min="24" max="24" width="9.5703125" bestFit="1" customWidth="1"/>
    <col min="25" max="25" width="6.140625" customWidth="1"/>
    <col min="26" max="28" width="10.7109375" customWidth="1"/>
    <col min="29" max="29" width="7.85546875" customWidth="1"/>
    <col min="30" max="31" width="9.5703125" customWidth="1"/>
    <col min="32" max="32" width="6.140625" customWidth="1"/>
    <col min="33" max="33" width="10.7109375" customWidth="1"/>
    <col min="34" max="34" width="10.42578125" customWidth="1"/>
    <col min="35" max="35" width="8.140625" customWidth="1"/>
    <col min="36" max="37" width="9.85546875" customWidth="1"/>
    <col min="38" max="38" width="8.140625" customWidth="1"/>
    <col min="39" max="39" width="6.140625" customWidth="1"/>
    <col min="40" max="40" width="9.85546875" customWidth="1"/>
    <col min="41" max="45" width="6.140625" customWidth="1"/>
    <col min="46" max="46" width="8.140625" customWidth="1"/>
    <col min="47" max="47" width="9.5703125" customWidth="1"/>
    <col min="48" max="48" width="7" customWidth="1"/>
    <col min="49" max="49" width="8.140625" customWidth="1"/>
    <col min="50" max="50" width="7.85546875" customWidth="1"/>
    <col min="51" max="52" width="8.140625" customWidth="1"/>
    <col min="53" max="53" width="9.5703125" customWidth="1"/>
    <col min="54" max="56" width="8.140625" customWidth="1"/>
    <col min="57" max="57" width="7" customWidth="1"/>
    <col min="58" max="59" width="7.85546875" customWidth="1"/>
    <col min="60" max="62" width="6.140625" customWidth="1"/>
    <col min="63" max="63" width="9.85546875" customWidth="1"/>
    <col min="64" max="64" width="7.85546875" customWidth="1"/>
    <col min="65" max="66" width="6.140625" customWidth="1"/>
    <col min="67" max="71" width="8.140625" customWidth="1"/>
    <col min="72" max="72" width="6.140625" customWidth="1"/>
    <col min="73" max="73" width="7" customWidth="1"/>
    <col min="74" max="76" width="6.140625" customWidth="1"/>
    <col min="77" max="78" width="8.140625" customWidth="1"/>
  </cols>
  <sheetData>
    <row r="1" spans="1:78" s="5" customFormat="1" ht="15.75" thickBot="1" x14ac:dyDescent="0.3">
      <c r="A1" s="6" t="s">
        <v>0</v>
      </c>
      <c r="B1" s="7" t="s">
        <v>14</v>
      </c>
      <c r="C1" s="6" t="str">
        <f>Gas!C1</f>
        <v>Property-01</v>
      </c>
      <c r="D1" s="6" t="str">
        <f>Gas!D1</f>
        <v>Property-02</v>
      </c>
      <c r="E1" s="6" t="str">
        <f>Gas!E1</f>
        <v>Property-03</v>
      </c>
      <c r="F1" s="6" t="str">
        <f>Gas!F1</f>
        <v>Property-04</v>
      </c>
      <c r="G1" s="6" t="str">
        <f>Gas!G1</f>
        <v>Property-05</v>
      </c>
      <c r="H1" s="6" t="str">
        <f>Gas!H1</f>
        <v>Property-06</v>
      </c>
      <c r="I1" s="6" t="str">
        <f>Gas!I1</f>
        <v>Property-07</v>
      </c>
      <c r="J1" s="6" t="str">
        <f>Gas!J1</f>
        <v>Property-08</v>
      </c>
      <c r="K1" s="6" t="str">
        <f>Gas!K1</f>
        <v>Property-09</v>
      </c>
      <c r="L1" s="6" t="str">
        <f>Gas!L1</f>
        <v>Property-10</v>
      </c>
      <c r="M1" s="6" t="str">
        <f>Gas!M1</f>
        <v>Property-11</v>
      </c>
      <c r="N1" s="6" t="str">
        <f>Gas!N1</f>
        <v>Property-12</v>
      </c>
      <c r="O1" s="6" t="str">
        <f>Gas!O1</f>
        <v>Property-13</v>
      </c>
      <c r="P1" s="6" t="str">
        <f>Gas!P1</f>
        <v>Property-14</v>
      </c>
      <c r="Q1" s="6" t="str">
        <f>Gas!Q1</f>
        <v>Property-15</v>
      </c>
      <c r="R1" s="6" t="str">
        <f>Gas!R1</f>
        <v>Property-16</v>
      </c>
      <c r="S1" s="6" t="str">
        <f>Gas!S1</f>
        <v>Property-17</v>
      </c>
      <c r="T1" s="6" t="str">
        <f>Gas!T1</f>
        <v>Property-18</v>
      </c>
      <c r="U1" s="6" t="str">
        <f>Gas!U1</f>
        <v>Property-19</v>
      </c>
      <c r="V1" s="6" t="str">
        <f>Gas!V1</f>
        <v>Property-20</v>
      </c>
      <c r="W1" s="6" t="str">
        <f>Gas!W1</f>
        <v>Property-21</v>
      </c>
      <c r="X1" s="6" t="str">
        <f>Gas!X1</f>
        <v>Property-22</v>
      </c>
      <c r="Y1" s="6" t="str">
        <f>Gas!Y1</f>
        <v>Property-23</v>
      </c>
      <c r="Z1" s="6" t="str">
        <f>Gas!Z1</f>
        <v>Property-24</v>
      </c>
      <c r="AA1" s="6" t="str">
        <f>Gas!AA1</f>
        <v>Property-25</v>
      </c>
      <c r="AB1" s="6" t="str">
        <f>Gas!AB1</f>
        <v>Property-26</v>
      </c>
      <c r="AC1" s="6" t="str">
        <f>Gas!AC1</f>
        <v>Property-27</v>
      </c>
      <c r="AD1" s="6" t="str">
        <f>Gas!AD1</f>
        <v>Property-28</v>
      </c>
      <c r="AE1" s="6" t="str">
        <f>Gas!AE1</f>
        <v>Property-29</v>
      </c>
      <c r="AF1" s="6" t="str">
        <f>Gas!AF1</f>
        <v>Property-30</v>
      </c>
      <c r="AG1" s="6" t="str">
        <f>Gas!AG1</f>
        <v>Property-31</v>
      </c>
      <c r="AH1" s="6" t="str">
        <f>Gas!AH1</f>
        <v>Property-32</v>
      </c>
      <c r="AI1" s="6" t="str">
        <f>Gas!AI1</f>
        <v>Property-33</v>
      </c>
      <c r="AJ1" s="6" t="str">
        <f>Gas!AJ1</f>
        <v>Property-34</v>
      </c>
      <c r="AK1" s="6" t="str">
        <f>Gas!AK1</f>
        <v>Property-35</v>
      </c>
      <c r="AL1" s="6" t="str">
        <f>Gas!AL1</f>
        <v>Property-36</v>
      </c>
      <c r="AM1" s="6" t="str">
        <f>Gas!AM1</f>
        <v>Property-37</v>
      </c>
      <c r="AN1" s="6" t="str">
        <f>Gas!AN1</f>
        <v>Property-38</v>
      </c>
      <c r="AO1" s="6" t="str">
        <f>Gas!AO1</f>
        <v>Property-39</v>
      </c>
      <c r="AP1" s="6" t="str">
        <f>Gas!AP1</f>
        <v>Property-40</v>
      </c>
      <c r="AQ1" s="6" t="str">
        <f>Gas!AQ1</f>
        <v>Property-41</v>
      </c>
      <c r="AR1" s="6" t="str">
        <f>Gas!AR1</f>
        <v>Property-42</v>
      </c>
      <c r="AS1" s="6" t="str">
        <f>Gas!AS1</f>
        <v>Property-43</v>
      </c>
      <c r="AT1" s="6" t="str">
        <f>Gas!AT1</f>
        <v>Property-44</v>
      </c>
      <c r="AU1" s="6" t="str">
        <f>Gas!AU1</f>
        <v>Property-45</v>
      </c>
      <c r="AV1" s="6" t="str">
        <f>Gas!AV1</f>
        <v>Property-46</v>
      </c>
      <c r="AW1" s="6" t="str">
        <f>Gas!AW1</f>
        <v>Property-47</v>
      </c>
      <c r="AX1" s="6" t="str">
        <f>Gas!AX1</f>
        <v>Property-48</v>
      </c>
      <c r="AY1" s="6" t="str">
        <f>Gas!AY1</f>
        <v>Property-49</v>
      </c>
      <c r="AZ1" s="6" t="str">
        <f>Gas!AZ1</f>
        <v>Property-50</v>
      </c>
      <c r="BA1" s="6" t="str">
        <f>Gas!BA1</f>
        <v>Property-51</v>
      </c>
      <c r="BB1" s="6" t="str">
        <f>Gas!BB1</f>
        <v>Property-52</v>
      </c>
      <c r="BC1" s="6" t="str">
        <f>Gas!BC1</f>
        <v>Property-53</v>
      </c>
      <c r="BD1" s="6" t="str">
        <f>Gas!BD1</f>
        <v>Property-54</v>
      </c>
      <c r="BE1" s="6" t="str">
        <f>Gas!BE1</f>
        <v>Property-55</v>
      </c>
      <c r="BF1" s="6" t="str">
        <f>Gas!BF1</f>
        <v>Property-56</v>
      </c>
      <c r="BG1" s="6" t="str">
        <f>Gas!BG1</f>
        <v>Property-57</v>
      </c>
      <c r="BH1" s="6" t="str">
        <f>Gas!BH1</f>
        <v>Property-58</v>
      </c>
      <c r="BI1" s="6" t="str">
        <f>Gas!BI1</f>
        <v>Property-59</v>
      </c>
      <c r="BJ1" s="6" t="str">
        <f>Gas!BJ1</f>
        <v>Property-60</v>
      </c>
      <c r="BK1" s="6" t="str">
        <f>Gas!BK1</f>
        <v>Property-61</v>
      </c>
      <c r="BL1" s="6" t="str">
        <f>Gas!BL1</f>
        <v>Property-62</v>
      </c>
      <c r="BM1" s="6" t="str">
        <f>Gas!BM1</f>
        <v>Property-63</v>
      </c>
      <c r="BN1" s="6" t="str">
        <f>Gas!BN1</f>
        <v>Property-64</v>
      </c>
      <c r="BO1" s="6" t="str">
        <f>Gas!BO1</f>
        <v>Property-65</v>
      </c>
      <c r="BP1" s="6" t="str">
        <f>Gas!BP1</f>
        <v>Property-66</v>
      </c>
      <c r="BQ1" s="6" t="str">
        <f>Gas!BQ1</f>
        <v>Property-67</v>
      </c>
      <c r="BR1" s="6" t="str">
        <f>Gas!BR1</f>
        <v>Property-68</v>
      </c>
      <c r="BS1" s="6" t="str">
        <f>Gas!BS1</f>
        <v>Property-69</v>
      </c>
      <c r="BT1" s="6" t="str">
        <f>Gas!BT1</f>
        <v>Property-70</v>
      </c>
      <c r="BU1" s="6" t="str">
        <f>Gas!BU1</f>
        <v>Property-71</v>
      </c>
      <c r="BV1" s="6" t="str">
        <f>Gas!BV1</f>
        <v>Property-72</v>
      </c>
      <c r="BW1" s="6" t="str">
        <f>Gas!BW1</f>
        <v>Property-73</v>
      </c>
      <c r="BX1" s="6" t="str">
        <f>Gas!BX1</f>
        <v>Property-74</v>
      </c>
      <c r="BY1" s="6" t="str">
        <f>Gas!BY1</f>
        <v>Property-75</v>
      </c>
      <c r="BZ1" s="6" t="str">
        <f>Gas!BZ1</f>
        <v>Property-76</v>
      </c>
    </row>
    <row r="2" spans="1:78" x14ac:dyDescent="0.25">
      <c r="A2" s="3">
        <v>2016</v>
      </c>
      <c r="B2" s="4" t="s">
        <v>1</v>
      </c>
      <c r="C2" s="1">
        <f t="shared" ref="C2:L11" ca="1" si="0">RAND()*200+RANDBETWEEN(10,150)</f>
        <v>204.24647208057655</v>
      </c>
      <c r="D2" s="1">
        <f t="shared" ca="1" si="0"/>
        <v>125.51458556434989</v>
      </c>
      <c r="E2" s="1">
        <f t="shared" ca="1" si="0"/>
        <v>272.8585011764045</v>
      </c>
      <c r="F2" s="1">
        <f t="shared" ca="1" si="0"/>
        <v>183.9324175390841</v>
      </c>
      <c r="G2" s="1">
        <f t="shared" ca="1" si="0"/>
        <v>150.47585584481257</v>
      </c>
      <c r="H2" s="1">
        <f t="shared" ca="1" si="0"/>
        <v>155.53103921124753</v>
      </c>
      <c r="I2" s="1">
        <f t="shared" ca="1" si="0"/>
        <v>154.48510782899865</v>
      </c>
      <c r="J2" s="1">
        <f t="shared" ca="1" si="0"/>
        <v>329.84251614745824</v>
      </c>
      <c r="K2" s="1">
        <f t="shared" ca="1" si="0"/>
        <v>251.64648117084707</v>
      </c>
      <c r="L2" s="1">
        <f t="shared" ca="1" si="0"/>
        <v>203.9158481716932</v>
      </c>
      <c r="M2" s="1">
        <f t="shared" ref="M2:V11" ca="1" si="1">RAND()*200+RANDBETWEEN(10,150)</f>
        <v>23.650455821082232</v>
      </c>
      <c r="N2" s="1">
        <f t="shared" ca="1" si="1"/>
        <v>268.10360007296276</v>
      </c>
      <c r="O2" s="1">
        <f t="shared" ca="1" si="1"/>
        <v>121.29855891642185</v>
      </c>
      <c r="P2" s="1">
        <f t="shared" ca="1" si="1"/>
        <v>235.28577072002454</v>
      </c>
      <c r="Q2" s="1">
        <f t="shared" ca="1" si="1"/>
        <v>196.00588797884748</v>
      </c>
      <c r="R2" s="1">
        <f t="shared" ca="1" si="1"/>
        <v>86.334326175539388</v>
      </c>
      <c r="S2" s="1">
        <f t="shared" ca="1" si="1"/>
        <v>260.54910633201268</v>
      </c>
      <c r="T2" s="1">
        <f t="shared" ca="1" si="1"/>
        <v>253.29915350596161</v>
      </c>
      <c r="U2" s="1">
        <f t="shared" ca="1" si="1"/>
        <v>279.55175898406281</v>
      </c>
      <c r="V2" s="1">
        <f t="shared" ca="1" si="1"/>
        <v>280.1407104243238</v>
      </c>
      <c r="W2" s="1">
        <f t="shared" ref="W2:AF11" ca="1" si="2">RAND()*200+RANDBETWEEN(10,150)</f>
        <v>275.75914632693815</v>
      </c>
      <c r="X2" s="1">
        <f t="shared" ca="1" si="2"/>
        <v>86.293859116812044</v>
      </c>
      <c r="Y2" s="1">
        <f t="shared" ca="1" si="2"/>
        <v>123.50942691114321</v>
      </c>
      <c r="Z2" s="1">
        <f t="shared" ca="1" si="2"/>
        <v>212.41491516858414</v>
      </c>
      <c r="AA2" s="1">
        <f t="shared" ca="1" si="2"/>
        <v>234.98786964394603</v>
      </c>
      <c r="AB2" s="1">
        <f t="shared" ca="1" si="2"/>
        <v>305.07529264107177</v>
      </c>
      <c r="AC2" s="1">
        <f t="shared" ca="1" si="2"/>
        <v>276.10865976657681</v>
      </c>
      <c r="AD2" s="1">
        <f t="shared" ca="1" si="2"/>
        <v>215.1186923829022</v>
      </c>
      <c r="AE2" s="1">
        <f t="shared" ca="1" si="2"/>
        <v>217.40589685737027</v>
      </c>
      <c r="AF2" s="1">
        <f t="shared" ca="1" si="2"/>
        <v>340.69029462604226</v>
      </c>
      <c r="AG2" s="1">
        <f t="shared" ref="AG2:AP11" ca="1" si="3">RAND()*200+RANDBETWEEN(10,150)</f>
        <v>162.1800241798507</v>
      </c>
      <c r="AH2" s="1">
        <f t="shared" ca="1" si="3"/>
        <v>227.98256345636241</v>
      </c>
      <c r="AI2" s="1">
        <f t="shared" ca="1" si="3"/>
        <v>258.53795318183325</v>
      </c>
      <c r="AJ2" s="1">
        <f t="shared" ca="1" si="3"/>
        <v>36.847722371349263</v>
      </c>
      <c r="AK2" s="1">
        <f t="shared" ca="1" si="3"/>
        <v>51.782870649470219</v>
      </c>
      <c r="AL2" s="1">
        <f t="shared" ca="1" si="3"/>
        <v>60.855220628810329</v>
      </c>
      <c r="AM2" s="1">
        <f t="shared" ca="1" si="3"/>
        <v>64.085784806878252</v>
      </c>
      <c r="AN2" s="1">
        <f t="shared" ca="1" si="3"/>
        <v>243.75252773283393</v>
      </c>
      <c r="AO2" s="1">
        <f t="shared" ca="1" si="3"/>
        <v>55.995692660416907</v>
      </c>
      <c r="AP2" s="1">
        <f t="shared" ca="1" si="3"/>
        <v>114.31171133753158</v>
      </c>
      <c r="AQ2" s="1">
        <f t="shared" ref="AQ2:AZ11" ca="1" si="4">RAND()*200+RANDBETWEEN(10,150)</f>
        <v>271.08318169933307</v>
      </c>
      <c r="AR2" s="1">
        <f t="shared" ca="1" si="4"/>
        <v>325.856814009228</v>
      </c>
      <c r="AS2" s="1">
        <f t="shared" ca="1" si="4"/>
        <v>163.94387277830236</v>
      </c>
      <c r="AT2" s="1">
        <f t="shared" ca="1" si="4"/>
        <v>198.65289428774034</v>
      </c>
      <c r="AU2" s="1">
        <f t="shared" ca="1" si="4"/>
        <v>191.58762225072988</v>
      </c>
      <c r="AV2" s="1">
        <f t="shared" ca="1" si="4"/>
        <v>254.21879137523433</v>
      </c>
      <c r="AW2" s="1">
        <f t="shared" ca="1" si="4"/>
        <v>190.17544455488812</v>
      </c>
      <c r="AX2" s="1">
        <f t="shared" ca="1" si="4"/>
        <v>48.316839792301437</v>
      </c>
      <c r="AY2" s="1">
        <f t="shared" ca="1" si="4"/>
        <v>220.56804652693108</v>
      </c>
      <c r="AZ2" s="1">
        <f t="shared" ca="1" si="4"/>
        <v>276.72900859746676</v>
      </c>
      <c r="BA2" s="1">
        <f t="shared" ref="BA2:BJ11" ca="1" si="5">RAND()*200+RANDBETWEEN(10,150)</f>
        <v>260.23399699580068</v>
      </c>
      <c r="BB2" s="1">
        <f t="shared" ca="1" si="5"/>
        <v>139.80595601289383</v>
      </c>
      <c r="BC2" s="1">
        <f t="shared" ca="1" si="5"/>
        <v>209.05558543197392</v>
      </c>
      <c r="BD2" s="1">
        <f t="shared" ca="1" si="5"/>
        <v>300.33180901784829</v>
      </c>
      <c r="BE2" s="1">
        <f t="shared" ca="1" si="5"/>
        <v>153.15493720354499</v>
      </c>
      <c r="BF2" s="1">
        <f t="shared" ca="1" si="5"/>
        <v>197.89715016384235</v>
      </c>
      <c r="BG2" s="1">
        <f t="shared" ca="1" si="5"/>
        <v>159.37641513905251</v>
      </c>
      <c r="BH2" s="1">
        <f t="shared" ca="1" si="5"/>
        <v>259.78613675351903</v>
      </c>
      <c r="BI2" s="1">
        <f t="shared" ca="1" si="5"/>
        <v>134.63129747195046</v>
      </c>
      <c r="BJ2" s="1">
        <f t="shared" ca="1" si="5"/>
        <v>267.83952389784542</v>
      </c>
      <c r="BK2" s="1">
        <f t="shared" ref="BK2:BT11" ca="1" si="6">RAND()*200+RANDBETWEEN(10,150)</f>
        <v>116.85537758303145</v>
      </c>
      <c r="BL2" s="1">
        <f t="shared" ca="1" si="6"/>
        <v>214.28424633370815</v>
      </c>
      <c r="BM2" s="1">
        <f t="shared" ca="1" si="6"/>
        <v>194.64188651578507</v>
      </c>
      <c r="BN2" s="1">
        <f t="shared" ca="1" si="6"/>
        <v>147.76410604501194</v>
      </c>
      <c r="BO2" s="1">
        <f t="shared" ca="1" si="6"/>
        <v>70.331987390890049</v>
      </c>
      <c r="BP2" s="1">
        <f t="shared" ca="1" si="6"/>
        <v>174.46199706844129</v>
      </c>
      <c r="BQ2" s="1">
        <f t="shared" ca="1" si="6"/>
        <v>61.191743180892828</v>
      </c>
      <c r="BR2" s="1">
        <f t="shared" ca="1" si="6"/>
        <v>205.99785588101014</v>
      </c>
      <c r="BS2" s="1">
        <f t="shared" ca="1" si="6"/>
        <v>262.02841187481391</v>
      </c>
      <c r="BT2" s="1">
        <f t="shared" ca="1" si="6"/>
        <v>204.60977674810539</v>
      </c>
      <c r="BU2" s="1">
        <f t="shared" ref="BU2:BZ11" ca="1" si="7">RAND()*200+RANDBETWEEN(10,150)</f>
        <v>205.79581958777044</v>
      </c>
      <c r="BV2" s="1">
        <f t="shared" ca="1" si="7"/>
        <v>118.23867069723585</v>
      </c>
      <c r="BW2" s="1">
        <f t="shared" ca="1" si="7"/>
        <v>174.97688224670884</v>
      </c>
      <c r="BX2" s="1">
        <f t="shared" ca="1" si="7"/>
        <v>223.83790662202452</v>
      </c>
      <c r="BY2" s="1">
        <f t="shared" ca="1" si="7"/>
        <v>152.58209153034164</v>
      </c>
      <c r="BZ2" s="1">
        <f t="shared" ca="1" si="7"/>
        <v>145.71839973462696</v>
      </c>
    </row>
    <row r="3" spans="1:78" x14ac:dyDescent="0.25">
      <c r="A3" s="3">
        <v>2016</v>
      </c>
      <c r="B3" s="4" t="s">
        <v>2</v>
      </c>
      <c r="C3" s="1">
        <f t="shared" ca="1" si="0"/>
        <v>192.49971595578359</v>
      </c>
      <c r="D3" s="1">
        <f t="shared" ca="1" si="0"/>
        <v>247.02731365113945</v>
      </c>
      <c r="E3" s="1">
        <f t="shared" ca="1" si="0"/>
        <v>324.80921118997401</v>
      </c>
      <c r="F3" s="1">
        <f t="shared" ca="1" si="0"/>
        <v>286.43788200810326</v>
      </c>
      <c r="G3" s="1">
        <f t="shared" ca="1" si="0"/>
        <v>64.383419975752005</v>
      </c>
      <c r="H3" s="1">
        <f t="shared" ca="1" si="0"/>
        <v>182.97712187497334</v>
      </c>
      <c r="I3" s="1">
        <f t="shared" ca="1" si="0"/>
        <v>178.40137368293966</v>
      </c>
      <c r="J3" s="1">
        <f t="shared" ca="1" si="0"/>
        <v>223.07276436322613</v>
      </c>
      <c r="K3" s="1">
        <f t="shared" ca="1" si="0"/>
        <v>65.40877614592543</v>
      </c>
      <c r="L3" s="1">
        <f t="shared" ca="1" si="0"/>
        <v>93.559406932275351</v>
      </c>
      <c r="M3" s="1">
        <f t="shared" ca="1" si="1"/>
        <v>130.88223626984163</v>
      </c>
      <c r="N3" s="1">
        <f t="shared" ca="1" si="1"/>
        <v>39.021316534752515</v>
      </c>
      <c r="O3" s="1">
        <f t="shared" ca="1" si="1"/>
        <v>188.57653040355063</v>
      </c>
      <c r="P3" s="1">
        <f t="shared" ca="1" si="1"/>
        <v>250.7224316871787</v>
      </c>
      <c r="Q3" s="1">
        <f t="shared" ca="1" si="1"/>
        <v>93.784869674537504</v>
      </c>
      <c r="R3" s="1">
        <f t="shared" ca="1" si="1"/>
        <v>276.30059074049615</v>
      </c>
      <c r="S3" s="1">
        <f t="shared" ca="1" si="1"/>
        <v>188.62681999415247</v>
      </c>
      <c r="T3" s="1">
        <f t="shared" ca="1" si="1"/>
        <v>118.21989222111951</v>
      </c>
      <c r="U3" s="1">
        <f t="shared" ca="1" si="1"/>
        <v>168.57291714916246</v>
      </c>
      <c r="V3" s="1">
        <f t="shared" ca="1" si="1"/>
        <v>217.16925801159292</v>
      </c>
      <c r="W3" s="1">
        <f t="shared" ca="1" si="2"/>
        <v>177.84542828759243</v>
      </c>
      <c r="X3" s="1">
        <f t="shared" ca="1" si="2"/>
        <v>242.99371567960361</v>
      </c>
      <c r="Y3" s="1">
        <f t="shared" ca="1" si="2"/>
        <v>177.14375130134658</v>
      </c>
      <c r="Z3" s="1">
        <f t="shared" ca="1" si="2"/>
        <v>224.77495297343296</v>
      </c>
      <c r="AA3" s="1">
        <f t="shared" ca="1" si="2"/>
        <v>160.59095754129817</v>
      </c>
      <c r="AB3" s="1">
        <f t="shared" ca="1" si="2"/>
        <v>158.58865941932402</v>
      </c>
      <c r="AC3" s="1">
        <f t="shared" ca="1" si="2"/>
        <v>150.95107273133061</v>
      </c>
      <c r="AD3" s="1">
        <f t="shared" ca="1" si="2"/>
        <v>192.06002340808914</v>
      </c>
      <c r="AE3" s="1">
        <f t="shared" ca="1" si="2"/>
        <v>131.50046646243015</v>
      </c>
      <c r="AF3" s="1">
        <f t="shared" ca="1" si="2"/>
        <v>193.37061933728171</v>
      </c>
      <c r="AG3" s="1">
        <f t="shared" ca="1" si="3"/>
        <v>288.90775641259472</v>
      </c>
      <c r="AH3" s="1">
        <f t="shared" ca="1" si="3"/>
        <v>212.3218851741604</v>
      </c>
      <c r="AI3" s="1">
        <f t="shared" ca="1" si="3"/>
        <v>72.966330239283451</v>
      </c>
      <c r="AJ3" s="1">
        <f t="shared" ca="1" si="3"/>
        <v>242.59237458731147</v>
      </c>
      <c r="AK3" s="1">
        <f t="shared" ca="1" si="3"/>
        <v>277.82724375535275</v>
      </c>
      <c r="AL3" s="1">
        <f t="shared" ca="1" si="3"/>
        <v>161.63881203950191</v>
      </c>
      <c r="AM3" s="1">
        <f t="shared" ca="1" si="3"/>
        <v>83.551698485110833</v>
      </c>
      <c r="AN3" s="1">
        <f t="shared" ca="1" si="3"/>
        <v>131.6119561912048</v>
      </c>
      <c r="AO3" s="1">
        <f t="shared" ca="1" si="3"/>
        <v>147.63470357074132</v>
      </c>
      <c r="AP3" s="1">
        <f t="shared" ca="1" si="3"/>
        <v>229.29249397815119</v>
      </c>
      <c r="AQ3" s="1">
        <f t="shared" ca="1" si="4"/>
        <v>264.15427149577135</v>
      </c>
      <c r="AR3" s="1">
        <f t="shared" ca="1" si="4"/>
        <v>269.94444991790789</v>
      </c>
      <c r="AS3" s="1">
        <f t="shared" ca="1" si="4"/>
        <v>221.3114524693263</v>
      </c>
      <c r="AT3" s="1">
        <f t="shared" ca="1" si="4"/>
        <v>286.29876334166329</v>
      </c>
      <c r="AU3" s="1">
        <f t="shared" ca="1" si="4"/>
        <v>62.653442785066311</v>
      </c>
      <c r="AV3" s="1">
        <f t="shared" ca="1" si="4"/>
        <v>128.94291173149526</v>
      </c>
      <c r="AW3" s="1">
        <f t="shared" ca="1" si="4"/>
        <v>165.16414386282446</v>
      </c>
      <c r="AX3" s="1">
        <f t="shared" ca="1" si="4"/>
        <v>207.09883813297571</v>
      </c>
      <c r="AY3" s="1">
        <f t="shared" ca="1" si="4"/>
        <v>80.61165823537462</v>
      </c>
      <c r="AZ3" s="1">
        <f t="shared" ca="1" si="4"/>
        <v>292.76331420553322</v>
      </c>
      <c r="BA3" s="1">
        <f t="shared" ca="1" si="5"/>
        <v>293.80665939376024</v>
      </c>
      <c r="BB3" s="1">
        <f t="shared" ca="1" si="5"/>
        <v>55.49350174116087</v>
      </c>
      <c r="BC3" s="1">
        <f t="shared" ca="1" si="5"/>
        <v>184.42799997823116</v>
      </c>
      <c r="BD3" s="1">
        <f t="shared" ca="1" si="5"/>
        <v>258.60296466160048</v>
      </c>
      <c r="BE3" s="1">
        <f t="shared" ca="1" si="5"/>
        <v>291.52156919541881</v>
      </c>
      <c r="BF3" s="1">
        <f t="shared" ca="1" si="5"/>
        <v>137.71187558824238</v>
      </c>
      <c r="BG3" s="1">
        <f t="shared" ca="1" si="5"/>
        <v>236.21525575747773</v>
      </c>
      <c r="BH3" s="1">
        <f t="shared" ca="1" si="5"/>
        <v>149.40736369797708</v>
      </c>
      <c r="BI3" s="1">
        <f t="shared" ca="1" si="5"/>
        <v>214.97889921616243</v>
      </c>
      <c r="BJ3" s="1">
        <f t="shared" ca="1" si="5"/>
        <v>65.92945323855389</v>
      </c>
      <c r="BK3" s="1">
        <f t="shared" ca="1" si="6"/>
        <v>228.94238233717348</v>
      </c>
      <c r="BL3" s="1">
        <f t="shared" ca="1" si="6"/>
        <v>157.45409292469563</v>
      </c>
      <c r="BM3" s="1">
        <f t="shared" ca="1" si="6"/>
        <v>201.58445880614255</v>
      </c>
      <c r="BN3" s="1">
        <f t="shared" ca="1" si="6"/>
        <v>95.397139039032737</v>
      </c>
      <c r="BO3" s="1">
        <f t="shared" ca="1" si="6"/>
        <v>202.75078134291041</v>
      </c>
      <c r="BP3" s="1">
        <f t="shared" ca="1" si="6"/>
        <v>183.99045776240126</v>
      </c>
      <c r="BQ3" s="1">
        <f t="shared" ca="1" si="6"/>
        <v>167.70867438225099</v>
      </c>
      <c r="BR3" s="1">
        <f t="shared" ca="1" si="6"/>
        <v>181.62943113714391</v>
      </c>
      <c r="BS3" s="1">
        <f t="shared" ca="1" si="6"/>
        <v>236.92901388069768</v>
      </c>
      <c r="BT3" s="1">
        <f t="shared" ca="1" si="6"/>
        <v>327.20902707032837</v>
      </c>
      <c r="BU3" s="1">
        <f t="shared" ca="1" si="7"/>
        <v>189.35272347167705</v>
      </c>
      <c r="BV3" s="1">
        <f t="shared" ca="1" si="7"/>
        <v>192.75652906506676</v>
      </c>
      <c r="BW3" s="1">
        <f t="shared" ca="1" si="7"/>
        <v>310.71213992328171</v>
      </c>
      <c r="BX3" s="1">
        <f t="shared" ca="1" si="7"/>
        <v>173.97899513684519</v>
      </c>
      <c r="BY3" s="1">
        <f t="shared" ca="1" si="7"/>
        <v>247.94733495558393</v>
      </c>
      <c r="BZ3" s="1">
        <f t="shared" ca="1" si="7"/>
        <v>179.66153610729975</v>
      </c>
    </row>
    <row r="4" spans="1:78" x14ac:dyDescent="0.25">
      <c r="A4" s="3">
        <v>2016</v>
      </c>
      <c r="B4" s="4" t="s">
        <v>3</v>
      </c>
      <c r="C4" s="1">
        <f t="shared" ca="1" si="0"/>
        <v>222.41215957703599</v>
      </c>
      <c r="D4" s="1">
        <f t="shared" ca="1" si="0"/>
        <v>250.34816001885071</v>
      </c>
      <c r="E4" s="1">
        <f t="shared" ca="1" si="0"/>
        <v>123.35296249269906</v>
      </c>
      <c r="F4" s="1">
        <f t="shared" ca="1" si="0"/>
        <v>137.44668814788031</v>
      </c>
      <c r="G4" s="1">
        <f t="shared" ca="1" si="0"/>
        <v>134.11863996294156</v>
      </c>
      <c r="H4" s="1">
        <f t="shared" ca="1" si="0"/>
        <v>179.71607690535427</v>
      </c>
      <c r="I4" s="1">
        <f t="shared" ca="1" si="0"/>
        <v>129.92479199157921</v>
      </c>
      <c r="J4" s="1">
        <f t="shared" ca="1" si="0"/>
        <v>153.67588207407482</v>
      </c>
      <c r="K4" s="1">
        <f t="shared" ca="1" si="0"/>
        <v>74.852287956374539</v>
      </c>
      <c r="L4" s="1">
        <f t="shared" ca="1" si="0"/>
        <v>261.34505802247537</v>
      </c>
      <c r="M4" s="1">
        <f t="shared" ca="1" si="1"/>
        <v>183.71605504899111</v>
      </c>
      <c r="N4" s="1">
        <f t="shared" ca="1" si="1"/>
        <v>221.77157850812065</v>
      </c>
      <c r="O4" s="1">
        <f t="shared" ca="1" si="1"/>
        <v>206.57506433246405</v>
      </c>
      <c r="P4" s="1">
        <f t="shared" ca="1" si="1"/>
        <v>145.83398321908547</v>
      </c>
      <c r="Q4" s="1">
        <f t="shared" ca="1" si="1"/>
        <v>188.0702563235771</v>
      </c>
      <c r="R4" s="1">
        <f t="shared" ca="1" si="1"/>
        <v>251.12761209099239</v>
      </c>
      <c r="S4" s="1">
        <f t="shared" ca="1" si="1"/>
        <v>65.771398894976471</v>
      </c>
      <c r="T4" s="1">
        <f t="shared" ca="1" si="1"/>
        <v>246.97172415615589</v>
      </c>
      <c r="U4" s="1">
        <f t="shared" ca="1" si="1"/>
        <v>267.56154997086139</v>
      </c>
      <c r="V4" s="1">
        <f t="shared" ca="1" si="1"/>
        <v>206.70184986129877</v>
      </c>
      <c r="W4" s="1">
        <f t="shared" ca="1" si="2"/>
        <v>131.63581381778417</v>
      </c>
      <c r="X4" s="1">
        <f t="shared" ca="1" si="2"/>
        <v>174.84964301469211</v>
      </c>
      <c r="Y4" s="1">
        <f t="shared" ca="1" si="2"/>
        <v>222.09194139647732</v>
      </c>
      <c r="Z4" s="1">
        <f t="shared" ca="1" si="2"/>
        <v>235.00618860126204</v>
      </c>
      <c r="AA4" s="1">
        <f t="shared" ca="1" si="2"/>
        <v>108.87728255382464</v>
      </c>
      <c r="AB4" s="1">
        <f t="shared" ca="1" si="2"/>
        <v>218.73542839374278</v>
      </c>
      <c r="AC4" s="1">
        <f t="shared" ca="1" si="2"/>
        <v>170.99187640960673</v>
      </c>
      <c r="AD4" s="1">
        <f t="shared" ca="1" si="2"/>
        <v>348.40991198084942</v>
      </c>
      <c r="AE4" s="1">
        <f t="shared" ca="1" si="2"/>
        <v>261.72749566953814</v>
      </c>
      <c r="AF4" s="1">
        <f t="shared" ca="1" si="2"/>
        <v>341.54599150555896</v>
      </c>
      <c r="AG4" s="1">
        <f t="shared" ca="1" si="3"/>
        <v>147.36179794129083</v>
      </c>
      <c r="AH4" s="1">
        <f t="shared" ca="1" si="3"/>
        <v>189.96852502267788</v>
      </c>
      <c r="AI4" s="1">
        <f t="shared" ca="1" si="3"/>
        <v>92.819871739784574</v>
      </c>
      <c r="AJ4" s="1">
        <f t="shared" ca="1" si="3"/>
        <v>240.33557540948874</v>
      </c>
      <c r="AK4" s="1">
        <f t="shared" ca="1" si="3"/>
        <v>296.69443900240748</v>
      </c>
      <c r="AL4" s="1">
        <f t="shared" ca="1" si="3"/>
        <v>120.51487553839658</v>
      </c>
      <c r="AM4" s="1">
        <f t="shared" ca="1" si="3"/>
        <v>198.55157556958815</v>
      </c>
      <c r="AN4" s="1">
        <f t="shared" ca="1" si="3"/>
        <v>83.255888611894619</v>
      </c>
      <c r="AO4" s="1">
        <f t="shared" ca="1" si="3"/>
        <v>222.06387839361355</v>
      </c>
      <c r="AP4" s="1">
        <f t="shared" ca="1" si="3"/>
        <v>208.42928968289397</v>
      </c>
      <c r="AQ4" s="1">
        <f t="shared" ca="1" si="4"/>
        <v>181.1852444373655</v>
      </c>
      <c r="AR4" s="1">
        <f t="shared" ca="1" si="4"/>
        <v>280.75671593347022</v>
      </c>
      <c r="AS4" s="1">
        <f t="shared" ca="1" si="4"/>
        <v>56.004931290218195</v>
      </c>
      <c r="AT4" s="1">
        <f t="shared" ca="1" si="4"/>
        <v>203.34814116070393</v>
      </c>
      <c r="AU4" s="1">
        <f t="shared" ca="1" si="4"/>
        <v>41.711294123888401</v>
      </c>
      <c r="AV4" s="1">
        <f t="shared" ca="1" si="4"/>
        <v>294.28527577833</v>
      </c>
      <c r="AW4" s="1">
        <f t="shared" ca="1" si="4"/>
        <v>215.76235344630629</v>
      </c>
      <c r="AX4" s="1">
        <f t="shared" ca="1" si="4"/>
        <v>194.31926281851787</v>
      </c>
      <c r="AY4" s="1">
        <f t="shared" ca="1" si="4"/>
        <v>206.37772535251707</v>
      </c>
      <c r="AZ4" s="1">
        <f t="shared" ca="1" si="4"/>
        <v>97.173065580113956</v>
      </c>
      <c r="BA4" s="1">
        <f t="shared" ca="1" si="5"/>
        <v>134.17929868873716</v>
      </c>
      <c r="BB4" s="1">
        <f t="shared" ca="1" si="5"/>
        <v>115.47485305044282</v>
      </c>
      <c r="BC4" s="1">
        <f t="shared" ca="1" si="5"/>
        <v>320.70280337809311</v>
      </c>
      <c r="BD4" s="1">
        <f t="shared" ca="1" si="5"/>
        <v>222.3190582867166</v>
      </c>
      <c r="BE4" s="1">
        <f t="shared" ca="1" si="5"/>
        <v>182.9701472603372</v>
      </c>
      <c r="BF4" s="1">
        <f t="shared" ca="1" si="5"/>
        <v>180.62921169127873</v>
      </c>
      <c r="BG4" s="1">
        <f t="shared" ca="1" si="5"/>
        <v>234.1860403892918</v>
      </c>
      <c r="BH4" s="1">
        <f t="shared" ca="1" si="5"/>
        <v>183.37617076341644</v>
      </c>
      <c r="BI4" s="1">
        <f t="shared" ca="1" si="5"/>
        <v>290.0019384852975</v>
      </c>
      <c r="BJ4" s="1">
        <f t="shared" ca="1" si="5"/>
        <v>67.216538634308847</v>
      </c>
      <c r="BK4" s="1">
        <f t="shared" ca="1" si="6"/>
        <v>49.704971113238962</v>
      </c>
      <c r="BL4" s="1">
        <f t="shared" ca="1" si="6"/>
        <v>136.24645404914605</v>
      </c>
      <c r="BM4" s="1">
        <f t="shared" ca="1" si="6"/>
        <v>109.72535191962253</v>
      </c>
      <c r="BN4" s="1">
        <f t="shared" ca="1" si="6"/>
        <v>117.90817967671774</v>
      </c>
      <c r="BO4" s="1">
        <f t="shared" ca="1" si="6"/>
        <v>207.2886109706867</v>
      </c>
      <c r="BP4" s="1">
        <f t="shared" ca="1" si="6"/>
        <v>149.07710047793881</v>
      </c>
      <c r="BQ4" s="1">
        <f t="shared" ca="1" si="6"/>
        <v>181.47981251263934</v>
      </c>
      <c r="BR4" s="1">
        <f t="shared" ca="1" si="6"/>
        <v>110.94692454151354</v>
      </c>
      <c r="BS4" s="1">
        <f t="shared" ca="1" si="6"/>
        <v>206.00975768939549</v>
      </c>
      <c r="BT4" s="1">
        <f t="shared" ca="1" si="6"/>
        <v>124.79505451936451</v>
      </c>
      <c r="BU4" s="1">
        <f t="shared" ca="1" si="7"/>
        <v>168.69591087056008</v>
      </c>
      <c r="BV4" s="1">
        <f t="shared" ca="1" si="7"/>
        <v>169.0466477660091</v>
      </c>
      <c r="BW4" s="1">
        <f t="shared" ca="1" si="7"/>
        <v>253.61442824299652</v>
      </c>
      <c r="BX4" s="1">
        <f t="shared" ca="1" si="7"/>
        <v>100.53148782772071</v>
      </c>
      <c r="BY4" s="1">
        <f t="shared" ca="1" si="7"/>
        <v>225.61677847204686</v>
      </c>
      <c r="BZ4" s="1">
        <f t="shared" ca="1" si="7"/>
        <v>86.053259462958522</v>
      </c>
    </row>
    <row r="5" spans="1:78" x14ac:dyDescent="0.25">
      <c r="A5" s="3">
        <v>2016</v>
      </c>
      <c r="B5" s="4" t="s">
        <v>4</v>
      </c>
      <c r="C5" s="1">
        <f t="shared" ca="1" si="0"/>
        <v>134.28400521202488</v>
      </c>
      <c r="D5" s="1">
        <f t="shared" ca="1" si="0"/>
        <v>181.91646715122423</v>
      </c>
      <c r="E5" s="1">
        <f t="shared" ca="1" si="0"/>
        <v>125.6048118869827</v>
      </c>
      <c r="F5" s="1">
        <f t="shared" ca="1" si="0"/>
        <v>255.07415085921301</v>
      </c>
      <c r="G5" s="1">
        <f t="shared" ca="1" si="0"/>
        <v>98.896311610983417</v>
      </c>
      <c r="H5" s="1">
        <f t="shared" ca="1" si="0"/>
        <v>282.61768208229387</v>
      </c>
      <c r="I5" s="1">
        <f t="shared" ca="1" si="0"/>
        <v>219.52163717943364</v>
      </c>
      <c r="J5" s="1">
        <f t="shared" ca="1" si="0"/>
        <v>64.115826006085427</v>
      </c>
      <c r="K5" s="1">
        <f t="shared" ca="1" si="0"/>
        <v>224.88110181336685</v>
      </c>
      <c r="L5" s="1">
        <f t="shared" ca="1" si="0"/>
        <v>271.53886151391441</v>
      </c>
      <c r="M5" s="1">
        <f t="shared" ca="1" si="1"/>
        <v>295.30904793903483</v>
      </c>
      <c r="N5" s="1">
        <f t="shared" ca="1" si="1"/>
        <v>57.195688667549518</v>
      </c>
      <c r="O5" s="1">
        <f t="shared" ca="1" si="1"/>
        <v>160.50353483025873</v>
      </c>
      <c r="P5" s="1">
        <f t="shared" ca="1" si="1"/>
        <v>106.09111510643403</v>
      </c>
      <c r="Q5" s="1">
        <f t="shared" ca="1" si="1"/>
        <v>159.09833641411319</v>
      </c>
      <c r="R5" s="1">
        <f t="shared" ca="1" si="1"/>
        <v>163.38307310898119</v>
      </c>
      <c r="S5" s="1">
        <f t="shared" ca="1" si="1"/>
        <v>201.54184258117817</v>
      </c>
      <c r="T5" s="1">
        <f t="shared" ca="1" si="1"/>
        <v>220.73507485834921</v>
      </c>
      <c r="U5" s="1">
        <f t="shared" ca="1" si="1"/>
        <v>85.643051934447726</v>
      </c>
      <c r="V5" s="1">
        <f t="shared" ca="1" si="1"/>
        <v>247.28339685226709</v>
      </c>
      <c r="W5" s="1">
        <f t="shared" ca="1" si="2"/>
        <v>196.19448195532161</v>
      </c>
      <c r="X5" s="1">
        <f t="shared" ca="1" si="2"/>
        <v>311.51034963459966</v>
      </c>
      <c r="Y5" s="1">
        <f t="shared" ca="1" si="2"/>
        <v>150.65337457660632</v>
      </c>
      <c r="Z5" s="1">
        <f t="shared" ca="1" si="2"/>
        <v>60.236646328275839</v>
      </c>
      <c r="AA5" s="1">
        <f t="shared" ca="1" si="2"/>
        <v>147.20061743737492</v>
      </c>
      <c r="AB5" s="1">
        <f t="shared" ca="1" si="2"/>
        <v>245.18190973942396</v>
      </c>
      <c r="AC5" s="1">
        <f t="shared" ca="1" si="2"/>
        <v>246.39612174701762</v>
      </c>
      <c r="AD5" s="1">
        <f t="shared" ca="1" si="2"/>
        <v>88.757105315777608</v>
      </c>
      <c r="AE5" s="1">
        <f t="shared" ca="1" si="2"/>
        <v>147.88942124861717</v>
      </c>
      <c r="AF5" s="1">
        <f t="shared" ca="1" si="2"/>
        <v>273.93226066485494</v>
      </c>
      <c r="AG5" s="1">
        <f t="shared" ca="1" si="3"/>
        <v>184.72300105133928</v>
      </c>
      <c r="AH5" s="1">
        <f t="shared" ca="1" si="3"/>
        <v>212.38829400676045</v>
      </c>
      <c r="AI5" s="1">
        <f t="shared" ca="1" si="3"/>
        <v>307.86325889718927</v>
      </c>
      <c r="AJ5" s="1">
        <f t="shared" ca="1" si="3"/>
        <v>127.62977899875008</v>
      </c>
      <c r="AK5" s="1">
        <f t="shared" ca="1" si="3"/>
        <v>99.250930164477325</v>
      </c>
      <c r="AL5" s="1">
        <f t="shared" ca="1" si="3"/>
        <v>279.15399906258131</v>
      </c>
      <c r="AM5" s="1">
        <f t="shared" ca="1" si="3"/>
        <v>258.40069248154543</v>
      </c>
      <c r="AN5" s="1">
        <f t="shared" ca="1" si="3"/>
        <v>101.48038949330831</v>
      </c>
      <c r="AO5" s="1">
        <f t="shared" ca="1" si="3"/>
        <v>216.1384578409523</v>
      </c>
      <c r="AP5" s="1">
        <f t="shared" ca="1" si="3"/>
        <v>158.08614835172784</v>
      </c>
      <c r="AQ5" s="1">
        <f t="shared" ca="1" si="4"/>
        <v>206.3210419185196</v>
      </c>
      <c r="AR5" s="1">
        <f t="shared" ca="1" si="4"/>
        <v>266.68107865516305</v>
      </c>
      <c r="AS5" s="1">
        <f t="shared" ca="1" si="4"/>
        <v>268.29644018894146</v>
      </c>
      <c r="AT5" s="1">
        <f t="shared" ca="1" si="4"/>
        <v>319.2258129948716</v>
      </c>
      <c r="AU5" s="1">
        <f t="shared" ca="1" si="4"/>
        <v>193.36858279348428</v>
      </c>
      <c r="AV5" s="1">
        <f t="shared" ca="1" si="4"/>
        <v>267.70554442819343</v>
      </c>
      <c r="AW5" s="1">
        <f t="shared" ca="1" si="4"/>
        <v>133.03558735824041</v>
      </c>
      <c r="AX5" s="1">
        <f t="shared" ca="1" si="4"/>
        <v>39.871828627532992</v>
      </c>
      <c r="AY5" s="1">
        <f t="shared" ca="1" si="4"/>
        <v>229.45036313081769</v>
      </c>
      <c r="AZ5" s="1">
        <f t="shared" ca="1" si="4"/>
        <v>39.343455751892023</v>
      </c>
      <c r="BA5" s="1">
        <f t="shared" ca="1" si="5"/>
        <v>279.04649480287043</v>
      </c>
      <c r="BB5" s="1">
        <f t="shared" ca="1" si="5"/>
        <v>200.19442064626281</v>
      </c>
      <c r="BC5" s="1">
        <f t="shared" ca="1" si="5"/>
        <v>311.23614987602031</v>
      </c>
      <c r="BD5" s="1">
        <f t="shared" ca="1" si="5"/>
        <v>151.90801246263544</v>
      </c>
      <c r="BE5" s="1">
        <f t="shared" ca="1" si="5"/>
        <v>79.365409950769006</v>
      </c>
      <c r="BF5" s="1">
        <f t="shared" ca="1" si="5"/>
        <v>218.72002768647118</v>
      </c>
      <c r="BG5" s="1">
        <f t="shared" ca="1" si="5"/>
        <v>185.22546810095105</v>
      </c>
      <c r="BH5" s="1">
        <f t="shared" ca="1" si="5"/>
        <v>134.72615879153579</v>
      </c>
      <c r="BI5" s="1">
        <f t="shared" ca="1" si="5"/>
        <v>166.89242104069481</v>
      </c>
      <c r="BJ5" s="1">
        <f t="shared" ca="1" si="5"/>
        <v>107.46655539735239</v>
      </c>
      <c r="BK5" s="1">
        <f t="shared" ca="1" si="6"/>
        <v>229.38945088422003</v>
      </c>
      <c r="BL5" s="1">
        <f t="shared" ca="1" si="6"/>
        <v>312.00245910046345</v>
      </c>
      <c r="BM5" s="1">
        <f t="shared" ca="1" si="6"/>
        <v>106.84675743042445</v>
      </c>
      <c r="BN5" s="1">
        <f t="shared" ca="1" si="6"/>
        <v>197.97537319517829</v>
      </c>
      <c r="BO5" s="1">
        <f t="shared" ca="1" si="6"/>
        <v>241.88383443530861</v>
      </c>
      <c r="BP5" s="1">
        <f t="shared" ca="1" si="6"/>
        <v>222.88773189733888</v>
      </c>
      <c r="BQ5" s="1">
        <f t="shared" ca="1" si="6"/>
        <v>273.46438691648234</v>
      </c>
      <c r="BR5" s="1">
        <f t="shared" ca="1" si="6"/>
        <v>154.85421732486751</v>
      </c>
      <c r="BS5" s="1">
        <f t="shared" ca="1" si="6"/>
        <v>114.13914190357663</v>
      </c>
      <c r="BT5" s="1">
        <f t="shared" ca="1" si="6"/>
        <v>245.59607114287618</v>
      </c>
      <c r="BU5" s="1">
        <f t="shared" ca="1" si="7"/>
        <v>269.19510299635789</v>
      </c>
      <c r="BV5" s="1">
        <f t="shared" ca="1" si="7"/>
        <v>257.8322969060581</v>
      </c>
      <c r="BW5" s="1">
        <f t="shared" ca="1" si="7"/>
        <v>262.68424595899933</v>
      </c>
      <c r="BX5" s="1">
        <f t="shared" ca="1" si="7"/>
        <v>203.30263115786607</v>
      </c>
      <c r="BY5" s="1">
        <f t="shared" ca="1" si="7"/>
        <v>115.90864720018524</v>
      </c>
      <c r="BZ5" s="1">
        <f t="shared" ca="1" si="7"/>
        <v>207.0052778324133</v>
      </c>
    </row>
    <row r="6" spans="1:78" x14ac:dyDescent="0.25">
      <c r="A6" s="3">
        <v>2016</v>
      </c>
      <c r="B6" s="4" t="s">
        <v>5</v>
      </c>
      <c r="C6" s="1">
        <f t="shared" ca="1" si="0"/>
        <v>126.30804079538142</v>
      </c>
      <c r="D6" s="1">
        <f t="shared" ca="1" si="0"/>
        <v>110.92933236123291</v>
      </c>
      <c r="E6" s="1">
        <f t="shared" ca="1" si="0"/>
        <v>134.9071573281675</v>
      </c>
      <c r="F6" s="1">
        <f t="shared" ca="1" si="0"/>
        <v>183.10653770256954</v>
      </c>
      <c r="G6" s="1">
        <f t="shared" ca="1" si="0"/>
        <v>161.81297694104836</v>
      </c>
      <c r="H6" s="1">
        <f t="shared" ca="1" si="0"/>
        <v>116.5940548489521</v>
      </c>
      <c r="I6" s="1">
        <f t="shared" ca="1" si="0"/>
        <v>304.9189395703271</v>
      </c>
      <c r="J6" s="1">
        <f t="shared" ca="1" si="0"/>
        <v>197.58677372659895</v>
      </c>
      <c r="K6" s="1">
        <f t="shared" ca="1" si="0"/>
        <v>177.08183177119886</v>
      </c>
      <c r="L6" s="1">
        <f t="shared" ca="1" si="0"/>
        <v>165.43955501884383</v>
      </c>
      <c r="M6" s="1">
        <f t="shared" ca="1" si="1"/>
        <v>227.04788438014771</v>
      </c>
      <c r="N6" s="1">
        <f t="shared" ca="1" si="1"/>
        <v>167.92629055543003</v>
      </c>
      <c r="O6" s="1">
        <f t="shared" ca="1" si="1"/>
        <v>207.42529613341952</v>
      </c>
      <c r="P6" s="1">
        <f t="shared" ca="1" si="1"/>
        <v>201.92241220538884</v>
      </c>
      <c r="Q6" s="1">
        <f t="shared" ca="1" si="1"/>
        <v>119.46017681631361</v>
      </c>
      <c r="R6" s="1">
        <f t="shared" ca="1" si="1"/>
        <v>172.05589938636516</v>
      </c>
      <c r="S6" s="1">
        <f t="shared" ca="1" si="1"/>
        <v>155.62159023911383</v>
      </c>
      <c r="T6" s="1">
        <f t="shared" ca="1" si="1"/>
        <v>158.84851008821457</v>
      </c>
      <c r="U6" s="1">
        <f t="shared" ca="1" si="1"/>
        <v>129.5466262395806</v>
      </c>
      <c r="V6" s="1">
        <f t="shared" ca="1" si="1"/>
        <v>200.11661497446215</v>
      </c>
      <c r="W6" s="1">
        <f t="shared" ca="1" si="2"/>
        <v>184.72451904856308</v>
      </c>
      <c r="X6" s="1">
        <f t="shared" ca="1" si="2"/>
        <v>229.04017579862492</v>
      </c>
      <c r="Y6" s="1">
        <f t="shared" ca="1" si="2"/>
        <v>47.016017019710368</v>
      </c>
      <c r="Z6" s="1">
        <f t="shared" ca="1" si="2"/>
        <v>259.00841086805286</v>
      </c>
      <c r="AA6" s="1">
        <f t="shared" ca="1" si="2"/>
        <v>91.895469622016236</v>
      </c>
      <c r="AB6" s="1">
        <f t="shared" ca="1" si="2"/>
        <v>130.36110459926451</v>
      </c>
      <c r="AC6" s="1">
        <f t="shared" ca="1" si="2"/>
        <v>135.69227370275118</v>
      </c>
      <c r="AD6" s="1">
        <f t="shared" ca="1" si="2"/>
        <v>32.158143078617755</v>
      </c>
      <c r="AE6" s="1">
        <f t="shared" ca="1" si="2"/>
        <v>90.876306181560324</v>
      </c>
      <c r="AF6" s="1">
        <f t="shared" ca="1" si="2"/>
        <v>108.15410653817494</v>
      </c>
      <c r="AG6" s="1">
        <f t="shared" ca="1" si="3"/>
        <v>150.2636664489209</v>
      </c>
      <c r="AH6" s="1">
        <f t="shared" ca="1" si="3"/>
        <v>186.38901218917903</v>
      </c>
      <c r="AI6" s="1">
        <f t="shared" ca="1" si="3"/>
        <v>199.42168922583642</v>
      </c>
      <c r="AJ6" s="1">
        <f t="shared" ca="1" si="3"/>
        <v>189.88723639804513</v>
      </c>
      <c r="AK6" s="1">
        <f t="shared" ca="1" si="3"/>
        <v>197.85179763252233</v>
      </c>
      <c r="AL6" s="1">
        <f t="shared" ca="1" si="3"/>
        <v>253.03866479497626</v>
      </c>
      <c r="AM6" s="1">
        <f t="shared" ca="1" si="3"/>
        <v>226.82204281348157</v>
      </c>
      <c r="AN6" s="1">
        <f t="shared" ca="1" si="3"/>
        <v>264.46411152571113</v>
      </c>
      <c r="AO6" s="1">
        <f t="shared" ca="1" si="3"/>
        <v>220.97009117273419</v>
      </c>
      <c r="AP6" s="1">
        <f t="shared" ca="1" si="3"/>
        <v>259.72904743133836</v>
      </c>
      <c r="AQ6" s="1">
        <f t="shared" ca="1" si="4"/>
        <v>105.42061331529274</v>
      </c>
      <c r="AR6" s="1">
        <f t="shared" ca="1" si="4"/>
        <v>172.60828863571791</v>
      </c>
      <c r="AS6" s="1">
        <f t="shared" ca="1" si="4"/>
        <v>186.24971264923499</v>
      </c>
      <c r="AT6" s="1">
        <f t="shared" ca="1" si="4"/>
        <v>148.6153385278858</v>
      </c>
      <c r="AU6" s="1">
        <f t="shared" ca="1" si="4"/>
        <v>133.05397326291757</v>
      </c>
      <c r="AV6" s="1">
        <f t="shared" ca="1" si="4"/>
        <v>155.0496245013282</v>
      </c>
      <c r="AW6" s="1">
        <f t="shared" ca="1" si="4"/>
        <v>49.006142515689717</v>
      </c>
      <c r="AX6" s="1">
        <f t="shared" ca="1" si="4"/>
        <v>182.83445937923389</v>
      </c>
      <c r="AY6" s="1">
        <f t="shared" ca="1" si="4"/>
        <v>187.50196989643976</v>
      </c>
      <c r="AZ6" s="1">
        <f t="shared" ca="1" si="4"/>
        <v>215.52427730818741</v>
      </c>
      <c r="BA6" s="1">
        <f t="shared" ca="1" si="5"/>
        <v>242.62794160682284</v>
      </c>
      <c r="BB6" s="1">
        <f t="shared" ca="1" si="5"/>
        <v>146.34706191682386</v>
      </c>
      <c r="BC6" s="1">
        <f t="shared" ca="1" si="5"/>
        <v>55.450435831060183</v>
      </c>
      <c r="BD6" s="1">
        <f t="shared" ca="1" si="5"/>
        <v>153.34171835224336</v>
      </c>
      <c r="BE6" s="1">
        <f t="shared" ca="1" si="5"/>
        <v>238.83853704170085</v>
      </c>
      <c r="BF6" s="1">
        <f t="shared" ca="1" si="5"/>
        <v>211.77497699075164</v>
      </c>
      <c r="BG6" s="1">
        <f t="shared" ca="1" si="5"/>
        <v>133.02545415070549</v>
      </c>
      <c r="BH6" s="1">
        <f t="shared" ca="1" si="5"/>
        <v>112.16784804222831</v>
      </c>
      <c r="BI6" s="1">
        <f t="shared" ca="1" si="5"/>
        <v>149.15271235008575</v>
      </c>
      <c r="BJ6" s="1">
        <f t="shared" ca="1" si="5"/>
        <v>114.84846970276624</v>
      </c>
      <c r="BK6" s="1">
        <f t="shared" ca="1" si="6"/>
        <v>123.17565344205126</v>
      </c>
      <c r="BL6" s="1">
        <f t="shared" ca="1" si="6"/>
        <v>305.88470476002828</v>
      </c>
      <c r="BM6" s="1">
        <f t="shared" ca="1" si="6"/>
        <v>118.65969582571209</v>
      </c>
      <c r="BN6" s="1">
        <f t="shared" ca="1" si="6"/>
        <v>319.61750088602275</v>
      </c>
      <c r="BO6" s="1">
        <f t="shared" ca="1" si="6"/>
        <v>146.13669905254525</v>
      </c>
      <c r="BP6" s="1">
        <f t="shared" ca="1" si="6"/>
        <v>159.27046947395041</v>
      </c>
      <c r="BQ6" s="1">
        <f t="shared" ca="1" si="6"/>
        <v>66.299652905391383</v>
      </c>
      <c r="BR6" s="1">
        <f t="shared" ca="1" si="6"/>
        <v>272.63352932094654</v>
      </c>
      <c r="BS6" s="1">
        <f t="shared" ca="1" si="6"/>
        <v>137.63436057148954</v>
      </c>
      <c r="BT6" s="1">
        <f t="shared" ca="1" si="6"/>
        <v>161.17297647920543</v>
      </c>
      <c r="BU6" s="1">
        <f t="shared" ca="1" si="7"/>
        <v>138.13185887989758</v>
      </c>
      <c r="BV6" s="1">
        <f t="shared" ca="1" si="7"/>
        <v>85.862828021410408</v>
      </c>
      <c r="BW6" s="1">
        <f t="shared" ca="1" si="7"/>
        <v>119.8562532137266</v>
      </c>
      <c r="BX6" s="1">
        <f t="shared" ca="1" si="7"/>
        <v>223.97588250501795</v>
      </c>
      <c r="BY6" s="1">
        <f t="shared" ca="1" si="7"/>
        <v>313.33023137311056</v>
      </c>
      <c r="BZ6" s="1">
        <f t="shared" ca="1" si="7"/>
        <v>105.34574598404311</v>
      </c>
    </row>
    <row r="7" spans="1:78" x14ac:dyDescent="0.25">
      <c r="A7" s="3">
        <v>2016</v>
      </c>
      <c r="B7" s="4" t="s">
        <v>6</v>
      </c>
      <c r="C7" s="1">
        <f t="shared" ca="1" si="0"/>
        <v>216.19717215053993</v>
      </c>
      <c r="D7" s="1">
        <f t="shared" ca="1" si="0"/>
        <v>270.58101813448741</v>
      </c>
      <c r="E7" s="1">
        <f t="shared" ca="1" si="0"/>
        <v>197.0164626157237</v>
      </c>
      <c r="F7" s="1">
        <f t="shared" ca="1" si="0"/>
        <v>105.22797289747845</v>
      </c>
      <c r="G7" s="1">
        <f t="shared" ca="1" si="0"/>
        <v>247.00249871813651</v>
      </c>
      <c r="H7" s="1">
        <f t="shared" ca="1" si="0"/>
        <v>226.0634005068201</v>
      </c>
      <c r="I7" s="1">
        <f t="shared" ca="1" si="0"/>
        <v>84.754430820903949</v>
      </c>
      <c r="J7" s="1">
        <f t="shared" ca="1" si="0"/>
        <v>218.79821506453445</v>
      </c>
      <c r="K7" s="1">
        <f t="shared" ca="1" si="0"/>
        <v>173.71096811916217</v>
      </c>
      <c r="L7" s="1">
        <f t="shared" ca="1" si="0"/>
        <v>287.71358810071729</v>
      </c>
      <c r="M7" s="1">
        <f t="shared" ca="1" si="1"/>
        <v>227.60383912857617</v>
      </c>
      <c r="N7" s="1">
        <f t="shared" ca="1" si="1"/>
        <v>71.425392981316662</v>
      </c>
      <c r="O7" s="1">
        <f t="shared" ca="1" si="1"/>
        <v>197.86433652746533</v>
      </c>
      <c r="P7" s="1">
        <f t="shared" ca="1" si="1"/>
        <v>197.55737297501696</v>
      </c>
      <c r="Q7" s="1">
        <f t="shared" ca="1" si="1"/>
        <v>194.83755407385416</v>
      </c>
      <c r="R7" s="1">
        <f t="shared" ca="1" si="1"/>
        <v>46.567652763367235</v>
      </c>
      <c r="S7" s="1">
        <f t="shared" ca="1" si="1"/>
        <v>191.50330970720199</v>
      </c>
      <c r="T7" s="1">
        <f t="shared" ca="1" si="1"/>
        <v>312.76083976631003</v>
      </c>
      <c r="U7" s="1">
        <f t="shared" ca="1" si="1"/>
        <v>218.31614434583258</v>
      </c>
      <c r="V7" s="1">
        <f t="shared" ca="1" si="1"/>
        <v>289.58845835780676</v>
      </c>
      <c r="W7" s="1">
        <f t="shared" ca="1" si="2"/>
        <v>70.137722345200388</v>
      </c>
      <c r="X7" s="1">
        <f t="shared" ca="1" si="2"/>
        <v>265.21691333231422</v>
      </c>
      <c r="Y7" s="1">
        <f t="shared" ca="1" si="2"/>
        <v>242.67629017611657</v>
      </c>
      <c r="Z7" s="1">
        <f t="shared" ca="1" si="2"/>
        <v>172.31837149739044</v>
      </c>
      <c r="AA7" s="1">
        <f t="shared" ca="1" si="2"/>
        <v>83.068777773495867</v>
      </c>
      <c r="AB7" s="1">
        <f t="shared" ca="1" si="2"/>
        <v>182.41658083423795</v>
      </c>
      <c r="AC7" s="1">
        <f t="shared" ca="1" si="2"/>
        <v>89.153179999770742</v>
      </c>
      <c r="AD7" s="1">
        <f t="shared" ca="1" si="2"/>
        <v>220.98650535977703</v>
      </c>
      <c r="AE7" s="1">
        <f t="shared" ca="1" si="2"/>
        <v>146.54155930333286</v>
      </c>
      <c r="AF7" s="1">
        <f t="shared" ca="1" si="2"/>
        <v>191.15401232958405</v>
      </c>
      <c r="AG7" s="1">
        <f t="shared" ca="1" si="3"/>
        <v>120.69496836436169</v>
      </c>
      <c r="AH7" s="1">
        <f t="shared" ca="1" si="3"/>
        <v>44.182258595068035</v>
      </c>
      <c r="AI7" s="1">
        <f t="shared" ca="1" si="3"/>
        <v>66.783811451432555</v>
      </c>
      <c r="AJ7" s="1">
        <f t="shared" ca="1" si="3"/>
        <v>143.76763518775635</v>
      </c>
      <c r="AK7" s="1">
        <f t="shared" ca="1" si="3"/>
        <v>233.73287651179967</v>
      </c>
      <c r="AL7" s="1">
        <f t="shared" ca="1" si="3"/>
        <v>251.4324289127386</v>
      </c>
      <c r="AM7" s="1">
        <f t="shared" ca="1" si="3"/>
        <v>160.74280509579876</v>
      </c>
      <c r="AN7" s="1">
        <f t="shared" ca="1" si="3"/>
        <v>254.17790982926942</v>
      </c>
      <c r="AO7" s="1">
        <f t="shared" ca="1" si="3"/>
        <v>177.17277488234748</v>
      </c>
      <c r="AP7" s="1">
        <f t="shared" ca="1" si="3"/>
        <v>222.34601921157048</v>
      </c>
      <c r="AQ7" s="1">
        <f t="shared" ca="1" si="4"/>
        <v>284.93172404443192</v>
      </c>
      <c r="AR7" s="1">
        <f t="shared" ca="1" si="4"/>
        <v>177.12616696796096</v>
      </c>
      <c r="AS7" s="1">
        <f t="shared" ca="1" si="4"/>
        <v>257.88065584908355</v>
      </c>
      <c r="AT7" s="1">
        <f t="shared" ca="1" si="4"/>
        <v>223.55753428608853</v>
      </c>
      <c r="AU7" s="1">
        <f t="shared" ca="1" si="4"/>
        <v>239.39552412606773</v>
      </c>
      <c r="AV7" s="1">
        <f t="shared" ca="1" si="4"/>
        <v>222.7985052241209</v>
      </c>
      <c r="AW7" s="1">
        <f t="shared" ca="1" si="4"/>
        <v>213.22822719281376</v>
      </c>
      <c r="AX7" s="1">
        <f t="shared" ca="1" si="4"/>
        <v>37.321006019055645</v>
      </c>
      <c r="AY7" s="1">
        <f t="shared" ca="1" si="4"/>
        <v>121.68206025628866</v>
      </c>
      <c r="AZ7" s="1">
        <f t="shared" ca="1" si="4"/>
        <v>110.17662320078973</v>
      </c>
      <c r="BA7" s="1">
        <f t="shared" ca="1" si="5"/>
        <v>267.05817775138473</v>
      </c>
      <c r="BB7" s="1">
        <f t="shared" ca="1" si="5"/>
        <v>94.773941376517655</v>
      </c>
      <c r="BC7" s="1">
        <f t="shared" ca="1" si="5"/>
        <v>253.03874856880674</v>
      </c>
      <c r="BD7" s="1">
        <f t="shared" ca="1" si="5"/>
        <v>241.27323436063702</v>
      </c>
      <c r="BE7" s="1">
        <f t="shared" ca="1" si="5"/>
        <v>122.76605091528151</v>
      </c>
      <c r="BF7" s="1">
        <f t="shared" ca="1" si="5"/>
        <v>176.10445143660363</v>
      </c>
      <c r="BG7" s="1">
        <f t="shared" ca="1" si="5"/>
        <v>136.73212731523205</v>
      </c>
      <c r="BH7" s="1">
        <f t="shared" ca="1" si="5"/>
        <v>241.4588374540773</v>
      </c>
      <c r="BI7" s="1">
        <f t="shared" ca="1" si="5"/>
        <v>140.20642826849357</v>
      </c>
      <c r="BJ7" s="1">
        <f t="shared" ca="1" si="5"/>
        <v>116.60163841585917</v>
      </c>
      <c r="BK7" s="1">
        <f t="shared" ca="1" si="6"/>
        <v>230.27794537531585</v>
      </c>
      <c r="BL7" s="1">
        <f t="shared" ca="1" si="6"/>
        <v>248.00938739545251</v>
      </c>
      <c r="BM7" s="1">
        <f t="shared" ca="1" si="6"/>
        <v>159.23852449306492</v>
      </c>
      <c r="BN7" s="1">
        <f t="shared" ca="1" si="6"/>
        <v>239.65473378614476</v>
      </c>
      <c r="BO7" s="1">
        <f t="shared" ca="1" si="6"/>
        <v>206.10167537263303</v>
      </c>
      <c r="BP7" s="1">
        <f t="shared" ca="1" si="6"/>
        <v>148.49250660221469</v>
      </c>
      <c r="BQ7" s="1">
        <f t="shared" ca="1" si="6"/>
        <v>126.80097926124138</v>
      </c>
      <c r="BR7" s="1">
        <f t="shared" ca="1" si="6"/>
        <v>111.31424041370271</v>
      </c>
      <c r="BS7" s="1">
        <f t="shared" ca="1" si="6"/>
        <v>138.93959915477717</v>
      </c>
      <c r="BT7" s="1">
        <f t="shared" ca="1" si="6"/>
        <v>174.80989179229599</v>
      </c>
      <c r="BU7" s="1">
        <f t="shared" ca="1" si="7"/>
        <v>71.376299528821932</v>
      </c>
      <c r="BV7" s="1">
        <f t="shared" ca="1" si="7"/>
        <v>221.66071569140931</v>
      </c>
      <c r="BW7" s="1">
        <f t="shared" ca="1" si="7"/>
        <v>70.220677423977605</v>
      </c>
      <c r="BX7" s="1">
        <f t="shared" ca="1" si="7"/>
        <v>130.92255338211862</v>
      </c>
      <c r="BY7" s="1">
        <f t="shared" ca="1" si="7"/>
        <v>170.05554308459108</v>
      </c>
      <c r="BZ7" s="1">
        <f t="shared" ca="1" si="7"/>
        <v>140.99496540706403</v>
      </c>
    </row>
    <row r="8" spans="1:78" x14ac:dyDescent="0.25">
      <c r="A8" s="3">
        <v>2016</v>
      </c>
      <c r="B8" s="4" t="s">
        <v>7</v>
      </c>
      <c r="C8" s="1">
        <f t="shared" ca="1" si="0"/>
        <v>228.28158090888456</v>
      </c>
      <c r="D8" s="1">
        <f t="shared" ca="1" si="0"/>
        <v>161.88921705047909</v>
      </c>
      <c r="E8" s="1">
        <f t="shared" ca="1" si="0"/>
        <v>66.267465274024943</v>
      </c>
      <c r="F8" s="1">
        <f t="shared" ca="1" si="0"/>
        <v>144.82762515888959</v>
      </c>
      <c r="G8" s="1">
        <f t="shared" ca="1" si="0"/>
        <v>162.663683473058</v>
      </c>
      <c r="H8" s="1">
        <f t="shared" ca="1" si="0"/>
        <v>180.50659466416141</v>
      </c>
      <c r="I8" s="1">
        <f t="shared" ca="1" si="0"/>
        <v>145.80491315143064</v>
      </c>
      <c r="J8" s="1">
        <f t="shared" ca="1" si="0"/>
        <v>204.99493874498901</v>
      </c>
      <c r="K8" s="1">
        <f t="shared" ca="1" si="0"/>
        <v>224.54354642948482</v>
      </c>
      <c r="L8" s="1">
        <f t="shared" ca="1" si="0"/>
        <v>338.1884721080279</v>
      </c>
      <c r="M8" s="1">
        <f t="shared" ca="1" si="1"/>
        <v>294.29743048462888</v>
      </c>
      <c r="N8" s="1">
        <f t="shared" ca="1" si="1"/>
        <v>91.202094790827644</v>
      </c>
      <c r="O8" s="1">
        <f t="shared" ca="1" si="1"/>
        <v>304.78895932624016</v>
      </c>
      <c r="P8" s="1">
        <f t="shared" ca="1" si="1"/>
        <v>179.07051859300165</v>
      </c>
      <c r="Q8" s="1">
        <f t="shared" ca="1" si="1"/>
        <v>114.39634710866679</v>
      </c>
      <c r="R8" s="1">
        <f t="shared" ca="1" si="1"/>
        <v>133.63819805580437</v>
      </c>
      <c r="S8" s="1">
        <f t="shared" ca="1" si="1"/>
        <v>105.93244571771281</v>
      </c>
      <c r="T8" s="1">
        <f t="shared" ca="1" si="1"/>
        <v>157.74576176416718</v>
      </c>
      <c r="U8" s="1">
        <f t="shared" ca="1" si="1"/>
        <v>181.75896697783122</v>
      </c>
      <c r="V8" s="1">
        <f t="shared" ca="1" si="1"/>
        <v>119.3847032271194</v>
      </c>
      <c r="W8" s="1">
        <f t="shared" ca="1" si="2"/>
        <v>189.85431818737359</v>
      </c>
      <c r="X8" s="1">
        <f t="shared" ca="1" si="2"/>
        <v>254.99938580638448</v>
      </c>
      <c r="Y8" s="1">
        <f t="shared" ca="1" si="2"/>
        <v>174.23619953191846</v>
      </c>
      <c r="Z8" s="1">
        <f t="shared" ca="1" si="2"/>
        <v>305.66665772867537</v>
      </c>
      <c r="AA8" s="1">
        <f t="shared" ca="1" si="2"/>
        <v>258.2457030076614</v>
      </c>
      <c r="AB8" s="1">
        <f t="shared" ca="1" si="2"/>
        <v>64.94549300819051</v>
      </c>
      <c r="AC8" s="1">
        <f t="shared" ca="1" si="2"/>
        <v>46.276765296644612</v>
      </c>
      <c r="AD8" s="1">
        <f t="shared" ca="1" si="2"/>
        <v>297.42972758652792</v>
      </c>
      <c r="AE8" s="1">
        <f t="shared" ca="1" si="2"/>
        <v>178.52137916815914</v>
      </c>
      <c r="AF8" s="1">
        <f t="shared" ca="1" si="2"/>
        <v>227.74540858832103</v>
      </c>
      <c r="AG8" s="1">
        <f t="shared" ca="1" si="3"/>
        <v>273.46277694820844</v>
      </c>
      <c r="AH8" s="1">
        <f t="shared" ca="1" si="3"/>
        <v>200.7345263250491</v>
      </c>
      <c r="AI8" s="1">
        <f t="shared" ca="1" si="3"/>
        <v>196.2703058179878</v>
      </c>
      <c r="AJ8" s="1">
        <f t="shared" ca="1" si="3"/>
        <v>80.999484526434173</v>
      </c>
      <c r="AK8" s="1">
        <f t="shared" ca="1" si="3"/>
        <v>128.45484241388436</v>
      </c>
      <c r="AL8" s="1">
        <f t="shared" ca="1" si="3"/>
        <v>233.89348644661354</v>
      </c>
      <c r="AM8" s="1">
        <f t="shared" ca="1" si="3"/>
        <v>109.97092513256257</v>
      </c>
      <c r="AN8" s="1">
        <f t="shared" ca="1" si="3"/>
        <v>79.058384677651489</v>
      </c>
      <c r="AO8" s="1">
        <f t="shared" ca="1" si="3"/>
        <v>168.94445540164674</v>
      </c>
      <c r="AP8" s="1">
        <f t="shared" ca="1" si="3"/>
        <v>69.735285094082755</v>
      </c>
      <c r="AQ8" s="1">
        <f t="shared" ca="1" si="4"/>
        <v>206.26031979348326</v>
      </c>
      <c r="AR8" s="1">
        <f t="shared" ca="1" si="4"/>
        <v>248.25273713666326</v>
      </c>
      <c r="AS8" s="1">
        <f t="shared" ca="1" si="4"/>
        <v>153.13688470180568</v>
      </c>
      <c r="AT8" s="1">
        <f t="shared" ca="1" si="4"/>
        <v>308.14724579132536</v>
      </c>
      <c r="AU8" s="1">
        <f t="shared" ca="1" si="4"/>
        <v>155.37368785701733</v>
      </c>
      <c r="AV8" s="1">
        <f t="shared" ca="1" si="4"/>
        <v>139.32408772754354</v>
      </c>
      <c r="AW8" s="1">
        <f t="shared" ca="1" si="4"/>
        <v>190.1403705793368</v>
      </c>
      <c r="AX8" s="1">
        <f t="shared" ca="1" si="4"/>
        <v>78.693970551275271</v>
      </c>
      <c r="AY8" s="1">
        <f t="shared" ca="1" si="4"/>
        <v>85.794924648313383</v>
      </c>
      <c r="AZ8" s="1">
        <f t="shared" ca="1" si="4"/>
        <v>214.93581249173243</v>
      </c>
      <c r="BA8" s="1">
        <f t="shared" ca="1" si="5"/>
        <v>172.91860092060384</v>
      </c>
      <c r="BB8" s="1">
        <f t="shared" ca="1" si="5"/>
        <v>324.13690238216907</v>
      </c>
      <c r="BC8" s="1">
        <f t="shared" ca="1" si="5"/>
        <v>98.786493711621929</v>
      </c>
      <c r="BD8" s="1">
        <f t="shared" ca="1" si="5"/>
        <v>134.51714095724003</v>
      </c>
      <c r="BE8" s="1">
        <f t="shared" ca="1" si="5"/>
        <v>124.92013239255256</v>
      </c>
      <c r="BF8" s="1">
        <f t="shared" ca="1" si="5"/>
        <v>227.32482339384276</v>
      </c>
      <c r="BG8" s="1">
        <f t="shared" ca="1" si="5"/>
        <v>148.84212146586685</v>
      </c>
      <c r="BH8" s="1">
        <f t="shared" ca="1" si="5"/>
        <v>274.60308988190837</v>
      </c>
      <c r="BI8" s="1">
        <f t="shared" ca="1" si="5"/>
        <v>247.57954815681765</v>
      </c>
      <c r="BJ8" s="1">
        <f t="shared" ca="1" si="5"/>
        <v>196.28242970700498</v>
      </c>
      <c r="BK8" s="1">
        <f t="shared" ca="1" si="6"/>
        <v>153.84440592490253</v>
      </c>
      <c r="BL8" s="1">
        <f t="shared" ca="1" si="6"/>
        <v>275.11410027782989</v>
      </c>
      <c r="BM8" s="1">
        <f t="shared" ca="1" si="6"/>
        <v>115.03982818045318</v>
      </c>
      <c r="BN8" s="1">
        <f t="shared" ca="1" si="6"/>
        <v>301.87811140917768</v>
      </c>
      <c r="BO8" s="1">
        <f t="shared" ca="1" si="6"/>
        <v>225.03471085388767</v>
      </c>
      <c r="BP8" s="1">
        <f t="shared" ca="1" si="6"/>
        <v>217.80837107790296</v>
      </c>
      <c r="BQ8" s="1">
        <f t="shared" ca="1" si="6"/>
        <v>157.58991392860472</v>
      </c>
      <c r="BR8" s="1">
        <f t="shared" ca="1" si="6"/>
        <v>147.10587781668536</v>
      </c>
      <c r="BS8" s="1">
        <f t="shared" ca="1" si="6"/>
        <v>213.78334757440277</v>
      </c>
      <c r="BT8" s="1">
        <f t="shared" ca="1" si="6"/>
        <v>215.26438241754076</v>
      </c>
      <c r="BU8" s="1">
        <f t="shared" ca="1" si="7"/>
        <v>169.93546351682036</v>
      </c>
      <c r="BV8" s="1">
        <f t="shared" ca="1" si="7"/>
        <v>203.53604578018656</v>
      </c>
      <c r="BW8" s="1">
        <f t="shared" ca="1" si="7"/>
        <v>206.78939216975783</v>
      </c>
      <c r="BX8" s="1">
        <f t="shared" ca="1" si="7"/>
        <v>258.11370364706488</v>
      </c>
      <c r="BY8" s="1">
        <f t="shared" ca="1" si="7"/>
        <v>104.74234548103621</v>
      </c>
      <c r="BZ8" s="1">
        <f t="shared" ca="1" si="7"/>
        <v>151.92196676456788</v>
      </c>
    </row>
    <row r="9" spans="1:78" x14ac:dyDescent="0.25">
      <c r="A9" s="3">
        <v>2016</v>
      </c>
      <c r="B9" s="4" t="s">
        <v>8</v>
      </c>
      <c r="C9" s="1">
        <f t="shared" ca="1" si="0"/>
        <v>276.43877030177714</v>
      </c>
      <c r="D9" s="1">
        <f t="shared" ca="1" si="0"/>
        <v>215.29604892486543</v>
      </c>
      <c r="E9" s="1">
        <f t="shared" ca="1" si="0"/>
        <v>30.595660322295998</v>
      </c>
      <c r="F9" s="1">
        <f t="shared" ca="1" si="0"/>
        <v>109.62959816195091</v>
      </c>
      <c r="G9" s="1">
        <f t="shared" ca="1" si="0"/>
        <v>86.64750881490508</v>
      </c>
      <c r="H9" s="1">
        <f t="shared" ca="1" si="0"/>
        <v>217.547255208362</v>
      </c>
      <c r="I9" s="1">
        <f t="shared" ca="1" si="0"/>
        <v>135.61915073517483</v>
      </c>
      <c r="J9" s="1">
        <f t="shared" ca="1" si="0"/>
        <v>168.16084878131784</v>
      </c>
      <c r="K9" s="1">
        <f t="shared" ca="1" si="0"/>
        <v>124.19482618453139</v>
      </c>
      <c r="L9" s="1">
        <f t="shared" ca="1" si="0"/>
        <v>238.34765050065963</v>
      </c>
      <c r="M9" s="1">
        <f t="shared" ca="1" si="1"/>
        <v>167.6845748578873</v>
      </c>
      <c r="N9" s="1">
        <f t="shared" ca="1" si="1"/>
        <v>211.80642414752836</v>
      </c>
      <c r="O9" s="1">
        <f t="shared" ca="1" si="1"/>
        <v>307.72889811500556</v>
      </c>
      <c r="P9" s="1">
        <f t="shared" ca="1" si="1"/>
        <v>88.162299166566299</v>
      </c>
      <c r="Q9" s="1">
        <f t="shared" ca="1" si="1"/>
        <v>157.43213902729892</v>
      </c>
      <c r="R9" s="1">
        <f t="shared" ca="1" si="1"/>
        <v>93.371980034254918</v>
      </c>
      <c r="S9" s="1">
        <f t="shared" ca="1" si="1"/>
        <v>192.56544496194996</v>
      </c>
      <c r="T9" s="1">
        <f t="shared" ca="1" si="1"/>
        <v>260.2151980979138</v>
      </c>
      <c r="U9" s="1">
        <f t="shared" ca="1" si="1"/>
        <v>180.50383451254999</v>
      </c>
      <c r="V9" s="1">
        <f t="shared" ca="1" si="1"/>
        <v>219.61025697668944</v>
      </c>
      <c r="W9" s="1">
        <f t="shared" ca="1" si="2"/>
        <v>79.386218903367109</v>
      </c>
      <c r="X9" s="1">
        <f t="shared" ca="1" si="2"/>
        <v>131.3962835986284</v>
      </c>
      <c r="Y9" s="1">
        <f t="shared" ca="1" si="2"/>
        <v>211.40361626706817</v>
      </c>
      <c r="Z9" s="1">
        <f t="shared" ca="1" si="2"/>
        <v>217.07778641895274</v>
      </c>
      <c r="AA9" s="1">
        <f t="shared" ca="1" si="2"/>
        <v>175.23307302861141</v>
      </c>
      <c r="AB9" s="1">
        <f t="shared" ca="1" si="2"/>
        <v>149.29290748392236</v>
      </c>
      <c r="AC9" s="1">
        <f t="shared" ca="1" si="2"/>
        <v>56.312266486394265</v>
      </c>
      <c r="AD9" s="1">
        <f t="shared" ca="1" si="2"/>
        <v>249.84538123952515</v>
      </c>
      <c r="AE9" s="1">
        <f t="shared" ca="1" si="2"/>
        <v>192.20905293839786</v>
      </c>
      <c r="AF9" s="1">
        <f t="shared" ca="1" si="2"/>
        <v>245.11804958934613</v>
      </c>
      <c r="AG9" s="1">
        <f t="shared" ca="1" si="3"/>
        <v>248.40042349191094</v>
      </c>
      <c r="AH9" s="1">
        <f t="shared" ca="1" si="3"/>
        <v>216.28434373994975</v>
      </c>
      <c r="AI9" s="1">
        <f t="shared" ca="1" si="3"/>
        <v>228.28707707902456</v>
      </c>
      <c r="AJ9" s="1">
        <f t="shared" ca="1" si="3"/>
        <v>177.17636865898723</v>
      </c>
      <c r="AK9" s="1">
        <f t="shared" ca="1" si="3"/>
        <v>211.71505547473484</v>
      </c>
      <c r="AL9" s="1">
        <f t="shared" ca="1" si="3"/>
        <v>205.74926273388346</v>
      </c>
      <c r="AM9" s="1">
        <f t="shared" ca="1" si="3"/>
        <v>177.31455945318595</v>
      </c>
      <c r="AN9" s="1">
        <f t="shared" ca="1" si="3"/>
        <v>47.846818590698064</v>
      </c>
      <c r="AO9" s="1">
        <f t="shared" ca="1" si="3"/>
        <v>197.04831273502359</v>
      </c>
      <c r="AP9" s="1">
        <f t="shared" ca="1" si="3"/>
        <v>176.57861631436393</v>
      </c>
      <c r="AQ9" s="1">
        <f t="shared" ca="1" si="4"/>
        <v>189.29679438806878</v>
      </c>
      <c r="AR9" s="1">
        <f t="shared" ca="1" si="4"/>
        <v>144.7576999641168</v>
      </c>
      <c r="AS9" s="1">
        <f t="shared" ca="1" si="4"/>
        <v>140.30577601282653</v>
      </c>
      <c r="AT9" s="1">
        <f t="shared" ca="1" si="4"/>
        <v>165.47061254355444</v>
      </c>
      <c r="AU9" s="1">
        <f t="shared" ca="1" si="4"/>
        <v>203.25696792234604</v>
      </c>
      <c r="AV9" s="1">
        <f t="shared" ca="1" si="4"/>
        <v>169.73668740093188</v>
      </c>
      <c r="AW9" s="1">
        <f t="shared" ca="1" si="4"/>
        <v>185.18305230392298</v>
      </c>
      <c r="AX9" s="1">
        <f t="shared" ca="1" si="4"/>
        <v>169.05810602519421</v>
      </c>
      <c r="AY9" s="1">
        <f t="shared" ca="1" si="4"/>
        <v>262.30578404182347</v>
      </c>
      <c r="AZ9" s="1">
        <f t="shared" ca="1" si="4"/>
        <v>116.24593717776416</v>
      </c>
      <c r="BA9" s="1">
        <f t="shared" ca="1" si="5"/>
        <v>229.27363168635253</v>
      </c>
      <c r="BB9" s="1">
        <f t="shared" ca="1" si="5"/>
        <v>99.374833661932158</v>
      </c>
      <c r="BC9" s="1">
        <f t="shared" ca="1" si="5"/>
        <v>53.067467159800941</v>
      </c>
      <c r="BD9" s="1">
        <f t="shared" ca="1" si="5"/>
        <v>262.88107147883187</v>
      </c>
      <c r="BE9" s="1">
        <f t="shared" ca="1" si="5"/>
        <v>216.85298429111424</v>
      </c>
      <c r="BF9" s="1">
        <f t="shared" ca="1" si="5"/>
        <v>176.53934817689301</v>
      </c>
      <c r="BG9" s="1">
        <f t="shared" ca="1" si="5"/>
        <v>201.07986719174448</v>
      </c>
      <c r="BH9" s="1">
        <f t="shared" ca="1" si="5"/>
        <v>256.42465552423755</v>
      </c>
      <c r="BI9" s="1">
        <f t="shared" ca="1" si="5"/>
        <v>154.44820938021007</v>
      </c>
      <c r="BJ9" s="1">
        <f t="shared" ca="1" si="5"/>
        <v>257.12023433368256</v>
      </c>
      <c r="BK9" s="1">
        <f t="shared" ca="1" si="6"/>
        <v>291.36538143101427</v>
      </c>
      <c r="BL9" s="1">
        <f t="shared" ca="1" si="6"/>
        <v>147.50822616452407</v>
      </c>
      <c r="BM9" s="1">
        <f t="shared" ca="1" si="6"/>
        <v>110.80173979685297</v>
      </c>
      <c r="BN9" s="1">
        <f t="shared" ca="1" si="6"/>
        <v>239.38972288610245</v>
      </c>
      <c r="BO9" s="1">
        <f t="shared" ca="1" si="6"/>
        <v>143.62877165901324</v>
      </c>
      <c r="BP9" s="1">
        <f t="shared" ca="1" si="6"/>
        <v>234.25443618610035</v>
      </c>
      <c r="BQ9" s="1">
        <f t="shared" ca="1" si="6"/>
        <v>111.78518905758892</v>
      </c>
      <c r="BR9" s="1">
        <f t="shared" ca="1" si="6"/>
        <v>167.63954215236686</v>
      </c>
      <c r="BS9" s="1">
        <f t="shared" ca="1" si="6"/>
        <v>283.43928283208334</v>
      </c>
      <c r="BT9" s="1">
        <f t="shared" ca="1" si="6"/>
        <v>222.37588792491385</v>
      </c>
      <c r="BU9" s="1">
        <f t="shared" ca="1" si="7"/>
        <v>259.51634948338824</v>
      </c>
      <c r="BV9" s="1">
        <f t="shared" ca="1" si="7"/>
        <v>170.88431616949777</v>
      </c>
      <c r="BW9" s="1">
        <f t="shared" ca="1" si="7"/>
        <v>263.73649614898079</v>
      </c>
      <c r="BX9" s="1">
        <f t="shared" ca="1" si="7"/>
        <v>62.89431134710491</v>
      </c>
      <c r="BY9" s="1">
        <f t="shared" ca="1" si="7"/>
        <v>86.566124150699679</v>
      </c>
      <c r="BZ9" s="1">
        <f t="shared" ca="1" si="7"/>
        <v>149.95096853763206</v>
      </c>
    </row>
    <row r="10" spans="1:78" x14ac:dyDescent="0.25">
      <c r="A10" s="3">
        <v>2016</v>
      </c>
      <c r="B10" s="4" t="s">
        <v>9</v>
      </c>
      <c r="C10" s="1">
        <f t="shared" ca="1" si="0"/>
        <v>257.44207599953552</v>
      </c>
      <c r="D10" s="1">
        <f t="shared" ca="1" si="0"/>
        <v>185.37278173998868</v>
      </c>
      <c r="E10" s="1">
        <f t="shared" ca="1" si="0"/>
        <v>244.4554432236618</v>
      </c>
      <c r="F10" s="1">
        <f t="shared" ca="1" si="0"/>
        <v>243.0523484419644</v>
      </c>
      <c r="G10" s="1">
        <f t="shared" ca="1" si="0"/>
        <v>197.64710406098044</v>
      </c>
      <c r="H10" s="1">
        <f t="shared" ca="1" si="0"/>
        <v>221.5354621285631</v>
      </c>
      <c r="I10" s="1">
        <f t="shared" ca="1" si="0"/>
        <v>169.91812956000214</v>
      </c>
      <c r="J10" s="1">
        <f t="shared" ca="1" si="0"/>
        <v>213.78352406147212</v>
      </c>
      <c r="K10" s="1">
        <f t="shared" ca="1" si="0"/>
        <v>272.6204097971314</v>
      </c>
      <c r="L10" s="1">
        <f t="shared" ca="1" si="0"/>
        <v>103.08678621319741</v>
      </c>
      <c r="M10" s="1">
        <f t="shared" ca="1" si="1"/>
        <v>219.49431578122278</v>
      </c>
      <c r="N10" s="1">
        <f t="shared" ca="1" si="1"/>
        <v>159.86284397866388</v>
      </c>
      <c r="O10" s="1">
        <f t="shared" ca="1" si="1"/>
        <v>271.55431180871165</v>
      </c>
      <c r="P10" s="1">
        <f t="shared" ca="1" si="1"/>
        <v>276.83541699875491</v>
      </c>
      <c r="Q10" s="1">
        <f t="shared" ca="1" si="1"/>
        <v>240.78006032840935</v>
      </c>
      <c r="R10" s="1">
        <f t="shared" ca="1" si="1"/>
        <v>138.09608779871897</v>
      </c>
      <c r="S10" s="1">
        <f t="shared" ca="1" si="1"/>
        <v>100.39437001037757</v>
      </c>
      <c r="T10" s="1">
        <f t="shared" ca="1" si="1"/>
        <v>153.06771561495918</v>
      </c>
      <c r="U10" s="1">
        <f t="shared" ca="1" si="1"/>
        <v>276.06085630026195</v>
      </c>
      <c r="V10" s="1">
        <f t="shared" ca="1" si="1"/>
        <v>154.22998718911865</v>
      </c>
      <c r="W10" s="1">
        <f t="shared" ca="1" si="2"/>
        <v>139.63763885196249</v>
      </c>
      <c r="X10" s="1">
        <f t="shared" ca="1" si="2"/>
        <v>130.82282782841631</v>
      </c>
      <c r="Y10" s="1">
        <f t="shared" ca="1" si="2"/>
        <v>78.809528229190249</v>
      </c>
      <c r="Z10" s="1">
        <f t="shared" ca="1" si="2"/>
        <v>219.96070400863906</v>
      </c>
      <c r="AA10" s="1">
        <f t="shared" ca="1" si="2"/>
        <v>213.04693667969715</v>
      </c>
      <c r="AB10" s="1">
        <f t="shared" ca="1" si="2"/>
        <v>165.94870458236144</v>
      </c>
      <c r="AC10" s="1">
        <f t="shared" ca="1" si="2"/>
        <v>75.987181226727955</v>
      </c>
      <c r="AD10" s="1">
        <f t="shared" ca="1" si="2"/>
        <v>158.21888587028974</v>
      </c>
      <c r="AE10" s="1">
        <f t="shared" ca="1" si="2"/>
        <v>131.63477724287833</v>
      </c>
      <c r="AF10" s="1">
        <f t="shared" ca="1" si="2"/>
        <v>231.28339776791094</v>
      </c>
      <c r="AG10" s="1">
        <f t="shared" ca="1" si="3"/>
        <v>272.24794278585159</v>
      </c>
      <c r="AH10" s="1">
        <f t="shared" ca="1" si="3"/>
        <v>177.99373447879529</v>
      </c>
      <c r="AI10" s="1">
        <f t="shared" ca="1" si="3"/>
        <v>220.54083067517962</v>
      </c>
      <c r="AJ10" s="1">
        <f t="shared" ca="1" si="3"/>
        <v>275.76480172364904</v>
      </c>
      <c r="AK10" s="1">
        <f t="shared" ca="1" si="3"/>
        <v>111.04429607012135</v>
      </c>
      <c r="AL10" s="1">
        <f t="shared" ca="1" si="3"/>
        <v>231.19751515691866</v>
      </c>
      <c r="AM10" s="1">
        <f t="shared" ca="1" si="3"/>
        <v>292.10447051625914</v>
      </c>
      <c r="AN10" s="1">
        <f t="shared" ca="1" si="3"/>
        <v>233.54922983324619</v>
      </c>
      <c r="AO10" s="1">
        <f t="shared" ca="1" si="3"/>
        <v>131.47730785830649</v>
      </c>
      <c r="AP10" s="1">
        <f t="shared" ca="1" si="3"/>
        <v>245.31622434851928</v>
      </c>
      <c r="AQ10" s="1">
        <f t="shared" ca="1" si="4"/>
        <v>337.7432139279295</v>
      </c>
      <c r="AR10" s="1">
        <f t="shared" ca="1" si="4"/>
        <v>248.21871385923461</v>
      </c>
      <c r="AS10" s="1">
        <f t="shared" ca="1" si="4"/>
        <v>99.515535408180156</v>
      </c>
      <c r="AT10" s="1">
        <f t="shared" ca="1" si="4"/>
        <v>185.43025349442019</v>
      </c>
      <c r="AU10" s="1">
        <f t="shared" ca="1" si="4"/>
        <v>82.279552401176787</v>
      </c>
      <c r="AV10" s="1">
        <f t="shared" ca="1" si="4"/>
        <v>255.55661099712512</v>
      </c>
      <c r="AW10" s="1">
        <f t="shared" ca="1" si="4"/>
        <v>128.6242789757473</v>
      </c>
      <c r="AX10" s="1">
        <f t="shared" ca="1" si="4"/>
        <v>169.40190553231116</v>
      </c>
      <c r="AY10" s="1">
        <f t="shared" ca="1" si="4"/>
        <v>117.34528110828964</v>
      </c>
      <c r="AZ10" s="1">
        <f t="shared" ca="1" si="4"/>
        <v>106.75615315527779</v>
      </c>
      <c r="BA10" s="1">
        <f t="shared" ca="1" si="5"/>
        <v>219.2484187283452</v>
      </c>
      <c r="BB10" s="1">
        <f t="shared" ca="1" si="5"/>
        <v>147.77589683829677</v>
      </c>
      <c r="BC10" s="1">
        <f t="shared" ca="1" si="5"/>
        <v>162.99587460194368</v>
      </c>
      <c r="BD10" s="1">
        <f t="shared" ca="1" si="5"/>
        <v>181.61088477926884</v>
      </c>
      <c r="BE10" s="1">
        <f t="shared" ca="1" si="5"/>
        <v>272.47327547587088</v>
      </c>
      <c r="BF10" s="1">
        <f t="shared" ca="1" si="5"/>
        <v>144.66329314270297</v>
      </c>
      <c r="BG10" s="1">
        <f t="shared" ca="1" si="5"/>
        <v>280.32017904680993</v>
      </c>
      <c r="BH10" s="1">
        <f t="shared" ca="1" si="5"/>
        <v>182.96411381470227</v>
      </c>
      <c r="BI10" s="1">
        <f t="shared" ca="1" si="5"/>
        <v>333.99550067572261</v>
      </c>
      <c r="BJ10" s="1">
        <f t="shared" ca="1" si="5"/>
        <v>239.72395779878241</v>
      </c>
      <c r="BK10" s="1">
        <f t="shared" ca="1" si="6"/>
        <v>146.17808576376237</v>
      </c>
      <c r="BL10" s="1">
        <f t="shared" ca="1" si="6"/>
        <v>115.42324033859521</v>
      </c>
      <c r="BM10" s="1">
        <f t="shared" ca="1" si="6"/>
        <v>69.371385285447076</v>
      </c>
      <c r="BN10" s="1">
        <f t="shared" ca="1" si="6"/>
        <v>164.35232218705042</v>
      </c>
      <c r="BO10" s="1">
        <f t="shared" ca="1" si="6"/>
        <v>186.55935368542504</v>
      </c>
      <c r="BP10" s="1">
        <f t="shared" ca="1" si="6"/>
        <v>132.37387410395775</v>
      </c>
      <c r="BQ10" s="1">
        <f t="shared" ca="1" si="6"/>
        <v>120.27799416757857</v>
      </c>
      <c r="BR10" s="1">
        <f t="shared" ca="1" si="6"/>
        <v>149.81031332915271</v>
      </c>
      <c r="BS10" s="1">
        <f t="shared" ca="1" si="6"/>
        <v>67.769062015013617</v>
      </c>
      <c r="BT10" s="1">
        <f t="shared" ca="1" si="6"/>
        <v>85.975853989721614</v>
      </c>
      <c r="BU10" s="1">
        <f t="shared" ca="1" si="7"/>
        <v>125.77530606857309</v>
      </c>
      <c r="BV10" s="1">
        <f t="shared" ca="1" si="7"/>
        <v>69.8565749509672</v>
      </c>
      <c r="BW10" s="1">
        <f t="shared" ca="1" si="7"/>
        <v>309.95035603755963</v>
      </c>
      <c r="BX10" s="1">
        <f t="shared" ca="1" si="7"/>
        <v>212.83031965315223</v>
      </c>
      <c r="BY10" s="1">
        <f t="shared" ca="1" si="7"/>
        <v>233.64181153946961</v>
      </c>
      <c r="BZ10" s="1">
        <f t="shared" ca="1" si="7"/>
        <v>127.64271710347248</v>
      </c>
    </row>
    <row r="11" spans="1:78" x14ac:dyDescent="0.25">
      <c r="A11" s="3">
        <v>2016</v>
      </c>
      <c r="B11" s="4" t="s">
        <v>10</v>
      </c>
      <c r="C11" s="1">
        <f t="shared" ca="1" si="0"/>
        <v>94.823811353910685</v>
      </c>
      <c r="D11" s="1">
        <f t="shared" ca="1" si="0"/>
        <v>260.91878003621554</v>
      </c>
      <c r="E11" s="1">
        <f t="shared" ca="1" si="0"/>
        <v>145.00711976915341</v>
      </c>
      <c r="F11" s="1">
        <f t="shared" ca="1" si="0"/>
        <v>219.95117969774176</v>
      </c>
      <c r="G11" s="1">
        <f t="shared" ca="1" si="0"/>
        <v>248.84177134458014</v>
      </c>
      <c r="H11" s="1">
        <f t="shared" ca="1" si="0"/>
        <v>169.92034167611499</v>
      </c>
      <c r="I11" s="1">
        <f t="shared" ca="1" si="0"/>
        <v>109.56392911536268</v>
      </c>
      <c r="J11" s="1">
        <f t="shared" ca="1" si="0"/>
        <v>215.94914867863821</v>
      </c>
      <c r="K11" s="1">
        <f t="shared" ca="1" si="0"/>
        <v>267.93704141046123</v>
      </c>
      <c r="L11" s="1">
        <f t="shared" ca="1" si="0"/>
        <v>129.73439562940541</v>
      </c>
      <c r="M11" s="1">
        <f t="shared" ca="1" si="1"/>
        <v>220.37093507089463</v>
      </c>
      <c r="N11" s="1">
        <f t="shared" ca="1" si="1"/>
        <v>229.62502055853736</v>
      </c>
      <c r="O11" s="1">
        <f t="shared" ca="1" si="1"/>
        <v>135.13710123403649</v>
      </c>
      <c r="P11" s="1">
        <f t="shared" ca="1" si="1"/>
        <v>60.460519269340132</v>
      </c>
      <c r="Q11" s="1">
        <f t="shared" ca="1" si="1"/>
        <v>182.15957098093773</v>
      </c>
      <c r="R11" s="1">
        <f t="shared" ca="1" si="1"/>
        <v>71.278574569879822</v>
      </c>
      <c r="S11" s="1">
        <f t="shared" ca="1" si="1"/>
        <v>254.49025663160214</v>
      </c>
      <c r="T11" s="1">
        <f t="shared" ca="1" si="1"/>
        <v>216.75489400110803</v>
      </c>
      <c r="U11" s="1">
        <f t="shared" ca="1" si="1"/>
        <v>180.90851069622192</v>
      </c>
      <c r="V11" s="1">
        <f t="shared" ca="1" si="1"/>
        <v>149.91615394164893</v>
      </c>
      <c r="W11" s="1">
        <f t="shared" ca="1" si="2"/>
        <v>211.0428855335706</v>
      </c>
      <c r="X11" s="1">
        <f t="shared" ca="1" si="2"/>
        <v>209.30411511853583</v>
      </c>
      <c r="Y11" s="1">
        <f t="shared" ca="1" si="2"/>
        <v>298.24304706793851</v>
      </c>
      <c r="Z11" s="1">
        <f t="shared" ca="1" si="2"/>
        <v>143.59656932038658</v>
      </c>
      <c r="AA11" s="1">
        <f t="shared" ca="1" si="2"/>
        <v>258.17181246936542</v>
      </c>
      <c r="AB11" s="1">
        <f t="shared" ca="1" si="2"/>
        <v>171.58130675773543</v>
      </c>
      <c r="AC11" s="1">
        <f t="shared" ca="1" si="2"/>
        <v>143.93119578450913</v>
      </c>
      <c r="AD11" s="1">
        <f t="shared" ca="1" si="2"/>
        <v>126.89981059220526</v>
      </c>
      <c r="AE11" s="1">
        <f t="shared" ca="1" si="2"/>
        <v>296.09021630299651</v>
      </c>
      <c r="AF11" s="1">
        <f t="shared" ca="1" si="2"/>
        <v>158.77071258585562</v>
      </c>
      <c r="AG11" s="1">
        <f t="shared" ca="1" si="3"/>
        <v>237.27518958070075</v>
      </c>
      <c r="AH11" s="1">
        <f t="shared" ca="1" si="3"/>
        <v>273.69634908483908</v>
      </c>
      <c r="AI11" s="1">
        <f t="shared" ca="1" si="3"/>
        <v>134.05425427550986</v>
      </c>
      <c r="AJ11" s="1">
        <f t="shared" ca="1" si="3"/>
        <v>250.19158975489242</v>
      </c>
      <c r="AK11" s="1">
        <f t="shared" ca="1" si="3"/>
        <v>50.343944139596175</v>
      </c>
      <c r="AL11" s="1">
        <f t="shared" ca="1" si="3"/>
        <v>220.97765700634426</v>
      </c>
      <c r="AM11" s="1">
        <f t="shared" ca="1" si="3"/>
        <v>105.83387678648323</v>
      </c>
      <c r="AN11" s="1">
        <f t="shared" ca="1" si="3"/>
        <v>190.58324379634814</v>
      </c>
      <c r="AO11" s="1">
        <f t="shared" ca="1" si="3"/>
        <v>148.98442574333185</v>
      </c>
      <c r="AP11" s="1">
        <f t="shared" ca="1" si="3"/>
        <v>86.947489400964145</v>
      </c>
      <c r="AQ11" s="1">
        <f t="shared" ca="1" si="4"/>
        <v>207.76210736173621</v>
      </c>
      <c r="AR11" s="1">
        <f t="shared" ca="1" si="4"/>
        <v>141.23818458786383</v>
      </c>
      <c r="AS11" s="1">
        <f t="shared" ca="1" si="4"/>
        <v>109.99740116349264</v>
      </c>
      <c r="AT11" s="1">
        <f t="shared" ca="1" si="4"/>
        <v>124.4172312813393</v>
      </c>
      <c r="AU11" s="1">
        <f t="shared" ca="1" si="4"/>
        <v>280.16541154203105</v>
      </c>
      <c r="AV11" s="1">
        <f t="shared" ca="1" si="4"/>
        <v>130.25082451725916</v>
      </c>
      <c r="AW11" s="1">
        <f t="shared" ca="1" si="4"/>
        <v>311.58373420547986</v>
      </c>
      <c r="AX11" s="1">
        <f t="shared" ca="1" si="4"/>
        <v>39.863855435528521</v>
      </c>
      <c r="AY11" s="1">
        <f t="shared" ca="1" si="4"/>
        <v>75.961912341425602</v>
      </c>
      <c r="AZ11" s="1">
        <f t="shared" ca="1" si="4"/>
        <v>127.56148055282152</v>
      </c>
      <c r="BA11" s="1">
        <f t="shared" ca="1" si="5"/>
        <v>104.88944737018448</v>
      </c>
      <c r="BB11" s="1">
        <f t="shared" ca="1" si="5"/>
        <v>236.1433572106105</v>
      </c>
      <c r="BC11" s="1">
        <f t="shared" ca="1" si="5"/>
        <v>163.08855635060937</v>
      </c>
      <c r="BD11" s="1">
        <f t="shared" ca="1" si="5"/>
        <v>294.98665269541118</v>
      </c>
      <c r="BE11" s="1">
        <f t="shared" ca="1" si="5"/>
        <v>183.61703211938516</v>
      </c>
      <c r="BF11" s="1">
        <f t="shared" ca="1" si="5"/>
        <v>181.67721847105406</v>
      </c>
      <c r="BG11" s="1">
        <f t="shared" ca="1" si="5"/>
        <v>168.01308817458988</v>
      </c>
      <c r="BH11" s="1">
        <f t="shared" ca="1" si="5"/>
        <v>346.43356537383238</v>
      </c>
      <c r="BI11" s="1">
        <f t="shared" ca="1" si="5"/>
        <v>212.06555182933721</v>
      </c>
      <c r="BJ11" s="1">
        <f t="shared" ca="1" si="5"/>
        <v>117.40654220294809</v>
      </c>
      <c r="BK11" s="1">
        <f t="shared" ca="1" si="6"/>
        <v>203.9041156975909</v>
      </c>
      <c r="BL11" s="1">
        <f t="shared" ca="1" si="6"/>
        <v>234.15175840053021</v>
      </c>
      <c r="BM11" s="1">
        <f t="shared" ca="1" si="6"/>
        <v>191.37415031602026</v>
      </c>
      <c r="BN11" s="1">
        <f t="shared" ca="1" si="6"/>
        <v>119.72941946872221</v>
      </c>
      <c r="BO11" s="1">
        <f t="shared" ca="1" si="6"/>
        <v>272.18927851086278</v>
      </c>
      <c r="BP11" s="1">
        <f t="shared" ca="1" si="6"/>
        <v>122.75431849789575</v>
      </c>
      <c r="BQ11" s="1">
        <f t="shared" ca="1" si="6"/>
        <v>299.71390015745772</v>
      </c>
      <c r="BR11" s="1">
        <f t="shared" ca="1" si="6"/>
        <v>228.75206155065089</v>
      </c>
      <c r="BS11" s="1">
        <f t="shared" ca="1" si="6"/>
        <v>245.77394146145861</v>
      </c>
      <c r="BT11" s="1">
        <f t="shared" ca="1" si="6"/>
        <v>202.73415381743482</v>
      </c>
      <c r="BU11" s="1">
        <f t="shared" ca="1" si="7"/>
        <v>74.677282322310205</v>
      </c>
      <c r="BV11" s="1">
        <f t="shared" ca="1" si="7"/>
        <v>126.30808655644307</v>
      </c>
      <c r="BW11" s="1">
        <f t="shared" ca="1" si="7"/>
        <v>237.21049285633865</v>
      </c>
      <c r="BX11" s="1">
        <f t="shared" ca="1" si="7"/>
        <v>186.92964467909889</v>
      </c>
      <c r="BY11" s="1">
        <f t="shared" ca="1" si="7"/>
        <v>151.85853273959486</v>
      </c>
      <c r="BZ11" s="1">
        <f t="shared" ca="1" si="7"/>
        <v>138.60966531559114</v>
      </c>
    </row>
    <row r="12" spans="1:78" x14ac:dyDescent="0.25">
      <c r="A12" s="3">
        <v>2016</v>
      </c>
      <c r="B12" s="4" t="s">
        <v>11</v>
      </c>
      <c r="C12" s="1">
        <f t="shared" ref="C12:L21" ca="1" si="8">RAND()*200+RANDBETWEEN(10,150)</f>
        <v>283.70616450415616</v>
      </c>
      <c r="D12" s="1">
        <f t="shared" ca="1" si="8"/>
        <v>150.36925489680931</v>
      </c>
      <c r="E12" s="1">
        <f t="shared" ca="1" si="8"/>
        <v>157.0333065271177</v>
      </c>
      <c r="F12" s="1">
        <f t="shared" ca="1" si="8"/>
        <v>138.26291010899931</v>
      </c>
      <c r="G12" s="1">
        <f t="shared" ca="1" si="8"/>
        <v>90.452520364950885</v>
      </c>
      <c r="H12" s="1">
        <f t="shared" ca="1" si="8"/>
        <v>276.44192281542871</v>
      </c>
      <c r="I12" s="1">
        <f t="shared" ca="1" si="8"/>
        <v>176.32814543384717</v>
      </c>
      <c r="J12" s="1">
        <f t="shared" ca="1" si="8"/>
        <v>58.789290548927966</v>
      </c>
      <c r="K12" s="1">
        <f t="shared" ca="1" si="8"/>
        <v>207.59828373532267</v>
      </c>
      <c r="L12" s="1">
        <f t="shared" ca="1" si="8"/>
        <v>215.37690698656331</v>
      </c>
      <c r="M12" s="1">
        <f t="shared" ref="M12:V21" ca="1" si="9">RAND()*200+RANDBETWEEN(10,150)</f>
        <v>197.79761216617501</v>
      </c>
      <c r="N12" s="1">
        <f t="shared" ca="1" si="9"/>
        <v>192.59072987113785</v>
      </c>
      <c r="O12" s="1">
        <f t="shared" ca="1" si="9"/>
        <v>164.53248277857736</v>
      </c>
      <c r="P12" s="1">
        <f t="shared" ca="1" si="9"/>
        <v>225.75544316976936</v>
      </c>
      <c r="Q12" s="1">
        <f t="shared" ca="1" si="9"/>
        <v>141.3676501873797</v>
      </c>
      <c r="R12" s="1">
        <f t="shared" ca="1" si="9"/>
        <v>75.256265046766956</v>
      </c>
      <c r="S12" s="1">
        <f t="shared" ca="1" si="9"/>
        <v>234.28882688730931</v>
      </c>
      <c r="T12" s="1">
        <f t="shared" ca="1" si="9"/>
        <v>119.33219541662359</v>
      </c>
      <c r="U12" s="1">
        <f t="shared" ca="1" si="9"/>
        <v>165.26907071229024</v>
      </c>
      <c r="V12" s="1">
        <f t="shared" ca="1" si="9"/>
        <v>186.81612225359601</v>
      </c>
      <c r="W12" s="1">
        <f t="shared" ref="W12:AF21" ca="1" si="10">RAND()*200+RANDBETWEEN(10,150)</f>
        <v>158.79527120481771</v>
      </c>
      <c r="X12" s="1">
        <f t="shared" ca="1" si="10"/>
        <v>139.61876565097248</v>
      </c>
      <c r="Y12" s="1">
        <f t="shared" ca="1" si="10"/>
        <v>254.59457957135271</v>
      </c>
      <c r="Z12" s="1">
        <f t="shared" ca="1" si="10"/>
        <v>179.39832540182164</v>
      </c>
      <c r="AA12" s="1">
        <f t="shared" ca="1" si="10"/>
        <v>118.63725072268133</v>
      </c>
      <c r="AB12" s="1">
        <f t="shared" ca="1" si="10"/>
        <v>228.75684500612385</v>
      </c>
      <c r="AC12" s="1">
        <f t="shared" ca="1" si="10"/>
        <v>44.381994805162307</v>
      </c>
      <c r="AD12" s="1">
        <f t="shared" ca="1" si="10"/>
        <v>266.69545067389566</v>
      </c>
      <c r="AE12" s="1">
        <f t="shared" ca="1" si="10"/>
        <v>223.08754016127079</v>
      </c>
      <c r="AF12" s="1">
        <f t="shared" ca="1" si="10"/>
        <v>81.482851660283018</v>
      </c>
      <c r="AG12" s="1">
        <f t="shared" ref="AG12:AP21" ca="1" si="11">RAND()*200+RANDBETWEEN(10,150)</f>
        <v>198.21284234479668</v>
      </c>
      <c r="AH12" s="1">
        <f t="shared" ca="1" si="11"/>
        <v>324.06470173164723</v>
      </c>
      <c r="AI12" s="1">
        <f t="shared" ca="1" si="11"/>
        <v>173.78330742195715</v>
      </c>
      <c r="AJ12" s="1">
        <f t="shared" ca="1" si="11"/>
        <v>130.9597757128368</v>
      </c>
      <c r="AK12" s="1">
        <f t="shared" ca="1" si="11"/>
        <v>320.19270184917235</v>
      </c>
      <c r="AL12" s="1">
        <f t="shared" ca="1" si="11"/>
        <v>172.92094877049388</v>
      </c>
      <c r="AM12" s="1">
        <f t="shared" ca="1" si="11"/>
        <v>195.82968777115565</v>
      </c>
      <c r="AN12" s="1">
        <f t="shared" ca="1" si="11"/>
        <v>182.25064045980858</v>
      </c>
      <c r="AO12" s="1">
        <f t="shared" ca="1" si="11"/>
        <v>238.55065889778123</v>
      </c>
      <c r="AP12" s="1">
        <f t="shared" ca="1" si="11"/>
        <v>228.00616028129684</v>
      </c>
      <c r="AQ12" s="1">
        <f t="shared" ref="AQ12:AZ21" ca="1" si="12">RAND()*200+RANDBETWEEN(10,150)</f>
        <v>204.53659457580841</v>
      </c>
      <c r="AR12" s="1">
        <f t="shared" ca="1" si="12"/>
        <v>145.99742682198584</v>
      </c>
      <c r="AS12" s="1">
        <f t="shared" ca="1" si="12"/>
        <v>89.922544864930103</v>
      </c>
      <c r="AT12" s="1">
        <f t="shared" ca="1" si="12"/>
        <v>309.57622562461154</v>
      </c>
      <c r="AU12" s="1">
        <f t="shared" ca="1" si="12"/>
        <v>137.97484151801604</v>
      </c>
      <c r="AV12" s="1">
        <f t="shared" ca="1" si="12"/>
        <v>130.47055633054688</v>
      </c>
      <c r="AW12" s="1">
        <f t="shared" ca="1" si="12"/>
        <v>262.11148363596527</v>
      </c>
      <c r="AX12" s="1">
        <f t="shared" ca="1" si="12"/>
        <v>192.42678835137667</v>
      </c>
      <c r="AY12" s="1">
        <f t="shared" ca="1" si="12"/>
        <v>160.83652801355544</v>
      </c>
      <c r="AZ12" s="1">
        <f t="shared" ca="1" si="12"/>
        <v>265.92056922642189</v>
      </c>
      <c r="BA12" s="1">
        <f t="shared" ref="BA12:BJ21" ca="1" si="13">RAND()*200+RANDBETWEEN(10,150)</f>
        <v>133.91894816442075</v>
      </c>
      <c r="BB12" s="1">
        <f t="shared" ca="1" si="13"/>
        <v>72.473541701999551</v>
      </c>
      <c r="BC12" s="1">
        <f t="shared" ca="1" si="13"/>
        <v>193.26967764314585</v>
      </c>
      <c r="BD12" s="1">
        <f t="shared" ca="1" si="13"/>
        <v>286.76669805177198</v>
      </c>
      <c r="BE12" s="1">
        <f t="shared" ca="1" si="13"/>
        <v>253.12259033417081</v>
      </c>
      <c r="BF12" s="1">
        <f t="shared" ca="1" si="13"/>
        <v>215.98905977174343</v>
      </c>
      <c r="BG12" s="1">
        <f t="shared" ca="1" si="13"/>
        <v>148.92848618244585</v>
      </c>
      <c r="BH12" s="1">
        <f t="shared" ca="1" si="13"/>
        <v>139.65899732116998</v>
      </c>
      <c r="BI12" s="1">
        <f t="shared" ca="1" si="13"/>
        <v>140.00401632456715</v>
      </c>
      <c r="BJ12" s="1">
        <f t="shared" ca="1" si="13"/>
        <v>111.72728366869447</v>
      </c>
      <c r="BK12" s="1">
        <f t="shared" ref="BK12:BT21" ca="1" si="14">RAND()*200+RANDBETWEEN(10,150)</f>
        <v>181.0958196886308</v>
      </c>
      <c r="BL12" s="1">
        <f t="shared" ca="1" si="14"/>
        <v>157.60846013733391</v>
      </c>
      <c r="BM12" s="1">
        <f t="shared" ca="1" si="14"/>
        <v>223.30995784905795</v>
      </c>
      <c r="BN12" s="1">
        <f t="shared" ca="1" si="14"/>
        <v>18.134334310924245</v>
      </c>
      <c r="BO12" s="1">
        <f t="shared" ca="1" si="14"/>
        <v>281.33091548135371</v>
      </c>
      <c r="BP12" s="1">
        <f t="shared" ca="1" si="14"/>
        <v>297.43067571198901</v>
      </c>
      <c r="BQ12" s="1">
        <f t="shared" ca="1" si="14"/>
        <v>159.70506391439136</v>
      </c>
      <c r="BR12" s="1">
        <f t="shared" ca="1" si="14"/>
        <v>87.631607184471449</v>
      </c>
      <c r="BS12" s="1">
        <f t="shared" ca="1" si="14"/>
        <v>210.72662566170257</v>
      </c>
      <c r="BT12" s="1">
        <f t="shared" ca="1" si="14"/>
        <v>128.85932362102622</v>
      </c>
      <c r="BU12" s="1">
        <f t="shared" ref="BU12:BZ21" ca="1" si="15">RAND()*200+RANDBETWEEN(10,150)</f>
        <v>102.1285659723907</v>
      </c>
      <c r="BV12" s="1">
        <f t="shared" ca="1" si="15"/>
        <v>148.43300908828354</v>
      </c>
      <c r="BW12" s="1">
        <f t="shared" ca="1" si="15"/>
        <v>212.62272852163898</v>
      </c>
      <c r="BX12" s="1">
        <f t="shared" ca="1" si="15"/>
        <v>208.04517588653181</v>
      </c>
      <c r="BY12" s="1">
        <f t="shared" ca="1" si="15"/>
        <v>286.24676888460903</v>
      </c>
      <c r="BZ12" s="1">
        <f t="shared" ca="1" si="15"/>
        <v>232.72391438959596</v>
      </c>
    </row>
    <row r="13" spans="1:78" x14ac:dyDescent="0.25">
      <c r="A13" s="3">
        <v>2016</v>
      </c>
      <c r="B13" s="4" t="s">
        <v>12</v>
      </c>
      <c r="C13" s="1">
        <f t="shared" ca="1" si="8"/>
        <v>77.352185848650322</v>
      </c>
      <c r="D13" s="1">
        <f t="shared" ca="1" si="8"/>
        <v>147.60652871951214</v>
      </c>
      <c r="E13" s="1">
        <f t="shared" ca="1" si="8"/>
        <v>263.10754069448512</v>
      </c>
      <c r="F13" s="1">
        <f t="shared" ca="1" si="8"/>
        <v>128.30807135670034</v>
      </c>
      <c r="G13" s="1">
        <f t="shared" ca="1" si="8"/>
        <v>291.34001399430895</v>
      </c>
      <c r="H13" s="1">
        <f t="shared" ca="1" si="8"/>
        <v>158.43992443755209</v>
      </c>
      <c r="I13" s="1">
        <f t="shared" ca="1" si="8"/>
        <v>212.84912940340598</v>
      </c>
      <c r="J13" s="1">
        <f t="shared" ca="1" si="8"/>
        <v>248.9841540417865</v>
      </c>
      <c r="K13" s="1">
        <f t="shared" ca="1" si="8"/>
        <v>296.88964138224446</v>
      </c>
      <c r="L13" s="1">
        <f t="shared" ca="1" si="8"/>
        <v>81.045654816691069</v>
      </c>
      <c r="M13" s="1">
        <f t="shared" ca="1" si="9"/>
        <v>318.71888401932449</v>
      </c>
      <c r="N13" s="1">
        <f t="shared" ca="1" si="9"/>
        <v>126.17153244491067</v>
      </c>
      <c r="O13" s="1">
        <f t="shared" ca="1" si="9"/>
        <v>222.82335441840959</v>
      </c>
      <c r="P13" s="1">
        <f t="shared" ca="1" si="9"/>
        <v>220.39365912068666</v>
      </c>
      <c r="Q13" s="1">
        <f t="shared" ca="1" si="9"/>
        <v>204.42035551349252</v>
      </c>
      <c r="R13" s="1">
        <f t="shared" ca="1" si="9"/>
        <v>257.48820046316189</v>
      </c>
      <c r="S13" s="1">
        <f t="shared" ca="1" si="9"/>
        <v>100.38692545618866</v>
      </c>
      <c r="T13" s="1">
        <f t="shared" ca="1" si="9"/>
        <v>112.7820734643186</v>
      </c>
      <c r="U13" s="1">
        <f t="shared" ca="1" si="9"/>
        <v>202.15678940030654</v>
      </c>
      <c r="V13" s="1">
        <f t="shared" ca="1" si="9"/>
        <v>117.42227494720888</v>
      </c>
      <c r="W13" s="1">
        <f t="shared" ca="1" si="10"/>
        <v>204.40193388695243</v>
      </c>
      <c r="X13" s="1">
        <f t="shared" ca="1" si="10"/>
        <v>76.199590464113214</v>
      </c>
      <c r="Y13" s="1">
        <f t="shared" ca="1" si="10"/>
        <v>339.0325604954815</v>
      </c>
      <c r="Z13" s="1">
        <f t="shared" ca="1" si="10"/>
        <v>198.80580007694135</v>
      </c>
      <c r="AA13" s="1">
        <f t="shared" ca="1" si="10"/>
        <v>50.106008545650148</v>
      </c>
      <c r="AB13" s="1">
        <f t="shared" ca="1" si="10"/>
        <v>75.351849539566302</v>
      </c>
      <c r="AC13" s="1">
        <f t="shared" ca="1" si="10"/>
        <v>175.95310970985906</v>
      </c>
      <c r="AD13" s="1">
        <f t="shared" ca="1" si="10"/>
        <v>135.6239248040699</v>
      </c>
      <c r="AE13" s="1">
        <f t="shared" ca="1" si="10"/>
        <v>127.97951708769115</v>
      </c>
      <c r="AF13" s="1">
        <f t="shared" ca="1" si="10"/>
        <v>60.139165653394684</v>
      </c>
      <c r="AG13" s="1">
        <f t="shared" ca="1" si="11"/>
        <v>98.887575306925029</v>
      </c>
      <c r="AH13" s="1">
        <f t="shared" ca="1" si="11"/>
        <v>124.95375396824318</v>
      </c>
      <c r="AI13" s="1">
        <f t="shared" ca="1" si="11"/>
        <v>195.00661677282551</v>
      </c>
      <c r="AJ13" s="1">
        <f t="shared" ca="1" si="11"/>
        <v>172.04972130153212</v>
      </c>
      <c r="AK13" s="1">
        <f t="shared" ca="1" si="11"/>
        <v>65.6763461130721</v>
      </c>
      <c r="AL13" s="1">
        <f t="shared" ca="1" si="11"/>
        <v>63.238318761928397</v>
      </c>
      <c r="AM13" s="1">
        <f t="shared" ca="1" si="11"/>
        <v>121.61075623943316</v>
      </c>
      <c r="AN13" s="1">
        <f t="shared" ca="1" si="11"/>
        <v>166.31535168756625</v>
      </c>
      <c r="AO13" s="1">
        <f t="shared" ca="1" si="11"/>
        <v>122.75891446175966</v>
      </c>
      <c r="AP13" s="1">
        <f t="shared" ca="1" si="11"/>
        <v>319.71372826306799</v>
      </c>
      <c r="AQ13" s="1">
        <f t="shared" ca="1" si="12"/>
        <v>148.39283467630827</v>
      </c>
      <c r="AR13" s="1">
        <f t="shared" ca="1" si="12"/>
        <v>241.10614596466615</v>
      </c>
      <c r="AS13" s="1">
        <f t="shared" ca="1" si="12"/>
        <v>152.57438154192189</v>
      </c>
      <c r="AT13" s="1">
        <f t="shared" ca="1" si="12"/>
        <v>113.23570344902649</v>
      </c>
      <c r="AU13" s="1">
        <f t="shared" ca="1" si="12"/>
        <v>141.19454538492624</v>
      </c>
      <c r="AV13" s="1">
        <f t="shared" ca="1" si="12"/>
        <v>160.68638054779075</v>
      </c>
      <c r="AW13" s="1">
        <f t="shared" ca="1" si="12"/>
        <v>147.44268807895571</v>
      </c>
      <c r="AX13" s="1">
        <f t="shared" ca="1" si="12"/>
        <v>246.26884044137128</v>
      </c>
      <c r="AY13" s="1">
        <f t="shared" ca="1" si="12"/>
        <v>262.28693661170587</v>
      </c>
      <c r="AZ13" s="1">
        <f t="shared" ca="1" si="12"/>
        <v>79.719338723997552</v>
      </c>
      <c r="BA13" s="1">
        <f t="shared" ca="1" si="13"/>
        <v>126.05015647188256</v>
      </c>
      <c r="BB13" s="1">
        <f t="shared" ca="1" si="13"/>
        <v>238.74906844907494</v>
      </c>
      <c r="BC13" s="1">
        <f t="shared" ca="1" si="13"/>
        <v>170.24470295444266</v>
      </c>
      <c r="BD13" s="1">
        <f t="shared" ca="1" si="13"/>
        <v>298.96430839417036</v>
      </c>
      <c r="BE13" s="1">
        <f t="shared" ca="1" si="13"/>
        <v>119.31903751399012</v>
      </c>
      <c r="BF13" s="1">
        <f t="shared" ca="1" si="13"/>
        <v>57.913713496524416</v>
      </c>
      <c r="BG13" s="1">
        <f t="shared" ca="1" si="13"/>
        <v>189.07294371207198</v>
      </c>
      <c r="BH13" s="1">
        <f t="shared" ca="1" si="13"/>
        <v>179.26246606674368</v>
      </c>
      <c r="BI13" s="1">
        <f t="shared" ca="1" si="13"/>
        <v>86.720377293214071</v>
      </c>
      <c r="BJ13" s="1">
        <f t="shared" ca="1" si="13"/>
        <v>214.13097264234463</v>
      </c>
      <c r="BK13" s="1">
        <f t="shared" ca="1" si="14"/>
        <v>164.30878264762484</v>
      </c>
      <c r="BL13" s="1">
        <f t="shared" ca="1" si="14"/>
        <v>259.53068522636272</v>
      </c>
      <c r="BM13" s="1">
        <f t="shared" ca="1" si="14"/>
        <v>245.55711087017261</v>
      </c>
      <c r="BN13" s="1">
        <f t="shared" ca="1" si="14"/>
        <v>257.46480368475881</v>
      </c>
      <c r="BO13" s="1">
        <f t="shared" ca="1" si="14"/>
        <v>216.8838387114204</v>
      </c>
      <c r="BP13" s="1">
        <f t="shared" ca="1" si="14"/>
        <v>147.70632814968906</v>
      </c>
      <c r="BQ13" s="1">
        <f t="shared" ca="1" si="14"/>
        <v>164.38223482879772</v>
      </c>
      <c r="BR13" s="1">
        <f t="shared" ca="1" si="14"/>
        <v>153.63072248623152</v>
      </c>
      <c r="BS13" s="1">
        <f t="shared" ca="1" si="14"/>
        <v>153.09549400679379</v>
      </c>
      <c r="BT13" s="1">
        <f t="shared" ca="1" si="14"/>
        <v>219.8427459392164</v>
      </c>
      <c r="BU13" s="1">
        <f t="shared" ca="1" si="15"/>
        <v>189.7937105633797</v>
      </c>
      <c r="BV13" s="1">
        <f t="shared" ca="1" si="15"/>
        <v>204.3398905427774</v>
      </c>
      <c r="BW13" s="1">
        <f t="shared" ca="1" si="15"/>
        <v>285.81229459250505</v>
      </c>
      <c r="BX13" s="1">
        <f t="shared" ca="1" si="15"/>
        <v>93.30129301138571</v>
      </c>
      <c r="BY13" s="1">
        <f t="shared" ca="1" si="15"/>
        <v>53.077717390474916</v>
      </c>
      <c r="BZ13" s="1">
        <f t="shared" ca="1" si="15"/>
        <v>203.65946547474721</v>
      </c>
    </row>
    <row r="14" spans="1:78" x14ac:dyDescent="0.25">
      <c r="A14" s="3">
        <v>2017</v>
      </c>
      <c r="B14" s="4" t="s">
        <v>1</v>
      </c>
      <c r="C14" s="1">
        <f t="shared" ca="1" si="8"/>
        <v>259.67897793023633</v>
      </c>
      <c r="D14" s="1">
        <f t="shared" ca="1" si="8"/>
        <v>243.16876319528274</v>
      </c>
      <c r="E14" s="1">
        <f t="shared" ca="1" si="8"/>
        <v>101.86950405299685</v>
      </c>
      <c r="F14" s="1">
        <f t="shared" ca="1" si="8"/>
        <v>209.9291663759719</v>
      </c>
      <c r="G14" s="1">
        <f t="shared" ca="1" si="8"/>
        <v>169.96776948853048</v>
      </c>
      <c r="H14" s="1">
        <f t="shared" ca="1" si="8"/>
        <v>99.877904485153167</v>
      </c>
      <c r="I14" s="1">
        <f t="shared" ca="1" si="8"/>
        <v>107.63531503365061</v>
      </c>
      <c r="J14" s="1">
        <f t="shared" ca="1" si="8"/>
        <v>190.58902615730847</v>
      </c>
      <c r="K14" s="1">
        <f t="shared" ca="1" si="8"/>
        <v>82.49600447801518</v>
      </c>
      <c r="L14" s="1">
        <f t="shared" ca="1" si="8"/>
        <v>280.6955689777904</v>
      </c>
      <c r="M14" s="1">
        <f t="shared" ca="1" si="9"/>
        <v>196.2489420366542</v>
      </c>
      <c r="N14" s="1">
        <f t="shared" ca="1" si="9"/>
        <v>199.75547484561244</v>
      </c>
      <c r="O14" s="1">
        <f t="shared" ca="1" si="9"/>
        <v>178.43726809858262</v>
      </c>
      <c r="P14" s="1">
        <f t="shared" ca="1" si="9"/>
        <v>210.13696440925074</v>
      </c>
      <c r="Q14" s="1">
        <f t="shared" ca="1" si="9"/>
        <v>154.50836860970716</v>
      </c>
      <c r="R14" s="1">
        <f t="shared" ca="1" si="9"/>
        <v>251.84446014990186</v>
      </c>
      <c r="S14" s="1">
        <f t="shared" ca="1" si="9"/>
        <v>121.0377085692564</v>
      </c>
      <c r="T14" s="1">
        <f t="shared" ca="1" si="9"/>
        <v>148.17661386563117</v>
      </c>
      <c r="U14" s="1">
        <f t="shared" ca="1" si="9"/>
        <v>186.95948480738141</v>
      </c>
      <c r="V14" s="1">
        <f t="shared" ca="1" si="9"/>
        <v>152.56556390387544</v>
      </c>
      <c r="W14" s="1">
        <f t="shared" ca="1" si="10"/>
        <v>210.79032641522952</v>
      </c>
      <c r="X14" s="1">
        <f t="shared" ca="1" si="10"/>
        <v>259.08842673037373</v>
      </c>
      <c r="Y14" s="1">
        <f t="shared" ca="1" si="10"/>
        <v>51.705407912296948</v>
      </c>
      <c r="Z14" s="1">
        <f t="shared" ca="1" si="10"/>
        <v>235.46350692949832</v>
      </c>
      <c r="AA14" s="1">
        <f t="shared" ca="1" si="10"/>
        <v>251.76529679020504</v>
      </c>
      <c r="AB14" s="1">
        <f t="shared" ca="1" si="10"/>
        <v>185.17098053226559</v>
      </c>
      <c r="AC14" s="1">
        <f t="shared" ca="1" si="10"/>
        <v>156.72265432983113</v>
      </c>
      <c r="AD14" s="1">
        <f t="shared" ca="1" si="10"/>
        <v>254.56853145225628</v>
      </c>
      <c r="AE14" s="1">
        <f t="shared" ca="1" si="10"/>
        <v>251.99320233064566</v>
      </c>
      <c r="AF14" s="1">
        <f t="shared" ca="1" si="10"/>
        <v>260.31490889143527</v>
      </c>
      <c r="AG14" s="1">
        <f t="shared" ca="1" si="11"/>
        <v>137.96940938746366</v>
      </c>
      <c r="AH14" s="1">
        <f t="shared" ca="1" si="11"/>
        <v>163.572252919904</v>
      </c>
      <c r="AI14" s="1">
        <f t="shared" ca="1" si="11"/>
        <v>93.601486069027402</v>
      </c>
      <c r="AJ14" s="1">
        <f t="shared" ca="1" si="11"/>
        <v>37.234042554871266</v>
      </c>
      <c r="AK14" s="1">
        <f t="shared" ca="1" si="11"/>
        <v>112.33067936592789</v>
      </c>
      <c r="AL14" s="1">
        <f t="shared" ca="1" si="11"/>
        <v>273.46267228232546</v>
      </c>
      <c r="AM14" s="1">
        <f t="shared" ca="1" si="11"/>
        <v>224.93184433759794</v>
      </c>
      <c r="AN14" s="1">
        <f t="shared" ca="1" si="11"/>
        <v>100.6306060877825</v>
      </c>
      <c r="AO14" s="1">
        <f t="shared" ca="1" si="11"/>
        <v>162.19503145861648</v>
      </c>
      <c r="AP14" s="1">
        <f t="shared" ca="1" si="11"/>
        <v>162.77442145604977</v>
      </c>
      <c r="AQ14" s="1">
        <f t="shared" ca="1" si="12"/>
        <v>140.24141641742062</v>
      </c>
      <c r="AR14" s="1">
        <f t="shared" ca="1" si="12"/>
        <v>235.84853038414929</v>
      </c>
      <c r="AS14" s="1">
        <f t="shared" ca="1" si="12"/>
        <v>260.21549473944071</v>
      </c>
      <c r="AT14" s="1">
        <f t="shared" ca="1" si="12"/>
        <v>152.66121249186756</v>
      </c>
      <c r="AU14" s="1">
        <f t="shared" ca="1" si="12"/>
        <v>218.34611034739626</v>
      </c>
      <c r="AV14" s="1">
        <f t="shared" ca="1" si="12"/>
        <v>54.758874011824069</v>
      </c>
      <c r="AW14" s="1">
        <f t="shared" ca="1" si="12"/>
        <v>191.12315849659831</v>
      </c>
      <c r="AX14" s="1">
        <f t="shared" ca="1" si="12"/>
        <v>122.72072523140329</v>
      </c>
      <c r="AY14" s="1">
        <f t="shared" ca="1" si="12"/>
        <v>100.24513632394687</v>
      </c>
      <c r="AZ14" s="1">
        <f t="shared" ca="1" si="12"/>
        <v>241.76963778690165</v>
      </c>
      <c r="BA14" s="1">
        <f t="shared" ca="1" si="13"/>
        <v>148.12108684671034</v>
      </c>
      <c r="BB14" s="1">
        <f t="shared" ca="1" si="13"/>
        <v>287.04564759553489</v>
      </c>
      <c r="BC14" s="1">
        <f t="shared" ca="1" si="13"/>
        <v>284.26432457412352</v>
      </c>
      <c r="BD14" s="1">
        <f t="shared" ca="1" si="13"/>
        <v>51.291669628139601</v>
      </c>
      <c r="BE14" s="1">
        <f t="shared" ca="1" si="13"/>
        <v>148.05063699674849</v>
      </c>
      <c r="BF14" s="1">
        <f t="shared" ca="1" si="13"/>
        <v>234.55919548683386</v>
      </c>
      <c r="BG14" s="1">
        <f t="shared" ca="1" si="13"/>
        <v>192.67399924461074</v>
      </c>
      <c r="BH14" s="1">
        <f t="shared" ca="1" si="13"/>
        <v>201.77739899544562</v>
      </c>
      <c r="BI14" s="1">
        <f t="shared" ca="1" si="13"/>
        <v>173.00191012912777</v>
      </c>
      <c r="BJ14" s="1">
        <f t="shared" ca="1" si="13"/>
        <v>322.83451007376095</v>
      </c>
      <c r="BK14" s="1">
        <f t="shared" ca="1" si="14"/>
        <v>238.80283351181782</v>
      </c>
      <c r="BL14" s="1">
        <f t="shared" ca="1" si="14"/>
        <v>270.5410513969</v>
      </c>
      <c r="BM14" s="1">
        <f t="shared" ca="1" si="14"/>
        <v>138.49207720784074</v>
      </c>
      <c r="BN14" s="1">
        <f t="shared" ca="1" si="14"/>
        <v>196.01358167781089</v>
      </c>
      <c r="BO14" s="1">
        <f t="shared" ca="1" si="14"/>
        <v>172.70355258838805</v>
      </c>
      <c r="BP14" s="1">
        <f t="shared" ca="1" si="14"/>
        <v>269.49430591893127</v>
      </c>
      <c r="BQ14" s="1">
        <f t="shared" ca="1" si="14"/>
        <v>51.141509239453576</v>
      </c>
      <c r="BR14" s="1">
        <f t="shared" ca="1" si="14"/>
        <v>178.56623969723071</v>
      </c>
      <c r="BS14" s="1">
        <f t="shared" ca="1" si="14"/>
        <v>200.60083670691691</v>
      </c>
      <c r="BT14" s="1">
        <f t="shared" ca="1" si="14"/>
        <v>103.35562877588134</v>
      </c>
      <c r="BU14" s="1">
        <f t="shared" ca="1" si="15"/>
        <v>196.39790287440701</v>
      </c>
      <c r="BV14" s="1">
        <f t="shared" ca="1" si="15"/>
        <v>158.82064692726235</v>
      </c>
      <c r="BW14" s="1">
        <f t="shared" ca="1" si="15"/>
        <v>180.80828004881627</v>
      </c>
      <c r="BX14" s="1">
        <f t="shared" ca="1" si="15"/>
        <v>79.842057042447024</v>
      </c>
      <c r="BY14" s="1">
        <f t="shared" ca="1" si="15"/>
        <v>263.15366915377172</v>
      </c>
      <c r="BZ14" s="1">
        <f t="shared" ca="1" si="15"/>
        <v>191.86495211690576</v>
      </c>
    </row>
    <row r="15" spans="1:78" x14ac:dyDescent="0.25">
      <c r="A15" s="3">
        <v>2017</v>
      </c>
      <c r="B15" s="4" t="s">
        <v>13</v>
      </c>
      <c r="C15" s="1">
        <f t="shared" ca="1" si="8"/>
        <v>137.72589930524845</v>
      </c>
      <c r="D15" s="1">
        <f t="shared" ca="1" si="8"/>
        <v>162.47704601633811</v>
      </c>
      <c r="E15" s="1">
        <f t="shared" ca="1" si="8"/>
        <v>179.04422104066089</v>
      </c>
      <c r="F15" s="1">
        <f t="shared" ca="1" si="8"/>
        <v>114.8910994308844</v>
      </c>
      <c r="G15" s="1">
        <f t="shared" ca="1" si="8"/>
        <v>179.68397734248796</v>
      </c>
      <c r="H15" s="1">
        <f t="shared" ca="1" si="8"/>
        <v>247.64325782894667</v>
      </c>
      <c r="I15" s="1">
        <f t="shared" ca="1" si="8"/>
        <v>251.87198682759779</v>
      </c>
      <c r="J15" s="1">
        <f t="shared" ca="1" si="8"/>
        <v>297.5942574755187</v>
      </c>
      <c r="K15" s="1">
        <f t="shared" ca="1" si="8"/>
        <v>106.08399899452958</v>
      </c>
      <c r="L15" s="1">
        <f t="shared" ca="1" si="8"/>
        <v>104.04079157567887</v>
      </c>
      <c r="M15" s="1">
        <f t="shared" ca="1" si="9"/>
        <v>184.08607870309828</v>
      </c>
      <c r="N15" s="1">
        <f t="shared" ca="1" si="9"/>
        <v>88.985361467604932</v>
      </c>
      <c r="O15" s="1">
        <f t="shared" ca="1" si="9"/>
        <v>140.23825791392275</v>
      </c>
      <c r="P15" s="1">
        <f t="shared" ca="1" si="9"/>
        <v>76.862293245777281</v>
      </c>
      <c r="Q15" s="1">
        <f t="shared" ca="1" si="9"/>
        <v>56.487603492905983</v>
      </c>
      <c r="R15" s="1">
        <f t="shared" ca="1" si="9"/>
        <v>212.53949861502792</v>
      </c>
      <c r="S15" s="1">
        <f t="shared" ca="1" si="9"/>
        <v>31.821415121034637</v>
      </c>
      <c r="T15" s="1">
        <f t="shared" ca="1" si="9"/>
        <v>180.01796725256332</v>
      </c>
      <c r="U15" s="1">
        <f t="shared" ca="1" si="9"/>
        <v>118.99812027691524</v>
      </c>
      <c r="V15" s="1">
        <f t="shared" ca="1" si="9"/>
        <v>159.39942790689028</v>
      </c>
      <c r="W15" s="1">
        <f t="shared" ca="1" si="10"/>
        <v>184.97612436043056</v>
      </c>
      <c r="X15" s="1">
        <f t="shared" ca="1" si="10"/>
        <v>83.581938629257536</v>
      </c>
      <c r="Y15" s="1">
        <f t="shared" ca="1" si="10"/>
        <v>188.83005042054498</v>
      </c>
      <c r="Z15" s="1">
        <f t="shared" ca="1" si="10"/>
        <v>198.47878087641968</v>
      </c>
      <c r="AA15" s="1">
        <f t="shared" ca="1" si="10"/>
        <v>268.68757871324988</v>
      </c>
      <c r="AB15" s="1">
        <f t="shared" ca="1" si="10"/>
        <v>142.28450468397008</v>
      </c>
      <c r="AC15" s="1">
        <f t="shared" ca="1" si="10"/>
        <v>107.18771166193423</v>
      </c>
      <c r="AD15" s="1">
        <f t="shared" ca="1" si="10"/>
        <v>119.40698969539457</v>
      </c>
      <c r="AE15" s="1">
        <f t="shared" ca="1" si="10"/>
        <v>305.02586326092433</v>
      </c>
      <c r="AF15" s="1">
        <f t="shared" ca="1" si="10"/>
        <v>205.18083018020909</v>
      </c>
      <c r="AG15" s="1">
        <f t="shared" ca="1" si="11"/>
        <v>152.40737058423196</v>
      </c>
      <c r="AH15" s="1">
        <f t="shared" ca="1" si="11"/>
        <v>116.45870085123224</v>
      </c>
      <c r="AI15" s="1">
        <f t="shared" ca="1" si="11"/>
        <v>53.522986292027475</v>
      </c>
      <c r="AJ15" s="1">
        <f t="shared" ca="1" si="11"/>
        <v>107.94373385758708</v>
      </c>
      <c r="AK15" s="1">
        <f t="shared" ca="1" si="11"/>
        <v>208.3902600412348</v>
      </c>
      <c r="AL15" s="1">
        <f t="shared" ca="1" si="11"/>
        <v>172.89899728425945</v>
      </c>
      <c r="AM15" s="1">
        <f t="shared" ca="1" si="11"/>
        <v>245.34848508333639</v>
      </c>
      <c r="AN15" s="1">
        <f t="shared" ca="1" si="11"/>
        <v>329.34474307901269</v>
      </c>
      <c r="AO15" s="1">
        <f t="shared" ca="1" si="11"/>
        <v>156.28298489928807</v>
      </c>
      <c r="AP15" s="1">
        <f t="shared" ca="1" si="11"/>
        <v>231.69157552334582</v>
      </c>
      <c r="AQ15" s="1">
        <f t="shared" ca="1" si="12"/>
        <v>181.20336679084511</v>
      </c>
      <c r="AR15" s="1">
        <f t="shared" ca="1" si="12"/>
        <v>253.94665535497779</v>
      </c>
      <c r="AS15" s="1">
        <f t="shared" ca="1" si="12"/>
        <v>113.23513702204519</v>
      </c>
      <c r="AT15" s="1">
        <f t="shared" ca="1" si="12"/>
        <v>127.79761759005443</v>
      </c>
      <c r="AU15" s="1">
        <f t="shared" ca="1" si="12"/>
        <v>234.41773267750926</v>
      </c>
      <c r="AV15" s="1">
        <f t="shared" ca="1" si="12"/>
        <v>192.72065625858247</v>
      </c>
      <c r="AW15" s="1">
        <f t="shared" ca="1" si="12"/>
        <v>129.14309806073484</v>
      </c>
      <c r="AX15" s="1">
        <f t="shared" ca="1" si="12"/>
        <v>186.28399815014535</v>
      </c>
      <c r="AY15" s="1">
        <f t="shared" ca="1" si="12"/>
        <v>254.60487772869675</v>
      </c>
      <c r="AZ15" s="1">
        <f t="shared" ca="1" si="12"/>
        <v>136.14680529668595</v>
      </c>
      <c r="BA15" s="1">
        <f t="shared" ca="1" si="13"/>
        <v>105.61860047377618</v>
      </c>
      <c r="BB15" s="1">
        <f t="shared" ca="1" si="13"/>
        <v>207.76197591540256</v>
      </c>
      <c r="BC15" s="1">
        <f t="shared" ca="1" si="13"/>
        <v>146.71965946812364</v>
      </c>
      <c r="BD15" s="1">
        <f t="shared" ca="1" si="13"/>
        <v>178.73720055688756</v>
      </c>
      <c r="BE15" s="1">
        <f t="shared" ca="1" si="13"/>
        <v>208.72669301583494</v>
      </c>
      <c r="BF15" s="1">
        <f t="shared" ca="1" si="13"/>
        <v>219.11569497667017</v>
      </c>
      <c r="BG15" s="1">
        <f t="shared" ca="1" si="13"/>
        <v>86.082295253261108</v>
      </c>
      <c r="BH15" s="1">
        <f t="shared" ca="1" si="13"/>
        <v>207.82655186562101</v>
      </c>
      <c r="BI15" s="1">
        <f t="shared" ca="1" si="13"/>
        <v>271.33441695328577</v>
      </c>
      <c r="BJ15" s="1">
        <f t="shared" ca="1" si="13"/>
        <v>235.21959532356581</v>
      </c>
      <c r="BK15" s="1">
        <f t="shared" ca="1" si="14"/>
        <v>150.32241487357214</v>
      </c>
      <c r="BL15" s="1">
        <f t="shared" ca="1" si="14"/>
        <v>223.51086705021166</v>
      </c>
      <c r="BM15" s="1">
        <f t="shared" ca="1" si="14"/>
        <v>182.24593202890873</v>
      </c>
      <c r="BN15" s="1">
        <f t="shared" ca="1" si="14"/>
        <v>134.64111895303449</v>
      </c>
      <c r="BO15" s="1">
        <f t="shared" ca="1" si="14"/>
        <v>275.2538137381564</v>
      </c>
      <c r="BP15" s="1">
        <f t="shared" ca="1" si="14"/>
        <v>48.780971165497924</v>
      </c>
      <c r="BQ15" s="1">
        <f t="shared" ca="1" si="14"/>
        <v>154.08583272200758</v>
      </c>
      <c r="BR15" s="1">
        <f t="shared" ca="1" si="14"/>
        <v>298.20055303423413</v>
      </c>
      <c r="BS15" s="1">
        <f t="shared" ca="1" si="14"/>
        <v>27.018955678268203</v>
      </c>
      <c r="BT15" s="1">
        <f t="shared" ca="1" si="14"/>
        <v>280.83784656472812</v>
      </c>
      <c r="BU15" s="1">
        <f t="shared" ca="1" si="15"/>
        <v>311.18124900031324</v>
      </c>
      <c r="BV15" s="1">
        <f t="shared" ca="1" si="15"/>
        <v>244.55415492045367</v>
      </c>
      <c r="BW15" s="1">
        <f t="shared" ca="1" si="15"/>
        <v>236.20972738027899</v>
      </c>
      <c r="BX15" s="1">
        <f t="shared" ca="1" si="15"/>
        <v>105.56552024744693</v>
      </c>
      <c r="BY15" s="1">
        <f t="shared" ca="1" si="15"/>
        <v>223.83254928272996</v>
      </c>
      <c r="BZ15" s="1">
        <f t="shared" ca="1" si="15"/>
        <v>146.60413681705231</v>
      </c>
    </row>
    <row r="16" spans="1:78" x14ac:dyDescent="0.25">
      <c r="A16" s="3">
        <v>2017</v>
      </c>
      <c r="B16" s="4" t="s">
        <v>3</v>
      </c>
      <c r="C16" s="1">
        <f t="shared" ca="1" si="8"/>
        <v>245.2203355444542</v>
      </c>
      <c r="D16" s="1">
        <f t="shared" ca="1" si="8"/>
        <v>176.58856649426977</v>
      </c>
      <c r="E16" s="1">
        <f t="shared" ca="1" si="8"/>
        <v>315.69932636840161</v>
      </c>
      <c r="F16" s="1">
        <f t="shared" ca="1" si="8"/>
        <v>110.54620160266647</v>
      </c>
      <c r="G16" s="1">
        <f t="shared" ca="1" si="8"/>
        <v>198.0128252060228</v>
      </c>
      <c r="H16" s="1">
        <f t="shared" ca="1" si="8"/>
        <v>232.3853967933685</v>
      </c>
      <c r="I16" s="1">
        <f t="shared" ca="1" si="8"/>
        <v>108.66891714337704</v>
      </c>
      <c r="J16" s="1">
        <f t="shared" ca="1" si="8"/>
        <v>152.27696601873996</v>
      </c>
      <c r="K16" s="1">
        <f t="shared" ca="1" si="8"/>
        <v>83.118645509869921</v>
      </c>
      <c r="L16" s="1">
        <f t="shared" ca="1" si="8"/>
        <v>153.82179182160189</v>
      </c>
      <c r="M16" s="1">
        <f t="shared" ca="1" si="9"/>
        <v>113.22507340712734</v>
      </c>
      <c r="N16" s="1">
        <f t="shared" ca="1" si="9"/>
        <v>120.70314962043423</v>
      </c>
      <c r="O16" s="1">
        <f t="shared" ca="1" si="9"/>
        <v>192.67426743228384</v>
      </c>
      <c r="P16" s="1">
        <f t="shared" ca="1" si="9"/>
        <v>107.10571557385579</v>
      </c>
      <c r="Q16" s="1">
        <f t="shared" ca="1" si="9"/>
        <v>275.75016388139147</v>
      </c>
      <c r="R16" s="1">
        <f t="shared" ca="1" si="9"/>
        <v>121.16881076366874</v>
      </c>
      <c r="S16" s="1">
        <f t="shared" ca="1" si="9"/>
        <v>93.317879821180185</v>
      </c>
      <c r="T16" s="1">
        <f t="shared" ca="1" si="9"/>
        <v>238.49403509731204</v>
      </c>
      <c r="U16" s="1">
        <f t="shared" ca="1" si="9"/>
        <v>235.02028846598435</v>
      </c>
      <c r="V16" s="1">
        <f t="shared" ca="1" si="9"/>
        <v>194.07692355245712</v>
      </c>
      <c r="W16" s="1">
        <f t="shared" ca="1" si="10"/>
        <v>269.93517803572172</v>
      </c>
      <c r="X16" s="1">
        <f t="shared" ca="1" si="10"/>
        <v>203.14094841621863</v>
      </c>
      <c r="Y16" s="1">
        <f t="shared" ca="1" si="10"/>
        <v>20.677664273009935</v>
      </c>
      <c r="Z16" s="1">
        <f t="shared" ca="1" si="10"/>
        <v>173.98536179706502</v>
      </c>
      <c r="AA16" s="1">
        <f t="shared" ca="1" si="10"/>
        <v>271.79069790901906</v>
      </c>
      <c r="AB16" s="1">
        <f t="shared" ca="1" si="10"/>
        <v>220.56086748029151</v>
      </c>
      <c r="AC16" s="1">
        <f t="shared" ca="1" si="10"/>
        <v>195.21603945961394</v>
      </c>
      <c r="AD16" s="1">
        <f t="shared" ca="1" si="10"/>
        <v>124.42933253242158</v>
      </c>
      <c r="AE16" s="1">
        <f t="shared" ca="1" si="10"/>
        <v>166.47414493770302</v>
      </c>
      <c r="AF16" s="1">
        <f t="shared" ca="1" si="10"/>
        <v>152.48570540793725</v>
      </c>
      <c r="AG16" s="1">
        <f t="shared" ca="1" si="11"/>
        <v>110.83639348872974</v>
      </c>
      <c r="AH16" s="1">
        <f t="shared" ca="1" si="11"/>
        <v>290.16166440159077</v>
      </c>
      <c r="AI16" s="1">
        <f t="shared" ca="1" si="11"/>
        <v>69.347638985312344</v>
      </c>
      <c r="AJ16" s="1">
        <f t="shared" ca="1" si="11"/>
        <v>167.54474486949186</v>
      </c>
      <c r="AK16" s="1">
        <f t="shared" ca="1" si="11"/>
        <v>269.03091042821148</v>
      </c>
      <c r="AL16" s="1">
        <f t="shared" ca="1" si="11"/>
        <v>212.00513996947001</v>
      </c>
      <c r="AM16" s="1">
        <f t="shared" ca="1" si="11"/>
        <v>294.55040525536776</v>
      </c>
      <c r="AN16" s="1">
        <f t="shared" ca="1" si="11"/>
        <v>80.254746071643723</v>
      </c>
      <c r="AO16" s="1">
        <f t="shared" ca="1" si="11"/>
        <v>254.6826351091463</v>
      </c>
      <c r="AP16" s="1">
        <f t="shared" ca="1" si="11"/>
        <v>92.423024305319899</v>
      </c>
      <c r="AQ16" s="1">
        <f t="shared" ca="1" si="12"/>
        <v>269.59177318730337</v>
      </c>
      <c r="AR16" s="1">
        <f t="shared" ca="1" si="12"/>
        <v>245.67853438493034</v>
      </c>
      <c r="AS16" s="1">
        <f t="shared" ca="1" si="12"/>
        <v>269.95294261872777</v>
      </c>
      <c r="AT16" s="1">
        <f t="shared" ca="1" si="12"/>
        <v>94.012511085252925</v>
      </c>
      <c r="AU16" s="1">
        <f t="shared" ca="1" si="12"/>
        <v>247.67387809270861</v>
      </c>
      <c r="AV16" s="1">
        <f t="shared" ca="1" si="12"/>
        <v>187.70140757654332</v>
      </c>
      <c r="AW16" s="1">
        <f t="shared" ca="1" si="12"/>
        <v>179.87106601542411</v>
      </c>
      <c r="AX16" s="1">
        <f t="shared" ca="1" si="12"/>
        <v>258.9725314514597</v>
      </c>
      <c r="AY16" s="1">
        <f t="shared" ca="1" si="12"/>
        <v>265.77205820935899</v>
      </c>
      <c r="AZ16" s="1">
        <f t="shared" ca="1" si="12"/>
        <v>340.99882787129616</v>
      </c>
      <c r="BA16" s="1">
        <f t="shared" ca="1" si="13"/>
        <v>72.197380258670449</v>
      </c>
      <c r="BB16" s="1">
        <f t="shared" ca="1" si="13"/>
        <v>177.85192544234212</v>
      </c>
      <c r="BC16" s="1">
        <f t="shared" ca="1" si="13"/>
        <v>132.60922349094793</v>
      </c>
      <c r="BD16" s="1">
        <f t="shared" ca="1" si="13"/>
        <v>191.6338506267212</v>
      </c>
      <c r="BE16" s="1">
        <f t="shared" ca="1" si="13"/>
        <v>288.63269235813993</v>
      </c>
      <c r="BF16" s="1">
        <f t="shared" ca="1" si="13"/>
        <v>105.23437477971859</v>
      </c>
      <c r="BG16" s="1">
        <f t="shared" ca="1" si="13"/>
        <v>107.98010674059296</v>
      </c>
      <c r="BH16" s="1">
        <f t="shared" ca="1" si="13"/>
        <v>161.36838034748942</v>
      </c>
      <c r="BI16" s="1">
        <f t="shared" ca="1" si="13"/>
        <v>168.15060525204504</v>
      </c>
      <c r="BJ16" s="1">
        <f t="shared" ca="1" si="13"/>
        <v>239.64725286500175</v>
      </c>
      <c r="BK16" s="1">
        <f t="shared" ca="1" si="14"/>
        <v>210.65130428291701</v>
      </c>
      <c r="BL16" s="1">
        <f t="shared" ca="1" si="14"/>
        <v>158.23083261810913</v>
      </c>
      <c r="BM16" s="1">
        <f t="shared" ca="1" si="14"/>
        <v>163.83026184651817</v>
      </c>
      <c r="BN16" s="1">
        <f t="shared" ca="1" si="14"/>
        <v>101.41740800131593</v>
      </c>
      <c r="BO16" s="1">
        <f t="shared" ca="1" si="14"/>
        <v>186.84728603403076</v>
      </c>
      <c r="BP16" s="1">
        <f t="shared" ca="1" si="14"/>
        <v>332.64686236118945</v>
      </c>
      <c r="BQ16" s="1">
        <f t="shared" ca="1" si="14"/>
        <v>194.22919908558498</v>
      </c>
      <c r="BR16" s="1">
        <f t="shared" ca="1" si="14"/>
        <v>312.04974563825408</v>
      </c>
      <c r="BS16" s="1">
        <f t="shared" ca="1" si="14"/>
        <v>36.194842711751761</v>
      </c>
      <c r="BT16" s="1">
        <f t="shared" ca="1" si="14"/>
        <v>119.34309021368028</v>
      </c>
      <c r="BU16" s="1">
        <f t="shared" ca="1" si="15"/>
        <v>154.62483677022396</v>
      </c>
      <c r="BV16" s="1">
        <f t="shared" ca="1" si="15"/>
        <v>93.987702263551455</v>
      </c>
      <c r="BW16" s="1">
        <f t="shared" ca="1" si="15"/>
        <v>124.8588512232574</v>
      </c>
      <c r="BX16" s="1">
        <f t="shared" ca="1" si="15"/>
        <v>60.996406439031304</v>
      </c>
      <c r="BY16" s="1">
        <f t="shared" ca="1" si="15"/>
        <v>243.66841383640889</v>
      </c>
      <c r="BZ16" s="1">
        <f t="shared" ca="1" si="15"/>
        <v>243.76789597396032</v>
      </c>
    </row>
    <row r="17" spans="1:78" x14ac:dyDescent="0.25">
      <c r="A17" s="3">
        <v>2017</v>
      </c>
      <c r="B17" s="4" t="s">
        <v>4</v>
      </c>
      <c r="C17" s="1">
        <f t="shared" ca="1" si="8"/>
        <v>72.1095927216452</v>
      </c>
      <c r="D17" s="1">
        <f t="shared" ca="1" si="8"/>
        <v>303.86395276069101</v>
      </c>
      <c r="E17" s="1">
        <f t="shared" ca="1" si="8"/>
        <v>157.1028737973493</v>
      </c>
      <c r="F17" s="1">
        <f t="shared" ca="1" si="8"/>
        <v>245.5283212117684</v>
      </c>
      <c r="G17" s="1">
        <f t="shared" ca="1" si="8"/>
        <v>223.21994694910001</v>
      </c>
      <c r="H17" s="1">
        <f t="shared" ca="1" si="8"/>
        <v>132.47618372957245</v>
      </c>
      <c r="I17" s="1">
        <f t="shared" ca="1" si="8"/>
        <v>166.6065368546621</v>
      </c>
      <c r="J17" s="1">
        <f t="shared" ca="1" si="8"/>
        <v>225.72286382788101</v>
      </c>
      <c r="K17" s="1">
        <f t="shared" ca="1" si="8"/>
        <v>180.05309609768926</v>
      </c>
      <c r="L17" s="1">
        <f t="shared" ca="1" si="8"/>
        <v>191.03441034165414</v>
      </c>
      <c r="M17" s="1">
        <f t="shared" ca="1" si="9"/>
        <v>227.00734792148543</v>
      </c>
      <c r="N17" s="1">
        <f t="shared" ca="1" si="9"/>
        <v>220.74075537194034</v>
      </c>
      <c r="O17" s="1">
        <f t="shared" ca="1" si="9"/>
        <v>123.6076672955391</v>
      </c>
      <c r="P17" s="1">
        <f t="shared" ca="1" si="9"/>
        <v>212.96775403672598</v>
      </c>
      <c r="Q17" s="1">
        <f t="shared" ca="1" si="9"/>
        <v>97.006751638721127</v>
      </c>
      <c r="R17" s="1">
        <f t="shared" ca="1" si="9"/>
        <v>171.43536357885847</v>
      </c>
      <c r="S17" s="1">
        <f t="shared" ca="1" si="9"/>
        <v>203.14326172065995</v>
      </c>
      <c r="T17" s="1">
        <f t="shared" ca="1" si="9"/>
        <v>108.68727322840563</v>
      </c>
      <c r="U17" s="1">
        <f t="shared" ca="1" si="9"/>
        <v>213.79008307882572</v>
      </c>
      <c r="V17" s="1">
        <f t="shared" ca="1" si="9"/>
        <v>239.03169202448328</v>
      </c>
      <c r="W17" s="1">
        <f t="shared" ca="1" si="10"/>
        <v>218.19813859691911</v>
      </c>
      <c r="X17" s="1">
        <f t="shared" ca="1" si="10"/>
        <v>82.065546485582999</v>
      </c>
      <c r="Y17" s="1">
        <f t="shared" ca="1" si="10"/>
        <v>269.37049339738627</v>
      </c>
      <c r="Z17" s="1">
        <f t="shared" ca="1" si="10"/>
        <v>251.37408515512854</v>
      </c>
      <c r="AA17" s="1">
        <f t="shared" ca="1" si="10"/>
        <v>230.46856863340233</v>
      </c>
      <c r="AB17" s="1">
        <f t="shared" ca="1" si="10"/>
        <v>87.197319893416392</v>
      </c>
      <c r="AC17" s="1">
        <f t="shared" ca="1" si="10"/>
        <v>147.80260581938319</v>
      </c>
      <c r="AD17" s="1">
        <f t="shared" ca="1" si="10"/>
        <v>196.18416567780935</v>
      </c>
      <c r="AE17" s="1">
        <f t="shared" ca="1" si="10"/>
        <v>176.753462549224</v>
      </c>
      <c r="AF17" s="1">
        <f t="shared" ca="1" si="10"/>
        <v>212.24622770373156</v>
      </c>
      <c r="AG17" s="1">
        <f t="shared" ca="1" si="11"/>
        <v>96.116057477870982</v>
      </c>
      <c r="AH17" s="1">
        <f t="shared" ca="1" si="11"/>
        <v>231.71876205900676</v>
      </c>
      <c r="AI17" s="1">
        <f t="shared" ca="1" si="11"/>
        <v>141.24053484821633</v>
      </c>
      <c r="AJ17" s="1">
        <f t="shared" ca="1" si="11"/>
        <v>269.03550511615617</v>
      </c>
      <c r="AK17" s="1">
        <f t="shared" ca="1" si="11"/>
        <v>241.50243993662622</v>
      </c>
      <c r="AL17" s="1">
        <f t="shared" ca="1" si="11"/>
        <v>77.828972562817142</v>
      </c>
      <c r="AM17" s="1">
        <f t="shared" ca="1" si="11"/>
        <v>148.4560016688055</v>
      </c>
      <c r="AN17" s="1">
        <f t="shared" ca="1" si="11"/>
        <v>291.90523066698256</v>
      </c>
      <c r="AO17" s="1">
        <f t="shared" ca="1" si="11"/>
        <v>264.42229257832611</v>
      </c>
      <c r="AP17" s="1">
        <f t="shared" ca="1" si="11"/>
        <v>232.63574852824866</v>
      </c>
      <c r="AQ17" s="1">
        <f t="shared" ca="1" si="12"/>
        <v>178.72642416377963</v>
      </c>
      <c r="AR17" s="1">
        <f t="shared" ca="1" si="12"/>
        <v>277.47861373425428</v>
      </c>
      <c r="AS17" s="1">
        <f t="shared" ca="1" si="12"/>
        <v>68.265792162120206</v>
      </c>
      <c r="AT17" s="1">
        <f t="shared" ca="1" si="12"/>
        <v>138.73467134233533</v>
      </c>
      <c r="AU17" s="1">
        <f t="shared" ca="1" si="12"/>
        <v>55.636668301472042</v>
      </c>
      <c r="AV17" s="1">
        <f t="shared" ca="1" si="12"/>
        <v>185.88231543177</v>
      </c>
      <c r="AW17" s="1">
        <f t="shared" ca="1" si="12"/>
        <v>262.70993512266011</v>
      </c>
      <c r="AX17" s="1">
        <f t="shared" ca="1" si="12"/>
        <v>246.65243538686576</v>
      </c>
      <c r="AY17" s="1">
        <f t="shared" ca="1" si="12"/>
        <v>53.364457440693748</v>
      </c>
      <c r="AZ17" s="1">
        <f t="shared" ca="1" si="12"/>
        <v>136.47995209530791</v>
      </c>
      <c r="BA17" s="1">
        <f t="shared" ca="1" si="13"/>
        <v>310.12716201072305</v>
      </c>
      <c r="BB17" s="1">
        <f t="shared" ca="1" si="13"/>
        <v>231.68270329063694</v>
      </c>
      <c r="BC17" s="1">
        <f t="shared" ca="1" si="13"/>
        <v>266.36943906049714</v>
      </c>
      <c r="BD17" s="1">
        <f t="shared" ca="1" si="13"/>
        <v>224.1162464163796</v>
      </c>
      <c r="BE17" s="1">
        <f t="shared" ca="1" si="13"/>
        <v>143.86253957601906</v>
      </c>
      <c r="BF17" s="1">
        <f t="shared" ca="1" si="13"/>
        <v>189.57405975065149</v>
      </c>
      <c r="BG17" s="1">
        <f t="shared" ca="1" si="13"/>
        <v>229.25654542691208</v>
      </c>
      <c r="BH17" s="1">
        <f t="shared" ca="1" si="13"/>
        <v>196.88705475425826</v>
      </c>
      <c r="BI17" s="1">
        <f t="shared" ca="1" si="13"/>
        <v>152.00097109622234</v>
      </c>
      <c r="BJ17" s="1">
        <f t="shared" ca="1" si="13"/>
        <v>38.067929491354789</v>
      </c>
      <c r="BK17" s="1">
        <f t="shared" ca="1" si="14"/>
        <v>303.5202210733039</v>
      </c>
      <c r="BL17" s="1">
        <f t="shared" ca="1" si="14"/>
        <v>251.40428459340325</v>
      </c>
      <c r="BM17" s="1">
        <f t="shared" ca="1" si="14"/>
        <v>139.72771884060381</v>
      </c>
      <c r="BN17" s="1">
        <f t="shared" ca="1" si="14"/>
        <v>221.9701979706476</v>
      </c>
      <c r="BO17" s="1">
        <f t="shared" ca="1" si="14"/>
        <v>78.794475510606958</v>
      </c>
      <c r="BP17" s="1">
        <f t="shared" ca="1" si="14"/>
        <v>214.48575407652714</v>
      </c>
      <c r="BQ17" s="1">
        <f t="shared" ca="1" si="14"/>
        <v>165.817748505628</v>
      </c>
      <c r="BR17" s="1">
        <f t="shared" ca="1" si="14"/>
        <v>298.05836154904182</v>
      </c>
      <c r="BS17" s="1">
        <f t="shared" ca="1" si="14"/>
        <v>262.91801135076435</v>
      </c>
      <c r="BT17" s="1">
        <f t="shared" ca="1" si="14"/>
        <v>61.510289004906099</v>
      </c>
      <c r="BU17" s="1">
        <f t="shared" ca="1" si="15"/>
        <v>315.22638180079525</v>
      </c>
      <c r="BV17" s="1">
        <f t="shared" ca="1" si="15"/>
        <v>321.63107394085239</v>
      </c>
      <c r="BW17" s="1">
        <f t="shared" ca="1" si="15"/>
        <v>176.86180237663845</v>
      </c>
      <c r="BX17" s="1">
        <f t="shared" ca="1" si="15"/>
        <v>180.92636748952839</v>
      </c>
      <c r="BY17" s="1">
        <f t="shared" ca="1" si="15"/>
        <v>149.26093063315955</v>
      </c>
      <c r="BZ17" s="1">
        <f t="shared" ca="1" si="15"/>
        <v>82.47547486184699</v>
      </c>
    </row>
    <row r="18" spans="1:78" x14ac:dyDescent="0.25">
      <c r="A18" s="3">
        <v>2017</v>
      </c>
      <c r="B18" s="4" t="s">
        <v>5</v>
      </c>
      <c r="C18" s="1">
        <f t="shared" ca="1" si="8"/>
        <v>138.98640214071219</v>
      </c>
      <c r="D18" s="1">
        <f t="shared" ca="1" si="8"/>
        <v>277.38902188618869</v>
      </c>
      <c r="E18" s="1">
        <f t="shared" ca="1" si="8"/>
        <v>93.970706207239786</v>
      </c>
      <c r="F18" s="1">
        <f t="shared" ca="1" si="8"/>
        <v>281.15309223414226</v>
      </c>
      <c r="G18" s="1">
        <f t="shared" ca="1" si="8"/>
        <v>127.68785032110512</v>
      </c>
      <c r="H18" s="1">
        <f t="shared" ca="1" si="8"/>
        <v>42.769062646456987</v>
      </c>
      <c r="I18" s="1">
        <f t="shared" ca="1" si="8"/>
        <v>254.94851298842374</v>
      </c>
      <c r="J18" s="1">
        <f t="shared" ca="1" si="8"/>
        <v>179.62471631190391</v>
      </c>
      <c r="K18" s="1">
        <f t="shared" ca="1" si="8"/>
        <v>299.5071389256654</v>
      </c>
      <c r="L18" s="1">
        <f t="shared" ca="1" si="8"/>
        <v>155.76341072874911</v>
      </c>
      <c r="M18" s="1">
        <f t="shared" ca="1" si="9"/>
        <v>255.26340744947859</v>
      </c>
      <c r="N18" s="1">
        <f t="shared" ca="1" si="9"/>
        <v>121.71642394382243</v>
      </c>
      <c r="O18" s="1">
        <f t="shared" ca="1" si="9"/>
        <v>152.79410066012235</v>
      </c>
      <c r="P18" s="1">
        <f t="shared" ca="1" si="9"/>
        <v>65.301509516037143</v>
      </c>
      <c r="Q18" s="1">
        <f t="shared" ca="1" si="9"/>
        <v>54.062816770544451</v>
      </c>
      <c r="R18" s="1">
        <f t="shared" ca="1" si="9"/>
        <v>180.91077462237234</v>
      </c>
      <c r="S18" s="1">
        <f t="shared" ca="1" si="9"/>
        <v>289.62355808457608</v>
      </c>
      <c r="T18" s="1">
        <f t="shared" ca="1" si="9"/>
        <v>96.381143791849169</v>
      </c>
      <c r="U18" s="1">
        <f t="shared" ca="1" si="9"/>
        <v>73.616808501724805</v>
      </c>
      <c r="V18" s="1">
        <f t="shared" ca="1" si="9"/>
        <v>330.20900448899908</v>
      </c>
      <c r="W18" s="1">
        <f t="shared" ca="1" si="10"/>
        <v>88.317298132799593</v>
      </c>
      <c r="X18" s="1">
        <f t="shared" ca="1" si="10"/>
        <v>248.92174200242198</v>
      </c>
      <c r="Y18" s="1">
        <f t="shared" ca="1" si="10"/>
        <v>154.12888899160802</v>
      </c>
      <c r="Z18" s="1">
        <f t="shared" ca="1" si="10"/>
        <v>109.28356914735177</v>
      </c>
      <c r="AA18" s="1">
        <f t="shared" ca="1" si="10"/>
        <v>174.74448501143249</v>
      </c>
      <c r="AB18" s="1">
        <f t="shared" ca="1" si="10"/>
        <v>158.61718043576511</v>
      </c>
      <c r="AC18" s="1">
        <f t="shared" ca="1" si="10"/>
        <v>255.5857986786435</v>
      </c>
      <c r="AD18" s="1">
        <f t="shared" ca="1" si="10"/>
        <v>150.69609639041653</v>
      </c>
      <c r="AE18" s="1">
        <f t="shared" ca="1" si="10"/>
        <v>186.22999939733012</v>
      </c>
      <c r="AF18" s="1">
        <f t="shared" ca="1" si="10"/>
        <v>123.42268060663127</v>
      </c>
      <c r="AG18" s="1">
        <f t="shared" ca="1" si="11"/>
        <v>191.5313363885121</v>
      </c>
      <c r="AH18" s="1">
        <f t="shared" ca="1" si="11"/>
        <v>180.99959771062177</v>
      </c>
      <c r="AI18" s="1">
        <f t="shared" ca="1" si="11"/>
        <v>315.06874531964513</v>
      </c>
      <c r="AJ18" s="1">
        <f t="shared" ca="1" si="11"/>
        <v>204.76916572203689</v>
      </c>
      <c r="AK18" s="1">
        <f t="shared" ca="1" si="11"/>
        <v>155.30840898049715</v>
      </c>
      <c r="AL18" s="1">
        <f t="shared" ca="1" si="11"/>
        <v>264.38044804554011</v>
      </c>
      <c r="AM18" s="1">
        <f t="shared" ca="1" si="11"/>
        <v>175.03689456686081</v>
      </c>
      <c r="AN18" s="1">
        <f t="shared" ca="1" si="11"/>
        <v>189.08807251454181</v>
      </c>
      <c r="AO18" s="1">
        <f t="shared" ca="1" si="11"/>
        <v>261.80753477789176</v>
      </c>
      <c r="AP18" s="1">
        <f t="shared" ca="1" si="11"/>
        <v>52.413236495231132</v>
      </c>
      <c r="AQ18" s="1">
        <f t="shared" ca="1" si="12"/>
        <v>208.36221044013047</v>
      </c>
      <c r="AR18" s="1">
        <f t="shared" ca="1" si="12"/>
        <v>131.42069227240367</v>
      </c>
      <c r="AS18" s="1">
        <f t="shared" ca="1" si="12"/>
        <v>249.77778042407451</v>
      </c>
      <c r="AT18" s="1">
        <f t="shared" ca="1" si="12"/>
        <v>216.51234225393426</v>
      </c>
      <c r="AU18" s="1">
        <f t="shared" ca="1" si="12"/>
        <v>231.6040688035543</v>
      </c>
      <c r="AV18" s="1">
        <f t="shared" ca="1" si="12"/>
        <v>181.04131295864158</v>
      </c>
      <c r="AW18" s="1">
        <f t="shared" ca="1" si="12"/>
        <v>184.49038437764074</v>
      </c>
      <c r="AX18" s="1">
        <f t="shared" ca="1" si="12"/>
        <v>242.90644598064904</v>
      </c>
      <c r="AY18" s="1">
        <f t="shared" ca="1" si="12"/>
        <v>151.89895643372586</v>
      </c>
      <c r="AZ18" s="1">
        <f t="shared" ca="1" si="12"/>
        <v>169.26329011360468</v>
      </c>
      <c r="BA18" s="1">
        <f t="shared" ca="1" si="13"/>
        <v>161.57357581078551</v>
      </c>
      <c r="BB18" s="1">
        <f t="shared" ca="1" si="13"/>
        <v>238.870583711915</v>
      </c>
      <c r="BC18" s="1">
        <f t="shared" ca="1" si="13"/>
        <v>177.09996949494743</v>
      </c>
      <c r="BD18" s="1">
        <f t="shared" ca="1" si="13"/>
        <v>182.87342047804884</v>
      </c>
      <c r="BE18" s="1">
        <f t="shared" ca="1" si="13"/>
        <v>162.63053765237814</v>
      </c>
      <c r="BF18" s="1">
        <f t="shared" ca="1" si="13"/>
        <v>108.83485304921339</v>
      </c>
      <c r="BG18" s="1">
        <f t="shared" ca="1" si="13"/>
        <v>181.93272064971995</v>
      </c>
      <c r="BH18" s="1">
        <f t="shared" ca="1" si="13"/>
        <v>301.53003336977321</v>
      </c>
      <c r="BI18" s="1">
        <f t="shared" ca="1" si="13"/>
        <v>337.72134384003687</v>
      </c>
      <c r="BJ18" s="1">
        <f t="shared" ca="1" si="13"/>
        <v>99.554392858173628</v>
      </c>
      <c r="BK18" s="1">
        <f t="shared" ca="1" si="14"/>
        <v>110.41828793096902</v>
      </c>
      <c r="BL18" s="1">
        <f t="shared" ca="1" si="14"/>
        <v>188.4881883478636</v>
      </c>
      <c r="BM18" s="1">
        <f t="shared" ca="1" si="14"/>
        <v>329.30569813188987</v>
      </c>
      <c r="BN18" s="1">
        <f t="shared" ca="1" si="14"/>
        <v>271.39106272986226</v>
      </c>
      <c r="BO18" s="1">
        <f t="shared" ca="1" si="14"/>
        <v>158.52575172159845</v>
      </c>
      <c r="BP18" s="1">
        <f t="shared" ca="1" si="14"/>
        <v>202.24606637854714</v>
      </c>
      <c r="BQ18" s="1">
        <f t="shared" ca="1" si="14"/>
        <v>130.4755839904123</v>
      </c>
      <c r="BR18" s="1">
        <f t="shared" ca="1" si="14"/>
        <v>147.09303668011589</v>
      </c>
      <c r="BS18" s="1">
        <f t="shared" ca="1" si="14"/>
        <v>174.11697371330675</v>
      </c>
      <c r="BT18" s="1">
        <f t="shared" ca="1" si="14"/>
        <v>176.7328869776922</v>
      </c>
      <c r="BU18" s="1">
        <f t="shared" ca="1" si="15"/>
        <v>154.97438213766142</v>
      </c>
      <c r="BV18" s="1">
        <f t="shared" ca="1" si="15"/>
        <v>228.31704783490881</v>
      </c>
      <c r="BW18" s="1">
        <f t="shared" ca="1" si="15"/>
        <v>275.88981416074358</v>
      </c>
      <c r="BX18" s="1">
        <f t="shared" ca="1" si="15"/>
        <v>200.44137591523827</v>
      </c>
      <c r="BY18" s="1">
        <f t="shared" ca="1" si="15"/>
        <v>281.81302365678459</v>
      </c>
      <c r="BZ18" s="1">
        <f t="shared" ca="1" si="15"/>
        <v>81.341620630462216</v>
      </c>
    </row>
    <row r="19" spans="1:78" x14ac:dyDescent="0.25">
      <c r="A19" s="3">
        <v>2017</v>
      </c>
      <c r="B19" s="4" t="s">
        <v>6</v>
      </c>
      <c r="C19" s="1">
        <f t="shared" ca="1" si="8"/>
        <v>163.41956972972145</v>
      </c>
      <c r="D19" s="1">
        <f t="shared" ca="1" si="8"/>
        <v>211.85568101919591</v>
      </c>
      <c r="E19" s="1">
        <f t="shared" ca="1" si="8"/>
        <v>119.60623380675651</v>
      </c>
      <c r="F19" s="1">
        <f t="shared" ca="1" si="8"/>
        <v>157.14578016229436</v>
      </c>
      <c r="G19" s="1">
        <f t="shared" ca="1" si="8"/>
        <v>120.96293870536523</v>
      </c>
      <c r="H19" s="1">
        <f t="shared" ca="1" si="8"/>
        <v>74.202735994811306</v>
      </c>
      <c r="I19" s="1">
        <f t="shared" ca="1" si="8"/>
        <v>84.856028251613623</v>
      </c>
      <c r="J19" s="1">
        <f t="shared" ca="1" si="8"/>
        <v>125.94705539335152</v>
      </c>
      <c r="K19" s="1">
        <f t="shared" ca="1" si="8"/>
        <v>238.85293218845501</v>
      </c>
      <c r="L19" s="1">
        <f t="shared" ca="1" si="8"/>
        <v>237.15477045286295</v>
      </c>
      <c r="M19" s="1">
        <f t="shared" ca="1" si="9"/>
        <v>58.152035960073114</v>
      </c>
      <c r="N19" s="1">
        <f t="shared" ca="1" si="9"/>
        <v>214.20456825244929</v>
      </c>
      <c r="O19" s="1">
        <f t="shared" ca="1" si="9"/>
        <v>154.72549412092312</v>
      </c>
      <c r="P19" s="1">
        <f t="shared" ca="1" si="9"/>
        <v>334.80174561966567</v>
      </c>
      <c r="Q19" s="1">
        <f t="shared" ca="1" si="9"/>
        <v>122.55061937895144</v>
      </c>
      <c r="R19" s="1">
        <f t="shared" ca="1" si="9"/>
        <v>99.424344756955321</v>
      </c>
      <c r="S19" s="1">
        <f t="shared" ca="1" si="9"/>
        <v>223.41319952963934</v>
      </c>
      <c r="T19" s="1">
        <f t="shared" ca="1" si="9"/>
        <v>304.04393602772598</v>
      </c>
      <c r="U19" s="1">
        <f t="shared" ca="1" si="9"/>
        <v>206.35593918759537</v>
      </c>
      <c r="V19" s="1">
        <f t="shared" ca="1" si="9"/>
        <v>176.30753812263208</v>
      </c>
      <c r="W19" s="1">
        <f t="shared" ca="1" si="10"/>
        <v>227.70762201312957</v>
      </c>
      <c r="X19" s="1">
        <f t="shared" ca="1" si="10"/>
        <v>233.7074353690756</v>
      </c>
      <c r="Y19" s="1">
        <f t="shared" ca="1" si="10"/>
        <v>204.39018777916422</v>
      </c>
      <c r="Z19" s="1">
        <f t="shared" ca="1" si="10"/>
        <v>257.86470434717654</v>
      </c>
      <c r="AA19" s="1">
        <f t="shared" ca="1" si="10"/>
        <v>197.02906202406109</v>
      </c>
      <c r="AB19" s="1">
        <f t="shared" ca="1" si="10"/>
        <v>184.10883133614468</v>
      </c>
      <c r="AC19" s="1">
        <f t="shared" ca="1" si="10"/>
        <v>256.84894340159656</v>
      </c>
      <c r="AD19" s="1">
        <f t="shared" ca="1" si="10"/>
        <v>124.02804530795342</v>
      </c>
      <c r="AE19" s="1">
        <f t="shared" ca="1" si="10"/>
        <v>327.23035610843806</v>
      </c>
      <c r="AF19" s="1">
        <f t="shared" ca="1" si="10"/>
        <v>258.25336049922117</v>
      </c>
      <c r="AG19" s="1">
        <f t="shared" ca="1" si="11"/>
        <v>94.247765561290606</v>
      </c>
      <c r="AH19" s="1">
        <f t="shared" ca="1" si="11"/>
        <v>93.122520748903852</v>
      </c>
      <c r="AI19" s="1">
        <f t="shared" ca="1" si="11"/>
        <v>331.68480474641569</v>
      </c>
      <c r="AJ19" s="1">
        <f t="shared" ca="1" si="11"/>
        <v>280.0390448133283</v>
      </c>
      <c r="AK19" s="1">
        <f t="shared" ca="1" si="11"/>
        <v>215.85432027782943</v>
      </c>
      <c r="AL19" s="1">
        <f t="shared" ca="1" si="11"/>
        <v>208.01976657230739</v>
      </c>
      <c r="AM19" s="1">
        <f t="shared" ca="1" si="11"/>
        <v>241.95720016834002</v>
      </c>
      <c r="AN19" s="1">
        <f t="shared" ca="1" si="11"/>
        <v>189.13026808401781</v>
      </c>
      <c r="AO19" s="1">
        <f t="shared" ca="1" si="11"/>
        <v>21.162664881673003</v>
      </c>
      <c r="AP19" s="1">
        <f t="shared" ca="1" si="11"/>
        <v>177.32147842126932</v>
      </c>
      <c r="AQ19" s="1">
        <f t="shared" ca="1" si="12"/>
        <v>299.93613536368878</v>
      </c>
      <c r="AR19" s="1">
        <f t="shared" ca="1" si="12"/>
        <v>237.01208314389055</v>
      </c>
      <c r="AS19" s="1">
        <f t="shared" ca="1" si="12"/>
        <v>183.17966614892902</v>
      </c>
      <c r="AT19" s="1">
        <f t="shared" ca="1" si="12"/>
        <v>249.4081681819365</v>
      </c>
      <c r="AU19" s="1">
        <f t="shared" ca="1" si="12"/>
        <v>117.26133918714085</v>
      </c>
      <c r="AV19" s="1">
        <f t="shared" ca="1" si="12"/>
        <v>87.956177898245073</v>
      </c>
      <c r="AW19" s="1">
        <f t="shared" ca="1" si="12"/>
        <v>242.86330084561737</v>
      </c>
      <c r="AX19" s="1">
        <f t="shared" ca="1" si="12"/>
        <v>161.86001798734836</v>
      </c>
      <c r="AY19" s="1">
        <f t="shared" ca="1" si="12"/>
        <v>191.9737506711175</v>
      </c>
      <c r="AZ19" s="1">
        <f t="shared" ca="1" si="12"/>
        <v>67.14890402189657</v>
      </c>
      <c r="BA19" s="1">
        <f t="shared" ca="1" si="13"/>
        <v>73.81711056068751</v>
      </c>
      <c r="BB19" s="1">
        <f t="shared" ca="1" si="13"/>
        <v>205.28926238149091</v>
      </c>
      <c r="BC19" s="1">
        <f t="shared" ca="1" si="13"/>
        <v>170.77346783343916</v>
      </c>
      <c r="BD19" s="1">
        <f t="shared" ca="1" si="13"/>
        <v>83.72874727418467</v>
      </c>
      <c r="BE19" s="1">
        <f t="shared" ca="1" si="13"/>
        <v>138.87834107061792</v>
      </c>
      <c r="BF19" s="1">
        <f t="shared" ca="1" si="13"/>
        <v>222.20157582226548</v>
      </c>
      <c r="BG19" s="1">
        <f t="shared" ca="1" si="13"/>
        <v>177.91369023114754</v>
      </c>
      <c r="BH19" s="1">
        <f t="shared" ca="1" si="13"/>
        <v>218.09945799231721</v>
      </c>
      <c r="BI19" s="1">
        <f t="shared" ca="1" si="13"/>
        <v>109.8543335292614</v>
      </c>
      <c r="BJ19" s="1">
        <f t="shared" ca="1" si="13"/>
        <v>134.44524876617152</v>
      </c>
      <c r="BK19" s="1">
        <f t="shared" ca="1" si="14"/>
        <v>263.5583407859628</v>
      </c>
      <c r="BL19" s="1">
        <f t="shared" ca="1" si="14"/>
        <v>109.42781996530069</v>
      </c>
      <c r="BM19" s="1">
        <f t="shared" ca="1" si="14"/>
        <v>265.58598043154137</v>
      </c>
      <c r="BN19" s="1">
        <f t="shared" ca="1" si="14"/>
        <v>140.73483690760602</v>
      </c>
      <c r="BO19" s="1">
        <f t="shared" ca="1" si="14"/>
        <v>48.598225458617321</v>
      </c>
      <c r="BP19" s="1">
        <f t="shared" ca="1" si="14"/>
        <v>278.01784314750046</v>
      </c>
      <c r="BQ19" s="1">
        <f t="shared" ca="1" si="14"/>
        <v>284.62908115362427</v>
      </c>
      <c r="BR19" s="1">
        <f t="shared" ca="1" si="14"/>
        <v>187.73908057302779</v>
      </c>
      <c r="BS19" s="1">
        <f t="shared" ca="1" si="14"/>
        <v>197.48660097865076</v>
      </c>
      <c r="BT19" s="1">
        <f t="shared" ca="1" si="14"/>
        <v>221.34627202779862</v>
      </c>
      <c r="BU19" s="1">
        <f t="shared" ca="1" si="15"/>
        <v>216.7307108647241</v>
      </c>
      <c r="BV19" s="1">
        <f t="shared" ca="1" si="15"/>
        <v>22.024667713380378</v>
      </c>
      <c r="BW19" s="1">
        <f t="shared" ca="1" si="15"/>
        <v>141.60579710603554</v>
      </c>
      <c r="BX19" s="1">
        <f t="shared" ca="1" si="15"/>
        <v>228.47320441415167</v>
      </c>
      <c r="BY19" s="1">
        <f t="shared" ca="1" si="15"/>
        <v>170.89929050627893</v>
      </c>
      <c r="BZ19" s="1">
        <f t="shared" ca="1" si="15"/>
        <v>146.50138155083778</v>
      </c>
    </row>
    <row r="20" spans="1:78" x14ac:dyDescent="0.25">
      <c r="A20" s="3">
        <v>2017</v>
      </c>
      <c r="B20" s="4" t="s">
        <v>7</v>
      </c>
      <c r="C20" s="1">
        <f t="shared" ca="1" si="8"/>
        <v>194.92851150320269</v>
      </c>
      <c r="D20" s="1">
        <f t="shared" ca="1" si="8"/>
        <v>263.61461275280124</v>
      </c>
      <c r="E20" s="1">
        <f t="shared" ca="1" si="8"/>
        <v>86.253421677743603</v>
      </c>
      <c r="F20" s="1">
        <f t="shared" ca="1" si="8"/>
        <v>37.802619909746731</v>
      </c>
      <c r="G20" s="1">
        <f t="shared" ca="1" si="8"/>
        <v>119.7573462989527</v>
      </c>
      <c r="H20" s="1">
        <f t="shared" ca="1" si="8"/>
        <v>198.96923953441393</v>
      </c>
      <c r="I20" s="1">
        <f t="shared" ca="1" si="8"/>
        <v>123.4697504850004</v>
      </c>
      <c r="J20" s="1">
        <f t="shared" ca="1" si="8"/>
        <v>139.33359646125547</v>
      </c>
      <c r="K20" s="1">
        <f t="shared" ca="1" si="8"/>
        <v>98.066130032613046</v>
      </c>
      <c r="L20" s="1">
        <f t="shared" ca="1" si="8"/>
        <v>48.435061365130323</v>
      </c>
      <c r="M20" s="1">
        <f t="shared" ca="1" si="9"/>
        <v>214.10934092691753</v>
      </c>
      <c r="N20" s="1">
        <f t="shared" ca="1" si="9"/>
        <v>256.03661473466394</v>
      </c>
      <c r="O20" s="1">
        <f t="shared" ca="1" si="9"/>
        <v>143.3586117043582</v>
      </c>
      <c r="P20" s="1">
        <f t="shared" ca="1" si="9"/>
        <v>83.038060888101327</v>
      </c>
      <c r="Q20" s="1">
        <f t="shared" ca="1" si="9"/>
        <v>117.09379651833929</v>
      </c>
      <c r="R20" s="1">
        <f t="shared" ca="1" si="9"/>
        <v>138.80753054362339</v>
      </c>
      <c r="S20" s="1">
        <f t="shared" ca="1" si="9"/>
        <v>269.27623785592687</v>
      </c>
      <c r="T20" s="1">
        <f t="shared" ca="1" si="9"/>
        <v>177.44057325825287</v>
      </c>
      <c r="U20" s="1">
        <f t="shared" ca="1" si="9"/>
        <v>139.92797243740233</v>
      </c>
      <c r="V20" s="1">
        <f t="shared" ca="1" si="9"/>
        <v>58.618116698598818</v>
      </c>
      <c r="W20" s="1">
        <f t="shared" ca="1" si="10"/>
        <v>265.70790984746066</v>
      </c>
      <c r="X20" s="1">
        <f t="shared" ca="1" si="10"/>
        <v>66.717377296656096</v>
      </c>
      <c r="Y20" s="1">
        <f t="shared" ca="1" si="10"/>
        <v>270.56530459900011</v>
      </c>
      <c r="Z20" s="1">
        <f t="shared" ca="1" si="10"/>
        <v>173.5263121015534</v>
      </c>
      <c r="AA20" s="1">
        <f t="shared" ca="1" si="10"/>
        <v>152.79417234905847</v>
      </c>
      <c r="AB20" s="1">
        <f t="shared" ca="1" si="10"/>
        <v>221.37074960008462</v>
      </c>
      <c r="AC20" s="1">
        <f t="shared" ca="1" si="10"/>
        <v>222.32525378058602</v>
      </c>
      <c r="AD20" s="1">
        <f t="shared" ca="1" si="10"/>
        <v>248.66908258074315</v>
      </c>
      <c r="AE20" s="1">
        <f t="shared" ca="1" si="10"/>
        <v>302.01607168174456</v>
      </c>
      <c r="AF20" s="1">
        <f t="shared" ca="1" si="10"/>
        <v>201.15902709086254</v>
      </c>
      <c r="AG20" s="1">
        <f t="shared" ca="1" si="11"/>
        <v>257.43589377970937</v>
      </c>
      <c r="AH20" s="1">
        <f t="shared" ca="1" si="11"/>
        <v>202.08980553060593</v>
      </c>
      <c r="AI20" s="1">
        <f t="shared" ca="1" si="11"/>
        <v>168.6371715284038</v>
      </c>
      <c r="AJ20" s="1">
        <f t="shared" ca="1" si="11"/>
        <v>263.51800575014732</v>
      </c>
      <c r="AK20" s="1">
        <f t="shared" ca="1" si="11"/>
        <v>125.17402104780079</v>
      </c>
      <c r="AL20" s="1">
        <f t="shared" ca="1" si="11"/>
        <v>173.93334852164858</v>
      </c>
      <c r="AM20" s="1">
        <f t="shared" ca="1" si="11"/>
        <v>118.41189929504205</v>
      </c>
      <c r="AN20" s="1">
        <f t="shared" ca="1" si="11"/>
        <v>88.522251011177588</v>
      </c>
      <c r="AO20" s="1">
        <f t="shared" ca="1" si="11"/>
        <v>176.26732831762709</v>
      </c>
      <c r="AP20" s="1">
        <f t="shared" ca="1" si="11"/>
        <v>278.18141469869573</v>
      </c>
      <c r="AQ20" s="1">
        <f t="shared" ca="1" si="12"/>
        <v>112.88899807399181</v>
      </c>
      <c r="AR20" s="1">
        <f t="shared" ca="1" si="12"/>
        <v>206.09495111484227</v>
      </c>
      <c r="AS20" s="1">
        <f t="shared" ca="1" si="12"/>
        <v>83.822816874782802</v>
      </c>
      <c r="AT20" s="1">
        <f t="shared" ca="1" si="12"/>
        <v>156.07245050184298</v>
      </c>
      <c r="AU20" s="1">
        <f t="shared" ca="1" si="12"/>
        <v>232.22468927451749</v>
      </c>
      <c r="AV20" s="1">
        <f t="shared" ca="1" si="12"/>
        <v>275.69858118805718</v>
      </c>
      <c r="AW20" s="1">
        <f t="shared" ca="1" si="12"/>
        <v>232.08030245068298</v>
      </c>
      <c r="AX20" s="1">
        <f t="shared" ca="1" si="12"/>
        <v>277.07858308402751</v>
      </c>
      <c r="AY20" s="1">
        <f t="shared" ca="1" si="12"/>
        <v>60.335624854332778</v>
      </c>
      <c r="AZ20" s="1">
        <f t="shared" ca="1" si="12"/>
        <v>169.12868700897803</v>
      </c>
      <c r="BA20" s="1">
        <f t="shared" ca="1" si="13"/>
        <v>96.789254558507395</v>
      </c>
      <c r="BB20" s="1">
        <f t="shared" ca="1" si="13"/>
        <v>160.64538198578396</v>
      </c>
      <c r="BC20" s="1">
        <f t="shared" ca="1" si="13"/>
        <v>271.33870448918969</v>
      </c>
      <c r="BD20" s="1">
        <f t="shared" ca="1" si="13"/>
        <v>158.75440208271351</v>
      </c>
      <c r="BE20" s="1">
        <f t="shared" ca="1" si="13"/>
        <v>287.84457640869039</v>
      </c>
      <c r="BF20" s="1">
        <f t="shared" ca="1" si="13"/>
        <v>120.54939114135139</v>
      </c>
      <c r="BG20" s="1">
        <f t="shared" ca="1" si="13"/>
        <v>206.32561288255886</v>
      </c>
      <c r="BH20" s="1">
        <f t="shared" ca="1" si="13"/>
        <v>166.18779045089985</v>
      </c>
      <c r="BI20" s="1">
        <f t="shared" ca="1" si="13"/>
        <v>292.5339626543464</v>
      </c>
      <c r="BJ20" s="1">
        <f t="shared" ca="1" si="13"/>
        <v>88.073212036464469</v>
      </c>
      <c r="BK20" s="1">
        <f t="shared" ca="1" si="14"/>
        <v>154.58977303763572</v>
      </c>
      <c r="BL20" s="1">
        <f t="shared" ca="1" si="14"/>
        <v>234.14042925275169</v>
      </c>
      <c r="BM20" s="1">
        <f t="shared" ca="1" si="14"/>
        <v>193.18272304035176</v>
      </c>
      <c r="BN20" s="1">
        <f t="shared" ca="1" si="14"/>
        <v>184.59391102205819</v>
      </c>
      <c r="BO20" s="1">
        <f t="shared" ca="1" si="14"/>
        <v>212.42858908813059</v>
      </c>
      <c r="BP20" s="1">
        <f t="shared" ca="1" si="14"/>
        <v>121.14491744696248</v>
      </c>
      <c r="BQ20" s="1">
        <f t="shared" ca="1" si="14"/>
        <v>87.546658095340348</v>
      </c>
      <c r="BR20" s="1">
        <f t="shared" ca="1" si="14"/>
        <v>79.275852499653524</v>
      </c>
      <c r="BS20" s="1">
        <f t="shared" ca="1" si="14"/>
        <v>196.04565457757587</v>
      </c>
      <c r="BT20" s="1">
        <f t="shared" ca="1" si="14"/>
        <v>243.44928634635514</v>
      </c>
      <c r="BU20" s="1">
        <f t="shared" ca="1" si="15"/>
        <v>229.12710597281966</v>
      </c>
      <c r="BV20" s="1">
        <f t="shared" ca="1" si="15"/>
        <v>234.20918982125283</v>
      </c>
      <c r="BW20" s="1">
        <f t="shared" ca="1" si="15"/>
        <v>157.52289060519018</v>
      </c>
      <c r="BX20" s="1">
        <f t="shared" ca="1" si="15"/>
        <v>250.61225446589364</v>
      </c>
      <c r="BY20" s="1">
        <f t="shared" ca="1" si="15"/>
        <v>158.1580201125021</v>
      </c>
      <c r="BZ20" s="1">
        <f t="shared" ca="1" si="15"/>
        <v>227.52848307331064</v>
      </c>
    </row>
    <row r="21" spans="1:78" x14ac:dyDescent="0.25">
      <c r="A21" s="3">
        <v>2017</v>
      </c>
      <c r="B21" s="4" t="s">
        <v>8</v>
      </c>
      <c r="C21" s="1">
        <f t="shared" ca="1" si="8"/>
        <v>297.03688165888838</v>
      </c>
      <c r="D21" s="1">
        <f t="shared" ca="1" si="8"/>
        <v>288.10317038336461</v>
      </c>
      <c r="E21" s="1">
        <f t="shared" ca="1" si="8"/>
        <v>208.16193534310068</v>
      </c>
      <c r="F21" s="1">
        <f t="shared" ca="1" si="8"/>
        <v>167.01303745639149</v>
      </c>
      <c r="G21" s="1">
        <f t="shared" ca="1" si="8"/>
        <v>269.5820669607989</v>
      </c>
      <c r="H21" s="1">
        <f t="shared" ca="1" si="8"/>
        <v>298.58256605392432</v>
      </c>
      <c r="I21" s="1">
        <f t="shared" ca="1" si="8"/>
        <v>117.78325516107049</v>
      </c>
      <c r="J21" s="1">
        <f t="shared" ca="1" si="8"/>
        <v>180.58246272614736</v>
      </c>
      <c r="K21" s="1">
        <f t="shared" ca="1" si="8"/>
        <v>310.84611981794671</v>
      </c>
      <c r="L21" s="1">
        <f t="shared" ca="1" si="8"/>
        <v>264.44363444146751</v>
      </c>
      <c r="M21" s="1">
        <f t="shared" ca="1" si="9"/>
        <v>297.78167287582653</v>
      </c>
      <c r="N21" s="1">
        <f t="shared" ca="1" si="9"/>
        <v>116.47138933236967</v>
      </c>
      <c r="O21" s="1">
        <f t="shared" ca="1" si="9"/>
        <v>155.95118202018131</v>
      </c>
      <c r="P21" s="1">
        <f t="shared" ca="1" si="9"/>
        <v>231.39725711012133</v>
      </c>
      <c r="Q21" s="1">
        <f t="shared" ca="1" si="9"/>
        <v>241.46087747312566</v>
      </c>
      <c r="R21" s="1">
        <f t="shared" ca="1" si="9"/>
        <v>94.043836792837709</v>
      </c>
      <c r="S21" s="1">
        <f t="shared" ca="1" si="9"/>
        <v>303.48586664941763</v>
      </c>
      <c r="T21" s="1">
        <f t="shared" ca="1" si="9"/>
        <v>196.85907327859431</v>
      </c>
      <c r="U21" s="1">
        <f t="shared" ca="1" si="9"/>
        <v>189.35721972334616</v>
      </c>
      <c r="V21" s="1">
        <f t="shared" ca="1" si="9"/>
        <v>169.0411877145084</v>
      </c>
      <c r="W21" s="1">
        <f t="shared" ca="1" si="10"/>
        <v>152.46589539640121</v>
      </c>
      <c r="X21" s="1">
        <f t="shared" ca="1" si="10"/>
        <v>260.72796682962735</v>
      </c>
      <c r="Y21" s="1">
        <f t="shared" ca="1" si="10"/>
        <v>175.14707222623687</v>
      </c>
      <c r="Z21" s="1">
        <f t="shared" ca="1" si="10"/>
        <v>115.64268014685274</v>
      </c>
      <c r="AA21" s="1">
        <f t="shared" ca="1" si="10"/>
        <v>311.47280103773579</v>
      </c>
      <c r="AB21" s="1">
        <f t="shared" ca="1" si="10"/>
        <v>238.32681868828871</v>
      </c>
      <c r="AC21" s="1">
        <f t="shared" ca="1" si="10"/>
        <v>203.64944673105674</v>
      </c>
      <c r="AD21" s="1">
        <f t="shared" ca="1" si="10"/>
        <v>111.78769361112938</v>
      </c>
      <c r="AE21" s="1">
        <f t="shared" ca="1" si="10"/>
        <v>205.13044236783017</v>
      </c>
      <c r="AF21" s="1">
        <f t="shared" ca="1" si="10"/>
        <v>45.561055997042033</v>
      </c>
      <c r="AG21" s="1">
        <f t="shared" ca="1" si="11"/>
        <v>57.655469676479477</v>
      </c>
      <c r="AH21" s="1">
        <f t="shared" ca="1" si="11"/>
        <v>100.4389809945207</v>
      </c>
      <c r="AI21" s="1">
        <f t="shared" ca="1" si="11"/>
        <v>281.90768042848833</v>
      </c>
      <c r="AJ21" s="1">
        <f t="shared" ca="1" si="11"/>
        <v>118.84983057948071</v>
      </c>
      <c r="AK21" s="1">
        <f t="shared" ca="1" si="11"/>
        <v>154.75567617487533</v>
      </c>
      <c r="AL21" s="1">
        <f t="shared" ca="1" si="11"/>
        <v>246.3252254121968</v>
      </c>
      <c r="AM21" s="1">
        <f t="shared" ca="1" si="11"/>
        <v>67.085229216913319</v>
      </c>
      <c r="AN21" s="1">
        <f t="shared" ca="1" si="11"/>
        <v>45.432916215428968</v>
      </c>
      <c r="AO21" s="1">
        <f t="shared" ca="1" si="11"/>
        <v>254.25605728680048</v>
      </c>
      <c r="AP21" s="1">
        <f t="shared" ca="1" si="11"/>
        <v>286.44647492614041</v>
      </c>
      <c r="AQ21" s="1">
        <f t="shared" ca="1" si="12"/>
        <v>125.72608207251703</v>
      </c>
      <c r="AR21" s="1">
        <f t="shared" ca="1" si="12"/>
        <v>233.54520331501351</v>
      </c>
      <c r="AS21" s="1">
        <f t="shared" ca="1" si="12"/>
        <v>175.99622879884765</v>
      </c>
      <c r="AT21" s="1">
        <f t="shared" ca="1" si="12"/>
        <v>164.87365197690517</v>
      </c>
      <c r="AU21" s="1">
        <f t="shared" ca="1" si="12"/>
        <v>92.855319070482324</v>
      </c>
      <c r="AV21" s="1">
        <f t="shared" ca="1" si="12"/>
        <v>68.013596574412858</v>
      </c>
      <c r="AW21" s="1">
        <f t="shared" ca="1" si="12"/>
        <v>176.86387362961773</v>
      </c>
      <c r="AX21" s="1">
        <f t="shared" ca="1" si="12"/>
        <v>44.296815489429022</v>
      </c>
      <c r="AY21" s="1">
        <f t="shared" ca="1" si="12"/>
        <v>101.89288563756401</v>
      </c>
      <c r="AZ21" s="1">
        <f t="shared" ca="1" si="12"/>
        <v>275.57727386689851</v>
      </c>
      <c r="BA21" s="1">
        <f t="shared" ca="1" si="13"/>
        <v>103.76671365288465</v>
      </c>
      <c r="BB21" s="1">
        <f t="shared" ca="1" si="13"/>
        <v>155.748663435704</v>
      </c>
      <c r="BC21" s="1">
        <f t="shared" ca="1" si="13"/>
        <v>275.00908666253542</v>
      </c>
      <c r="BD21" s="1">
        <f t="shared" ca="1" si="13"/>
        <v>245.48769259496964</v>
      </c>
      <c r="BE21" s="1">
        <f t="shared" ca="1" si="13"/>
        <v>63.874147621229142</v>
      </c>
      <c r="BF21" s="1">
        <f t="shared" ca="1" si="13"/>
        <v>120.73132119340822</v>
      </c>
      <c r="BG21" s="1">
        <f t="shared" ca="1" si="13"/>
        <v>293.37694196605349</v>
      </c>
      <c r="BH21" s="1">
        <f t="shared" ca="1" si="13"/>
        <v>152.70652161462053</v>
      </c>
      <c r="BI21" s="1">
        <f t="shared" ca="1" si="13"/>
        <v>148.76837681127617</v>
      </c>
      <c r="BJ21" s="1">
        <f t="shared" ca="1" si="13"/>
        <v>265.80807908331695</v>
      </c>
      <c r="BK21" s="1">
        <f t="shared" ca="1" si="14"/>
        <v>141.35103054363606</v>
      </c>
      <c r="BL21" s="1">
        <f t="shared" ca="1" si="14"/>
        <v>238.18013457583618</v>
      </c>
      <c r="BM21" s="1">
        <f t="shared" ca="1" si="14"/>
        <v>46.267830963819712</v>
      </c>
      <c r="BN21" s="1">
        <f t="shared" ca="1" si="14"/>
        <v>154.24672763760668</v>
      </c>
      <c r="BO21" s="1">
        <f t="shared" ca="1" si="14"/>
        <v>222.77345318008264</v>
      </c>
      <c r="BP21" s="1">
        <f t="shared" ca="1" si="14"/>
        <v>156.89120665677015</v>
      </c>
      <c r="BQ21" s="1">
        <f t="shared" ca="1" si="14"/>
        <v>258.39872091787311</v>
      </c>
      <c r="BR21" s="1">
        <f t="shared" ca="1" si="14"/>
        <v>307.06228117270234</v>
      </c>
      <c r="BS21" s="1">
        <f t="shared" ca="1" si="14"/>
        <v>228.03857029252794</v>
      </c>
      <c r="BT21" s="1">
        <f t="shared" ca="1" si="14"/>
        <v>260.30271073355073</v>
      </c>
      <c r="BU21" s="1">
        <f t="shared" ca="1" si="15"/>
        <v>184.96435577391838</v>
      </c>
      <c r="BV21" s="1">
        <f t="shared" ca="1" si="15"/>
        <v>67.127645686724662</v>
      </c>
      <c r="BW21" s="1">
        <f t="shared" ca="1" si="15"/>
        <v>236.77785525296966</v>
      </c>
      <c r="BX21" s="1">
        <f t="shared" ca="1" si="15"/>
        <v>103.6060715669617</v>
      </c>
      <c r="BY21" s="1">
        <f t="shared" ca="1" si="15"/>
        <v>273.67878051634318</v>
      </c>
      <c r="BZ21" s="1">
        <f t="shared" ca="1" si="15"/>
        <v>76.450819760025894</v>
      </c>
    </row>
    <row r="22" spans="1:78" x14ac:dyDescent="0.25">
      <c r="A22" s="3">
        <v>2017</v>
      </c>
      <c r="B22" s="4" t="s">
        <v>9</v>
      </c>
      <c r="C22" s="1">
        <f t="shared" ref="C22:L31" ca="1" si="16">RAND()*200+RANDBETWEEN(10,150)</f>
        <v>140.12860982211228</v>
      </c>
      <c r="D22" s="1">
        <f t="shared" ca="1" si="16"/>
        <v>122.18708380017223</v>
      </c>
      <c r="E22" s="1">
        <f t="shared" ca="1" si="16"/>
        <v>199.32009025645755</v>
      </c>
      <c r="F22" s="1">
        <f t="shared" ca="1" si="16"/>
        <v>174.60019100479172</v>
      </c>
      <c r="G22" s="1">
        <f t="shared" ca="1" si="16"/>
        <v>230.81320036907263</v>
      </c>
      <c r="H22" s="1">
        <f t="shared" ca="1" si="16"/>
        <v>152.83953444435838</v>
      </c>
      <c r="I22" s="1">
        <f t="shared" ca="1" si="16"/>
        <v>72.143714656004704</v>
      </c>
      <c r="J22" s="1">
        <f t="shared" ca="1" si="16"/>
        <v>140.18646129923718</v>
      </c>
      <c r="K22" s="1">
        <f t="shared" ca="1" si="16"/>
        <v>256.76415289122241</v>
      </c>
      <c r="L22" s="1">
        <f t="shared" ca="1" si="16"/>
        <v>207.54730025436129</v>
      </c>
      <c r="M22" s="1">
        <f t="shared" ref="M22:V31" ca="1" si="17">RAND()*200+RANDBETWEEN(10,150)</f>
        <v>33.686551939856884</v>
      </c>
      <c r="N22" s="1">
        <f t="shared" ca="1" si="17"/>
        <v>276.66221352034768</v>
      </c>
      <c r="O22" s="1">
        <f t="shared" ca="1" si="17"/>
        <v>224.88736722513806</v>
      </c>
      <c r="P22" s="1">
        <f t="shared" ca="1" si="17"/>
        <v>146.61425252822892</v>
      </c>
      <c r="Q22" s="1">
        <f t="shared" ca="1" si="17"/>
        <v>206.04649546404639</v>
      </c>
      <c r="R22" s="1">
        <f t="shared" ca="1" si="17"/>
        <v>202.73991279508584</v>
      </c>
      <c r="S22" s="1">
        <f t="shared" ca="1" si="17"/>
        <v>149.57231058892938</v>
      </c>
      <c r="T22" s="1">
        <f t="shared" ca="1" si="17"/>
        <v>260.69741044762111</v>
      </c>
      <c r="U22" s="1">
        <f t="shared" ca="1" si="17"/>
        <v>73.836805942906594</v>
      </c>
      <c r="V22" s="1">
        <f t="shared" ca="1" si="17"/>
        <v>142.28909301445356</v>
      </c>
      <c r="W22" s="1">
        <f t="shared" ref="W22:AF31" ca="1" si="18">RAND()*200+RANDBETWEEN(10,150)</f>
        <v>234.80597392622653</v>
      </c>
      <c r="X22" s="1">
        <f t="shared" ca="1" si="18"/>
        <v>98.998007237501056</v>
      </c>
      <c r="Y22" s="1">
        <f t="shared" ca="1" si="18"/>
        <v>211.31019411930959</v>
      </c>
      <c r="Z22" s="1">
        <f t="shared" ca="1" si="18"/>
        <v>207.53845861575306</v>
      </c>
      <c r="AA22" s="1">
        <f t="shared" ca="1" si="18"/>
        <v>237.58153580141021</v>
      </c>
      <c r="AB22" s="1">
        <f t="shared" ca="1" si="18"/>
        <v>172.33800558913816</v>
      </c>
      <c r="AC22" s="1">
        <f t="shared" ca="1" si="18"/>
        <v>82.304542028082622</v>
      </c>
      <c r="AD22" s="1">
        <f t="shared" ca="1" si="18"/>
        <v>197.35363320548743</v>
      </c>
      <c r="AE22" s="1">
        <f t="shared" ca="1" si="18"/>
        <v>272.25392745115676</v>
      </c>
      <c r="AF22" s="1">
        <f t="shared" ca="1" si="18"/>
        <v>314.92386371074315</v>
      </c>
      <c r="AG22" s="1">
        <f t="shared" ref="AG22:AP31" ca="1" si="19">RAND()*200+RANDBETWEEN(10,150)</f>
        <v>193.40667281941595</v>
      </c>
      <c r="AH22" s="1">
        <f t="shared" ca="1" si="19"/>
        <v>105.53898129783346</v>
      </c>
      <c r="AI22" s="1">
        <f t="shared" ca="1" si="19"/>
        <v>276.1581631155787</v>
      </c>
      <c r="AJ22" s="1">
        <f t="shared" ca="1" si="19"/>
        <v>208.04674011663553</v>
      </c>
      <c r="AK22" s="1">
        <f t="shared" ca="1" si="19"/>
        <v>222.03080835376335</v>
      </c>
      <c r="AL22" s="1">
        <f t="shared" ca="1" si="19"/>
        <v>104.6836978996766</v>
      </c>
      <c r="AM22" s="1">
        <f t="shared" ca="1" si="19"/>
        <v>258.75733182149202</v>
      </c>
      <c r="AN22" s="1">
        <f t="shared" ca="1" si="19"/>
        <v>140.60170738257665</v>
      </c>
      <c r="AO22" s="1">
        <f t="shared" ca="1" si="19"/>
        <v>171.68200055977366</v>
      </c>
      <c r="AP22" s="1">
        <f t="shared" ca="1" si="19"/>
        <v>156.11717695983702</v>
      </c>
      <c r="AQ22" s="1">
        <f t="shared" ref="AQ22:AZ31" ca="1" si="20">RAND()*200+RANDBETWEEN(10,150)</f>
        <v>183.20882657496117</v>
      </c>
      <c r="AR22" s="1">
        <f t="shared" ca="1" si="20"/>
        <v>264.6444450233239</v>
      </c>
      <c r="AS22" s="1">
        <f t="shared" ca="1" si="20"/>
        <v>247.30465490979549</v>
      </c>
      <c r="AT22" s="1">
        <f t="shared" ca="1" si="20"/>
        <v>128.69410706821662</v>
      </c>
      <c r="AU22" s="1">
        <f t="shared" ca="1" si="20"/>
        <v>247.7706501647736</v>
      </c>
      <c r="AV22" s="1">
        <f t="shared" ca="1" si="20"/>
        <v>105.95936286867915</v>
      </c>
      <c r="AW22" s="1">
        <f t="shared" ca="1" si="20"/>
        <v>251.2709457959441</v>
      </c>
      <c r="AX22" s="1">
        <f t="shared" ca="1" si="20"/>
        <v>135.11897854297729</v>
      </c>
      <c r="AY22" s="1">
        <f t="shared" ca="1" si="20"/>
        <v>256.02647123655163</v>
      </c>
      <c r="AZ22" s="1">
        <f t="shared" ca="1" si="20"/>
        <v>260.83860043890536</v>
      </c>
      <c r="BA22" s="1">
        <f t="shared" ref="BA22:BJ31" ca="1" si="21">RAND()*200+RANDBETWEEN(10,150)</f>
        <v>255.39872375148781</v>
      </c>
      <c r="BB22" s="1">
        <f t="shared" ca="1" si="21"/>
        <v>185.0336757256693</v>
      </c>
      <c r="BC22" s="1">
        <f t="shared" ca="1" si="21"/>
        <v>192.97230469746393</v>
      </c>
      <c r="BD22" s="1">
        <f t="shared" ca="1" si="21"/>
        <v>29.502424006992857</v>
      </c>
      <c r="BE22" s="1">
        <f t="shared" ca="1" si="21"/>
        <v>151.53082549126623</v>
      </c>
      <c r="BF22" s="1">
        <f t="shared" ca="1" si="21"/>
        <v>137.76365189352501</v>
      </c>
      <c r="BG22" s="1">
        <f t="shared" ca="1" si="21"/>
        <v>126.99033252923795</v>
      </c>
      <c r="BH22" s="1">
        <f t="shared" ca="1" si="21"/>
        <v>120.44275648859202</v>
      </c>
      <c r="BI22" s="1">
        <f t="shared" ca="1" si="21"/>
        <v>83.611585261696263</v>
      </c>
      <c r="BJ22" s="1">
        <f t="shared" ca="1" si="21"/>
        <v>154.45064498792931</v>
      </c>
      <c r="BK22" s="1">
        <f t="shared" ref="BK22:BT31" ca="1" si="22">RAND()*200+RANDBETWEEN(10,150)</f>
        <v>325.21364787523748</v>
      </c>
      <c r="BL22" s="1">
        <f t="shared" ca="1" si="22"/>
        <v>256.18807347400434</v>
      </c>
      <c r="BM22" s="1">
        <f t="shared" ca="1" si="22"/>
        <v>264.10456355676166</v>
      </c>
      <c r="BN22" s="1">
        <f t="shared" ca="1" si="22"/>
        <v>201.18630066310664</v>
      </c>
      <c r="BO22" s="1">
        <f t="shared" ca="1" si="22"/>
        <v>284.03535190640935</v>
      </c>
      <c r="BP22" s="1">
        <f t="shared" ca="1" si="22"/>
        <v>216.23208572618162</v>
      </c>
      <c r="BQ22" s="1">
        <f t="shared" ca="1" si="22"/>
        <v>213.59551814761733</v>
      </c>
      <c r="BR22" s="1">
        <f t="shared" ca="1" si="22"/>
        <v>214.14049132134295</v>
      </c>
      <c r="BS22" s="1">
        <f t="shared" ca="1" si="22"/>
        <v>28.032292667527496</v>
      </c>
      <c r="BT22" s="1">
        <f t="shared" ca="1" si="22"/>
        <v>262.41526405388856</v>
      </c>
      <c r="BU22" s="1">
        <f t="shared" ref="BU22:BZ31" ca="1" si="23">RAND()*200+RANDBETWEEN(10,150)</f>
        <v>285.67869851902594</v>
      </c>
      <c r="BV22" s="1">
        <f t="shared" ca="1" si="23"/>
        <v>81.945672796306894</v>
      </c>
      <c r="BW22" s="1">
        <f t="shared" ca="1" si="23"/>
        <v>268.76949947441904</v>
      </c>
      <c r="BX22" s="1">
        <f t="shared" ca="1" si="23"/>
        <v>93.611956928679291</v>
      </c>
      <c r="BY22" s="1">
        <f t="shared" ca="1" si="23"/>
        <v>44.134241411076246</v>
      </c>
      <c r="BZ22" s="1">
        <f t="shared" ca="1" si="23"/>
        <v>171.38176587612395</v>
      </c>
    </row>
    <row r="23" spans="1:78" x14ac:dyDescent="0.25">
      <c r="A23" s="3">
        <v>2017</v>
      </c>
      <c r="B23" s="4" t="s">
        <v>10</v>
      </c>
      <c r="C23" s="1">
        <f t="shared" ca="1" si="16"/>
        <v>125.58721476748013</v>
      </c>
      <c r="D23" s="1">
        <f t="shared" ca="1" si="16"/>
        <v>142.63840404766859</v>
      </c>
      <c r="E23" s="1">
        <f t="shared" ca="1" si="16"/>
        <v>48.12383433860429</v>
      </c>
      <c r="F23" s="1">
        <f t="shared" ca="1" si="16"/>
        <v>266.24402984652471</v>
      </c>
      <c r="G23" s="1">
        <f t="shared" ca="1" si="16"/>
        <v>267.95101550664117</v>
      </c>
      <c r="H23" s="1">
        <f t="shared" ca="1" si="16"/>
        <v>163.95883596580097</v>
      </c>
      <c r="I23" s="1">
        <f t="shared" ca="1" si="16"/>
        <v>248.22115039904457</v>
      </c>
      <c r="J23" s="1">
        <f t="shared" ca="1" si="16"/>
        <v>231.56687455774374</v>
      </c>
      <c r="K23" s="1">
        <f t="shared" ca="1" si="16"/>
        <v>283.97863120813292</v>
      </c>
      <c r="L23" s="1">
        <f t="shared" ca="1" si="16"/>
        <v>49.331300450094332</v>
      </c>
      <c r="M23" s="1">
        <f t="shared" ca="1" si="17"/>
        <v>157.11194252765529</v>
      </c>
      <c r="N23" s="1">
        <f t="shared" ca="1" si="17"/>
        <v>220.23376264121026</v>
      </c>
      <c r="O23" s="1">
        <f t="shared" ca="1" si="17"/>
        <v>202.41409673737826</v>
      </c>
      <c r="P23" s="1">
        <f t="shared" ca="1" si="17"/>
        <v>297.10909251137775</v>
      </c>
      <c r="Q23" s="1">
        <f t="shared" ca="1" si="17"/>
        <v>178.77304221802689</v>
      </c>
      <c r="R23" s="1">
        <f t="shared" ca="1" si="17"/>
        <v>219.57527925445507</v>
      </c>
      <c r="S23" s="1">
        <f t="shared" ca="1" si="17"/>
        <v>13.511244236730281</v>
      </c>
      <c r="T23" s="1">
        <f t="shared" ca="1" si="17"/>
        <v>111.68373217808657</v>
      </c>
      <c r="U23" s="1">
        <f t="shared" ca="1" si="17"/>
        <v>186.53519285056785</v>
      </c>
      <c r="V23" s="1">
        <f t="shared" ca="1" si="17"/>
        <v>134.67239836837399</v>
      </c>
      <c r="W23" s="1">
        <f t="shared" ca="1" si="18"/>
        <v>81.145201858800888</v>
      </c>
      <c r="X23" s="1">
        <f t="shared" ca="1" si="18"/>
        <v>212.05394442358846</v>
      </c>
      <c r="Y23" s="1">
        <f t="shared" ca="1" si="18"/>
        <v>178.87778448626463</v>
      </c>
      <c r="Z23" s="1">
        <f t="shared" ca="1" si="18"/>
        <v>91.977408183400669</v>
      </c>
      <c r="AA23" s="1">
        <f t="shared" ca="1" si="18"/>
        <v>255.57466018994918</v>
      </c>
      <c r="AB23" s="1">
        <f t="shared" ca="1" si="18"/>
        <v>176.03352279049545</v>
      </c>
      <c r="AC23" s="1">
        <f t="shared" ca="1" si="18"/>
        <v>249.70485606788088</v>
      </c>
      <c r="AD23" s="1">
        <f t="shared" ca="1" si="18"/>
        <v>263.53858579367449</v>
      </c>
      <c r="AE23" s="1">
        <f t="shared" ca="1" si="18"/>
        <v>201.54819482651212</v>
      </c>
      <c r="AF23" s="1">
        <f t="shared" ca="1" si="18"/>
        <v>183.44470616957025</v>
      </c>
      <c r="AG23" s="1">
        <f t="shared" ca="1" si="19"/>
        <v>221.38443025354493</v>
      </c>
      <c r="AH23" s="1">
        <f t="shared" ca="1" si="19"/>
        <v>249.04128689983318</v>
      </c>
      <c r="AI23" s="1">
        <f t="shared" ca="1" si="19"/>
        <v>70.142438944081022</v>
      </c>
      <c r="AJ23" s="1">
        <f t="shared" ca="1" si="19"/>
        <v>235.85476556765801</v>
      </c>
      <c r="AK23" s="1">
        <f t="shared" ca="1" si="19"/>
        <v>213.66880193417541</v>
      </c>
      <c r="AL23" s="1">
        <f t="shared" ca="1" si="19"/>
        <v>188.20667342980701</v>
      </c>
      <c r="AM23" s="1">
        <f t="shared" ca="1" si="19"/>
        <v>111.13987062775927</v>
      </c>
      <c r="AN23" s="1">
        <f t="shared" ca="1" si="19"/>
        <v>223.71692592761673</v>
      </c>
      <c r="AO23" s="1">
        <f t="shared" ca="1" si="19"/>
        <v>192.99812587658576</v>
      </c>
      <c r="AP23" s="1">
        <f t="shared" ca="1" si="19"/>
        <v>82.639979929702406</v>
      </c>
      <c r="AQ23" s="1">
        <f t="shared" ca="1" si="20"/>
        <v>209.01014441757479</v>
      </c>
      <c r="AR23" s="1">
        <f t="shared" ca="1" si="20"/>
        <v>246.24675890502547</v>
      </c>
      <c r="AS23" s="1">
        <f t="shared" ca="1" si="20"/>
        <v>185.54273859204199</v>
      </c>
      <c r="AT23" s="1">
        <f t="shared" ca="1" si="20"/>
        <v>187.75340576146007</v>
      </c>
      <c r="AU23" s="1">
        <f t="shared" ca="1" si="20"/>
        <v>165.40600228208925</v>
      </c>
      <c r="AV23" s="1">
        <f t="shared" ca="1" si="20"/>
        <v>79.402124053802581</v>
      </c>
      <c r="AW23" s="1">
        <f t="shared" ca="1" si="20"/>
        <v>302.64763960963751</v>
      </c>
      <c r="AX23" s="1">
        <f t="shared" ca="1" si="20"/>
        <v>179.54352672026954</v>
      </c>
      <c r="AY23" s="1">
        <f t="shared" ca="1" si="20"/>
        <v>78.386546702350444</v>
      </c>
      <c r="AZ23" s="1">
        <f t="shared" ca="1" si="20"/>
        <v>167.99527830744046</v>
      </c>
      <c r="BA23" s="1">
        <f t="shared" ca="1" si="21"/>
        <v>201.07583117960814</v>
      </c>
      <c r="BB23" s="1">
        <f t="shared" ca="1" si="21"/>
        <v>175.00036675291517</v>
      </c>
      <c r="BC23" s="1">
        <f t="shared" ca="1" si="21"/>
        <v>131.77044347454495</v>
      </c>
      <c r="BD23" s="1">
        <f t="shared" ca="1" si="21"/>
        <v>84.913391522742344</v>
      </c>
      <c r="BE23" s="1">
        <f t="shared" ca="1" si="21"/>
        <v>322.37985040552832</v>
      </c>
      <c r="BF23" s="1">
        <f t="shared" ca="1" si="21"/>
        <v>215.53744347871526</v>
      </c>
      <c r="BG23" s="1">
        <f t="shared" ca="1" si="21"/>
        <v>124.03308240664091</v>
      </c>
      <c r="BH23" s="1">
        <f t="shared" ca="1" si="21"/>
        <v>168.00781074656385</v>
      </c>
      <c r="BI23" s="1">
        <f t="shared" ca="1" si="21"/>
        <v>261.09289878050089</v>
      </c>
      <c r="BJ23" s="1">
        <f t="shared" ca="1" si="21"/>
        <v>232.95522134550882</v>
      </c>
      <c r="BK23" s="1">
        <f t="shared" ca="1" si="22"/>
        <v>320.58494463276088</v>
      </c>
      <c r="BL23" s="1">
        <f t="shared" ca="1" si="22"/>
        <v>187.12678467195752</v>
      </c>
      <c r="BM23" s="1">
        <f t="shared" ca="1" si="22"/>
        <v>123.5342957583849</v>
      </c>
      <c r="BN23" s="1">
        <f t="shared" ca="1" si="22"/>
        <v>235.99443869395333</v>
      </c>
      <c r="BO23" s="1">
        <f t="shared" ca="1" si="22"/>
        <v>228.11154089833207</v>
      </c>
      <c r="BP23" s="1">
        <f t="shared" ca="1" si="22"/>
        <v>178.94672060372008</v>
      </c>
      <c r="BQ23" s="1">
        <f t="shared" ca="1" si="22"/>
        <v>76.896538289349834</v>
      </c>
      <c r="BR23" s="1">
        <f t="shared" ca="1" si="22"/>
        <v>158.38078878796506</v>
      </c>
      <c r="BS23" s="1">
        <f t="shared" ca="1" si="22"/>
        <v>196.78793946280018</v>
      </c>
      <c r="BT23" s="1">
        <f t="shared" ca="1" si="22"/>
        <v>329.96715652043918</v>
      </c>
      <c r="BU23" s="1">
        <f t="shared" ca="1" si="23"/>
        <v>231.42975250615376</v>
      </c>
      <c r="BV23" s="1">
        <f t="shared" ca="1" si="23"/>
        <v>273.78462322030555</v>
      </c>
      <c r="BW23" s="1">
        <f t="shared" ca="1" si="23"/>
        <v>220.14732052153926</v>
      </c>
      <c r="BX23" s="1">
        <f t="shared" ca="1" si="23"/>
        <v>165.60956116722519</v>
      </c>
      <c r="BY23" s="1">
        <f t="shared" ca="1" si="23"/>
        <v>275.56178799148108</v>
      </c>
      <c r="BZ23" s="1">
        <f t="shared" ca="1" si="23"/>
        <v>206.88389731892991</v>
      </c>
    </row>
    <row r="24" spans="1:78" x14ac:dyDescent="0.25">
      <c r="A24" s="3">
        <v>2017</v>
      </c>
      <c r="B24" s="4" t="s">
        <v>11</v>
      </c>
      <c r="C24" s="1">
        <f t="shared" ca="1" si="16"/>
        <v>178.6739560997591</v>
      </c>
      <c r="D24" s="1">
        <f t="shared" ca="1" si="16"/>
        <v>181.13490856773197</v>
      </c>
      <c r="E24" s="1">
        <f t="shared" ca="1" si="16"/>
        <v>91.467027001926354</v>
      </c>
      <c r="F24" s="1">
        <f t="shared" ca="1" si="16"/>
        <v>142.78450882550138</v>
      </c>
      <c r="G24" s="1">
        <f t="shared" ca="1" si="16"/>
        <v>131.9981244634476</v>
      </c>
      <c r="H24" s="1">
        <f t="shared" ca="1" si="16"/>
        <v>67.505703144675891</v>
      </c>
      <c r="I24" s="1">
        <f t="shared" ca="1" si="16"/>
        <v>141.09795691571378</v>
      </c>
      <c r="J24" s="1">
        <f t="shared" ca="1" si="16"/>
        <v>147.92998989084396</v>
      </c>
      <c r="K24" s="1">
        <f t="shared" ca="1" si="16"/>
        <v>187.49832649456138</v>
      </c>
      <c r="L24" s="1">
        <f t="shared" ca="1" si="16"/>
        <v>121.51889552816584</v>
      </c>
      <c r="M24" s="1">
        <f t="shared" ca="1" si="17"/>
        <v>238.84348111083239</v>
      </c>
      <c r="N24" s="1">
        <f t="shared" ca="1" si="17"/>
        <v>106.57462845881858</v>
      </c>
      <c r="O24" s="1">
        <f t="shared" ca="1" si="17"/>
        <v>187.0067570098098</v>
      </c>
      <c r="P24" s="1">
        <f t="shared" ca="1" si="17"/>
        <v>186.93309092161493</v>
      </c>
      <c r="Q24" s="1">
        <f t="shared" ca="1" si="17"/>
        <v>306.17322301695219</v>
      </c>
      <c r="R24" s="1">
        <f t="shared" ca="1" si="17"/>
        <v>279.87296756644935</v>
      </c>
      <c r="S24" s="1">
        <f t="shared" ca="1" si="17"/>
        <v>96.439503056879431</v>
      </c>
      <c r="T24" s="1">
        <f t="shared" ca="1" si="17"/>
        <v>221.36899372985221</v>
      </c>
      <c r="U24" s="1">
        <f t="shared" ca="1" si="17"/>
        <v>189.71940083185885</v>
      </c>
      <c r="V24" s="1">
        <f t="shared" ca="1" si="17"/>
        <v>226.93405471697673</v>
      </c>
      <c r="W24" s="1">
        <f t="shared" ca="1" si="18"/>
        <v>104.5539751746097</v>
      </c>
      <c r="X24" s="1">
        <f t="shared" ca="1" si="18"/>
        <v>48.648006559240315</v>
      </c>
      <c r="Y24" s="1">
        <f t="shared" ca="1" si="18"/>
        <v>292.42033355251931</v>
      </c>
      <c r="Z24" s="1">
        <f t="shared" ca="1" si="18"/>
        <v>228.0905512039663</v>
      </c>
      <c r="AA24" s="1">
        <f t="shared" ca="1" si="18"/>
        <v>216.12998917770742</v>
      </c>
      <c r="AB24" s="1">
        <f t="shared" ca="1" si="18"/>
        <v>144.7907712716536</v>
      </c>
      <c r="AC24" s="1">
        <f t="shared" ca="1" si="18"/>
        <v>103.83790889637864</v>
      </c>
      <c r="AD24" s="1">
        <f t="shared" ca="1" si="18"/>
        <v>76.720710973956514</v>
      </c>
      <c r="AE24" s="1">
        <f t="shared" ca="1" si="18"/>
        <v>159.39155919065234</v>
      </c>
      <c r="AF24" s="1">
        <f t="shared" ca="1" si="18"/>
        <v>216.24781360389446</v>
      </c>
      <c r="AG24" s="1">
        <f t="shared" ca="1" si="19"/>
        <v>318.97305684177638</v>
      </c>
      <c r="AH24" s="1">
        <f t="shared" ca="1" si="19"/>
        <v>172.96401977948432</v>
      </c>
      <c r="AI24" s="1">
        <f t="shared" ca="1" si="19"/>
        <v>170.82020981710784</v>
      </c>
      <c r="AJ24" s="1">
        <f t="shared" ca="1" si="19"/>
        <v>80.461245056968494</v>
      </c>
      <c r="AK24" s="1">
        <f t="shared" ca="1" si="19"/>
        <v>244.50389191577392</v>
      </c>
      <c r="AL24" s="1">
        <f t="shared" ca="1" si="19"/>
        <v>225.47229760523126</v>
      </c>
      <c r="AM24" s="1">
        <f t="shared" ca="1" si="19"/>
        <v>49.713584827916321</v>
      </c>
      <c r="AN24" s="1">
        <f t="shared" ca="1" si="19"/>
        <v>311.24143592745429</v>
      </c>
      <c r="AO24" s="1">
        <f t="shared" ca="1" si="19"/>
        <v>293.5066332607629</v>
      </c>
      <c r="AP24" s="1">
        <f t="shared" ca="1" si="19"/>
        <v>208.72925448701213</v>
      </c>
      <c r="AQ24" s="1">
        <f t="shared" ca="1" si="20"/>
        <v>246.48997958512598</v>
      </c>
      <c r="AR24" s="1">
        <f t="shared" ca="1" si="20"/>
        <v>150.42909723397344</v>
      </c>
      <c r="AS24" s="1">
        <f t="shared" ca="1" si="20"/>
        <v>59.852862756594774</v>
      </c>
      <c r="AT24" s="1">
        <f t="shared" ca="1" si="20"/>
        <v>153.88784381024107</v>
      </c>
      <c r="AU24" s="1">
        <f t="shared" ca="1" si="20"/>
        <v>215.0725992170982</v>
      </c>
      <c r="AV24" s="1">
        <f t="shared" ca="1" si="20"/>
        <v>137.61412649820511</v>
      </c>
      <c r="AW24" s="1">
        <f t="shared" ca="1" si="20"/>
        <v>237.29281161446897</v>
      </c>
      <c r="AX24" s="1">
        <f t="shared" ca="1" si="20"/>
        <v>146.15616808691067</v>
      </c>
      <c r="AY24" s="1">
        <f t="shared" ca="1" si="20"/>
        <v>110.95484307833598</v>
      </c>
      <c r="AZ24" s="1">
        <f t="shared" ca="1" si="20"/>
        <v>268.62372460477525</v>
      </c>
      <c r="BA24" s="1">
        <f t="shared" ca="1" si="21"/>
        <v>115.07199463454873</v>
      </c>
      <c r="BB24" s="1">
        <f t="shared" ca="1" si="21"/>
        <v>143.38701625776807</v>
      </c>
      <c r="BC24" s="1">
        <f t="shared" ca="1" si="21"/>
        <v>108.5936040541866</v>
      </c>
      <c r="BD24" s="1">
        <f t="shared" ca="1" si="21"/>
        <v>95.389526667638393</v>
      </c>
      <c r="BE24" s="1">
        <f t="shared" ca="1" si="21"/>
        <v>25.282734253839191</v>
      </c>
      <c r="BF24" s="1">
        <f t="shared" ca="1" si="21"/>
        <v>289.92135523434013</v>
      </c>
      <c r="BG24" s="1">
        <f t="shared" ca="1" si="21"/>
        <v>309.54976957511496</v>
      </c>
      <c r="BH24" s="1">
        <f t="shared" ca="1" si="21"/>
        <v>103.00248722503281</v>
      </c>
      <c r="BI24" s="1">
        <f t="shared" ca="1" si="21"/>
        <v>283.52961593233317</v>
      </c>
      <c r="BJ24" s="1">
        <f t="shared" ca="1" si="21"/>
        <v>298.21933721295488</v>
      </c>
      <c r="BK24" s="1">
        <f t="shared" ca="1" si="22"/>
        <v>211.24535356714625</v>
      </c>
      <c r="BL24" s="1">
        <f t="shared" ca="1" si="22"/>
        <v>223.26252421605653</v>
      </c>
      <c r="BM24" s="1">
        <f t="shared" ca="1" si="22"/>
        <v>227.57571074863978</v>
      </c>
      <c r="BN24" s="1">
        <f t="shared" ca="1" si="22"/>
        <v>110.21030897645187</v>
      </c>
      <c r="BO24" s="1">
        <f t="shared" ca="1" si="22"/>
        <v>83.236266699477738</v>
      </c>
      <c r="BP24" s="1">
        <f t="shared" ca="1" si="22"/>
        <v>242.08702226460844</v>
      </c>
      <c r="BQ24" s="1">
        <f t="shared" ca="1" si="22"/>
        <v>96.230845718557532</v>
      </c>
      <c r="BR24" s="1">
        <f t="shared" ca="1" si="22"/>
        <v>271.01846469227019</v>
      </c>
      <c r="BS24" s="1">
        <f t="shared" ca="1" si="22"/>
        <v>217.33577270629308</v>
      </c>
      <c r="BT24" s="1">
        <f t="shared" ca="1" si="22"/>
        <v>256.4409533203609</v>
      </c>
      <c r="BU24" s="1">
        <f t="shared" ca="1" si="23"/>
        <v>247.40792822364307</v>
      </c>
      <c r="BV24" s="1">
        <f t="shared" ca="1" si="23"/>
        <v>105.16812826312801</v>
      </c>
      <c r="BW24" s="1">
        <f t="shared" ca="1" si="23"/>
        <v>322.47727785731792</v>
      </c>
      <c r="BX24" s="1">
        <f t="shared" ca="1" si="23"/>
        <v>163.21270242573115</v>
      </c>
      <c r="BY24" s="1">
        <f t="shared" ca="1" si="23"/>
        <v>173.52695969535137</v>
      </c>
      <c r="BZ24" s="1">
        <f t="shared" ca="1" si="23"/>
        <v>207.14409030259364</v>
      </c>
    </row>
    <row r="25" spans="1:78" x14ac:dyDescent="0.25">
      <c r="A25" s="3">
        <v>2017</v>
      </c>
      <c r="B25" s="4" t="s">
        <v>12</v>
      </c>
      <c r="C25" s="1">
        <f t="shared" ca="1" si="16"/>
        <v>152.85222188896427</v>
      </c>
      <c r="D25" s="1">
        <f t="shared" ca="1" si="16"/>
        <v>199.59207427042065</v>
      </c>
      <c r="E25" s="1">
        <f t="shared" ca="1" si="16"/>
        <v>316.24810321901197</v>
      </c>
      <c r="F25" s="1">
        <f t="shared" ca="1" si="16"/>
        <v>215.4752045870809</v>
      </c>
      <c r="G25" s="1">
        <f t="shared" ca="1" si="16"/>
        <v>142.74406709689237</v>
      </c>
      <c r="H25" s="1">
        <f t="shared" ca="1" si="16"/>
        <v>138.37709750662293</v>
      </c>
      <c r="I25" s="1">
        <f t="shared" ca="1" si="16"/>
        <v>145.44516135706584</v>
      </c>
      <c r="J25" s="1">
        <f t="shared" ca="1" si="16"/>
        <v>196.76123392611763</v>
      </c>
      <c r="K25" s="1">
        <f t="shared" ca="1" si="16"/>
        <v>283.73881815705306</v>
      </c>
      <c r="L25" s="1">
        <f t="shared" ca="1" si="16"/>
        <v>200.98149516402987</v>
      </c>
      <c r="M25" s="1">
        <f t="shared" ca="1" si="17"/>
        <v>280.00904718026828</v>
      </c>
      <c r="N25" s="1">
        <f t="shared" ca="1" si="17"/>
        <v>176.00913210552554</v>
      </c>
      <c r="O25" s="1">
        <f t="shared" ca="1" si="17"/>
        <v>232.00148630695625</v>
      </c>
      <c r="P25" s="1">
        <f t="shared" ca="1" si="17"/>
        <v>132.4816210126927</v>
      </c>
      <c r="Q25" s="1">
        <f t="shared" ca="1" si="17"/>
        <v>206.42056606522712</v>
      </c>
      <c r="R25" s="1">
        <f t="shared" ca="1" si="17"/>
        <v>53.591867564948309</v>
      </c>
      <c r="S25" s="1">
        <f t="shared" ca="1" si="17"/>
        <v>181.17162815874889</v>
      </c>
      <c r="T25" s="1">
        <f t="shared" ca="1" si="17"/>
        <v>42.023807610642592</v>
      </c>
      <c r="U25" s="1">
        <f t="shared" ca="1" si="17"/>
        <v>217.47197254987816</v>
      </c>
      <c r="V25" s="1">
        <f t="shared" ca="1" si="17"/>
        <v>292.84076400389858</v>
      </c>
      <c r="W25" s="1">
        <f t="shared" ca="1" si="18"/>
        <v>212.93196576364849</v>
      </c>
      <c r="X25" s="1">
        <f t="shared" ca="1" si="18"/>
        <v>284.49784329476154</v>
      </c>
      <c r="Y25" s="1">
        <f t="shared" ca="1" si="18"/>
        <v>152.78876869912284</v>
      </c>
      <c r="Z25" s="1">
        <f t="shared" ca="1" si="18"/>
        <v>210.26529712196927</v>
      </c>
      <c r="AA25" s="1">
        <f t="shared" ca="1" si="18"/>
        <v>175.11112355212856</v>
      </c>
      <c r="AB25" s="1">
        <f t="shared" ca="1" si="18"/>
        <v>84.321616467197614</v>
      </c>
      <c r="AC25" s="1">
        <f t="shared" ca="1" si="18"/>
        <v>114.40747417820447</v>
      </c>
      <c r="AD25" s="1">
        <f t="shared" ca="1" si="18"/>
        <v>171.39483956714847</v>
      </c>
      <c r="AE25" s="1">
        <f t="shared" ca="1" si="18"/>
        <v>265.34795867160165</v>
      </c>
      <c r="AF25" s="1">
        <f t="shared" ca="1" si="18"/>
        <v>178.71320306547</v>
      </c>
      <c r="AG25" s="1">
        <f t="shared" ca="1" si="19"/>
        <v>150.92096313031823</v>
      </c>
      <c r="AH25" s="1">
        <f t="shared" ca="1" si="19"/>
        <v>280.94167332301765</v>
      </c>
      <c r="AI25" s="1">
        <f t="shared" ca="1" si="19"/>
        <v>75.186373262826265</v>
      </c>
      <c r="AJ25" s="1">
        <f t="shared" ca="1" si="19"/>
        <v>249.30743552837191</v>
      </c>
      <c r="AK25" s="1">
        <f t="shared" ca="1" si="19"/>
        <v>212.37495158512235</v>
      </c>
      <c r="AL25" s="1">
        <f t="shared" ca="1" si="19"/>
        <v>209.8996634765401</v>
      </c>
      <c r="AM25" s="1">
        <f t="shared" ca="1" si="19"/>
        <v>162.68897886648537</v>
      </c>
      <c r="AN25" s="1">
        <f t="shared" ca="1" si="19"/>
        <v>307.6694371620498</v>
      </c>
      <c r="AO25" s="1">
        <f t="shared" ca="1" si="19"/>
        <v>207.37471765735711</v>
      </c>
      <c r="AP25" s="1">
        <f t="shared" ca="1" si="19"/>
        <v>169.72681220046792</v>
      </c>
      <c r="AQ25" s="1">
        <f t="shared" ca="1" si="20"/>
        <v>218.50108288502238</v>
      </c>
      <c r="AR25" s="1">
        <f t="shared" ca="1" si="20"/>
        <v>284.66763724765212</v>
      </c>
      <c r="AS25" s="1">
        <f t="shared" ca="1" si="20"/>
        <v>285.48378287923856</v>
      </c>
      <c r="AT25" s="1">
        <f t="shared" ca="1" si="20"/>
        <v>114.9324662657329</v>
      </c>
      <c r="AU25" s="1">
        <f t="shared" ca="1" si="20"/>
        <v>177.87463518501485</v>
      </c>
      <c r="AV25" s="1">
        <f t="shared" ca="1" si="20"/>
        <v>249.78160632929971</v>
      </c>
      <c r="AW25" s="1">
        <f t="shared" ca="1" si="20"/>
        <v>108.41317407041701</v>
      </c>
      <c r="AX25" s="1">
        <f t="shared" ca="1" si="20"/>
        <v>211.80147788862493</v>
      </c>
      <c r="AY25" s="1">
        <f t="shared" ca="1" si="20"/>
        <v>62.895610219912129</v>
      </c>
      <c r="AZ25" s="1">
        <f t="shared" ca="1" si="20"/>
        <v>170.54985545119439</v>
      </c>
      <c r="BA25" s="1">
        <f t="shared" ca="1" si="21"/>
        <v>143.80949361112783</v>
      </c>
      <c r="BB25" s="1">
        <f t="shared" ca="1" si="21"/>
        <v>194.98794022804736</v>
      </c>
      <c r="BC25" s="1">
        <f t="shared" ca="1" si="21"/>
        <v>344.2659645893923</v>
      </c>
      <c r="BD25" s="1">
        <f t="shared" ca="1" si="21"/>
        <v>190.055741812684</v>
      </c>
      <c r="BE25" s="1">
        <f t="shared" ca="1" si="21"/>
        <v>270.35637106940857</v>
      </c>
      <c r="BF25" s="1">
        <f t="shared" ca="1" si="21"/>
        <v>215.59299882559338</v>
      </c>
      <c r="BG25" s="1">
        <f t="shared" ca="1" si="21"/>
        <v>132.64807484636074</v>
      </c>
      <c r="BH25" s="1">
        <f t="shared" ca="1" si="21"/>
        <v>143.60114108307542</v>
      </c>
      <c r="BI25" s="1">
        <f t="shared" ca="1" si="21"/>
        <v>257.87273302721894</v>
      </c>
      <c r="BJ25" s="1">
        <f t="shared" ca="1" si="21"/>
        <v>142.13756485529245</v>
      </c>
      <c r="BK25" s="1">
        <f t="shared" ca="1" si="22"/>
        <v>201.62939530046904</v>
      </c>
      <c r="BL25" s="1">
        <f t="shared" ca="1" si="22"/>
        <v>124.95822091602128</v>
      </c>
      <c r="BM25" s="1">
        <f t="shared" ca="1" si="22"/>
        <v>172.23141108418943</v>
      </c>
      <c r="BN25" s="1">
        <f t="shared" ca="1" si="22"/>
        <v>94.624345846738805</v>
      </c>
      <c r="BO25" s="1">
        <f t="shared" ca="1" si="22"/>
        <v>94.46832021268591</v>
      </c>
      <c r="BP25" s="1">
        <f t="shared" ca="1" si="22"/>
        <v>225.14224523067324</v>
      </c>
      <c r="BQ25" s="1">
        <f t="shared" ca="1" si="22"/>
        <v>77.615486548692772</v>
      </c>
      <c r="BR25" s="1">
        <f t="shared" ca="1" si="22"/>
        <v>217.66237831588447</v>
      </c>
      <c r="BS25" s="1">
        <f t="shared" ca="1" si="22"/>
        <v>239.14905021031026</v>
      </c>
      <c r="BT25" s="1">
        <f t="shared" ca="1" si="22"/>
        <v>236.93036786063402</v>
      </c>
      <c r="BU25" s="1">
        <f t="shared" ca="1" si="23"/>
        <v>269.66213011918001</v>
      </c>
      <c r="BV25" s="1">
        <f t="shared" ca="1" si="23"/>
        <v>147.71886685712852</v>
      </c>
      <c r="BW25" s="1">
        <f t="shared" ca="1" si="23"/>
        <v>193.42313242136757</v>
      </c>
      <c r="BX25" s="1">
        <f t="shared" ca="1" si="23"/>
        <v>290.4492160693826</v>
      </c>
      <c r="BY25" s="1">
        <f t="shared" ca="1" si="23"/>
        <v>204.3730084811595</v>
      </c>
      <c r="BZ25" s="1">
        <f t="shared" ca="1" si="23"/>
        <v>218.68302987319711</v>
      </c>
    </row>
    <row r="26" spans="1:78" x14ac:dyDescent="0.25">
      <c r="A26" s="3">
        <v>2018</v>
      </c>
      <c r="B26" s="4" t="s">
        <v>1</v>
      </c>
      <c r="C26" s="1">
        <f t="shared" ca="1" si="16"/>
        <v>262.50321133795433</v>
      </c>
      <c r="D26" s="1">
        <f t="shared" ca="1" si="16"/>
        <v>207.08373988478417</v>
      </c>
      <c r="E26" s="1">
        <f t="shared" ca="1" si="16"/>
        <v>205.67358264525649</v>
      </c>
      <c r="F26" s="1">
        <f t="shared" ca="1" si="16"/>
        <v>81.949991790143173</v>
      </c>
      <c r="G26" s="1">
        <f t="shared" ca="1" si="16"/>
        <v>307.56107366667698</v>
      </c>
      <c r="H26" s="1">
        <f t="shared" ca="1" si="16"/>
        <v>99.342981960899309</v>
      </c>
      <c r="I26" s="1">
        <f t="shared" ca="1" si="16"/>
        <v>82.669342337757513</v>
      </c>
      <c r="J26" s="1">
        <f t="shared" ca="1" si="16"/>
        <v>120.01611386379253</v>
      </c>
      <c r="K26" s="1">
        <f t="shared" ca="1" si="16"/>
        <v>110.46399022496799</v>
      </c>
      <c r="L26" s="1">
        <f t="shared" ca="1" si="16"/>
        <v>186.68107099453709</v>
      </c>
      <c r="M26" s="1">
        <f t="shared" ca="1" si="17"/>
        <v>263.94929292720832</v>
      </c>
      <c r="N26" s="1">
        <f t="shared" ca="1" si="17"/>
        <v>240.3191863868937</v>
      </c>
      <c r="O26" s="1">
        <f t="shared" ca="1" si="17"/>
        <v>220.67534863467284</v>
      </c>
      <c r="P26" s="1">
        <f t="shared" ca="1" si="17"/>
        <v>156.28454711822249</v>
      </c>
      <c r="Q26" s="1">
        <f t="shared" ca="1" si="17"/>
        <v>158.24291909634542</v>
      </c>
      <c r="R26" s="1">
        <f t="shared" ca="1" si="17"/>
        <v>91.78414822540546</v>
      </c>
      <c r="S26" s="1">
        <f t="shared" ca="1" si="17"/>
        <v>65.630181948163653</v>
      </c>
      <c r="T26" s="1">
        <f t="shared" ca="1" si="17"/>
        <v>227.14017046471514</v>
      </c>
      <c r="U26" s="1">
        <f t="shared" ca="1" si="17"/>
        <v>59.899685208407568</v>
      </c>
      <c r="V26" s="1">
        <f t="shared" ca="1" si="17"/>
        <v>225.20425272837682</v>
      </c>
      <c r="W26" s="1">
        <f t="shared" ca="1" si="18"/>
        <v>130.77794126908142</v>
      </c>
      <c r="X26" s="1">
        <f t="shared" ca="1" si="18"/>
        <v>169.8273298511323</v>
      </c>
      <c r="Y26" s="1">
        <f t="shared" ca="1" si="18"/>
        <v>124.46340616863047</v>
      </c>
      <c r="Z26" s="1">
        <f t="shared" ca="1" si="18"/>
        <v>177.06922963264867</v>
      </c>
      <c r="AA26" s="1">
        <f t="shared" ca="1" si="18"/>
        <v>277.72273879727175</v>
      </c>
      <c r="AB26" s="1">
        <f t="shared" ca="1" si="18"/>
        <v>165.42287290878261</v>
      </c>
      <c r="AC26" s="1">
        <f t="shared" ca="1" si="18"/>
        <v>60.915428509786686</v>
      </c>
      <c r="AD26" s="1">
        <f t="shared" ca="1" si="18"/>
        <v>163.13054860960128</v>
      </c>
      <c r="AE26" s="1">
        <f t="shared" ca="1" si="18"/>
        <v>118.94803698849451</v>
      </c>
      <c r="AF26" s="1">
        <f t="shared" ca="1" si="18"/>
        <v>265.12630647333413</v>
      </c>
      <c r="AG26" s="1">
        <f t="shared" ca="1" si="19"/>
        <v>287.17591112038258</v>
      </c>
      <c r="AH26" s="1">
        <f t="shared" ca="1" si="19"/>
        <v>220.71885246780062</v>
      </c>
      <c r="AI26" s="1">
        <f t="shared" ca="1" si="19"/>
        <v>150.41091352265619</v>
      </c>
      <c r="AJ26" s="1">
        <f t="shared" ca="1" si="19"/>
        <v>114.88398061229483</v>
      </c>
      <c r="AK26" s="1">
        <f t="shared" ca="1" si="19"/>
        <v>58.092232006294438</v>
      </c>
      <c r="AL26" s="1">
        <f t="shared" ca="1" si="19"/>
        <v>338.2544656294653</v>
      </c>
      <c r="AM26" s="1">
        <f t="shared" ca="1" si="19"/>
        <v>147.97022424125404</v>
      </c>
      <c r="AN26" s="1">
        <f t="shared" ca="1" si="19"/>
        <v>283.46053769344519</v>
      </c>
      <c r="AO26" s="1">
        <f t="shared" ca="1" si="19"/>
        <v>134.62280319362853</v>
      </c>
      <c r="AP26" s="1">
        <f t="shared" ca="1" si="19"/>
        <v>117.60539703187465</v>
      </c>
      <c r="AQ26" s="1">
        <f t="shared" ca="1" si="20"/>
        <v>129.29487460565736</v>
      </c>
      <c r="AR26" s="1">
        <f t="shared" ca="1" si="20"/>
        <v>204.67106337900316</v>
      </c>
      <c r="AS26" s="1">
        <f t="shared" ca="1" si="20"/>
        <v>253.67844132656674</v>
      </c>
      <c r="AT26" s="1">
        <f t="shared" ca="1" si="20"/>
        <v>214.02447583185275</v>
      </c>
      <c r="AU26" s="1">
        <f t="shared" ca="1" si="20"/>
        <v>137.73610339684063</v>
      </c>
      <c r="AV26" s="1">
        <f t="shared" ca="1" si="20"/>
        <v>253.78723279428792</v>
      </c>
      <c r="AW26" s="1">
        <f t="shared" ca="1" si="20"/>
        <v>344.89915597401125</v>
      </c>
      <c r="AX26" s="1">
        <f t="shared" ca="1" si="20"/>
        <v>269.52941148950202</v>
      </c>
      <c r="AY26" s="1">
        <f t="shared" ca="1" si="20"/>
        <v>125.56846638796799</v>
      </c>
      <c r="AZ26" s="1">
        <f t="shared" ca="1" si="20"/>
        <v>167.10585600296037</v>
      </c>
      <c r="BA26" s="1">
        <f t="shared" ca="1" si="21"/>
        <v>252.68676553448154</v>
      </c>
      <c r="BB26" s="1">
        <f t="shared" ca="1" si="21"/>
        <v>170.41443739293487</v>
      </c>
      <c r="BC26" s="1">
        <f t="shared" ca="1" si="21"/>
        <v>244.34679753121009</v>
      </c>
      <c r="BD26" s="1">
        <f t="shared" ca="1" si="21"/>
        <v>147.83288261040997</v>
      </c>
      <c r="BE26" s="1">
        <f t="shared" ca="1" si="21"/>
        <v>181.8213683988842</v>
      </c>
      <c r="BF26" s="1">
        <f t="shared" ca="1" si="21"/>
        <v>218.55093740507826</v>
      </c>
      <c r="BG26" s="1">
        <f t="shared" ca="1" si="21"/>
        <v>248.57050698968732</v>
      </c>
      <c r="BH26" s="1">
        <f t="shared" ca="1" si="21"/>
        <v>251.32995708301675</v>
      </c>
      <c r="BI26" s="1">
        <f t="shared" ca="1" si="21"/>
        <v>278.6339179566919</v>
      </c>
      <c r="BJ26" s="1">
        <f t="shared" ca="1" si="21"/>
        <v>269.17509717922576</v>
      </c>
      <c r="BK26" s="1">
        <f t="shared" ca="1" si="22"/>
        <v>226.54570352943179</v>
      </c>
      <c r="BL26" s="1">
        <f t="shared" ca="1" si="22"/>
        <v>148.5396476262199</v>
      </c>
      <c r="BM26" s="1">
        <f t="shared" ca="1" si="22"/>
        <v>131.87939034365326</v>
      </c>
      <c r="BN26" s="1">
        <f t="shared" ca="1" si="22"/>
        <v>179.98228677963274</v>
      </c>
      <c r="BO26" s="1">
        <f t="shared" ca="1" si="22"/>
        <v>64.175028111846785</v>
      </c>
      <c r="BP26" s="1">
        <f t="shared" ca="1" si="22"/>
        <v>202.76049180294262</v>
      </c>
      <c r="BQ26" s="1">
        <f t="shared" ca="1" si="22"/>
        <v>86.238665022831327</v>
      </c>
      <c r="BR26" s="1">
        <f t="shared" ca="1" si="22"/>
        <v>189.54116666100683</v>
      </c>
      <c r="BS26" s="1">
        <f t="shared" ca="1" si="22"/>
        <v>236.56880701008421</v>
      </c>
      <c r="BT26" s="1">
        <f t="shared" ca="1" si="22"/>
        <v>324.93096960747266</v>
      </c>
      <c r="BU26" s="1">
        <f t="shared" ca="1" si="23"/>
        <v>165.5394721453093</v>
      </c>
      <c r="BV26" s="1">
        <f t="shared" ca="1" si="23"/>
        <v>205.14041584334333</v>
      </c>
      <c r="BW26" s="1">
        <f t="shared" ca="1" si="23"/>
        <v>155.07701760720875</v>
      </c>
      <c r="BX26" s="1">
        <f t="shared" ca="1" si="23"/>
        <v>225.70560483592755</v>
      </c>
      <c r="BY26" s="1">
        <f t="shared" ca="1" si="23"/>
        <v>303.57278972880351</v>
      </c>
      <c r="BZ26" s="1">
        <f t="shared" ca="1" si="23"/>
        <v>177.13805143251042</v>
      </c>
    </row>
    <row r="27" spans="1:78" x14ac:dyDescent="0.25">
      <c r="A27" s="3">
        <v>2018</v>
      </c>
      <c r="B27" s="4" t="s">
        <v>13</v>
      </c>
      <c r="C27" s="1">
        <f t="shared" ca="1" si="16"/>
        <v>272.57855830854692</v>
      </c>
      <c r="D27" s="1">
        <f t="shared" ca="1" si="16"/>
        <v>207.94371502956704</v>
      </c>
      <c r="E27" s="1">
        <f t="shared" ca="1" si="16"/>
        <v>48.731578417319533</v>
      </c>
      <c r="F27" s="1">
        <f t="shared" ca="1" si="16"/>
        <v>114.72460151999628</v>
      </c>
      <c r="G27" s="1">
        <f t="shared" ca="1" si="16"/>
        <v>274.16080706507711</v>
      </c>
      <c r="H27" s="1">
        <f t="shared" ca="1" si="16"/>
        <v>177.08028185224242</v>
      </c>
      <c r="I27" s="1">
        <f t="shared" ca="1" si="16"/>
        <v>302.87369570745949</v>
      </c>
      <c r="J27" s="1">
        <f t="shared" ca="1" si="16"/>
        <v>116.68123419167698</v>
      </c>
      <c r="K27" s="1">
        <f t="shared" ca="1" si="16"/>
        <v>199.14640879128868</v>
      </c>
      <c r="L27" s="1">
        <f t="shared" ca="1" si="16"/>
        <v>241.43163976959906</v>
      </c>
      <c r="M27" s="1">
        <f t="shared" ca="1" si="17"/>
        <v>168.16693423782021</v>
      </c>
      <c r="N27" s="1">
        <f t="shared" ca="1" si="17"/>
        <v>343.45007336909498</v>
      </c>
      <c r="O27" s="1">
        <f t="shared" ca="1" si="17"/>
        <v>198.49143553340801</v>
      </c>
      <c r="P27" s="1">
        <f t="shared" ca="1" si="17"/>
        <v>297.33653213494728</v>
      </c>
      <c r="Q27" s="1">
        <f t="shared" ca="1" si="17"/>
        <v>195.83073064859616</v>
      </c>
      <c r="R27" s="1">
        <f t="shared" ca="1" si="17"/>
        <v>197.1428132264559</v>
      </c>
      <c r="S27" s="1">
        <f t="shared" ca="1" si="17"/>
        <v>191.55446820909185</v>
      </c>
      <c r="T27" s="1">
        <f t="shared" ca="1" si="17"/>
        <v>231.63107002702984</v>
      </c>
      <c r="U27" s="1">
        <f t="shared" ca="1" si="17"/>
        <v>114.57252690821018</v>
      </c>
      <c r="V27" s="1">
        <f t="shared" ca="1" si="17"/>
        <v>286.07416661657419</v>
      </c>
      <c r="W27" s="1">
        <f t="shared" ca="1" si="18"/>
        <v>256.07682143828572</v>
      </c>
      <c r="X27" s="1">
        <f t="shared" ca="1" si="18"/>
        <v>125.65955707044522</v>
      </c>
      <c r="Y27" s="1">
        <f t="shared" ca="1" si="18"/>
        <v>273.36428260784453</v>
      </c>
      <c r="Z27" s="1">
        <f t="shared" ca="1" si="18"/>
        <v>232.08858972186854</v>
      </c>
      <c r="AA27" s="1">
        <f t="shared" ca="1" si="18"/>
        <v>304.79794842168184</v>
      </c>
      <c r="AB27" s="1">
        <f t="shared" ca="1" si="18"/>
        <v>98.520932782508396</v>
      </c>
      <c r="AC27" s="1">
        <f t="shared" ca="1" si="18"/>
        <v>191.4489288474507</v>
      </c>
      <c r="AD27" s="1">
        <f t="shared" ca="1" si="18"/>
        <v>182.61653725906925</v>
      </c>
      <c r="AE27" s="1">
        <f t="shared" ca="1" si="18"/>
        <v>188.68429480759067</v>
      </c>
      <c r="AF27" s="1">
        <f t="shared" ca="1" si="18"/>
        <v>229.21162343896526</v>
      </c>
      <c r="AG27" s="1">
        <f t="shared" ca="1" si="19"/>
        <v>264.7795742382466</v>
      </c>
      <c r="AH27" s="1">
        <f t="shared" ca="1" si="19"/>
        <v>130.17875252127467</v>
      </c>
      <c r="AI27" s="1">
        <f t="shared" ca="1" si="19"/>
        <v>241.7765416888231</v>
      </c>
      <c r="AJ27" s="1">
        <f t="shared" ca="1" si="19"/>
        <v>188.11774137232393</v>
      </c>
      <c r="AK27" s="1">
        <f t="shared" ca="1" si="19"/>
        <v>268.04136308799093</v>
      </c>
      <c r="AL27" s="1">
        <f t="shared" ca="1" si="19"/>
        <v>277.38770827012308</v>
      </c>
      <c r="AM27" s="1">
        <f t="shared" ca="1" si="19"/>
        <v>110.61132226595072</v>
      </c>
      <c r="AN27" s="1">
        <f t="shared" ca="1" si="19"/>
        <v>185.73354134185089</v>
      </c>
      <c r="AO27" s="1">
        <f t="shared" ca="1" si="19"/>
        <v>136.53500831351982</v>
      </c>
      <c r="AP27" s="1">
        <f t="shared" ca="1" si="19"/>
        <v>176.34831638182442</v>
      </c>
      <c r="AQ27" s="1">
        <f t="shared" ca="1" si="20"/>
        <v>198.5632986982049</v>
      </c>
      <c r="AR27" s="1">
        <f t="shared" ca="1" si="20"/>
        <v>68.309386381370587</v>
      </c>
      <c r="AS27" s="1">
        <f t="shared" ca="1" si="20"/>
        <v>122.93327087080283</v>
      </c>
      <c r="AT27" s="1">
        <f t="shared" ca="1" si="20"/>
        <v>158.48155021312647</v>
      </c>
      <c r="AU27" s="1">
        <f t="shared" ca="1" si="20"/>
        <v>29.050413822219316</v>
      </c>
      <c r="AV27" s="1">
        <f t="shared" ca="1" si="20"/>
        <v>256.21963909664936</v>
      </c>
      <c r="AW27" s="1">
        <f t="shared" ca="1" si="20"/>
        <v>278.34872013462052</v>
      </c>
      <c r="AX27" s="1">
        <f t="shared" ca="1" si="20"/>
        <v>276.74671631778068</v>
      </c>
      <c r="AY27" s="1">
        <f t="shared" ca="1" si="20"/>
        <v>196.16500366319212</v>
      </c>
      <c r="AZ27" s="1">
        <f t="shared" ca="1" si="20"/>
        <v>258.49395277748306</v>
      </c>
      <c r="BA27" s="1">
        <f t="shared" ca="1" si="21"/>
        <v>117.99052677076402</v>
      </c>
      <c r="BB27" s="1">
        <f t="shared" ca="1" si="21"/>
        <v>110.51198890536821</v>
      </c>
      <c r="BC27" s="1">
        <f t="shared" ca="1" si="21"/>
        <v>243.98255855691775</v>
      </c>
      <c r="BD27" s="1">
        <f t="shared" ca="1" si="21"/>
        <v>152.00014217016837</v>
      </c>
      <c r="BE27" s="1">
        <f t="shared" ca="1" si="21"/>
        <v>113.27768359295722</v>
      </c>
      <c r="BF27" s="1">
        <f t="shared" ca="1" si="21"/>
        <v>186.22052296120654</v>
      </c>
      <c r="BG27" s="1">
        <f t="shared" ca="1" si="21"/>
        <v>190.31755466511558</v>
      </c>
      <c r="BH27" s="1">
        <f t="shared" ca="1" si="21"/>
        <v>287.91996120616807</v>
      </c>
      <c r="BI27" s="1">
        <f t="shared" ca="1" si="21"/>
        <v>204.41219067095949</v>
      </c>
      <c r="BJ27" s="1">
        <f t="shared" ca="1" si="21"/>
        <v>236.38798583869396</v>
      </c>
      <c r="BK27" s="1">
        <f t="shared" ca="1" si="22"/>
        <v>90.443574458850918</v>
      </c>
      <c r="BL27" s="1">
        <f t="shared" ca="1" si="22"/>
        <v>123.93059785105322</v>
      </c>
      <c r="BM27" s="1">
        <f t="shared" ca="1" si="22"/>
        <v>179.23555821161037</v>
      </c>
      <c r="BN27" s="1">
        <f t="shared" ca="1" si="22"/>
        <v>119.98840469561762</v>
      </c>
      <c r="BO27" s="1">
        <f t="shared" ca="1" si="22"/>
        <v>91.890966031899708</v>
      </c>
      <c r="BP27" s="1">
        <f t="shared" ca="1" si="22"/>
        <v>145.94375300090701</v>
      </c>
      <c r="BQ27" s="1">
        <f t="shared" ca="1" si="22"/>
        <v>111.3425940489555</v>
      </c>
      <c r="BR27" s="1">
        <f t="shared" ca="1" si="22"/>
        <v>184.4875287044587</v>
      </c>
      <c r="BS27" s="1">
        <f t="shared" ca="1" si="22"/>
        <v>184.42007568371525</v>
      </c>
      <c r="BT27" s="1">
        <f t="shared" ca="1" si="22"/>
        <v>190.49484827373004</v>
      </c>
      <c r="BU27" s="1">
        <f t="shared" ca="1" si="23"/>
        <v>161.14283573604996</v>
      </c>
      <c r="BV27" s="1">
        <f t="shared" ca="1" si="23"/>
        <v>311.93729395167344</v>
      </c>
      <c r="BW27" s="1">
        <f t="shared" ca="1" si="23"/>
        <v>221.61358388661694</v>
      </c>
      <c r="BX27" s="1">
        <f t="shared" ca="1" si="23"/>
        <v>98.979347770084161</v>
      </c>
      <c r="BY27" s="1">
        <f t="shared" ca="1" si="23"/>
        <v>317.94629428015446</v>
      </c>
      <c r="BZ27" s="1">
        <f t="shared" ca="1" si="23"/>
        <v>291.12658181344489</v>
      </c>
    </row>
    <row r="28" spans="1:78" x14ac:dyDescent="0.25">
      <c r="A28" s="3">
        <v>2018</v>
      </c>
      <c r="B28" s="4" t="s">
        <v>3</v>
      </c>
      <c r="C28" s="1">
        <f t="shared" ca="1" si="16"/>
        <v>252.93042486582664</v>
      </c>
      <c r="D28" s="1">
        <f t="shared" ca="1" si="16"/>
        <v>258.91906523359035</v>
      </c>
      <c r="E28" s="1">
        <f t="shared" ca="1" si="16"/>
        <v>239.82568604964925</v>
      </c>
      <c r="F28" s="1">
        <f t="shared" ca="1" si="16"/>
        <v>287.37161948598037</v>
      </c>
      <c r="G28" s="1">
        <f t="shared" ca="1" si="16"/>
        <v>304.47114239881034</v>
      </c>
      <c r="H28" s="1">
        <f t="shared" ca="1" si="16"/>
        <v>147.72488841354357</v>
      </c>
      <c r="I28" s="1">
        <f t="shared" ca="1" si="16"/>
        <v>208.61537871132438</v>
      </c>
      <c r="J28" s="1">
        <f t="shared" ca="1" si="16"/>
        <v>197.89532187382503</v>
      </c>
      <c r="K28" s="1">
        <f t="shared" ca="1" si="16"/>
        <v>226.73223730663369</v>
      </c>
      <c r="L28" s="1">
        <f t="shared" ca="1" si="16"/>
        <v>246.83264853504969</v>
      </c>
      <c r="M28" s="1">
        <f t="shared" ca="1" si="17"/>
        <v>214.85965686935626</v>
      </c>
      <c r="N28" s="1">
        <f t="shared" ca="1" si="17"/>
        <v>239.59799864544161</v>
      </c>
      <c r="O28" s="1">
        <f t="shared" ca="1" si="17"/>
        <v>105.65793357845858</v>
      </c>
      <c r="P28" s="1">
        <f t="shared" ca="1" si="17"/>
        <v>96.006169431583686</v>
      </c>
      <c r="Q28" s="1">
        <f t="shared" ca="1" si="17"/>
        <v>78.239598981788561</v>
      </c>
      <c r="R28" s="1">
        <f t="shared" ca="1" si="17"/>
        <v>91.646585641645515</v>
      </c>
      <c r="S28" s="1">
        <f t="shared" ca="1" si="17"/>
        <v>201.5178354828812</v>
      </c>
      <c r="T28" s="1">
        <f t="shared" ca="1" si="17"/>
        <v>101.89676535395112</v>
      </c>
      <c r="U28" s="1">
        <f t="shared" ca="1" si="17"/>
        <v>150.70020158079922</v>
      </c>
      <c r="V28" s="1">
        <f t="shared" ca="1" si="17"/>
        <v>139.41715804068855</v>
      </c>
      <c r="W28" s="1">
        <f t="shared" ca="1" si="18"/>
        <v>211.91779362500009</v>
      </c>
      <c r="X28" s="1">
        <f t="shared" ca="1" si="18"/>
        <v>118.02675867256222</v>
      </c>
      <c r="Y28" s="1">
        <f t="shared" ca="1" si="18"/>
        <v>279.03641280443651</v>
      </c>
      <c r="Z28" s="1">
        <f t="shared" ca="1" si="18"/>
        <v>76.785615831085806</v>
      </c>
      <c r="AA28" s="1">
        <f t="shared" ca="1" si="18"/>
        <v>123.49503456124104</v>
      </c>
      <c r="AB28" s="1">
        <f t="shared" ca="1" si="18"/>
        <v>214.4449816622747</v>
      </c>
      <c r="AC28" s="1">
        <f t="shared" ca="1" si="18"/>
        <v>67.611405910553188</v>
      </c>
      <c r="AD28" s="1">
        <f t="shared" ca="1" si="18"/>
        <v>337.82422531346583</v>
      </c>
      <c r="AE28" s="1">
        <f t="shared" ca="1" si="18"/>
        <v>103.6928998870294</v>
      </c>
      <c r="AF28" s="1">
        <f t="shared" ca="1" si="18"/>
        <v>99.60937635655462</v>
      </c>
      <c r="AG28" s="1">
        <f t="shared" ca="1" si="19"/>
        <v>202.60724348841308</v>
      </c>
      <c r="AH28" s="1">
        <f t="shared" ca="1" si="19"/>
        <v>194.94657480612938</v>
      </c>
      <c r="AI28" s="1">
        <f t="shared" ca="1" si="19"/>
        <v>273.36087514730059</v>
      </c>
      <c r="AJ28" s="1">
        <f t="shared" ca="1" si="19"/>
        <v>154.87972430952559</v>
      </c>
      <c r="AK28" s="1">
        <f t="shared" ca="1" si="19"/>
        <v>246.66724431036383</v>
      </c>
      <c r="AL28" s="1">
        <f t="shared" ca="1" si="19"/>
        <v>170.16606801057247</v>
      </c>
      <c r="AM28" s="1">
        <f t="shared" ca="1" si="19"/>
        <v>272.92801741207541</v>
      </c>
      <c r="AN28" s="1">
        <f t="shared" ca="1" si="19"/>
        <v>112.62226605715787</v>
      </c>
      <c r="AO28" s="1">
        <f t="shared" ca="1" si="19"/>
        <v>253.04612552148262</v>
      </c>
      <c r="AP28" s="1">
        <f t="shared" ca="1" si="19"/>
        <v>226.92460534129012</v>
      </c>
      <c r="AQ28" s="1">
        <f t="shared" ca="1" si="20"/>
        <v>96.828167320129182</v>
      </c>
      <c r="AR28" s="1">
        <f t="shared" ca="1" si="20"/>
        <v>146.37233883148716</v>
      </c>
      <c r="AS28" s="1">
        <f t="shared" ca="1" si="20"/>
        <v>140.88012760589024</v>
      </c>
      <c r="AT28" s="1">
        <f t="shared" ca="1" si="20"/>
        <v>284.262016545027</v>
      </c>
      <c r="AU28" s="1">
        <f t="shared" ca="1" si="20"/>
        <v>160.64958385997835</v>
      </c>
      <c r="AV28" s="1">
        <f t="shared" ca="1" si="20"/>
        <v>142.97758495091247</v>
      </c>
      <c r="AW28" s="1">
        <f t="shared" ca="1" si="20"/>
        <v>82.221344737534594</v>
      </c>
      <c r="AX28" s="1">
        <f t="shared" ca="1" si="20"/>
        <v>244.45217905667093</v>
      </c>
      <c r="AY28" s="1">
        <f t="shared" ca="1" si="20"/>
        <v>195.42560363133356</v>
      </c>
      <c r="AZ28" s="1">
        <f t="shared" ca="1" si="20"/>
        <v>112.10341535140249</v>
      </c>
      <c r="BA28" s="1">
        <f t="shared" ca="1" si="21"/>
        <v>289.04773796406283</v>
      </c>
      <c r="BB28" s="1">
        <f t="shared" ca="1" si="21"/>
        <v>105.86081094964156</v>
      </c>
      <c r="BC28" s="1">
        <f t="shared" ca="1" si="21"/>
        <v>231.97385738364414</v>
      </c>
      <c r="BD28" s="1">
        <f t="shared" ca="1" si="21"/>
        <v>136.4247230711768</v>
      </c>
      <c r="BE28" s="1">
        <f t="shared" ca="1" si="21"/>
        <v>197.11966712239303</v>
      </c>
      <c r="BF28" s="1">
        <f t="shared" ca="1" si="21"/>
        <v>277.07814728430139</v>
      </c>
      <c r="BG28" s="1">
        <f t="shared" ca="1" si="21"/>
        <v>150.79038621601393</v>
      </c>
      <c r="BH28" s="1">
        <f t="shared" ca="1" si="21"/>
        <v>265.4115554183204</v>
      </c>
      <c r="BI28" s="1">
        <f t="shared" ca="1" si="21"/>
        <v>117.24437833926132</v>
      </c>
      <c r="BJ28" s="1">
        <f t="shared" ca="1" si="21"/>
        <v>237.48592105476581</v>
      </c>
      <c r="BK28" s="1">
        <f t="shared" ca="1" si="22"/>
        <v>164.83095493013488</v>
      </c>
      <c r="BL28" s="1">
        <f t="shared" ca="1" si="22"/>
        <v>277.26196197278341</v>
      </c>
      <c r="BM28" s="1">
        <f t="shared" ca="1" si="22"/>
        <v>129.15667508558639</v>
      </c>
      <c r="BN28" s="1">
        <f t="shared" ca="1" si="22"/>
        <v>190.82519998036787</v>
      </c>
      <c r="BO28" s="1">
        <f t="shared" ca="1" si="22"/>
        <v>205.69019177949178</v>
      </c>
      <c r="BP28" s="1">
        <f t="shared" ca="1" si="22"/>
        <v>170.40756363085944</v>
      </c>
      <c r="BQ28" s="1">
        <f t="shared" ca="1" si="22"/>
        <v>171.68307857072148</v>
      </c>
      <c r="BR28" s="1">
        <f t="shared" ca="1" si="22"/>
        <v>200.14493258639072</v>
      </c>
      <c r="BS28" s="1">
        <f t="shared" ca="1" si="22"/>
        <v>182.81476104000771</v>
      </c>
      <c r="BT28" s="1">
        <f t="shared" ca="1" si="22"/>
        <v>271.53407683987007</v>
      </c>
      <c r="BU28" s="1">
        <f t="shared" ca="1" si="23"/>
        <v>111.51646110504447</v>
      </c>
      <c r="BV28" s="1">
        <f t="shared" ca="1" si="23"/>
        <v>255.79320067340814</v>
      </c>
      <c r="BW28" s="1">
        <f t="shared" ca="1" si="23"/>
        <v>172.11771448351865</v>
      </c>
      <c r="BX28" s="1">
        <f t="shared" ca="1" si="23"/>
        <v>142.66257517542641</v>
      </c>
      <c r="BY28" s="1">
        <f t="shared" ca="1" si="23"/>
        <v>140.58913468106607</v>
      </c>
      <c r="BZ28" s="1">
        <f t="shared" ca="1" si="23"/>
        <v>223.75231469095382</v>
      </c>
    </row>
    <row r="29" spans="1:78" x14ac:dyDescent="0.25">
      <c r="A29" s="3">
        <v>2018</v>
      </c>
      <c r="B29" s="4" t="s">
        <v>4</v>
      </c>
      <c r="C29" s="1">
        <f t="shared" ca="1" si="16"/>
        <v>300.10709144013902</v>
      </c>
      <c r="D29" s="1">
        <f t="shared" ca="1" si="16"/>
        <v>150.85361944007457</v>
      </c>
      <c r="E29" s="1">
        <f t="shared" ca="1" si="16"/>
        <v>329.3474521947025</v>
      </c>
      <c r="F29" s="1">
        <f t="shared" ca="1" si="16"/>
        <v>239.33295763554656</v>
      </c>
      <c r="G29" s="1">
        <f t="shared" ca="1" si="16"/>
        <v>62.727383168762643</v>
      </c>
      <c r="H29" s="1">
        <f t="shared" ca="1" si="16"/>
        <v>148.04096574389433</v>
      </c>
      <c r="I29" s="1">
        <f t="shared" ca="1" si="16"/>
        <v>197.08513409009555</v>
      </c>
      <c r="J29" s="1">
        <f t="shared" ca="1" si="16"/>
        <v>275.34711213132209</v>
      </c>
      <c r="K29" s="1">
        <f t="shared" ca="1" si="16"/>
        <v>175.72372013250441</v>
      </c>
      <c r="L29" s="1">
        <f t="shared" ca="1" si="16"/>
        <v>181.91540043638454</v>
      </c>
      <c r="M29" s="1">
        <f t="shared" ca="1" si="17"/>
        <v>171.14687803746713</v>
      </c>
      <c r="N29" s="1">
        <f t="shared" ca="1" si="17"/>
        <v>210.9915659311977</v>
      </c>
      <c r="O29" s="1">
        <f t="shared" ca="1" si="17"/>
        <v>150.29432173061969</v>
      </c>
      <c r="P29" s="1">
        <f t="shared" ca="1" si="17"/>
        <v>181.46452662352024</v>
      </c>
      <c r="Q29" s="1">
        <f t="shared" ca="1" si="17"/>
        <v>153.03992786426602</v>
      </c>
      <c r="R29" s="1">
        <f t="shared" ca="1" si="17"/>
        <v>75.975191080903386</v>
      </c>
      <c r="S29" s="1">
        <f t="shared" ca="1" si="17"/>
        <v>294.70636571849786</v>
      </c>
      <c r="T29" s="1">
        <f t="shared" ca="1" si="17"/>
        <v>286.53927314216412</v>
      </c>
      <c r="U29" s="1">
        <f t="shared" ca="1" si="17"/>
        <v>76.895902493370613</v>
      </c>
      <c r="V29" s="1">
        <f t="shared" ca="1" si="17"/>
        <v>220.50330945075115</v>
      </c>
      <c r="W29" s="1">
        <f t="shared" ca="1" si="18"/>
        <v>302.40650237843886</v>
      </c>
      <c r="X29" s="1">
        <f t="shared" ca="1" si="18"/>
        <v>252.33624982675002</v>
      </c>
      <c r="Y29" s="1">
        <f t="shared" ca="1" si="18"/>
        <v>142.69457075428241</v>
      </c>
      <c r="Z29" s="1">
        <f t="shared" ca="1" si="18"/>
        <v>139.4043139340499</v>
      </c>
      <c r="AA29" s="1">
        <f t="shared" ca="1" si="18"/>
        <v>95.835561507841646</v>
      </c>
      <c r="AB29" s="1">
        <f t="shared" ca="1" si="18"/>
        <v>304.19591360927097</v>
      </c>
      <c r="AC29" s="1">
        <f t="shared" ca="1" si="18"/>
        <v>84.025758142243987</v>
      </c>
      <c r="AD29" s="1">
        <f t="shared" ca="1" si="18"/>
        <v>288.96842501334947</v>
      </c>
      <c r="AE29" s="1">
        <f t="shared" ca="1" si="18"/>
        <v>292.39949327724401</v>
      </c>
      <c r="AF29" s="1">
        <f t="shared" ca="1" si="18"/>
        <v>190.31869215107616</v>
      </c>
      <c r="AG29" s="1">
        <f t="shared" ca="1" si="19"/>
        <v>241.68034033444619</v>
      </c>
      <c r="AH29" s="1">
        <f t="shared" ca="1" si="19"/>
        <v>252.38679306972446</v>
      </c>
      <c r="AI29" s="1">
        <f t="shared" ca="1" si="19"/>
        <v>236.59198088832252</v>
      </c>
      <c r="AJ29" s="1">
        <f t="shared" ca="1" si="19"/>
        <v>214.14815055826705</v>
      </c>
      <c r="AK29" s="1">
        <f t="shared" ca="1" si="19"/>
        <v>117.42019564606829</v>
      </c>
      <c r="AL29" s="1">
        <f t="shared" ca="1" si="19"/>
        <v>173.27752376472057</v>
      </c>
      <c r="AM29" s="1">
        <f t="shared" ca="1" si="19"/>
        <v>48.583321136049335</v>
      </c>
      <c r="AN29" s="1">
        <f t="shared" ca="1" si="19"/>
        <v>285.23319691878294</v>
      </c>
      <c r="AO29" s="1">
        <f t="shared" ca="1" si="19"/>
        <v>145.52720251474085</v>
      </c>
      <c r="AP29" s="1">
        <f t="shared" ca="1" si="19"/>
        <v>122.81536252295477</v>
      </c>
      <c r="AQ29" s="1">
        <f t="shared" ca="1" si="20"/>
        <v>99.720591045517438</v>
      </c>
      <c r="AR29" s="1">
        <f t="shared" ca="1" si="20"/>
        <v>47.017615348948418</v>
      </c>
      <c r="AS29" s="1">
        <f t="shared" ca="1" si="20"/>
        <v>149.77014238546803</v>
      </c>
      <c r="AT29" s="1">
        <f t="shared" ca="1" si="20"/>
        <v>184.64090107617594</v>
      </c>
      <c r="AU29" s="1">
        <f t="shared" ca="1" si="20"/>
        <v>160.79012230323417</v>
      </c>
      <c r="AV29" s="1">
        <f t="shared" ca="1" si="20"/>
        <v>238.5300587515849</v>
      </c>
      <c r="AW29" s="1">
        <f t="shared" ca="1" si="20"/>
        <v>270.43899714938414</v>
      </c>
      <c r="AX29" s="1">
        <f t="shared" ca="1" si="20"/>
        <v>152.85176619268285</v>
      </c>
      <c r="AY29" s="1">
        <f t="shared" ca="1" si="20"/>
        <v>194.80100995504228</v>
      </c>
      <c r="AZ29" s="1">
        <f t="shared" ca="1" si="20"/>
        <v>78.740458339473705</v>
      </c>
      <c r="BA29" s="1">
        <f t="shared" ca="1" si="21"/>
        <v>312.45242155884341</v>
      </c>
      <c r="BB29" s="1">
        <f t="shared" ca="1" si="21"/>
        <v>59.285762062372697</v>
      </c>
      <c r="BC29" s="1">
        <f t="shared" ca="1" si="21"/>
        <v>256.40260455614811</v>
      </c>
      <c r="BD29" s="1">
        <f t="shared" ca="1" si="21"/>
        <v>298.10201891665588</v>
      </c>
      <c r="BE29" s="1">
        <f t="shared" ca="1" si="21"/>
        <v>151.54342094940617</v>
      </c>
      <c r="BF29" s="1">
        <f t="shared" ca="1" si="21"/>
        <v>244.60553991090592</v>
      </c>
      <c r="BG29" s="1">
        <f t="shared" ca="1" si="21"/>
        <v>155.55230882370915</v>
      </c>
      <c r="BH29" s="1">
        <f t="shared" ca="1" si="21"/>
        <v>162.85469855368927</v>
      </c>
      <c r="BI29" s="1">
        <f t="shared" ca="1" si="21"/>
        <v>93.013757974665495</v>
      </c>
      <c r="BJ29" s="1">
        <f t="shared" ca="1" si="21"/>
        <v>151.85937486558311</v>
      </c>
      <c r="BK29" s="1">
        <f t="shared" ca="1" si="22"/>
        <v>157.78314036925966</v>
      </c>
      <c r="BL29" s="1">
        <f t="shared" ca="1" si="22"/>
        <v>255.79922861706939</v>
      </c>
      <c r="BM29" s="1">
        <f t="shared" ca="1" si="22"/>
        <v>59.461693623474595</v>
      </c>
      <c r="BN29" s="1">
        <f t="shared" ca="1" si="22"/>
        <v>55.576232476251953</v>
      </c>
      <c r="BO29" s="1">
        <f t="shared" ca="1" si="22"/>
        <v>37.065955522893546</v>
      </c>
      <c r="BP29" s="1">
        <f t="shared" ca="1" si="22"/>
        <v>291.51609063717592</v>
      </c>
      <c r="BQ29" s="1">
        <f t="shared" ca="1" si="22"/>
        <v>322.2078504886785</v>
      </c>
      <c r="BR29" s="1">
        <f t="shared" ca="1" si="22"/>
        <v>95.037530040945285</v>
      </c>
      <c r="BS29" s="1">
        <f t="shared" ca="1" si="22"/>
        <v>149.22834130152438</v>
      </c>
      <c r="BT29" s="1">
        <f t="shared" ca="1" si="22"/>
        <v>97.484715724139718</v>
      </c>
      <c r="BU29" s="1">
        <f t="shared" ca="1" si="23"/>
        <v>303.70834250227642</v>
      </c>
      <c r="BV29" s="1">
        <f t="shared" ca="1" si="23"/>
        <v>289.2171699647451</v>
      </c>
      <c r="BW29" s="1">
        <f t="shared" ca="1" si="23"/>
        <v>137.70068605916799</v>
      </c>
      <c r="BX29" s="1">
        <f t="shared" ca="1" si="23"/>
        <v>77.789501759622624</v>
      </c>
      <c r="BY29" s="1">
        <f t="shared" ca="1" si="23"/>
        <v>176.71563243657977</v>
      </c>
      <c r="BZ29" s="1">
        <f t="shared" ca="1" si="23"/>
        <v>160.25455941327479</v>
      </c>
    </row>
    <row r="30" spans="1:78" x14ac:dyDescent="0.25">
      <c r="A30" s="3">
        <v>2018</v>
      </c>
      <c r="B30" s="4" t="s">
        <v>5</v>
      </c>
      <c r="C30" s="1">
        <f t="shared" ca="1" si="16"/>
        <v>231.708210115301</v>
      </c>
      <c r="D30" s="1">
        <f t="shared" ca="1" si="16"/>
        <v>164.78640910594294</v>
      </c>
      <c r="E30" s="1">
        <f t="shared" ca="1" si="16"/>
        <v>58.66256179513941</v>
      </c>
      <c r="F30" s="1">
        <f t="shared" ca="1" si="16"/>
        <v>67.819547644044178</v>
      </c>
      <c r="G30" s="1">
        <f t="shared" ca="1" si="16"/>
        <v>233.17076038914439</v>
      </c>
      <c r="H30" s="1">
        <f t="shared" ca="1" si="16"/>
        <v>113.97537122668422</v>
      </c>
      <c r="I30" s="1">
        <f t="shared" ca="1" si="16"/>
        <v>190.87955455515481</v>
      </c>
      <c r="J30" s="1">
        <f t="shared" ca="1" si="16"/>
        <v>119.43200645483329</v>
      </c>
      <c r="K30" s="1">
        <f t="shared" ca="1" si="16"/>
        <v>222.08914519234889</v>
      </c>
      <c r="L30" s="1">
        <f t="shared" ca="1" si="16"/>
        <v>213.76005425546629</v>
      </c>
      <c r="M30" s="1">
        <f t="shared" ca="1" si="17"/>
        <v>167.66947374605803</v>
      </c>
      <c r="N30" s="1">
        <f t="shared" ca="1" si="17"/>
        <v>260.33223289629473</v>
      </c>
      <c r="O30" s="1">
        <f t="shared" ca="1" si="17"/>
        <v>178.58050631714377</v>
      </c>
      <c r="P30" s="1">
        <f t="shared" ca="1" si="17"/>
        <v>120.69169956697495</v>
      </c>
      <c r="Q30" s="1">
        <f t="shared" ca="1" si="17"/>
        <v>166.49609071059274</v>
      </c>
      <c r="R30" s="1">
        <f t="shared" ca="1" si="17"/>
        <v>257.11568582764198</v>
      </c>
      <c r="S30" s="1">
        <f t="shared" ca="1" si="17"/>
        <v>288.45341564716631</v>
      </c>
      <c r="T30" s="1">
        <f t="shared" ca="1" si="17"/>
        <v>79.286409573144851</v>
      </c>
      <c r="U30" s="1">
        <f t="shared" ca="1" si="17"/>
        <v>113.92789297293578</v>
      </c>
      <c r="V30" s="1">
        <f t="shared" ca="1" si="17"/>
        <v>231.38871823087544</v>
      </c>
      <c r="W30" s="1">
        <f t="shared" ca="1" si="18"/>
        <v>98.048463909573485</v>
      </c>
      <c r="X30" s="1">
        <f t="shared" ca="1" si="18"/>
        <v>210.53058490332054</v>
      </c>
      <c r="Y30" s="1">
        <f t="shared" ca="1" si="18"/>
        <v>167.18423127829226</v>
      </c>
      <c r="Z30" s="1">
        <f t="shared" ca="1" si="18"/>
        <v>203.04865269987559</v>
      </c>
      <c r="AA30" s="1">
        <f t="shared" ca="1" si="18"/>
        <v>182.45700979757376</v>
      </c>
      <c r="AB30" s="1">
        <f t="shared" ca="1" si="18"/>
        <v>39.386193074177243</v>
      </c>
      <c r="AC30" s="1">
        <f t="shared" ca="1" si="18"/>
        <v>285.12475755206651</v>
      </c>
      <c r="AD30" s="1">
        <f t="shared" ca="1" si="18"/>
        <v>173.35414053355993</v>
      </c>
      <c r="AE30" s="1">
        <f t="shared" ca="1" si="18"/>
        <v>35.826849604654662</v>
      </c>
      <c r="AF30" s="1">
        <f t="shared" ca="1" si="18"/>
        <v>286.46295686330018</v>
      </c>
      <c r="AG30" s="1">
        <f t="shared" ca="1" si="19"/>
        <v>191.39601277738035</v>
      </c>
      <c r="AH30" s="1">
        <f t="shared" ca="1" si="19"/>
        <v>101.32279566224337</v>
      </c>
      <c r="AI30" s="1">
        <f t="shared" ca="1" si="19"/>
        <v>120.43004727287281</v>
      </c>
      <c r="AJ30" s="1">
        <f t="shared" ca="1" si="19"/>
        <v>258.99621657279511</v>
      </c>
      <c r="AK30" s="1">
        <f t="shared" ca="1" si="19"/>
        <v>48.953212953262899</v>
      </c>
      <c r="AL30" s="1">
        <f t="shared" ca="1" si="19"/>
        <v>323.36199823148422</v>
      </c>
      <c r="AM30" s="1">
        <f t="shared" ca="1" si="19"/>
        <v>116.11547751055532</v>
      </c>
      <c r="AN30" s="1">
        <f t="shared" ca="1" si="19"/>
        <v>165.3127894323915</v>
      </c>
      <c r="AO30" s="1">
        <f t="shared" ca="1" si="19"/>
        <v>134.82981485121229</v>
      </c>
      <c r="AP30" s="1">
        <f t="shared" ca="1" si="19"/>
        <v>149.07454192624124</v>
      </c>
      <c r="AQ30" s="1">
        <f t="shared" ca="1" si="20"/>
        <v>244.44953797827054</v>
      </c>
      <c r="AR30" s="1">
        <f t="shared" ca="1" si="20"/>
        <v>126.43412495501397</v>
      </c>
      <c r="AS30" s="1">
        <f t="shared" ca="1" si="20"/>
        <v>254.09878046814902</v>
      </c>
      <c r="AT30" s="1">
        <f t="shared" ca="1" si="20"/>
        <v>233.98251061605123</v>
      </c>
      <c r="AU30" s="1">
        <f t="shared" ca="1" si="20"/>
        <v>282.08602675229287</v>
      </c>
      <c r="AV30" s="1">
        <f t="shared" ca="1" si="20"/>
        <v>223.61552302737584</v>
      </c>
      <c r="AW30" s="1">
        <f t="shared" ca="1" si="20"/>
        <v>106.19624982564635</v>
      </c>
      <c r="AX30" s="1">
        <f t="shared" ca="1" si="20"/>
        <v>181.78173112734299</v>
      </c>
      <c r="AY30" s="1">
        <f t="shared" ca="1" si="20"/>
        <v>304.2059193760856</v>
      </c>
      <c r="AZ30" s="1">
        <f t="shared" ca="1" si="20"/>
        <v>219.52600446829501</v>
      </c>
      <c r="BA30" s="1">
        <f t="shared" ca="1" si="21"/>
        <v>264.01900736531115</v>
      </c>
      <c r="BB30" s="1">
        <f t="shared" ca="1" si="21"/>
        <v>328.72196896034734</v>
      </c>
      <c r="BC30" s="1">
        <f t="shared" ca="1" si="21"/>
        <v>239.40030581166505</v>
      </c>
      <c r="BD30" s="1">
        <f t="shared" ca="1" si="21"/>
        <v>141.38072098523122</v>
      </c>
      <c r="BE30" s="1">
        <f t="shared" ca="1" si="21"/>
        <v>219.03059408552559</v>
      </c>
      <c r="BF30" s="1">
        <f t="shared" ca="1" si="21"/>
        <v>143.17750133460902</v>
      </c>
      <c r="BG30" s="1">
        <f t="shared" ca="1" si="21"/>
        <v>283.96913374803239</v>
      </c>
      <c r="BH30" s="1">
        <f t="shared" ca="1" si="21"/>
        <v>316.36906526316733</v>
      </c>
      <c r="BI30" s="1">
        <f t="shared" ca="1" si="21"/>
        <v>198.87743928520572</v>
      </c>
      <c r="BJ30" s="1">
        <f t="shared" ca="1" si="21"/>
        <v>269.35654957553174</v>
      </c>
      <c r="BK30" s="1">
        <f t="shared" ca="1" si="22"/>
        <v>157.76120055180283</v>
      </c>
      <c r="BL30" s="1">
        <f t="shared" ca="1" si="22"/>
        <v>39.607841844306115</v>
      </c>
      <c r="BM30" s="1">
        <f t="shared" ca="1" si="22"/>
        <v>82.151933162844259</v>
      </c>
      <c r="BN30" s="1">
        <f t="shared" ca="1" si="22"/>
        <v>309.31637609875213</v>
      </c>
      <c r="BO30" s="1">
        <f t="shared" ca="1" si="22"/>
        <v>158.00384506126221</v>
      </c>
      <c r="BP30" s="1">
        <f t="shared" ca="1" si="22"/>
        <v>267.56347190875715</v>
      </c>
      <c r="BQ30" s="1">
        <f t="shared" ca="1" si="22"/>
        <v>231.40886021773923</v>
      </c>
      <c r="BR30" s="1">
        <f t="shared" ca="1" si="22"/>
        <v>133.00277503332967</v>
      </c>
      <c r="BS30" s="1">
        <f t="shared" ca="1" si="22"/>
        <v>83.457893318048093</v>
      </c>
      <c r="BT30" s="1">
        <f t="shared" ca="1" si="22"/>
        <v>113.17658483924868</v>
      </c>
      <c r="BU30" s="1">
        <f t="shared" ca="1" si="23"/>
        <v>131.26912993058156</v>
      </c>
      <c r="BV30" s="1">
        <f t="shared" ca="1" si="23"/>
        <v>323.8041606515709</v>
      </c>
      <c r="BW30" s="1">
        <f t="shared" ca="1" si="23"/>
        <v>257.48502948722376</v>
      </c>
      <c r="BX30" s="1">
        <f t="shared" ca="1" si="23"/>
        <v>164.43450294042964</v>
      </c>
      <c r="BY30" s="1">
        <f t="shared" ca="1" si="23"/>
        <v>195.95062593512023</v>
      </c>
      <c r="BZ30" s="1">
        <f t="shared" ca="1" si="23"/>
        <v>154.55008124218696</v>
      </c>
    </row>
    <row r="31" spans="1:78" x14ac:dyDescent="0.25">
      <c r="A31" s="3">
        <v>2018</v>
      </c>
      <c r="B31" s="4" t="s">
        <v>6</v>
      </c>
      <c r="C31" s="1">
        <f t="shared" ca="1" si="16"/>
        <v>163.66218193916873</v>
      </c>
      <c r="D31" s="1">
        <f t="shared" ca="1" si="16"/>
        <v>268.87905036389475</v>
      </c>
      <c r="E31" s="1">
        <f t="shared" ca="1" si="16"/>
        <v>33.092665994095427</v>
      </c>
      <c r="F31" s="1">
        <f t="shared" ca="1" si="16"/>
        <v>340.0999527697345</v>
      </c>
      <c r="G31" s="1">
        <f t="shared" ca="1" si="16"/>
        <v>214.40036794056897</v>
      </c>
      <c r="H31" s="1">
        <f t="shared" ca="1" si="16"/>
        <v>30.31119059869275</v>
      </c>
      <c r="I31" s="1">
        <f t="shared" ca="1" si="16"/>
        <v>80.413546280416966</v>
      </c>
      <c r="J31" s="1">
        <f t="shared" ca="1" si="16"/>
        <v>163.6296789515302</v>
      </c>
      <c r="K31" s="1">
        <f t="shared" ca="1" si="16"/>
        <v>279.38805553550151</v>
      </c>
      <c r="L31" s="1">
        <f t="shared" ca="1" si="16"/>
        <v>190.58342090958593</v>
      </c>
      <c r="M31" s="1">
        <f t="shared" ca="1" si="17"/>
        <v>291.22809262764451</v>
      </c>
      <c r="N31" s="1">
        <f t="shared" ca="1" si="17"/>
        <v>87.002414344736621</v>
      </c>
      <c r="O31" s="1">
        <f t="shared" ca="1" si="17"/>
        <v>187.70112284757869</v>
      </c>
      <c r="P31" s="1">
        <f t="shared" ca="1" si="17"/>
        <v>71.259092174091748</v>
      </c>
      <c r="Q31" s="1">
        <f t="shared" ca="1" si="17"/>
        <v>317.23070744261372</v>
      </c>
      <c r="R31" s="1">
        <f t="shared" ca="1" si="17"/>
        <v>187.28470166460676</v>
      </c>
      <c r="S31" s="1">
        <f t="shared" ca="1" si="17"/>
        <v>62.130235043518041</v>
      </c>
      <c r="T31" s="1">
        <f t="shared" ca="1" si="17"/>
        <v>267.35946692031405</v>
      </c>
      <c r="U31" s="1">
        <f t="shared" ca="1" si="17"/>
        <v>265.77844527425407</v>
      </c>
      <c r="V31" s="1">
        <f t="shared" ca="1" si="17"/>
        <v>71.367418673186364</v>
      </c>
      <c r="W31" s="1">
        <f t="shared" ca="1" si="18"/>
        <v>216.32702570881366</v>
      </c>
      <c r="X31" s="1">
        <f t="shared" ca="1" si="18"/>
        <v>80.236741992985998</v>
      </c>
      <c r="Y31" s="1">
        <f t="shared" ca="1" si="18"/>
        <v>69.1578826188032</v>
      </c>
      <c r="Z31" s="1">
        <f t="shared" ca="1" si="18"/>
        <v>232.63910839574788</v>
      </c>
      <c r="AA31" s="1">
        <f t="shared" ca="1" si="18"/>
        <v>181.46682576866309</v>
      </c>
      <c r="AB31" s="1">
        <f t="shared" ca="1" si="18"/>
        <v>111.87943127189446</v>
      </c>
      <c r="AC31" s="1">
        <f t="shared" ca="1" si="18"/>
        <v>153.78397000420591</v>
      </c>
      <c r="AD31" s="1">
        <f t="shared" ca="1" si="18"/>
        <v>197.51449631707993</v>
      </c>
      <c r="AE31" s="1">
        <f t="shared" ca="1" si="18"/>
        <v>126.79583142223063</v>
      </c>
      <c r="AF31" s="1">
        <f t="shared" ca="1" si="18"/>
        <v>257.30557117799208</v>
      </c>
      <c r="AG31" s="1">
        <f t="shared" ca="1" si="19"/>
        <v>146.51727987316377</v>
      </c>
      <c r="AH31" s="1">
        <f t="shared" ca="1" si="19"/>
        <v>247.20026466524499</v>
      </c>
      <c r="AI31" s="1">
        <f t="shared" ca="1" si="19"/>
        <v>235.70210849695366</v>
      </c>
      <c r="AJ31" s="1">
        <f t="shared" ca="1" si="19"/>
        <v>224.40065414872254</v>
      </c>
      <c r="AK31" s="1">
        <f t="shared" ca="1" si="19"/>
        <v>118.44613373655736</v>
      </c>
      <c r="AL31" s="1">
        <f t="shared" ca="1" si="19"/>
        <v>127.40728828880641</v>
      </c>
      <c r="AM31" s="1">
        <f t="shared" ca="1" si="19"/>
        <v>302.80277469818986</v>
      </c>
      <c r="AN31" s="1">
        <f t="shared" ca="1" si="19"/>
        <v>239.33832391108098</v>
      </c>
      <c r="AO31" s="1">
        <f t="shared" ca="1" si="19"/>
        <v>198.2497646291697</v>
      </c>
      <c r="AP31" s="1">
        <f t="shared" ca="1" si="19"/>
        <v>204.17971329024124</v>
      </c>
      <c r="AQ31" s="1">
        <f t="shared" ca="1" si="20"/>
        <v>163.20106343581961</v>
      </c>
      <c r="AR31" s="1">
        <f t="shared" ca="1" si="20"/>
        <v>135.83044942985961</v>
      </c>
      <c r="AS31" s="1">
        <f t="shared" ca="1" si="20"/>
        <v>113.5086985540083</v>
      </c>
      <c r="AT31" s="1">
        <f t="shared" ca="1" si="20"/>
        <v>230.81778186619286</v>
      </c>
      <c r="AU31" s="1">
        <f t="shared" ca="1" si="20"/>
        <v>251.39563381728243</v>
      </c>
      <c r="AV31" s="1">
        <f t="shared" ca="1" si="20"/>
        <v>85.294543952626086</v>
      </c>
      <c r="AW31" s="1">
        <f t="shared" ca="1" si="20"/>
        <v>280.61950677352718</v>
      </c>
      <c r="AX31" s="1">
        <f t="shared" ca="1" si="20"/>
        <v>268.22663012708801</v>
      </c>
      <c r="AY31" s="1">
        <f t="shared" ca="1" si="20"/>
        <v>119.72822149740975</v>
      </c>
      <c r="AZ31" s="1">
        <f t="shared" ca="1" si="20"/>
        <v>183.54054341240129</v>
      </c>
      <c r="BA31" s="1">
        <f t="shared" ca="1" si="21"/>
        <v>106.40264435669739</v>
      </c>
      <c r="BB31" s="1">
        <f t="shared" ca="1" si="21"/>
        <v>134.67153124584672</v>
      </c>
      <c r="BC31" s="1">
        <f t="shared" ca="1" si="21"/>
        <v>99.242329619770743</v>
      </c>
      <c r="BD31" s="1">
        <f t="shared" ca="1" si="21"/>
        <v>193.28049616258079</v>
      </c>
      <c r="BE31" s="1">
        <f t="shared" ca="1" si="21"/>
        <v>115.90725465169389</v>
      </c>
      <c r="BF31" s="1">
        <f t="shared" ca="1" si="21"/>
        <v>165.98694625686866</v>
      </c>
      <c r="BG31" s="1">
        <f t="shared" ca="1" si="21"/>
        <v>136.60843179224216</v>
      </c>
      <c r="BH31" s="1">
        <f t="shared" ca="1" si="21"/>
        <v>77.980507155423069</v>
      </c>
      <c r="BI31" s="1">
        <f t="shared" ca="1" si="21"/>
        <v>51.983475353960259</v>
      </c>
      <c r="BJ31" s="1">
        <f t="shared" ca="1" si="21"/>
        <v>171.9982214938791</v>
      </c>
      <c r="BK31" s="1">
        <f t="shared" ca="1" si="22"/>
        <v>326.30492008105557</v>
      </c>
      <c r="BL31" s="1">
        <f t="shared" ca="1" si="22"/>
        <v>24.942435436791783</v>
      </c>
      <c r="BM31" s="1">
        <f t="shared" ca="1" si="22"/>
        <v>192.77891170350185</v>
      </c>
      <c r="BN31" s="1">
        <f t="shared" ca="1" si="22"/>
        <v>178.7167241511992</v>
      </c>
      <c r="BO31" s="1">
        <f t="shared" ca="1" si="22"/>
        <v>167.24924994558518</v>
      </c>
      <c r="BP31" s="1">
        <f t="shared" ca="1" si="22"/>
        <v>161.29952013715496</v>
      </c>
      <c r="BQ31" s="1">
        <f t="shared" ca="1" si="22"/>
        <v>88.085817506700494</v>
      </c>
      <c r="BR31" s="1">
        <f t="shared" ca="1" si="22"/>
        <v>284.33567764594909</v>
      </c>
      <c r="BS31" s="1">
        <f t="shared" ca="1" si="22"/>
        <v>126.8014542982046</v>
      </c>
      <c r="BT31" s="1">
        <f t="shared" ca="1" si="22"/>
        <v>120.46004145328627</v>
      </c>
      <c r="BU31" s="1">
        <f t="shared" ca="1" si="23"/>
        <v>181.65971603768267</v>
      </c>
      <c r="BV31" s="1">
        <f t="shared" ca="1" si="23"/>
        <v>180.64973237907677</v>
      </c>
      <c r="BW31" s="1">
        <f t="shared" ca="1" si="23"/>
        <v>157.44993561520585</v>
      </c>
      <c r="BX31" s="1">
        <f t="shared" ca="1" si="23"/>
        <v>136.8307140813348</v>
      </c>
      <c r="BY31" s="1">
        <f t="shared" ca="1" si="23"/>
        <v>133.97496344843762</v>
      </c>
      <c r="BZ31" s="1">
        <f t="shared" ca="1" si="23"/>
        <v>261.61847219997003</v>
      </c>
    </row>
    <row r="32" spans="1:78" x14ac:dyDescent="0.25">
      <c r="A32" s="3">
        <v>2018</v>
      </c>
      <c r="B32" s="4" t="s">
        <v>7</v>
      </c>
      <c r="C32" s="1">
        <f t="shared" ref="C32:L37" ca="1" si="24">RAND()*200+RANDBETWEEN(10,150)</f>
        <v>224.8500817708304</v>
      </c>
      <c r="D32" s="1">
        <f t="shared" ca="1" si="24"/>
        <v>240.29633798017039</v>
      </c>
      <c r="E32" s="1">
        <f t="shared" ca="1" si="24"/>
        <v>228.46600078329877</v>
      </c>
      <c r="F32" s="1">
        <f t="shared" ca="1" si="24"/>
        <v>83.08727801271634</v>
      </c>
      <c r="G32" s="1">
        <f t="shared" ca="1" si="24"/>
        <v>171.83051026658794</v>
      </c>
      <c r="H32" s="1">
        <f t="shared" ca="1" si="24"/>
        <v>96.106088775181988</v>
      </c>
      <c r="I32" s="1">
        <f t="shared" ca="1" si="24"/>
        <v>218.69037619927576</v>
      </c>
      <c r="J32" s="1">
        <f t="shared" ca="1" si="24"/>
        <v>72.536481952484735</v>
      </c>
      <c r="K32" s="1">
        <f t="shared" ca="1" si="24"/>
        <v>293.47104791239963</v>
      </c>
      <c r="L32" s="1">
        <f t="shared" ca="1" si="24"/>
        <v>244.79063153603525</v>
      </c>
      <c r="M32" s="1">
        <f t="shared" ref="M32:V37" ca="1" si="25">RAND()*200+RANDBETWEEN(10,150)</f>
        <v>168.44980227641415</v>
      </c>
      <c r="N32" s="1">
        <f t="shared" ca="1" si="25"/>
        <v>172.05501753728967</v>
      </c>
      <c r="O32" s="1">
        <f t="shared" ca="1" si="25"/>
        <v>267.91652776894762</v>
      </c>
      <c r="P32" s="1">
        <f t="shared" ca="1" si="25"/>
        <v>197.66117070710396</v>
      </c>
      <c r="Q32" s="1">
        <f t="shared" ca="1" si="25"/>
        <v>125.22208612821406</v>
      </c>
      <c r="R32" s="1">
        <f t="shared" ca="1" si="25"/>
        <v>112.8840040602077</v>
      </c>
      <c r="S32" s="1">
        <f t="shared" ca="1" si="25"/>
        <v>188.87313645507425</v>
      </c>
      <c r="T32" s="1">
        <f t="shared" ca="1" si="25"/>
        <v>172.8687129692029</v>
      </c>
      <c r="U32" s="1">
        <f t="shared" ca="1" si="25"/>
        <v>235.20612622873992</v>
      </c>
      <c r="V32" s="1">
        <f t="shared" ca="1" si="25"/>
        <v>110.96767222209844</v>
      </c>
      <c r="W32" s="1">
        <f t="shared" ref="W32:AF37" ca="1" si="26">RAND()*200+RANDBETWEEN(10,150)</f>
        <v>176.5119655143788</v>
      </c>
      <c r="X32" s="1">
        <f t="shared" ca="1" si="26"/>
        <v>275.686043358951</v>
      </c>
      <c r="Y32" s="1">
        <f t="shared" ca="1" si="26"/>
        <v>47.196196386326662</v>
      </c>
      <c r="Z32" s="1">
        <f t="shared" ca="1" si="26"/>
        <v>244.33885447247485</v>
      </c>
      <c r="AA32" s="1">
        <f t="shared" ca="1" si="26"/>
        <v>199.75107010090801</v>
      </c>
      <c r="AB32" s="1">
        <f t="shared" ca="1" si="26"/>
        <v>242.65758418758756</v>
      </c>
      <c r="AC32" s="1">
        <f t="shared" ca="1" si="26"/>
        <v>211.35990517163043</v>
      </c>
      <c r="AD32" s="1">
        <f t="shared" ca="1" si="26"/>
        <v>169.31955233758896</v>
      </c>
      <c r="AE32" s="1">
        <f t="shared" ca="1" si="26"/>
        <v>275.00974243621295</v>
      </c>
      <c r="AF32" s="1">
        <f t="shared" ca="1" si="26"/>
        <v>57.986680322540025</v>
      </c>
      <c r="AG32" s="1">
        <f t="shared" ref="AG32:AP37" ca="1" si="27">RAND()*200+RANDBETWEEN(10,150)</f>
        <v>327.88864335202601</v>
      </c>
      <c r="AH32" s="1">
        <f t="shared" ca="1" si="27"/>
        <v>147.38722243946825</v>
      </c>
      <c r="AI32" s="1">
        <f t="shared" ca="1" si="27"/>
        <v>109.11296420423852</v>
      </c>
      <c r="AJ32" s="1">
        <f t="shared" ca="1" si="27"/>
        <v>237.7557796856635</v>
      </c>
      <c r="AK32" s="1">
        <f t="shared" ca="1" si="27"/>
        <v>153.67971731107752</v>
      </c>
      <c r="AL32" s="1">
        <f t="shared" ca="1" si="27"/>
        <v>150.97011832973641</v>
      </c>
      <c r="AM32" s="1">
        <f t="shared" ca="1" si="27"/>
        <v>111.44232252341844</v>
      </c>
      <c r="AN32" s="1">
        <f t="shared" ca="1" si="27"/>
        <v>255.1813316400968</v>
      </c>
      <c r="AO32" s="1">
        <f t="shared" ca="1" si="27"/>
        <v>147.16915336123378</v>
      </c>
      <c r="AP32" s="1">
        <f t="shared" ca="1" si="27"/>
        <v>112.69855865665522</v>
      </c>
      <c r="AQ32" s="1">
        <f t="shared" ref="AQ32:AZ37" ca="1" si="28">RAND()*200+RANDBETWEEN(10,150)</f>
        <v>171.22102363363973</v>
      </c>
      <c r="AR32" s="1">
        <f t="shared" ca="1" si="28"/>
        <v>112.05648812831446</v>
      </c>
      <c r="AS32" s="1">
        <f t="shared" ca="1" si="28"/>
        <v>162.70680620802045</v>
      </c>
      <c r="AT32" s="1">
        <f t="shared" ca="1" si="28"/>
        <v>265.01575598066836</v>
      </c>
      <c r="AU32" s="1">
        <f t="shared" ca="1" si="28"/>
        <v>334.14513068694896</v>
      </c>
      <c r="AV32" s="1">
        <f t="shared" ca="1" si="28"/>
        <v>143.87352096693496</v>
      </c>
      <c r="AW32" s="1">
        <f t="shared" ca="1" si="28"/>
        <v>196.94455695180636</v>
      </c>
      <c r="AX32" s="1">
        <f t="shared" ca="1" si="28"/>
        <v>224.09643947691137</v>
      </c>
      <c r="AY32" s="1">
        <f t="shared" ca="1" si="28"/>
        <v>124.16117777629233</v>
      </c>
      <c r="AZ32" s="1">
        <f t="shared" ca="1" si="28"/>
        <v>228.66211681499507</v>
      </c>
      <c r="BA32" s="1">
        <f t="shared" ref="BA32:BJ37" ca="1" si="29">RAND()*200+RANDBETWEEN(10,150)</f>
        <v>154.35165943481638</v>
      </c>
      <c r="BB32" s="1">
        <f t="shared" ca="1" si="29"/>
        <v>199.13448154456509</v>
      </c>
      <c r="BC32" s="1">
        <f t="shared" ca="1" si="29"/>
        <v>105.9167577419764</v>
      </c>
      <c r="BD32" s="1">
        <f t="shared" ca="1" si="29"/>
        <v>304.50268668696361</v>
      </c>
      <c r="BE32" s="1">
        <f t="shared" ca="1" si="29"/>
        <v>225.71895178093754</v>
      </c>
      <c r="BF32" s="1">
        <f t="shared" ca="1" si="29"/>
        <v>124.08901280742293</v>
      </c>
      <c r="BG32" s="1">
        <f t="shared" ca="1" si="29"/>
        <v>125.11018146758093</v>
      </c>
      <c r="BH32" s="1">
        <f t="shared" ca="1" si="29"/>
        <v>142.00185197956324</v>
      </c>
      <c r="BI32" s="1">
        <f t="shared" ca="1" si="29"/>
        <v>310.86740431350574</v>
      </c>
      <c r="BJ32" s="1">
        <f t="shared" ca="1" si="29"/>
        <v>161.94790261630521</v>
      </c>
      <c r="BK32" s="1">
        <f t="shared" ref="BK32:BT37" ca="1" si="30">RAND()*200+RANDBETWEEN(10,150)</f>
        <v>130.86126703847896</v>
      </c>
      <c r="BL32" s="1">
        <f t="shared" ca="1" si="30"/>
        <v>273.48768616482818</v>
      </c>
      <c r="BM32" s="1">
        <f t="shared" ca="1" si="30"/>
        <v>278.26145202048349</v>
      </c>
      <c r="BN32" s="1">
        <f t="shared" ca="1" si="30"/>
        <v>209.75885031935269</v>
      </c>
      <c r="BO32" s="1">
        <f t="shared" ca="1" si="30"/>
        <v>286.87800916588344</v>
      </c>
      <c r="BP32" s="1">
        <f t="shared" ca="1" si="30"/>
        <v>79.657339318074548</v>
      </c>
      <c r="BQ32" s="1">
        <f t="shared" ca="1" si="30"/>
        <v>116.88339231807974</v>
      </c>
      <c r="BR32" s="1">
        <f t="shared" ca="1" si="30"/>
        <v>181.90648652201986</v>
      </c>
      <c r="BS32" s="1">
        <f t="shared" ca="1" si="30"/>
        <v>169.9019069968852</v>
      </c>
      <c r="BT32" s="1">
        <f t="shared" ca="1" si="30"/>
        <v>141.49281003426398</v>
      </c>
      <c r="BU32" s="1">
        <f t="shared" ref="BU32:BZ37" ca="1" si="31">RAND()*200+RANDBETWEEN(10,150)</f>
        <v>293.78722065943384</v>
      </c>
      <c r="BV32" s="1">
        <f t="shared" ca="1" si="31"/>
        <v>103.03857570500318</v>
      </c>
      <c r="BW32" s="1">
        <f t="shared" ca="1" si="31"/>
        <v>290.94762318497055</v>
      </c>
      <c r="BX32" s="1">
        <f t="shared" ca="1" si="31"/>
        <v>166.9539358329931</v>
      </c>
      <c r="BY32" s="1">
        <f t="shared" ca="1" si="31"/>
        <v>229.3628958946986</v>
      </c>
      <c r="BZ32" s="1">
        <f t="shared" ca="1" si="31"/>
        <v>191.72149386543322</v>
      </c>
    </row>
    <row r="33" spans="1:78" x14ac:dyDescent="0.25">
      <c r="A33" s="3">
        <v>2018</v>
      </c>
      <c r="B33" s="4" t="s">
        <v>8</v>
      </c>
      <c r="C33" s="1">
        <f t="shared" ca="1" si="24"/>
        <v>250.84098985402724</v>
      </c>
      <c r="D33" s="1">
        <f t="shared" ca="1" si="24"/>
        <v>137.7110263034736</v>
      </c>
      <c r="E33" s="1">
        <f t="shared" ca="1" si="24"/>
        <v>139.67148651173264</v>
      </c>
      <c r="F33" s="1">
        <f t="shared" ca="1" si="24"/>
        <v>272.28951398936744</v>
      </c>
      <c r="G33" s="1">
        <f t="shared" ca="1" si="24"/>
        <v>148.36039841245235</v>
      </c>
      <c r="H33" s="1">
        <f t="shared" ca="1" si="24"/>
        <v>76.425012609193317</v>
      </c>
      <c r="I33" s="1">
        <f t="shared" ca="1" si="24"/>
        <v>128.54656929106994</v>
      </c>
      <c r="J33" s="1">
        <f t="shared" ca="1" si="24"/>
        <v>337.44117445448671</v>
      </c>
      <c r="K33" s="1">
        <f t="shared" ca="1" si="24"/>
        <v>243.29928101720012</v>
      </c>
      <c r="L33" s="1">
        <f t="shared" ca="1" si="24"/>
        <v>132.79075075604572</v>
      </c>
      <c r="M33" s="1">
        <f t="shared" ca="1" si="25"/>
        <v>292.73642860856501</v>
      </c>
      <c r="N33" s="1">
        <f t="shared" ca="1" si="25"/>
        <v>144.26914575695349</v>
      </c>
      <c r="O33" s="1">
        <f t="shared" ca="1" si="25"/>
        <v>202.62657994042058</v>
      </c>
      <c r="P33" s="1">
        <f t="shared" ca="1" si="25"/>
        <v>107.29181878699227</v>
      </c>
      <c r="Q33" s="1">
        <f t="shared" ca="1" si="25"/>
        <v>197.84308068021849</v>
      </c>
      <c r="R33" s="1">
        <f t="shared" ca="1" si="25"/>
        <v>108.08842174533251</v>
      </c>
      <c r="S33" s="1">
        <f t="shared" ca="1" si="25"/>
        <v>195.89855349665314</v>
      </c>
      <c r="T33" s="1">
        <f t="shared" ca="1" si="25"/>
        <v>218.69240928186707</v>
      </c>
      <c r="U33" s="1">
        <f t="shared" ca="1" si="25"/>
        <v>224.0412654971928</v>
      </c>
      <c r="V33" s="1">
        <f t="shared" ca="1" si="25"/>
        <v>306.88685232196895</v>
      </c>
      <c r="W33" s="1">
        <f t="shared" ca="1" si="26"/>
        <v>181.46349123362802</v>
      </c>
      <c r="X33" s="1">
        <f t="shared" ca="1" si="26"/>
        <v>112.19102142904453</v>
      </c>
      <c r="Y33" s="1">
        <f t="shared" ca="1" si="26"/>
        <v>195.86041411092631</v>
      </c>
      <c r="Z33" s="1">
        <f t="shared" ca="1" si="26"/>
        <v>127.48535497998895</v>
      </c>
      <c r="AA33" s="1">
        <f t="shared" ca="1" si="26"/>
        <v>101.3589304835551</v>
      </c>
      <c r="AB33" s="1">
        <f t="shared" ca="1" si="26"/>
        <v>108.68586180337596</v>
      </c>
      <c r="AC33" s="1">
        <f t="shared" ca="1" si="26"/>
        <v>294.05803336851187</v>
      </c>
      <c r="AD33" s="1">
        <f t="shared" ca="1" si="26"/>
        <v>101.80378819070934</v>
      </c>
      <c r="AE33" s="1">
        <f t="shared" ca="1" si="26"/>
        <v>140.5230992885086</v>
      </c>
      <c r="AF33" s="1">
        <f t="shared" ca="1" si="26"/>
        <v>278.58797170742884</v>
      </c>
      <c r="AG33" s="1">
        <f t="shared" ca="1" si="27"/>
        <v>195.63366777969514</v>
      </c>
      <c r="AH33" s="1">
        <f t="shared" ca="1" si="27"/>
        <v>289.45647533263957</v>
      </c>
      <c r="AI33" s="1">
        <f t="shared" ca="1" si="27"/>
        <v>188.78623968233353</v>
      </c>
      <c r="AJ33" s="1">
        <f t="shared" ca="1" si="27"/>
        <v>98.817081929438913</v>
      </c>
      <c r="AK33" s="1">
        <f t="shared" ca="1" si="27"/>
        <v>233.7220641534638</v>
      </c>
      <c r="AL33" s="1">
        <f t="shared" ca="1" si="27"/>
        <v>48.603997908722306</v>
      </c>
      <c r="AM33" s="1">
        <f t="shared" ca="1" si="27"/>
        <v>159.05132293227507</v>
      </c>
      <c r="AN33" s="1">
        <f t="shared" ca="1" si="27"/>
        <v>55.14540525546456</v>
      </c>
      <c r="AO33" s="1">
        <f t="shared" ca="1" si="27"/>
        <v>73.132154024318993</v>
      </c>
      <c r="AP33" s="1">
        <f t="shared" ca="1" si="27"/>
        <v>231.51299229924615</v>
      </c>
      <c r="AQ33" s="1">
        <f t="shared" ca="1" si="28"/>
        <v>211.72335124782364</v>
      </c>
      <c r="AR33" s="1">
        <f t="shared" ca="1" si="28"/>
        <v>97.118079588708838</v>
      </c>
      <c r="AS33" s="1">
        <f t="shared" ca="1" si="28"/>
        <v>192.67543119535981</v>
      </c>
      <c r="AT33" s="1">
        <f t="shared" ca="1" si="28"/>
        <v>192.90046819089915</v>
      </c>
      <c r="AU33" s="1">
        <f t="shared" ca="1" si="28"/>
        <v>88.170009524262753</v>
      </c>
      <c r="AV33" s="1">
        <f t="shared" ca="1" si="28"/>
        <v>157.37972456995865</v>
      </c>
      <c r="AW33" s="1">
        <f t="shared" ca="1" si="28"/>
        <v>195.21477790641734</v>
      </c>
      <c r="AX33" s="1">
        <f t="shared" ca="1" si="28"/>
        <v>231.00608929268247</v>
      </c>
      <c r="AY33" s="1">
        <f t="shared" ca="1" si="28"/>
        <v>46.702843941159898</v>
      </c>
      <c r="AZ33" s="1">
        <f t="shared" ca="1" si="28"/>
        <v>111.81836945190675</v>
      </c>
      <c r="BA33" s="1">
        <f t="shared" ca="1" si="29"/>
        <v>162.17511154342878</v>
      </c>
      <c r="BB33" s="1">
        <f t="shared" ca="1" si="29"/>
        <v>261.27449296618096</v>
      </c>
      <c r="BC33" s="1">
        <f t="shared" ca="1" si="29"/>
        <v>249.90238269305146</v>
      </c>
      <c r="BD33" s="1">
        <f t="shared" ca="1" si="29"/>
        <v>188.80587481504659</v>
      </c>
      <c r="BE33" s="1">
        <f t="shared" ca="1" si="29"/>
        <v>206.09231527224233</v>
      </c>
      <c r="BF33" s="1">
        <f t="shared" ca="1" si="29"/>
        <v>69.266844678965413</v>
      </c>
      <c r="BG33" s="1">
        <f t="shared" ca="1" si="29"/>
        <v>180.89101663618399</v>
      </c>
      <c r="BH33" s="1">
        <f t="shared" ca="1" si="29"/>
        <v>209.42017925645163</v>
      </c>
      <c r="BI33" s="1">
        <f t="shared" ca="1" si="29"/>
        <v>141.07863609392757</v>
      </c>
      <c r="BJ33" s="1">
        <f t="shared" ca="1" si="29"/>
        <v>107.65939598406641</v>
      </c>
      <c r="BK33" s="1">
        <f t="shared" ca="1" si="30"/>
        <v>192.24680876999884</v>
      </c>
      <c r="BL33" s="1">
        <f t="shared" ca="1" si="30"/>
        <v>75.903502177354056</v>
      </c>
      <c r="BM33" s="1">
        <f t="shared" ca="1" si="30"/>
        <v>70.980264969616016</v>
      </c>
      <c r="BN33" s="1">
        <f t="shared" ca="1" si="30"/>
        <v>307.84627709057236</v>
      </c>
      <c r="BO33" s="1">
        <f t="shared" ca="1" si="30"/>
        <v>200.44715153448567</v>
      </c>
      <c r="BP33" s="1">
        <f t="shared" ca="1" si="30"/>
        <v>295.16147765460084</v>
      </c>
      <c r="BQ33" s="1">
        <f t="shared" ca="1" si="30"/>
        <v>148.25504524581086</v>
      </c>
      <c r="BR33" s="1">
        <f t="shared" ca="1" si="30"/>
        <v>182.52015656710802</v>
      </c>
      <c r="BS33" s="1">
        <f t="shared" ca="1" si="30"/>
        <v>164.22942064494316</v>
      </c>
      <c r="BT33" s="1">
        <f t="shared" ca="1" si="30"/>
        <v>287.33297405540691</v>
      </c>
      <c r="BU33" s="1">
        <f t="shared" ca="1" si="31"/>
        <v>172.30685842197269</v>
      </c>
      <c r="BV33" s="1">
        <f t="shared" ca="1" si="31"/>
        <v>137.00675974137022</v>
      </c>
      <c r="BW33" s="1">
        <f t="shared" ca="1" si="31"/>
        <v>132.49889184242863</v>
      </c>
      <c r="BX33" s="1">
        <f t="shared" ca="1" si="31"/>
        <v>330.603698370811</v>
      </c>
      <c r="BY33" s="1">
        <f t="shared" ca="1" si="31"/>
        <v>184.41178331324517</v>
      </c>
      <c r="BZ33" s="1">
        <f t="shared" ca="1" si="31"/>
        <v>258.42281691916901</v>
      </c>
    </row>
    <row r="34" spans="1:78" x14ac:dyDescent="0.25">
      <c r="A34" s="3">
        <v>2018</v>
      </c>
      <c r="B34" s="4" t="s">
        <v>9</v>
      </c>
      <c r="C34" s="1">
        <f t="shared" ca="1" si="24"/>
        <v>68.451315026168942</v>
      </c>
      <c r="D34" s="1">
        <f t="shared" ca="1" si="24"/>
        <v>121.46158717747046</v>
      </c>
      <c r="E34" s="1">
        <f t="shared" ca="1" si="24"/>
        <v>103.83521657919884</v>
      </c>
      <c r="F34" s="1">
        <f t="shared" ca="1" si="24"/>
        <v>337.37986503071693</v>
      </c>
      <c r="G34" s="1">
        <f t="shared" ca="1" si="24"/>
        <v>198.45462592934558</v>
      </c>
      <c r="H34" s="1">
        <f t="shared" ca="1" si="24"/>
        <v>148.07473896307081</v>
      </c>
      <c r="I34" s="1">
        <f t="shared" ca="1" si="24"/>
        <v>214.80460132540011</v>
      </c>
      <c r="J34" s="1">
        <f t="shared" ca="1" si="24"/>
        <v>223.53841434004852</v>
      </c>
      <c r="K34" s="1">
        <f t="shared" ca="1" si="24"/>
        <v>181.17034919736454</v>
      </c>
      <c r="L34" s="1">
        <f t="shared" ca="1" si="24"/>
        <v>113.75886179349483</v>
      </c>
      <c r="M34" s="1">
        <f t="shared" ca="1" si="25"/>
        <v>222.07679504805492</v>
      </c>
      <c r="N34" s="1">
        <f t="shared" ca="1" si="25"/>
        <v>55.365320724977117</v>
      </c>
      <c r="O34" s="1">
        <f t="shared" ca="1" si="25"/>
        <v>222.15747442190207</v>
      </c>
      <c r="P34" s="1">
        <f t="shared" ca="1" si="25"/>
        <v>164.60500381175137</v>
      </c>
      <c r="Q34" s="1">
        <f t="shared" ca="1" si="25"/>
        <v>194.52629272046002</v>
      </c>
      <c r="R34" s="1">
        <f t="shared" ca="1" si="25"/>
        <v>204.83499715181534</v>
      </c>
      <c r="S34" s="1">
        <f t="shared" ca="1" si="25"/>
        <v>97.849243720084047</v>
      </c>
      <c r="T34" s="1">
        <f t="shared" ca="1" si="25"/>
        <v>96.369104289375215</v>
      </c>
      <c r="U34" s="1">
        <f t="shared" ca="1" si="25"/>
        <v>177.88793291734117</v>
      </c>
      <c r="V34" s="1">
        <f t="shared" ca="1" si="25"/>
        <v>199.83101585154191</v>
      </c>
      <c r="W34" s="1">
        <f t="shared" ca="1" si="26"/>
        <v>203.17379329946036</v>
      </c>
      <c r="X34" s="1">
        <f t="shared" ca="1" si="26"/>
        <v>168.09605140279191</v>
      </c>
      <c r="Y34" s="1">
        <f t="shared" ca="1" si="26"/>
        <v>159.15265365453848</v>
      </c>
      <c r="Z34" s="1">
        <f t="shared" ca="1" si="26"/>
        <v>162.3492345381344</v>
      </c>
      <c r="AA34" s="1">
        <f t="shared" ca="1" si="26"/>
        <v>201.30978042056145</v>
      </c>
      <c r="AB34" s="1">
        <f t="shared" ca="1" si="26"/>
        <v>62.34154710367455</v>
      </c>
      <c r="AC34" s="1">
        <f t="shared" ca="1" si="26"/>
        <v>202.49976774384834</v>
      </c>
      <c r="AD34" s="1">
        <f t="shared" ca="1" si="26"/>
        <v>197.80350527150247</v>
      </c>
      <c r="AE34" s="1">
        <f t="shared" ca="1" si="26"/>
        <v>259.87577838815821</v>
      </c>
      <c r="AF34" s="1">
        <f t="shared" ca="1" si="26"/>
        <v>210.28955990705703</v>
      </c>
      <c r="AG34" s="1">
        <f t="shared" ca="1" si="27"/>
        <v>200.99988129915934</v>
      </c>
      <c r="AH34" s="1">
        <f t="shared" ca="1" si="27"/>
        <v>214.66883978928564</v>
      </c>
      <c r="AI34" s="1">
        <f t="shared" ca="1" si="27"/>
        <v>108.33274706750311</v>
      </c>
      <c r="AJ34" s="1">
        <f t="shared" ca="1" si="27"/>
        <v>212.65923479696818</v>
      </c>
      <c r="AK34" s="1">
        <f t="shared" ca="1" si="27"/>
        <v>206.01554024697725</v>
      </c>
      <c r="AL34" s="1">
        <f t="shared" ca="1" si="27"/>
        <v>260.7443648989771</v>
      </c>
      <c r="AM34" s="1">
        <f t="shared" ca="1" si="27"/>
        <v>138.16851293629884</v>
      </c>
      <c r="AN34" s="1">
        <f t="shared" ca="1" si="27"/>
        <v>204.86610237521251</v>
      </c>
      <c r="AO34" s="1">
        <f t="shared" ca="1" si="27"/>
        <v>239.55903365111647</v>
      </c>
      <c r="AP34" s="1">
        <f t="shared" ca="1" si="27"/>
        <v>178.03340720698421</v>
      </c>
      <c r="AQ34" s="1">
        <f t="shared" ca="1" si="28"/>
        <v>127.62197083046792</v>
      </c>
      <c r="AR34" s="1">
        <f t="shared" ca="1" si="28"/>
        <v>84.937783025904253</v>
      </c>
      <c r="AS34" s="1">
        <f t="shared" ca="1" si="28"/>
        <v>311.17177008967747</v>
      </c>
      <c r="AT34" s="1">
        <f t="shared" ca="1" si="28"/>
        <v>142.64862127646728</v>
      </c>
      <c r="AU34" s="1">
        <f t="shared" ca="1" si="28"/>
        <v>110.36353587171429</v>
      </c>
      <c r="AV34" s="1">
        <f t="shared" ca="1" si="28"/>
        <v>278.1160628885433</v>
      </c>
      <c r="AW34" s="1">
        <f t="shared" ca="1" si="28"/>
        <v>186.06906905279735</v>
      </c>
      <c r="AX34" s="1">
        <f t="shared" ca="1" si="28"/>
        <v>213.47434375914895</v>
      </c>
      <c r="AY34" s="1">
        <f t="shared" ca="1" si="28"/>
        <v>234.28281400345708</v>
      </c>
      <c r="AZ34" s="1">
        <f t="shared" ca="1" si="28"/>
        <v>105.45575003651814</v>
      </c>
      <c r="BA34" s="1">
        <f t="shared" ca="1" si="29"/>
        <v>156.17081617438095</v>
      </c>
      <c r="BB34" s="1">
        <f t="shared" ca="1" si="29"/>
        <v>137.15675073547968</v>
      </c>
      <c r="BC34" s="1">
        <f t="shared" ca="1" si="29"/>
        <v>234.03357090617649</v>
      </c>
      <c r="BD34" s="1">
        <f t="shared" ca="1" si="29"/>
        <v>172.07220596292501</v>
      </c>
      <c r="BE34" s="1">
        <f t="shared" ca="1" si="29"/>
        <v>345.16579594749726</v>
      </c>
      <c r="BF34" s="1">
        <f t="shared" ca="1" si="29"/>
        <v>265.54790027008335</v>
      </c>
      <c r="BG34" s="1">
        <f t="shared" ca="1" si="29"/>
        <v>134.99781097763602</v>
      </c>
      <c r="BH34" s="1">
        <f t="shared" ca="1" si="29"/>
        <v>223.57589664624157</v>
      </c>
      <c r="BI34" s="1">
        <f t="shared" ca="1" si="29"/>
        <v>298.26042373685675</v>
      </c>
      <c r="BJ34" s="1">
        <f t="shared" ca="1" si="29"/>
        <v>85.646686539627922</v>
      </c>
      <c r="BK34" s="1">
        <f t="shared" ca="1" si="30"/>
        <v>198.85963577175593</v>
      </c>
      <c r="BL34" s="1">
        <f t="shared" ca="1" si="30"/>
        <v>93.976061856489267</v>
      </c>
      <c r="BM34" s="1">
        <f t="shared" ca="1" si="30"/>
        <v>170.79206238735225</v>
      </c>
      <c r="BN34" s="1">
        <f t="shared" ca="1" si="30"/>
        <v>272.06282097946792</v>
      </c>
      <c r="BO34" s="1">
        <f t="shared" ca="1" si="30"/>
        <v>54.815835500663134</v>
      </c>
      <c r="BP34" s="1">
        <f t="shared" ca="1" si="30"/>
        <v>191.0359634554377</v>
      </c>
      <c r="BQ34" s="1">
        <f t="shared" ca="1" si="30"/>
        <v>253.35527243669287</v>
      </c>
      <c r="BR34" s="1">
        <f t="shared" ca="1" si="30"/>
        <v>40.89520749514223</v>
      </c>
      <c r="BS34" s="1">
        <f t="shared" ca="1" si="30"/>
        <v>236.27086308504008</v>
      </c>
      <c r="BT34" s="1">
        <f t="shared" ca="1" si="30"/>
        <v>135.68388716642545</v>
      </c>
      <c r="BU34" s="1">
        <f t="shared" ca="1" si="31"/>
        <v>176.53641220861033</v>
      </c>
      <c r="BV34" s="1">
        <f t="shared" ca="1" si="31"/>
        <v>147.49897010088256</v>
      </c>
      <c r="BW34" s="1">
        <f t="shared" ca="1" si="31"/>
        <v>86.832040982666982</v>
      </c>
      <c r="BX34" s="1">
        <f t="shared" ca="1" si="31"/>
        <v>133.0268021392809</v>
      </c>
      <c r="BY34" s="1">
        <f t="shared" ca="1" si="31"/>
        <v>47.103156934198807</v>
      </c>
      <c r="BZ34" s="1">
        <f t="shared" ca="1" si="31"/>
        <v>286.91575826879938</v>
      </c>
    </row>
    <row r="35" spans="1:78" x14ac:dyDescent="0.25">
      <c r="A35" s="3">
        <v>2018</v>
      </c>
      <c r="B35" s="4" t="s">
        <v>10</v>
      </c>
      <c r="C35" s="1">
        <f t="shared" ca="1" si="24"/>
        <v>247.21914980078472</v>
      </c>
      <c r="D35" s="1">
        <f t="shared" ca="1" si="24"/>
        <v>194.85472891447338</v>
      </c>
      <c r="E35" s="1">
        <f t="shared" ca="1" si="24"/>
        <v>158.51081690342357</v>
      </c>
      <c r="F35" s="1">
        <f t="shared" ca="1" si="24"/>
        <v>238.29457045193197</v>
      </c>
      <c r="G35" s="1">
        <f t="shared" ca="1" si="24"/>
        <v>112.07987777990377</v>
      </c>
      <c r="H35" s="1">
        <f t="shared" ca="1" si="24"/>
        <v>236.18053073517837</v>
      </c>
      <c r="I35" s="1">
        <f t="shared" ca="1" si="24"/>
        <v>154.20078743881254</v>
      </c>
      <c r="J35" s="1">
        <f t="shared" ca="1" si="24"/>
        <v>61.481338528831934</v>
      </c>
      <c r="K35" s="1">
        <f t="shared" ca="1" si="24"/>
        <v>193.75405762612564</v>
      </c>
      <c r="L35" s="1">
        <f t="shared" ca="1" si="24"/>
        <v>148.40177084035889</v>
      </c>
      <c r="M35" s="1">
        <f t="shared" ca="1" si="25"/>
        <v>120.34598231820706</v>
      </c>
      <c r="N35" s="1">
        <f t="shared" ca="1" si="25"/>
        <v>209.92007045992435</v>
      </c>
      <c r="O35" s="1">
        <f t="shared" ca="1" si="25"/>
        <v>220.65161680573914</v>
      </c>
      <c r="P35" s="1">
        <f t="shared" ca="1" si="25"/>
        <v>322.62232833144202</v>
      </c>
      <c r="Q35" s="1">
        <f t="shared" ca="1" si="25"/>
        <v>244.25433438448948</v>
      </c>
      <c r="R35" s="1">
        <f t="shared" ca="1" si="25"/>
        <v>193.22102486339975</v>
      </c>
      <c r="S35" s="1">
        <f t="shared" ca="1" si="25"/>
        <v>222.48195278687635</v>
      </c>
      <c r="T35" s="1">
        <f t="shared" ca="1" si="25"/>
        <v>105.99749106195684</v>
      </c>
      <c r="U35" s="1">
        <f t="shared" ca="1" si="25"/>
        <v>119.51460948190025</v>
      </c>
      <c r="V35" s="1">
        <f t="shared" ca="1" si="25"/>
        <v>176.35865757037448</v>
      </c>
      <c r="W35" s="1">
        <f t="shared" ca="1" si="26"/>
        <v>272.66248484118006</v>
      </c>
      <c r="X35" s="1">
        <f t="shared" ca="1" si="26"/>
        <v>150.48786009891194</v>
      </c>
      <c r="Y35" s="1">
        <f t="shared" ca="1" si="26"/>
        <v>120.7311882131697</v>
      </c>
      <c r="Z35" s="1">
        <f t="shared" ca="1" si="26"/>
        <v>193.42904468826487</v>
      </c>
      <c r="AA35" s="1">
        <f t="shared" ca="1" si="26"/>
        <v>211.66715075338115</v>
      </c>
      <c r="AB35" s="1">
        <f t="shared" ca="1" si="26"/>
        <v>162.68067472022517</v>
      </c>
      <c r="AC35" s="1">
        <f t="shared" ca="1" si="26"/>
        <v>266.4302395195399</v>
      </c>
      <c r="AD35" s="1">
        <f t="shared" ca="1" si="26"/>
        <v>160.99412980414661</v>
      </c>
      <c r="AE35" s="1">
        <f t="shared" ca="1" si="26"/>
        <v>180.35919382051824</v>
      </c>
      <c r="AF35" s="1">
        <f t="shared" ca="1" si="26"/>
        <v>111.37949607273208</v>
      </c>
      <c r="AG35" s="1">
        <f t="shared" ca="1" si="27"/>
        <v>244.66220941940509</v>
      </c>
      <c r="AH35" s="1">
        <f t="shared" ca="1" si="27"/>
        <v>159.40060871606158</v>
      </c>
      <c r="AI35" s="1">
        <f t="shared" ca="1" si="27"/>
        <v>196.93842551141802</v>
      </c>
      <c r="AJ35" s="1">
        <f t="shared" ca="1" si="27"/>
        <v>320.97334608480566</v>
      </c>
      <c r="AK35" s="1">
        <f t="shared" ca="1" si="27"/>
        <v>40.186499922493816</v>
      </c>
      <c r="AL35" s="1">
        <f t="shared" ca="1" si="27"/>
        <v>71.491309190359758</v>
      </c>
      <c r="AM35" s="1">
        <f t="shared" ca="1" si="27"/>
        <v>313.60210117163854</v>
      </c>
      <c r="AN35" s="1">
        <f t="shared" ca="1" si="27"/>
        <v>190.13445247803079</v>
      </c>
      <c r="AO35" s="1">
        <f t="shared" ca="1" si="27"/>
        <v>206.35929693436441</v>
      </c>
      <c r="AP35" s="1">
        <f t="shared" ca="1" si="27"/>
        <v>67.864061568815259</v>
      </c>
      <c r="AQ35" s="1">
        <f t="shared" ca="1" si="28"/>
        <v>266.30722076030247</v>
      </c>
      <c r="AR35" s="1">
        <f t="shared" ca="1" si="28"/>
        <v>239.25544231668462</v>
      </c>
      <c r="AS35" s="1">
        <f t="shared" ca="1" si="28"/>
        <v>216.5874013779669</v>
      </c>
      <c r="AT35" s="1">
        <f t="shared" ca="1" si="28"/>
        <v>110.82464351843004</v>
      </c>
      <c r="AU35" s="1">
        <f t="shared" ca="1" si="28"/>
        <v>142.67753249652333</v>
      </c>
      <c r="AV35" s="1">
        <f t="shared" ca="1" si="28"/>
        <v>282.50223840325265</v>
      </c>
      <c r="AW35" s="1">
        <f t="shared" ca="1" si="28"/>
        <v>149.358583014624</v>
      </c>
      <c r="AX35" s="1">
        <f t="shared" ca="1" si="28"/>
        <v>133.77040107569633</v>
      </c>
      <c r="AY35" s="1">
        <f t="shared" ca="1" si="28"/>
        <v>184.50596998577834</v>
      </c>
      <c r="AZ35" s="1">
        <f t="shared" ca="1" si="28"/>
        <v>156.18115397968751</v>
      </c>
      <c r="BA35" s="1">
        <f t="shared" ca="1" si="29"/>
        <v>240.09081416794439</v>
      </c>
      <c r="BB35" s="1">
        <f t="shared" ca="1" si="29"/>
        <v>227.03953693659926</v>
      </c>
      <c r="BC35" s="1">
        <f t="shared" ca="1" si="29"/>
        <v>126.38922191993565</v>
      </c>
      <c r="BD35" s="1">
        <f t="shared" ca="1" si="29"/>
        <v>198.26444402414748</v>
      </c>
      <c r="BE35" s="1">
        <f t="shared" ca="1" si="29"/>
        <v>174.11560800906878</v>
      </c>
      <c r="BF35" s="1">
        <f t="shared" ca="1" si="29"/>
        <v>152.16508077878174</v>
      </c>
      <c r="BG35" s="1">
        <f t="shared" ca="1" si="29"/>
        <v>185.4320691162533</v>
      </c>
      <c r="BH35" s="1">
        <f t="shared" ca="1" si="29"/>
        <v>222.73391217016686</v>
      </c>
      <c r="BI35" s="1">
        <f t="shared" ca="1" si="29"/>
        <v>299.74295660605947</v>
      </c>
      <c r="BJ35" s="1">
        <f t="shared" ca="1" si="29"/>
        <v>132.28614509710133</v>
      </c>
      <c r="BK35" s="1">
        <f t="shared" ca="1" si="30"/>
        <v>267.21565959017573</v>
      </c>
      <c r="BL35" s="1">
        <f t="shared" ca="1" si="30"/>
        <v>145.00475373412166</v>
      </c>
      <c r="BM35" s="1">
        <f t="shared" ca="1" si="30"/>
        <v>226.95241148597538</v>
      </c>
      <c r="BN35" s="1">
        <f t="shared" ca="1" si="30"/>
        <v>157.6641865788265</v>
      </c>
      <c r="BO35" s="1">
        <f t="shared" ca="1" si="30"/>
        <v>150.1967634824492</v>
      </c>
      <c r="BP35" s="1">
        <f t="shared" ca="1" si="30"/>
        <v>191.38700282232634</v>
      </c>
      <c r="BQ35" s="1">
        <f t="shared" ca="1" si="30"/>
        <v>220.9554128800867</v>
      </c>
      <c r="BR35" s="1">
        <f t="shared" ca="1" si="30"/>
        <v>62.41648242885249</v>
      </c>
      <c r="BS35" s="1">
        <f t="shared" ca="1" si="30"/>
        <v>185.07642173470396</v>
      </c>
      <c r="BT35" s="1">
        <f t="shared" ca="1" si="30"/>
        <v>120.90012023403654</v>
      </c>
      <c r="BU35" s="1">
        <f t="shared" ca="1" si="31"/>
        <v>196.55789734977333</v>
      </c>
      <c r="BV35" s="1">
        <f t="shared" ca="1" si="31"/>
        <v>192.83299846087513</v>
      </c>
      <c r="BW35" s="1">
        <f t="shared" ca="1" si="31"/>
        <v>128.55142150445192</v>
      </c>
      <c r="BX35" s="1">
        <f t="shared" ca="1" si="31"/>
        <v>288.01473129290821</v>
      </c>
      <c r="BY35" s="1">
        <f t="shared" ca="1" si="31"/>
        <v>245.28292210735833</v>
      </c>
      <c r="BZ35" s="1">
        <f t="shared" ca="1" si="31"/>
        <v>232.22534834966277</v>
      </c>
    </row>
    <row r="36" spans="1:78" x14ac:dyDescent="0.25">
      <c r="A36" s="3">
        <v>2018</v>
      </c>
      <c r="B36" s="4" t="s">
        <v>11</v>
      </c>
      <c r="C36" s="1">
        <f t="shared" ca="1" si="24"/>
        <v>189.01198448799275</v>
      </c>
      <c r="D36" s="1">
        <f t="shared" ca="1" si="24"/>
        <v>208.54852368119541</v>
      </c>
      <c r="E36" s="1">
        <f t="shared" ca="1" si="24"/>
        <v>172.35735755706273</v>
      </c>
      <c r="F36" s="1">
        <f t="shared" ca="1" si="24"/>
        <v>205.45250538990629</v>
      </c>
      <c r="G36" s="1">
        <f t="shared" ca="1" si="24"/>
        <v>103.73524018282549</v>
      </c>
      <c r="H36" s="1">
        <f t="shared" ca="1" si="24"/>
        <v>246.50975487432612</v>
      </c>
      <c r="I36" s="1">
        <f t="shared" ca="1" si="24"/>
        <v>122.15322616071307</v>
      </c>
      <c r="J36" s="1">
        <f t="shared" ca="1" si="24"/>
        <v>39.384210559180801</v>
      </c>
      <c r="K36" s="1">
        <f t="shared" ca="1" si="24"/>
        <v>187.24329008172236</v>
      </c>
      <c r="L36" s="1">
        <f t="shared" ca="1" si="24"/>
        <v>274.2692859282156</v>
      </c>
      <c r="M36" s="1">
        <f t="shared" ca="1" si="25"/>
        <v>184.75023403565868</v>
      </c>
      <c r="N36" s="1">
        <f t="shared" ca="1" si="25"/>
        <v>209.83173487879577</v>
      </c>
      <c r="O36" s="1">
        <f t="shared" ca="1" si="25"/>
        <v>168.76455203065552</v>
      </c>
      <c r="P36" s="1">
        <f t="shared" ca="1" si="25"/>
        <v>250.6141180809143</v>
      </c>
      <c r="Q36" s="1">
        <f t="shared" ca="1" si="25"/>
        <v>190.42633771305452</v>
      </c>
      <c r="R36" s="1">
        <f t="shared" ca="1" si="25"/>
        <v>190.01011835671019</v>
      </c>
      <c r="S36" s="1">
        <f t="shared" ca="1" si="25"/>
        <v>200.78840186437398</v>
      </c>
      <c r="T36" s="1">
        <f t="shared" ca="1" si="25"/>
        <v>129.5718415526224</v>
      </c>
      <c r="U36" s="1">
        <f t="shared" ca="1" si="25"/>
        <v>141.77665662301965</v>
      </c>
      <c r="V36" s="1">
        <f t="shared" ca="1" si="25"/>
        <v>147.13366148409301</v>
      </c>
      <c r="W36" s="1">
        <f t="shared" ca="1" si="26"/>
        <v>175.2619650968322</v>
      </c>
      <c r="X36" s="1">
        <f t="shared" ca="1" si="26"/>
        <v>283.68941326676548</v>
      </c>
      <c r="Y36" s="1">
        <f t="shared" ca="1" si="26"/>
        <v>216.96144294346328</v>
      </c>
      <c r="Z36" s="1">
        <f t="shared" ca="1" si="26"/>
        <v>266.57218595247036</v>
      </c>
      <c r="AA36" s="1">
        <f t="shared" ca="1" si="26"/>
        <v>135.4192972467514</v>
      </c>
      <c r="AB36" s="1">
        <f t="shared" ca="1" si="26"/>
        <v>91.556462522746813</v>
      </c>
      <c r="AC36" s="1">
        <f t="shared" ca="1" si="26"/>
        <v>159.79218708293681</v>
      </c>
      <c r="AD36" s="1">
        <f t="shared" ca="1" si="26"/>
        <v>113.74458689437526</v>
      </c>
      <c r="AE36" s="1">
        <f t="shared" ca="1" si="26"/>
        <v>260.44199519305573</v>
      </c>
      <c r="AF36" s="1">
        <f t="shared" ca="1" si="26"/>
        <v>246.76145242585881</v>
      </c>
      <c r="AG36" s="1">
        <f t="shared" ca="1" si="27"/>
        <v>77.048665651229626</v>
      </c>
      <c r="AH36" s="1">
        <f t="shared" ca="1" si="27"/>
        <v>210.4893981742517</v>
      </c>
      <c r="AI36" s="1">
        <f t="shared" ca="1" si="27"/>
        <v>114.40426412246504</v>
      </c>
      <c r="AJ36" s="1">
        <f t="shared" ca="1" si="27"/>
        <v>231.27175935790052</v>
      </c>
      <c r="AK36" s="1">
        <f t="shared" ca="1" si="27"/>
        <v>211.43289996697641</v>
      </c>
      <c r="AL36" s="1">
        <f t="shared" ca="1" si="27"/>
        <v>98.830162685825741</v>
      </c>
      <c r="AM36" s="1">
        <f t="shared" ca="1" si="27"/>
        <v>162.97785681123918</v>
      </c>
      <c r="AN36" s="1">
        <f t="shared" ca="1" si="27"/>
        <v>85.842535940629318</v>
      </c>
      <c r="AO36" s="1">
        <f t="shared" ca="1" si="27"/>
        <v>251.60460394256467</v>
      </c>
      <c r="AP36" s="1">
        <f t="shared" ca="1" si="27"/>
        <v>190.01072191761952</v>
      </c>
      <c r="AQ36" s="1">
        <f t="shared" ca="1" si="28"/>
        <v>311.04085881001299</v>
      </c>
      <c r="AR36" s="1">
        <f t="shared" ca="1" si="28"/>
        <v>137.34910754539865</v>
      </c>
      <c r="AS36" s="1">
        <f t="shared" ca="1" si="28"/>
        <v>187.93801305489981</v>
      </c>
      <c r="AT36" s="1">
        <f t="shared" ca="1" si="28"/>
        <v>137.46650901718451</v>
      </c>
      <c r="AU36" s="1">
        <f t="shared" ca="1" si="28"/>
        <v>136.07748436044059</v>
      </c>
      <c r="AV36" s="1">
        <f t="shared" ca="1" si="28"/>
        <v>189.99584925197263</v>
      </c>
      <c r="AW36" s="1">
        <f t="shared" ca="1" si="28"/>
        <v>251.80119217195929</v>
      </c>
      <c r="AX36" s="1">
        <f t="shared" ca="1" si="28"/>
        <v>172.18914818253174</v>
      </c>
      <c r="AY36" s="1">
        <f t="shared" ca="1" si="28"/>
        <v>165.88425593891259</v>
      </c>
      <c r="AZ36" s="1">
        <f t="shared" ca="1" si="28"/>
        <v>149.3868076113946</v>
      </c>
      <c r="BA36" s="1">
        <f t="shared" ca="1" si="29"/>
        <v>172.06961437943895</v>
      </c>
      <c r="BB36" s="1">
        <f t="shared" ca="1" si="29"/>
        <v>261.39283445949116</v>
      </c>
      <c r="BC36" s="1">
        <f t="shared" ca="1" si="29"/>
        <v>219.89344694498243</v>
      </c>
      <c r="BD36" s="1">
        <f t="shared" ca="1" si="29"/>
        <v>186.51149653169682</v>
      </c>
      <c r="BE36" s="1">
        <f t="shared" ca="1" si="29"/>
        <v>229.91180239673042</v>
      </c>
      <c r="BF36" s="1">
        <f t="shared" ca="1" si="29"/>
        <v>234.76097630594697</v>
      </c>
      <c r="BG36" s="1">
        <f t="shared" ca="1" si="29"/>
        <v>261.87511159091321</v>
      </c>
      <c r="BH36" s="1">
        <f t="shared" ca="1" si="29"/>
        <v>269.20193667229188</v>
      </c>
      <c r="BI36" s="1">
        <f t="shared" ca="1" si="29"/>
        <v>243.0887123426767</v>
      </c>
      <c r="BJ36" s="1">
        <f t="shared" ca="1" si="29"/>
        <v>230.36918614431104</v>
      </c>
      <c r="BK36" s="1">
        <f t="shared" ca="1" si="30"/>
        <v>116.82531839670112</v>
      </c>
      <c r="BL36" s="1">
        <f t="shared" ca="1" si="30"/>
        <v>283.19551273662114</v>
      </c>
      <c r="BM36" s="1">
        <f t="shared" ca="1" si="30"/>
        <v>187.55335482930286</v>
      </c>
      <c r="BN36" s="1">
        <f t="shared" ca="1" si="30"/>
        <v>53.34920762130875</v>
      </c>
      <c r="BO36" s="1">
        <f t="shared" ca="1" si="30"/>
        <v>260.27037227040557</v>
      </c>
      <c r="BP36" s="1">
        <f t="shared" ca="1" si="30"/>
        <v>118.95194477768652</v>
      </c>
      <c r="BQ36" s="1">
        <f t="shared" ca="1" si="30"/>
        <v>67.245361910810615</v>
      </c>
      <c r="BR36" s="1">
        <f t="shared" ca="1" si="30"/>
        <v>322.65411938690147</v>
      </c>
      <c r="BS36" s="1">
        <f t="shared" ca="1" si="30"/>
        <v>62.288520738328515</v>
      </c>
      <c r="BT36" s="1">
        <f t="shared" ca="1" si="30"/>
        <v>188.70455736393313</v>
      </c>
      <c r="BU36" s="1">
        <f t="shared" ca="1" si="31"/>
        <v>112.72778948961472</v>
      </c>
      <c r="BV36" s="1">
        <f t="shared" ca="1" si="31"/>
        <v>282.36730674925093</v>
      </c>
      <c r="BW36" s="1">
        <f t="shared" ca="1" si="31"/>
        <v>123.01134685713799</v>
      </c>
      <c r="BX36" s="1">
        <f t="shared" ca="1" si="31"/>
        <v>207.34981623934627</v>
      </c>
      <c r="BY36" s="1">
        <f t="shared" ca="1" si="31"/>
        <v>178.36882366140438</v>
      </c>
      <c r="BZ36" s="1">
        <f t="shared" ca="1" si="31"/>
        <v>208.56394053626255</v>
      </c>
    </row>
    <row r="37" spans="1:78" x14ac:dyDescent="0.25">
      <c r="A37" s="3">
        <v>2018</v>
      </c>
      <c r="B37" s="4" t="s">
        <v>12</v>
      </c>
      <c r="C37" s="1">
        <f t="shared" ca="1" si="24"/>
        <v>155.23044991014032</v>
      </c>
      <c r="D37" s="1">
        <f t="shared" ca="1" si="24"/>
        <v>282.78412482424631</v>
      </c>
      <c r="E37" s="1">
        <f t="shared" ca="1" si="24"/>
        <v>258.65018638907947</v>
      </c>
      <c r="F37" s="1">
        <f t="shared" ca="1" si="24"/>
        <v>279.43302043112521</v>
      </c>
      <c r="G37" s="1">
        <f t="shared" ca="1" si="24"/>
        <v>236.45862595702866</v>
      </c>
      <c r="H37" s="1">
        <f t="shared" ca="1" si="24"/>
        <v>192.27120865243094</v>
      </c>
      <c r="I37" s="1">
        <f t="shared" ca="1" si="24"/>
        <v>153.68484059704787</v>
      </c>
      <c r="J37" s="1">
        <f t="shared" ca="1" si="24"/>
        <v>284.07856441869319</v>
      </c>
      <c r="K37" s="1">
        <f t="shared" ca="1" si="24"/>
        <v>193.61870985710715</v>
      </c>
      <c r="L37" s="1">
        <f t="shared" ca="1" si="24"/>
        <v>86.901351075722815</v>
      </c>
      <c r="M37" s="1">
        <f t="shared" ca="1" si="25"/>
        <v>204.66895347698164</v>
      </c>
      <c r="N37" s="1">
        <f t="shared" ca="1" si="25"/>
        <v>59.001440314019305</v>
      </c>
      <c r="O37" s="1">
        <f t="shared" ca="1" si="25"/>
        <v>207.15191720666053</v>
      </c>
      <c r="P37" s="1">
        <f t="shared" ca="1" si="25"/>
        <v>139.73064165341009</v>
      </c>
      <c r="Q37" s="1">
        <f t="shared" ca="1" si="25"/>
        <v>210.29581098826378</v>
      </c>
      <c r="R37" s="1">
        <f t="shared" ca="1" si="25"/>
        <v>144.64744978436363</v>
      </c>
      <c r="S37" s="1">
        <f t="shared" ca="1" si="25"/>
        <v>115.66763684781208</v>
      </c>
      <c r="T37" s="1">
        <f t="shared" ca="1" si="25"/>
        <v>298.13158081232245</v>
      </c>
      <c r="U37" s="1">
        <f t="shared" ca="1" si="25"/>
        <v>100.3995565363557</v>
      </c>
      <c r="V37" s="1">
        <f t="shared" ca="1" si="25"/>
        <v>199.04765735984591</v>
      </c>
      <c r="W37" s="1">
        <f t="shared" ca="1" si="26"/>
        <v>237.62399416204147</v>
      </c>
      <c r="X37" s="1">
        <f t="shared" ca="1" si="26"/>
        <v>112.92684897090942</v>
      </c>
      <c r="Y37" s="1">
        <f t="shared" ca="1" si="26"/>
        <v>198.97802200566738</v>
      </c>
      <c r="Z37" s="1">
        <f t="shared" ca="1" si="26"/>
        <v>249.35771468736542</v>
      </c>
      <c r="AA37" s="1">
        <f t="shared" ca="1" si="26"/>
        <v>222.30820474858453</v>
      </c>
      <c r="AB37" s="1">
        <f t="shared" ca="1" si="26"/>
        <v>193.15317619382722</v>
      </c>
      <c r="AC37" s="1">
        <f t="shared" ca="1" si="26"/>
        <v>55.032606975942826</v>
      </c>
      <c r="AD37" s="1">
        <f t="shared" ca="1" si="26"/>
        <v>141.5626257217431</v>
      </c>
      <c r="AE37" s="1">
        <f t="shared" ca="1" si="26"/>
        <v>108.88670302849499</v>
      </c>
      <c r="AF37" s="1">
        <f t="shared" ca="1" si="26"/>
        <v>173.27344111133999</v>
      </c>
      <c r="AG37" s="1">
        <f t="shared" ca="1" si="27"/>
        <v>176.34014116633224</v>
      </c>
      <c r="AH37" s="1">
        <f t="shared" ca="1" si="27"/>
        <v>40.597672484336286</v>
      </c>
      <c r="AI37" s="1">
        <f t="shared" ca="1" si="27"/>
        <v>241.90540829650564</v>
      </c>
      <c r="AJ37" s="1">
        <f t="shared" ca="1" si="27"/>
        <v>194.21018956543884</v>
      </c>
      <c r="AK37" s="1">
        <f t="shared" ca="1" si="27"/>
        <v>134.62370547033873</v>
      </c>
      <c r="AL37" s="1">
        <f t="shared" ca="1" si="27"/>
        <v>64.975219846927047</v>
      </c>
      <c r="AM37" s="1">
        <f t="shared" ca="1" si="27"/>
        <v>323.04869688240046</v>
      </c>
      <c r="AN37" s="1">
        <f t="shared" ca="1" si="27"/>
        <v>61.139135753816625</v>
      </c>
      <c r="AO37" s="1">
        <f t="shared" ca="1" si="27"/>
        <v>180.68315732727899</v>
      </c>
      <c r="AP37" s="1">
        <f t="shared" ca="1" si="27"/>
        <v>247.35221432669917</v>
      </c>
      <c r="AQ37" s="1">
        <f t="shared" ca="1" si="28"/>
        <v>188.28664753343389</v>
      </c>
      <c r="AR37" s="1">
        <f t="shared" ca="1" si="28"/>
        <v>85.297808422847055</v>
      </c>
      <c r="AS37" s="1">
        <f t="shared" ca="1" si="28"/>
        <v>137.70608480681705</v>
      </c>
      <c r="AT37" s="1">
        <f t="shared" ca="1" si="28"/>
        <v>44.133126588535433</v>
      </c>
      <c r="AU37" s="1">
        <f t="shared" ca="1" si="28"/>
        <v>197.81750598697181</v>
      </c>
      <c r="AV37" s="1">
        <f t="shared" ca="1" si="28"/>
        <v>251.41822300490142</v>
      </c>
      <c r="AW37" s="1">
        <f t="shared" ca="1" si="28"/>
        <v>186.77729405443858</v>
      </c>
      <c r="AX37" s="1">
        <f t="shared" ca="1" si="28"/>
        <v>161.25631874010367</v>
      </c>
      <c r="AY37" s="1">
        <f t="shared" ca="1" si="28"/>
        <v>101.68581333084963</v>
      </c>
      <c r="AZ37" s="1">
        <f t="shared" ca="1" si="28"/>
        <v>196.75389446774764</v>
      </c>
      <c r="BA37" s="1">
        <f t="shared" ca="1" si="29"/>
        <v>143.99021686189383</v>
      </c>
      <c r="BB37" s="1">
        <f t="shared" ca="1" si="29"/>
        <v>193.91121638040829</v>
      </c>
      <c r="BC37" s="1">
        <f t="shared" ca="1" si="29"/>
        <v>160.707105781395</v>
      </c>
      <c r="BD37" s="1">
        <f t="shared" ca="1" si="29"/>
        <v>266.73895466807448</v>
      </c>
      <c r="BE37" s="1">
        <f t="shared" ca="1" si="29"/>
        <v>208.47861955855018</v>
      </c>
      <c r="BF37" s="1">
        <f t="shared" ca="1" si="29"/>
        <v>181.28544632239795</v>
      </c>
      <c r="BG37" s="1">
        <f t="shared" ca="1" si="29"/>
        <v>224.0390518196715</v>
      </c>
      <c r="BH37" s="1">
        <f t="shared" ca="1" si="29"/>
        <v>27.822305683490136</v>
      </c>
      <c r="BI37" s="1">
        <f t="shared" ca="1" si="29"/>
        <v>199.40225675732205</v>
      </c>
      <c r="BJ37" s="1">
        <f t="shared" ca="1" si="29"/>
        <v>177.89712672822728</v>
      </c>
      <c r="BK37" s="1">
        <f t="shared" ca="1" si="30"/>
        <v>203.07275657845821</v>
      </c>
      <c r="BL37" s="1">
        <f t="shared" ca="1" si="30"/>
        <v>206.00685090154423</v>
      </c>
      <c r="BM37" s="1">
        <f t="shared" ca="1" si="30"/>
        <v>191.32367312417995</v>
      </c>
      <c r="BN37" s="1">
        <f t="shared" ca="1" si="30"/>
        <v>242.5350442366921</v>
      </c>
      <c r="BO37" s="1">
        <f t="shared" ca="1" si="30"/>
        <v>146.12057148345909</v>
      </c>
      <c r="BP37" s="1">
        <f t="shared" ca="1" si="30"/>
        <v>203.28170112542773</v>
      </c>
      <c r="BQ37" s="1">
        <f t="shared" ca="1" si="30"/>
        <v>146.04237192877025</v>
      </c>
      <c r="BR37" s="1">
        <f t="shared" ca="1" si="30"/>
        <v>279.49914094488378</v>
      </c>
      <c r="BS37" s="1">
        <f t="shared" ca="1" si="30"/>
        <v>115.88553873458835</v>
      </c>
      <c r="BT37" s="1">
        <f t="shared" ca="1" si="30"/>
        <v>287.83117898910143</v>
      </c>
      <c r="BU37" s="1">
        <f t="shared" ca="1" si="31"/>
        <v>185.63994969678819</v>
      </c>
      <c r="BV37" s="1">
        <f t="shared" ca="1" si="31"/>
        <v>158.19090192489318</v>
      </c>
      <c r="BW37" s="1">
        <f t="shared" ca="1" si="31"/>
        <v>184.49324140478649</v>
      </c>
      <c r="BX37" s="1">
        <f t="shared" ca="1" si="31"/>
        <v>149.7677601015518</v>
      </c>
      <c r="BY37" s="1">
        <f t="shared" ca="1" si="31"/>
        <v>150.49644200817929</v>
      </c>
      <c r="BZ37" s="1">
        <f t="shared" ca="1" si="31"/>
        <v>148.25480581770569</v>
      </c>
    </row>
    <row r="38" spans="1:78" x14ac:dyDescent="0.25">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row>
    <row r="39" spans="1:78" ht="55.5" customHeight="1" x14ac:dyDescent="0.25">
      <c r="A39" s="139" t="s">
        <v>15</v>
      </c>
      <c r="B39" s="13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row>
    <row r="43" spans="1:78" x14ac:dyDescent="0.25">
      <c r="A43" s="140" t="s">
        <v>16</v>
      </c>
      <c r="B43">
        <v>2016</v>
      </c>
      <c r="C43">
        <f ca="1">SUMIF($A$2:$A$37,$B43,C2:C37)</f>
        <v>2313.9921546882565</v>
      </c>
      <c r="D43">
        <f t="shared" ref="D43:BO43" ca="1" si="32">SUMIF($A$2:$A$37,$B43,D2:D37)</f>
        <v>2307.7694882491546</v>
      </c>
      <c r="E43">
        <f t="shared" ca="1" si="32"/>
        <v>2085.0156425006908</v>
      </c>
      <c r="F43">
        <f t="shared" ca="1" si="32"/>
        <v>2135.2573820805746</v>
      </c>
      <c r="G43">
        <f t="shared" ca="1" si="32"/>
        <v>1934.2823051064579</v>
      </c>
      <c r="H43">
        <f t="shared" ca="1" si="32"/>
        <v>2367.8908763598233</v>
      </c>
      <c r="I43">
        <f t="shared" ca="1" si="32"/>
        <v>2022.0896784734055</v>
      </c>
      <c r="J43">
        <f t="shared" ca="1" si="32"/>
        <v>2297.7538822391098</v>
      </c>
      <c r="K43">
        <f t="shared" ca="1" si="32"/>
        <v>2361.3651959160511</v>
      </c>
      <c r="L43">
        <f t="shared" ca="1" si="32"/>
        <v>2389.2921840144645</v>
      </c>
      <c r="M43">
        <f t="shared" ca="1" si="32"/>
        <v>2506.5732709678068</v>
      </c>
      <c r="N43">
        <f t="shared" ca="1" si="32"/>
        <v>1836.7025131117384</v>
      </c>
      <c r="O43">
        <f t="shared" ca="1" si="32"/>
        <v>2488.8084288245609</v>
      </c>
      <c r="P43">
        <f t="shared" ca="1" si="32"/>
        <v>2188.0909422312475</v>
      </c>
      <c r="Q43">
        <f t="shared" ca="1" si="32"/>
        <v>1991.813204427428</v>
      </c>
      <c r="R43">
        <f t="shared" ca="1" si="32"/>
        <v>1764.8984602343285</v>
      </c>
      <c r="S43">
        <f t="shared" ca="1" si="32"/>
        <v>2051.6723374137759</v>
      </c>
      <c r="T43">
        <f t="shared" ca="1" si="32"/>
        <v>2330.733032955201</v>
      </c>
      <c r="U43">
        <f t="shared" ca="1" si="32"/>
        <v>2335.8500772234092</v>
      </c>
      <c r="V43">
        <f t="shared" ca="1" si="32"/>
        <v>2388.3797870171329</v>
      </c>
      <c r="W43">
        <f t="shared" ca="1" si="32"/>
        <v>2019.4153783494439</v>
      </c>
      <c r="X43">
        <f t="shared" ca="1" si="32"/>
        <v>2252.2456250436971</v>
      </c>
      <c r="Y43">
        <f t="shared" ca="1" si="32"/>
        <v>2319.4103325443498</v>
      </c>
      <c r="Z43">
        <f t="shared" ca="1" si="32"/>
        <v>2428.2653283924151</v>
      </c>
      <c r="AA43">
        <f t="shared" ca="1" si="32"/>
        <v>1900.0617590256229</v>
      </c>
      <c r="AB43">
        <f t="shared" ca="1" si="32"/>
        <v>2096.2360820049653</v>
      </c>
      <c r="AC43">
        <f t="shared" ca="1" si="32"/>
        <v>1612.1356976663512</v>
      </c>
      <c r="AD43">
        <f t="shared" ca="1" si="32"/>
        <v>2332.2035622925264</v>
      </c>
      <c r="AE43">
        <f t="shared" ca="1" si="32"/>
        <v>2145.4636286242426</v>
      </c>
      <c r="AF43">
        <f t="shared" ca="1" si="32"/>
        <v>2453.386870846608</v>
      </c>
      <c r="AG43">
        <f t="shared" ca="1" si="32"/>
        <v>2382.6179648567518</v>
      </c>
      <c r="AH43">
        <f t="shared" ca="1" si="32"/>
        <v>2390.959947772732</v>
      </c>
      <c r="AI43">
        <f t="shared" ca="1" si="32"/>
        <v>2146.3353067778444</v>
      </c>
      <c r="AJ43">
        <f t="shared" ca="1" si="32"/>
        <v>2068.202064631033</v>
      </c>
      <c r="AK43">
        <f t="shared" ca="1" si="32"/>
        <v>2044.5673437766109</v>
      </c>
      <c r="AL43">
        <f t="shared" ca="1" si="32"/>
        <v>2254.6111898531872</v>
      </c>
      <c r="AM43">
        <f t="shared" ca="1" si="32"/>
        <v>1994.8188751514826</v>
      </c>
      <c r="AN43">
        <f t="shared" ca="1" si="32"/>
        <v>1978.3464524295409</v>
      </c>
      <c r="AO43">
        <f t="shared" ca="1" si="32"/>
        <v>2047.7396736186552</v>
      </c>
      <c r="AP43">
        <f t="shared" ca="1" si="32"/>
        <v>2318.4922136955083</v>
      </c>
      <c r="AQ43">
        <f t="shared" ca="1" si="32"/>
        <v>2607.0879416340485</v>
      </c>
      <c r="AR43">
        <f t="shared" ca="1" si="32"/>
        <v>2662.5444224539783</v>
      </c>
      <c r="AS43">
        <f t="shared" ca="1" si="32"/>
        <v>1899.1395889182638</v>
      </c>
      <c r="AT43">
        <f t="shared" ca="1" si="32"/>
        <v>2585.9757567832303</v>
      </c>
      <c r="AU43">
        <f t="shared" ca="1" si="32"/>
        <v>1862.0154459676676</v>
      </c>
      <c r="AV43">
        <f t="shared" ca="1" si="32"/>
        <v>2309.0258005598994</v>
      </c>
      <c r="AW43">
        <f t="shared" ca="1" si="32"/>
        <v>2191.4575067101705</v>
      </c>
      <c r="AX43">
        <f t="shared" ca="1" si="32"/>
        <v>1605.4757011066747</v>
      </c>
      <c r="AY43">
        <f t="shared" ca="1" si="32"/>
        <v>2010.7231901634823</v>
      </c>
      <c r="AZ43">
        <f t="shared" ca="1" si="32"/>
        <v>1942.8490359719983</v>
      </c>
      <c r="BA43">
        <f t="shared" ca="1" si="32"/>
        <v>2463.2517725811649</v>
      </c>
      <c r="BB43">
        <f t="shared" ca="1" si="32"/>
        <v>1870.7433349881846</v>
      </c>
      <c r="BC43">
        <f t="shared" ca="1" si="32"/>
        <v>2175.36449548575</v>
      </c>
      <c r="BD43">
        <f t="shared" ca="1" si="32"/>
        <v>2787.5035534983754</v>
      </c>
      <c r="BE43">
        <f t="shared" ca="1" si="32"/>
        <v>2238.9217036941363</v>
      </c>
      <c r="BF43">
        <f t="shared" ca="1" si="32"/>
        <v>2126.9451500099508</v>
      </c>
      <c r="BG43">
        <f t="shared" ca="1" si="32"/>
        <v>2221.0174466262397</v>
      </c>
      <c r="BH43">
        <f t="shared" ca="1" si="32"/>
        <v>2460.2694034853484</v>
      </c>
      <c r="BI43">
        <f t="shared" ca="1" si="32"/>
        <v>2270.6769004925532</v>
      </c>
      <c r="BJ43">
        <f t="shared" ca="1" si="32"/>
        <v>1876.2935996401432</v>
      </c>
      <c r="BK43">
        <f t="shared" ca="1" si="32"/>
        <v>2119.0423718885568</v>
      </c>
      <c r="BL43">
        <f t="shared" ca="1" si="32"/>
        <v>2563.21781510867</v>
      </c>
      <c r="BM43">
        <f t="shared" ca="1" si="32"/>
        <v>1846.1508472887556</v>
      </c>
      <c r="BN43">
        <f t="shared" ca="1" si="32"/>
        <v>2219.2657465748439</v>
      </c>
      <c r="BO43">
        <f t="shared" ca="1" si="32"/>
        <v>2400.1204574669368</v>
      </c>
      <c r="BP43">
        <f t="shared" ref="BP43:BZ43" ca="1" si="33">SUMIF($A$2:$A$37,$B43,BP2:BP37)</f>
        <v>2190.50826700982</v>
      </c>
      <c r="BQ43">
        <f t="shared" ca="1" si="33"/>
        <v>1890.3995452133172</v>
      </c>
      <c r="BR43">
        <f t="shared" ca="1" si="33"/>
        <v>1971.9463231387431</v>
      </c>
      <c r="BS43">
        <f t="shared" ca="1" si="33"/>
        <v>2270.268038626205</v>
      </c>
      <c r="BT43">
        <f t="shared" ca="1" si="33"/>
        <v>2313.2451454620291</v>
      </c>
      <c r="BU43">
        <f t="shared" ca="1" si="33"/>
        <v>1964.3743932619477</v>
      </c>
      <c r="BV43">
        <f t="shared" ca="1" si="33"/>
        <v>1968.7556112353448</v>
      </c>
      <c r="BW43">
        <f t="shared" ca="1" si="33"/>
        <v>2708.1863873364719</v>
      </c>
      <c r="BX43">
        <f t="shared" ca="1" si="33"/>
        <v>2078.6639048559309</v>
      </c>
      <c r="BY43">
        <f t="shared" ca="1" si="33"/>
        <v>2141.5739268017437</v>
      </c>
      <c r="BZ43">
        <f t="shared" ca="1" si="33"/>
        <v>1869.2878821140125</v>
      </c>
    </row>
    <row r="44" spans="1:78" x14ac:dyDescent="0.25">
      <c r="A44" s="140"/>
      <c r="B44">
        <f>B43+1</f>
        <v>2017</v>
      </c>
      <c r="C44">
        <f ca="1">SUMIF($A$2:$A$37,$B44,C2:C37)</f>
        <v>2106.3481731124248</v>
      </c>
      <c r="D44">
        <f t="shared" ref="D44:BO44" ca="1" si="34">SUMIF($A$2:$A$37,$B44,D2:D37)</f>
        <v>2572.6132851941261</v>
      </c>
      <c r="E44">
        <f t="shared" ca="1" si="34"/>
        <v>1916.8672771102492</v>
      </c>
      <c r="F44">
        <f t="shared" ca="1" si="34"/>
        <v>2123.1132526477645</v>
      </c>
      <c r="G44">
        <f t="shared" ca="1" si="34"/>
        <v>2182.3811287084168</v>
      </c>
      <c r="H44">
        <f t="shared" ca="1" si="34"/>
        <v>1849.5875181281056</v>
      </c>
      <c r="I44">
        <f t="shared" ca="1" si="34"/>
        <v>1822.7482860732243</v>
      </c>
      <c r="J44">
        <f t="shared" ca="1" si="34"/>
        <v>2208.115504046049</v>
      </c>
      <c r="K44">
        <f t="shared" ca="1" si="34"/>
        <v>2411.0039947957539</v>
      </c>
      <c r="L44">
        <f t="shared" ca="1" si="34"/>
        <v>2014.7684311015867</v>
      </c>
      <c r="M44">
        <f t="shared" ca="1" si="34"/>
        <v>2255.5249220392739</v>
      </c>
      <c r="N44">
        <f t="shared" ca="1" si="34"/>
        <v>2118.0934742947993</v>
      </c>
      <c r="O44">
        <f t="shared" ca="1" si="34"/>
        <v>2088.0965565251959</v>
      </c>
      <c r="P44">
        <f t="shared" ca="1" si="34"/>
        <v>2084.7493573734491</v>
      </c>
      <c r="Q44">
        <f t="shared" ca="1" si="34"/>
        <v>2016.3343245279391</v>
      </c>
      <c r="R44">
        <f t="shared" ca="1" si="34"/>
        <v>2025.9546470041848</v>
      </c>
      <c r="S44">
        <f t="shared" ca="1" si="34"/>
        <v>1975.8138133929792</v>
      </c>
      <c r="T44">
        <f t="shared" ca="1" si="34"/>
        <v>2085.874559766537</v>
      </c>
      <c r="U44">
        <f t="shared" ca="1" si="34"/>
        <v>2031.5892886543866</v>
      </c>
      <c r="V44">
        <f t="shared" ca="1" si="34"/>
        <v>2275.9857645161474</v>
      </c>
      <c r="W44">
        <f t="shared" ca="1" si="34"/>
        <v>2251.5356095213774</v>
      </c>
      <c r="X44">
        <f t="shared" ca="1" si="34"/>
        <v>2082.1491832743054</v>
      </c>
      <c r="Y44">
        <f t="shared" ca="1" si="34"/>
        <v>2170.2121504564639</v>
      </c>
      <c r="Z44">
        <f t="shared" ca="1" si="34"/>
        <v>2253.4907156261356</v>
      </c>
      <c r="AA44">
        <f t="shared" ca="1" si="34"/>
        <v>2743.1499711893593</v>
      </c>
      <c r="AB44">
        <f t="shared" ca="1" si="34"/>
        <v>2015.1211687687116</v>
      </c>
      <c r="AC44">
        <f t="shared" ca="1" si="34"/>
        <v>2095.5932350331923</v>
      </c>
      <c r="AD44">
        <f t="shared" ca="1" si="34"/>
        <v>2038.777706788391</v>
      </c>
      <c r="AE44">
        <f t="shared" ca="1" si="34"/>
        <v>2819.3951827737628</v>
      </c>
      <c r="AF44">
        <f t="shared" ca="1" si="34"/>
        <v>2351.9533829267484</v>
      </c>
      <c r="AG44">
        <f t="shared" ca="1" si="34"/>
        <v>1982.8848193893436</v>
      </c>
      <c r="AH44">
        <f t="shared" ca="1" si="34"/>
        <v>2187.0482465165546</v>
      </c>
      <c r="AI44">
        <f t="shared" ca="1" si="34"/>
        <v>2047.3182333571301</v>
      </c>
      <c r="AJ44">
        <f t="shared" ca="1" si="34"/>
        <v>2222.6042595327335</v>
      </c>
      <c r="AK44">
        <f t="shared" ca="1" si="34"/>
        <v>2374.9251700418381</v>
      </c>
      <c r="AL44">
        <f t="shared" ca="1" si="34"/>
        <v>2357.1169030618203</v>
      </c>
      <c r="AM44">
        <f t="shared" ca="1" si="34"/>
        <v>2098.0777257359168</v>
      </c>
      <c r="AN44">
        <f t="shared" ca="1" si="34"/>
        <v>2297.5383401302852</v>
      </c>
      <c r="AO44">
        <f t="shared" ca="1" si="34"/>
        <v>2416.6380066638485</v>
      </c>
      <c r="AP44">
        <f t="shared" ca="1" si="34"/>
        <v>2131.10059793132</v>
      </c>
      <c r="AQ44">
        <f t="shared" ca="1" si="34"/>
        <v>2373.8864399723611</v>
      </c>
      <c r="AR44">
        <f t="shared" ca="1" si="34"/>
        <v>2767.0132021144373</v>
      </c>
      <c r="AS44">
        <f t="shared" ca="1" si="34"/>
        <v>2182.6298979266385</v>
      </c>
      <c r="AT44">
        <f t="shared" ca="1" si="34"/>
        <v>1885.34044832978</v>
      </c>
      <c r="AU44">
        <f t="shared" ca="1" si="34"/>
        <v>2236.1436926037572</v>
      </c>
      <c r="AV44">
        <f t="shared" ca="1" si="34"/>
        <v>1806.5301416480627</v>
      </c>
      <c r="AW44">
        <f t="shared" ca="1" si="34"/>
        <v>2498.7696900894439</v>
      </c>
      <c r="AX44">
        <f t="shared" ca="1" si="34"/>
        <v>2213.3917040001106</v>
      </c>
      <c r="AY44">
        <f t="shared" ca="1" si="34"/>
        <v>1688.3512185365867</v>
      </c>
      <c r="AZ44">
        <f t="shared" ca="1" si="34"/>
        <v>2404.5208368638851</v>
      </c>
      <c r="BA44">
        <f t="shared" ca="1" si="34"/>
        <v>1787.3669273495177</v>
      </c>
      <c r="BB44">
        <f t="shared" ca="1" si="34"/>
        <v>2363.3051427232103</v>
      </c>
      <c r="BC44">
        <f t="shared" ca="1" si="34"/>
        <v>2501.7861918893914</v>
      </c>
      <c r="BD44">
        <f t="shared" ca="1" si="34"/>
        <v>1716.4843136681025</v>
      </c>
      <c r="BE44">
        <f t="shared" ca="1" si="34"/>
        <v>2212.0499459197003</v>
      </c>
      <c r="BF44">
        <f t="shared" ca="1" si="34"/>
        <v>2179.6159156322865</v>
      </c>
      <c r="BG44">
        <f t="shared" ca="1" si="34"/>
        <v>2168.7631717522117</v>
      </c>
      <c r="BH44">
        <f t="shared" ca="1" si="34"/>
        <v>2141.4373849336894</v>
      </c>
      <c r="BI44">
        <f t="shared" ca="1" si="34"/>
        <v>2539.472753267351</v>
      </c>
      <c r="BJ44">
        <f t="shared" ca="1" si="34"/>
        <v>2251.4129888994953</v>
      </c>
      <c r="BK44">
        <f t="shared" ca="1" si="34"/>
        <v>2631.8875474154283</v>
      </c>
      <c r="BL44">
        <f t="shared" ca="1" si="34"/>
        <v>2465.459211078416</v>
      </c>
      <c r="BM44">
        <f t="shared" ca="1" si="34"/>
        <v>2246.0842036394497</v>
      </c>
      <c r="BN44">
        <f t="shared" ca="1" si="34"/>
        <v>2047.0242390801927</v>
      </c>
      <c r="BO44">
        <f t="shared" ca="1" si="34"/>
        <v>2045.7766270365164</v>
      </c>
      <c r="BP44">
        <f t="shared" ref="BP44:BZ44" ca="1" si="35">SUMIF($A$2:$A$37,$B44,BP2:BP37)</f>
        <v>2486.1160009771093</v>
      </c>
      <c r="BQ44">
        <f t="shared" ca="1" si="35"/>
        <v>1790.6627224141419</v>
      </c>
      <c r="BR44">
        <f t="shared" ca="1" si="35"/>
        <v>2669.2472739617233</v>
      </c>
      <c r="BS44">
        <f t="shared" ca="1" si="35"/>
        <v>2003.7255010566932</v>
      </c>
      <c r="BT44">
        <f t="shared" ca="1" si="35"/>
        <v>2552.6317523999151</v>
      </c>
      <c r="BU44">
        <f t="shared" ca="1" si="35"/>
        <v>2797.405434562866</v>
      </c>
      <c r="BV44">
        <f t="shared" ca="1" si="35"/>
        <v>1979.2894202452553</v>
      </c>
      <c r="BW44">
        <f t="shared" ca="1" si="35"/>
        <v>2535.3522484285736</v>
      </c>
      <c r="BX44">
        <f t="shared" ca="1" si="35"/>
        <v>1923.346694171717</v>
      </c>
      <c r="BY44">
        <f t="shared" ca="1" si="35"/>
        <v>2462.0606752770473</v>
      </c>
      <c r="BZ44">
        <f t="shared" ca="1" si="35"/>
        <v>2000.6275481552466</v>
      </c>
    </row>
    <row r="45" spans="1:78" x14ac:dyDescent="0.25">
      <c r="A45" s="140"/>
      <c r="B45">
        <f>B44+1</f>
        <v>2018</v>
      </c>
      <c r="C45">
        <f ca="1">SUMIF($A$2:$A$37,$B45,C2:C37)</f>
        <v>2619.0936488568805</v>
      </c>
      <c r="D45">
        <f t="shared" ref="D45:BO45" ca="1" si="36">SUMIF($A$2:$A$37,$B45,D2:D37)</f>
        <v>2444.1219279388829</v>
      </c>
      <c r="E45">
        <f t="shared" ca="1" si="36"/>
        <v>1976.8245918199584</v>
      </c>
      <c r="F45">
        <f t="shared" ca="1" si="36"/>
        <v>2547.2354241512094</v>
      </c>
      <c r="G45">
        <f t="shared" ca="1" si="36"/>
        <v>2367.4108131571843</v>
      </c>
      <c r="H45">
        <f t="shared" ca="1" si="36"/>
        <v>1712.0430144053382</v>
      </c>
      <c r="I45">
        <f t="shared" ca="1" si="36"/>
        <v>2054.617052694528</v>
      </c>
      <c r="J45">
        <f t="shared" ca="1" si="36"/>
        <v>2011.461651720706</v>
      </c>
      <c r="K45">
        <f t="shared" ca="1" si="36"/>
        <v>2506.100292875165</v>
      </c>
      <c r="L45">
        <f t="shared" ca="1" si="36"/>
        <v>2262.1168868304953</v>
      </c>
      <c r="M45">
        <f t="shared" ca="1" si="36"/>
        <v>2470.0485242094355</v>
      </c>
      <c r="N45">
        <f t="shared" ca="1" si="36"/>
        <v>2232.1362012456193</v>
      </c>
      <c r="O45">
        <f t="shared" ca="1" si="36"/>
        <v>2330.6693368162069</v>
      </c>
      <c r="P45">
        <f t="shared" ca="1" si="36"/>
        <v>2105.5676484209544</v>
      </c>
      <c r="Q45">
        <f t="shared" ca="1" si="36"/>
        <v>2231.6479173589028</v>
      </c>
      <c r="R45">
        <f t="shared" ca="1" si="36"/>
        <v>1854.6351416284879</v>
      </c>
      <c r="S45">
        <f t="shared" ca="1" si="36"/>
        <v>2125.5514272201931</v>
      </c>
      <c r="T45">
        <f t="shared" ca="1" si="36"/>
        <v>2215.4842954486658</v>
      </c>
      <c r="U45">
        <f t="shared" ca="1" si="36"/>
        <v>1780.6008017225267</v>
      </c>
      <c r="V45">
        <f t="shared" ca="1" si="36"/>
        <v>2314.1805405503751</v>
      </c>
      <c r="W45">
        <f t="shared" ca="1" si="36"/>
        <v>2462.2522424767144</v>
      </c>
      <c r="X45">
        <f t="shared" ca="1" si="36"/>
        <v>2059.694460844571</v>
      </c>
      <c r="Y45">
        <f t="shared" ca="1" si="36"/>
        <v>1994.7807035463807</v>
      </c>
      <c r="Z45">
        <f t="shared" ca="1" si="36"/>
        <v>2304.5678995339754</v>
      </c>
      <c r="AA45">
        <f t="shared" ca="1" si="36"/>
        <v>2237.5895526080149</v>
      </c>
      <c r="AB45">
        <f t="shared" ca="1" si="36"/>
        <v>1794.9256318403459</v>
      </c>
      <c r="AC45">
        <f t="shared" ca="1" si="36"/>
        <v>2032.0829888287174</v>
      </c>
      <c r="AD45">
        <f t="shared" ca="1" si="36"/>
        <v>2228.6365612661912</v>
      </c>
      <c r="AE45">
        <f t="shared" ca="1" si="36"/>
        <v>2091.4439181421926</v>
      </c>
      <c r="AF45">
        <f t="shared" ca="1" si="36"/>
        <v>2406.3131280081793</v>
      </c>
      <c r="AG45">
        <f t="shared" ca="1" si="36"/>
        <v>2556.7295704998801</v>
      </c>
      <c r="AH45">
        <f t="shared" ca="1" si="36"/>
        <v>2208.7542501284602</v>
      </c>
      <c r="AI45">
        <f t="shared" ca="1" si="36"/>
        <v>2217.7525159013926</v>
      </c>
      <c r="AJ45">
        <f t="shared" ca="1" si="36"/>
        <v>2451.1138589941447</v>
      </c>
      <c r="AK45">
        <f t="shared" ca="1" si="36"/>
        <v>1837.2808088118654</v>
      </c>
      <c r="AL45">
        <f t="shared" ca="1" si="36"/>
        <v>2105.4702250557202</v>
      </c>
      <c r="AM45">
        <f t="shared" ca="1" si="36"/>
        <v>2207.3019505213451</v>
      </c>
      <c r="AN45">
        <f t="shared" ca="1" si="36"/>
        <v>2124.0096187979602</v>
      </c>
      <c r="AO45">
        <f t="shared" ca="1" si="36"/>
        <v>2101.3181182646308</v>
      </c>
      <c r="AP45">
        <f t="shared" ca="1" si="36"/>
        <v>2024.419892470446</v>
      </c>
      <c r="AQ45">
        <f t="shared" ca="1" si="36"/>
        <v>2208.2586058992797</v>
      </c>
      <c r="AR45">
        <f t="shared" ca="1" si="36"/>
        <v>1484.6496873535409</v>
      </c>
      <c r="AS45">
        <f t="shared" ca="1" si="36"/>
        <v>2243.6549679436271</v>
      </c>
      <c r="AT45">
        <f t="shared" ca="1" si="36"/>
        <v>2199.1983607206112</v>
      </c>
      <c r="AU45">
        <f t="shared" ca="1" si="36"/>
        <v>2030.9590828787095</v>
      </c>
      <c r="AV45">
        <f t="shared" ca="1" si="36"/>
        <v>2503.7102016590002</v>
      </c>
      <c r="AW45">
        <f t="shared" ca="1" si="36"/>
        <v>2528.8894477467675</v>
      </c>
      <c r="AX45">
        <f t="shared" ca="1" si="36"/>
        <v>2529.3811748381418</v>
      </c>
      <c r="AY45">
        <f t="shared" ca="1" si="36"/>
        <v>1993.1170994874815</v>
      </c>
      <c r="AZ45">
        <f t="shared" ca="1" si="36"/>
        <v>1967.7683227142657</v>
      </c>
      <c r="BA45">
        <f t="shared" ca="1" si="36"/>
        <v>2371.4473361120636</v>
      </c>
      <c r="BB45">
        <f t="shared" ca="1" si="36"/>
        <v>2189.375812539236</v>
      </c>
      <c r="BC45">
        <f t="shared" ca="1" si="36"/>
        <v>2412.1909394468735</v>
      </c>
      <c r="BD45">
        <f t="shared" ca="1" si="36"/>
        <v>2385.9166466050765</v>
      </c>
      <c r="BE45">
        <f t="shared" ca="1" si="36"/>
        <v>2368.1830817658865</v>
      </c>
      <c r="BF45">
        <f t="shared" ca="1" si="36"/>
        <v>2262.7348563165679</v>
      </c>
      <c r="BG45">
        <f t="shared" ca="1" si="36"/>
        <v>2278.1535638430396</v>
      </c>
      <c r="BH45">
        <f t="shared" ca="1" si="36"/>
        <v>2456.6218270879904</v>
      </c>
      <c r="BI45">
        <f t="shared" ca="1" si="36"/>
        <v>2436.6055494310926</v>
      </c>
      <c r="BJ45">
        <f t="shared" ca="1" si="36"/>
        <v>2232.0695931173191</v>
      </c>
      <c r="BK45">
        <f t="shared" ca="1" si="36"/>
        <v>2232.7509400661038</v>
      </c>
      <c r="BL45">
        <f t="shared" ca="1" si="36"/>
        <v>1947.6560809191824</v>
      </c>
      <c r="BM45">
        <f t="shared" ca="1" si="36"/>
        <v>1900.5273809475805</v>
      </c>
      <c r="BN45">
        <f t="shared" ca="1" si="36"/>
        <v>2277.6216110080418</v>
      </c>
      <c r="BO45">
        <f t="shared" ca="1" si="36"/>
        <v>1822.8039398903252</v>
      </c>
      <c r="BP45">
        <f t="shared" ref="BP45:BZ45" ca="1" si="37">SUMIF($A$2:$A$37,$B45,BP2:BP37)</f>
        <v>2318.9663202713509</v>
      </c>
      <c r="BQ45">
        <f t="shared" ca="1" si="37"/>
        <v>1963.7037225758777</v>
      </c>
      <c r="BR45">
        <f t="shared" ca="1" si="37"/>
        <v>2156.4412040169882</v>
      </c>
      <c r="BS45">
        <f t="shared" ca="1" si="37"/>
        <v>1896.9440045860736</v>
      </c>
      <c r="BT45">
        <f t="shared" ca="1" si="37"/>
        <v>2280.0267645809149</v>
      </c>
      <c r="BU45">
        <f t="shared" ca="1" si="37"/>
        <v>2192.3920852831375</v>
      </c>
      <c r="BV45">
        <f t="shared" ca="1" si="37"/>
        <v>2587.4774861460928</v>
      </c>
      <c r="BW45">
        <f t="shared" ca="1" si="37"/>
        <v>2047.7785329153842</v>
      </c>
      <c r="BX45">
        <f t="shared" ca="1" si="37"/>
        <v>2122.1189905397164</v>
      </c>
      <c r="BY45">
        <f t="shared" ca="1" si="37"/>
        <v>2303.7754644292463</v>
      </c>
      <c r="BZ45">
        <f t="shared" ca="1" si="37"/>
        <v>2594.5442245493737</v>
      </c>
    </row>
    <row r="48" spans="1:78" x14ac:dyDescent="0.25">
      <c r="B48" t="s">
        <v>17</v>
      </c>
      <c r="C48" s="10">
        <f ca="1">SUM(C2:C4)</f>
        <v>619.15834761339613</v>
      </c>
      <c r="D48" s="10">
        <f t="shared" ref="D48:BO48" ca="1" si="38">SUM(D2:D4)</f>
        <v>622.89005923434001</v>
      </c>
      <c r="E48" s="10">
        <f t="shared" ca="1" si="38"/>
        <v>721.02067485907753</v>
      </c>
      <c r="F48" s="10">
        <f t="shared" ca="1" si="38"/>
        <v>607.81698769506761</v>
      </c>
      <c r="G48" s="10">
        <f t="shared" ca="1" si="38"/>
        <v>348.97791578350609</v>
      </c>
      <c r="H48" s="10">
        <f t="shared" ca="1" si="38"/>
        <v>518.22423799157514</v>
      </c>
      <c r="I48" s="10">
        <f t="shared" ca="1" si="38"/>
        <v>462.81127350351755</v>
      </c>
      <c r="J48" s="10">
        <f t="shared" ca="1" si="38"/>
        <v>706.59116258475922</v>
      </c>
      <c r="K48" s="10">
        <f t="shared" ca="1" si="38"/>
        <v>391.90754527314704</v>
      </c>
      <c r="L48" s="10">
        <f t="shared" ca="1" si="38"/>
        <v>558.82031312644392</v>
      </c>
      <c r="M48" s="10">
        <f t="shared" ca="1" si="38"/>
        <v>338.24874713991494</v>
      </c>
      <c r="N48" s="10">
        <f t="shared" ca="1" si="38"/>
        <v>528.89649511583593</v>
      </c>
      <c r="O48" s="10">
        <f t="shared" ca="1" si="38"/>
        <v>516.4501536524366</v>
      </c>
      <c r="P48" s="10">
        <f t="shared" ca="1" si="38"/>
        <v>631.84218562628871</v>
      </c>
      <c r="Q48" s="10">
        <f t="shared" ca="1" si="38"/>
        <v>477.86101397696206</v>
      </c>
      <c r="R48" s="10">
        <f t="shared" ca="1" si="38"/>
        <v>613.76252900702798</v>
      </c>
      <c r="S48" s="10">
        <f t="shared" ca="1" si="38"/>
        <v>514.94732522114168</v>
      </c>
      <c r="T48" s="10">
        <f t="shared" ca="1" si="38"/>
        <v>618.49076988323702</v>
      </c>
      <c r="U48" s="10">
        <f t="shared" ca="1" si="38"/>
        <v>715.6862261040867</v>
      </c>
      <c r="V48" s="10">
        <f t="shared" ca="1" si="38"/>
        <v>704.01181829721554</v>
      </c>
      <c r="W48" s="10">
        <f t="shared" ca="1" si="38"/>
        <v>585.24038843231472</v>
      </c>
      <c r="X48" s="10">
        <f t="shared" ca="1" si="38"/>
        <v>504.13721781110775</v>
      </c>
      <c r="Y48" s="10">
        <f t="shared" ca="1" si="38"/>
        <v>522.74511960896712</v>
      </c>
      <c r="Z48" s="10">
        <f t="shared" ca="1" si="38"/>
        <v>672.19605674327909</v>
      </c>
      <c r="AA48" s="10">
        <f t="shared" ca="1" si="38"/>
        <v>504.45610973906889</v>
      </c>
      <c r="AB48" s="10">
        <f t="shared" ca="1" si="38"/>
        <v>682.39938045413851</v>
      </c>
      <c r="AC48" s="10">
        <f t="shared" ca="1" si="38"/>
        <v>598.05160890751415</v>
      </c>
      <c r="AD48" s="10">
        <f t="shared" ca="1" si="38"/>
        <v>755.58862777184072</v>
      </c>
      <c r="AE48" s="10">
        <f t="shared" ca="1" si="38"/>
        <v>610.63385898933859</v>
      </c>
      <c r="AF48" s="10">
        <f t="shared" ca="1" si="38"/>
        <v>875.60690546888293</v>
      </c>
      <c r="AG48" s="10">
        <f t="shared" ca="1" si="38"/>
        <v>598.44957853373626</v>
      </c>
      <c r="AH48" s="10">
        <f t="shared" ca="1" si="38"/>
        <v>630.27297365320067</v>
      </c>
      <c r="AI48" s="10">
        <f t="shared" ca="1" si="38"/>
        <v>424.32415516090128</v>
      </c>
      <c r="AJ48" s="10">
        <f t="shared" ca="1" si="38"/>
        <v>519.77567236814946</v>
      </c>
      <c r="AK48" s="10">
        <f t="shared" ca="1" si="38"/>
        <v>626.30455340723051</v>
      </c>
      <c r="AL48" s="10">
        <f t="shared" ca="1" si="38"/>
        <v>343.00890820670884</v>
      </c>
      <c r="AM48" s="10">
        <f t="shared" ca="1" si="38"/>
        <v>346.18905886157722</v>
      </c>
      <c r="AN48" s="10">
        <f t="shared" ca="1" si="38"/>
        <v>458.62037253593337</v>
      </c>
      <c r="AO48" s="10">
        <f t="shared" ca="1" si="38"/>
        <v>425.69427462477177</v>
      </c>
      <c r="AP48" s="10">
        <f t="shared" ca="1" si="38"/>
        <v>552.03349499857677</v>
      </c>
      <c r="AQ48" s="10">
        <f t="shared" ca="1" si="38"/>
        <v>716.42269763246986</v>
      </c>
      <c r="AR48" s="10">
        <f t="shared" ca="1" si="38"/>
        <v>876.55797986060611</v>
      </c>
      <c r="AS48" s="10">
        <f t="shared" ca="1" si="38"/>
        <v>441.26025653784689</v>
      </c>
      <c r="AT48" s="10">
        <f t="shared" ca="1" si="38"/>
        <v>688.2997987901075</v>
      </c>
      <c r="AU48" s="10">
        <f t="shared" ca="1" si="38"/>
        <v>295.95235915968459</v>
      </c>
      <c r="AV48" s="10">
        <f t="shared" ca="1" si="38"/>
        <v>677.44697888505959</v>
      </c>
      <c r="AW48" s="10">
        <f t="shared" ca="1" si="38"/>
        <v>571.10194186401884</v>
      </c>
      <c r="AX48" s="10">
        <f t="shared" ca="1" si="38"/>
        <v>449.73494074379505</v>
      </c>
      <c r="AY48" s="10">
        <f t="shared" ca="1" si="38"/>
        <v>507.55743011482281</v>
      </c>
      <c r="AZ48" s="10">
        <f t="shared" ca="1" si="38"/>
        <v>666.66538838311396</v>
      </c>
      <c r="BA48" s="10">
        <f t="shared" ca="1" si="38"/>
        <v>688.21995507829809</v>
      </c>
      <c r="BB48" s="10">
        <f t="shared" ca="1" si="38"/>
        <v>310.77431080449753</v>
      </c>
      <c r="BC48" s="10">
        <f t="shared" ca="1" si="38"/>
        <v>714.18638878829825</v>
      </c>
      <c r="BD48" s="10">
        <f t="shared" ca="1" si="38"/>
        <v>781.25383196616531</v>
      </c>
      <c r="BE48" s="10">
        <f t="shared" ca="1" si="38"/>
        <v>627.64665365930102</v>
      </c>
      <c r="BF48" s="10">
        <f t="shared" ca="1" si="38"/>
        <v>516.23823744336346</v>
      </c>
      <c r="BG48" s="10">
        <f t="shared" ca="1" si="38"/>
        <v>629.77771128582208</v>
      </c>
      <c r="BH48" s="10">
        <f t="shared" ca="1" si="38"/>
        <v>592.56967121491255</v>
      </c>
      <c r="BI48" s="10">
        <f t="shared" ca="1" si="38"/>
        <v>639.61213517341037</v>
      </c>
      <c r="BJ48" s="10">
        <f t="shared" ca="1" si="38"/>
        <v>400.98551577070816</v>
      </c>
      <c r="BK48" s="10">
        <f t="shared" ca="1" si="38"/>
        <v>395.50273103344392</v>
      </c>
      <c r="BL48" s="10">
        <f t="shared" ca="1" si="38"/>
        <v>507.98479330754986</v>
      </c>
      <c r="BM48" s="10">
        <f t="shared" ca="1" si="38"/>
        <v>505.95169724155016</v>
      </c>
      <c r="BN48" s="10">
        <f t="shared" ca="1" si="38"/>
        <v>361.06942476076244</v>
      </c>
      <c r="BO48" s="10">
        <f t="shared" ca="1" si="38"/>
        <v>480.37137970448714</v>
      </c>
      <c r="BP48" s="10">
        <f t="shared" ref="BP48:BZ48" ca="1" si="39">SUM(BP2:BP4)</f>
        <v>507.52955530878137</v>
      </c>
      <c r="BQ48" s="10">
        <f t="shared" ca="1" si="39"/>
        <v>410.38023007578317</v>
      </c>
      <c r="BR48" s="10">
        <f t="shared" ca="1" si="39"/>
        <v>498.57421155966756</v>
      </c>
      <c r="BS48" s="10">
        <f t="shared" ca="1" si="39"/>
        <v>704.96718344490705</v>
      </c>
      <c r="BT48" s="10">
        <f t="shared" ca="1" si="39"/>
        <v>656.61385833779821</v>
      </c>
      <c r="BU48" s="10">
        <f t="shared" ca="1" si="39"/>
        <v>563.8444539300076</v>
      </c>
      <c r="BV48" s="10">
        <f t="shared" ca="1" si="39"/>
        <v>480.04184752831168</v>
      </c>
      <c r="BW48" s="10">
        <f t="shared" ca="1" si="39"/>
        <v>739.3034504129871</v>
      </c>
      <c r="BX48" s="10">
        <f t="shared" ca="1" si="39"/>
        <v>498.34838958659037</v>
      </c>
      <c r="BY48" s="10">
        <f t="shared" ca="1" si="39"/>
        <v>626.14620495797249</v>
      </c>
      <c r="BZ48" s="10">
        <f t="shared" ca="1" si="39"/>
        <v>411.4331953048852</v>
      </c>
    </row>
    <row r="49" spans="1:78" x14ac:dyDescent="0.25">
      <c r="B49" t="s">
        <v>18</v>
      </c>
      <c r="C49" s="10">
        <f ca="1">SUM(C5:C7)</f>
        <v>476.78921815794621</v>
      </c>
      <c r="D49" s="10">
        <f t="shared" ref="D49:BO49" ca="1" si="40">SUM(D5:D7)</f>
        <v>563.42681764694453</v>
      </c>
      <c r="E49" s="10">
        <f t="shared" ca="1" si="40"/>
        <v>457.5284318308739</v>
      </c>
      <c r="F49" s="10">
        <f t="shared" ca="1" si="40"/>
        <v>543.408661459261</v>
      </c>
      <c r="G49" s="10">
        <f t="shared" ca="1" si="40"/>
        <v>507.71178727016832</v>
      </c>
      <c r="H49" s="10">
        <f t="shared" ca="1" si="40"/>
        <v>625.27513743806605</v>
      </c>
      <c r="I49" s="10">
        <f t="shared" ca="1" si="40"/>
        <v>609.19500757066476</v>
      </c>
      <c r="J49" s="10">
        <f t="shared" ca="1" si="40"/>
        <v>480.50081479721882</v>
      </c>
      <c r="K49" s="10">
        <f t="shared" ca="1" si="40"/>
        <v>575.67390170372789</v>
      </c>
      <c r="L49" s="10">
        <f t="shared" ca="1" si="40"/>
        <v>724.69200463347556</v>
      </c>
      <c r="M49" s="10">
        <f t="shared" ca="1" si="40"/>
        <v>749.9607714477587</v>
      </c>
      <c r="N49" s="10">
        <f t="shared" ca="1" si="40"/>
        <v>296.54737220429621</v>
      </c>
      <c r="O49" s="10">
        <f t="shared" ca="1" si="40"/>
        <v>565.79316749114355</v>
      </c>
      <c r="P49" s="10">
        <f t="shared" ca="1" si="40"/>
        <v>505.57090028683984</v>
      </c>
      <c r="Q49" s="10">
        <f t="shared" ca="1" si="40"/>
        <v>473.39606730428096</v>
      </c>
      <c r="R49" s="10">
        <f t="shared" ca="1" si="40"/>
        <v>382.00662525871354</v>
      </c>
      <c r="S49" s="10">
        <f t="shared" ca="1" si="40"/>
        <v>548.66674252749397</v>
      </c>
      <c r="T49" s="10">
        <f t="shared" ca="1" si="40"/>
        <v>692.34442471287377</v>
      </c>
      <c r="U49" s="10">
        <f t="shared" ca="1" si="40"/>
        <v>433.50582251986089</v>
      </c>
      <c r="V49" s="10">
        <f t="shared" ca="1" si="40"/>
        <v>736.98847018453603</v>
      </c>
      <c r="W49" s="10">
        <f t="shared" ca="1" si="40"/>
        <v>451.05672334908502</v>
      </c>
      <c r="X49" s="10">
        <f t="shared" ca="1" si="40"/>
        <v>805.76743876553883</v>
      </c>
      <c r="Y49" s="10">
        <f t="shared" ca="1" si="40"/>
        <v>440.3456817724333</v>
      </c>
      <c r="Z49" s="10">
        <f t="shared" ca="1" si="40"/>
        <v>491.56342869371917</v>
      </c>
      <c r="AA49" s="10">
        <f t="shared" ca="1" si="40"/>
        <v>322.16486483288702</v>
      </c>
      <c r="AB49" s="10">
        <f t="shared" ca="1" si="40"/>
        <v>557.95959517292636</v>
      </c>
      <c r="AC49" s="10">
        <f t="shared" ca="1" si="40"/>
        <v>471.24157544953948</v>
      </c>
      <c r="AD49" s="10">
        <f t="shared" ca="1" si="40"/>
        <v>341.90175375417238</v>
      </c>
      <c r="AE49" s="10">
        <f t="shared" ca="1" si="40"/>
        <v>385.30728673351035</v>
      </c>
      <c r="AF49" s="10">
        <f t="shared" ca="1" si="40"/>
        <v>573.24037953261393</v>
      </c>
      <c r="AG49" s="10">
        <f t="shared" ca="1" si="40"/>
        <v>455.68163586462185</v>
      </c>
      <c r="AH49" s="10">
        <f t="shared" ca="1" si="40"/>
        <v>442.95956479100749</v>
      </c>
      <c r="AI49" s="10">
        <f t="shared" ca="1" si="40"/>
        <v>574.06875957445823</v>
      </c>
      <c r="AJ49" s="10">
        <f t="shared" ca="1" si="40"/>
        <v>461.28465058455157</v>
      </c>
      <c r="AK49" s="10">
        <f t="shared" ca="1" si="40"/>
        <v>530.83560430879936</v>
      </c>
      <c r="AL49" s="10">
        <f t="shared" ca="1" si="40"/>
        <v>783.62509277029619</v>
      </c>
      <c r="AM49" s="10">
        <f t="shared" ca="1" si="40"/>
        <v>645.96554039082571</v>
      </c>
      <c r="AN49" s="10">
        <f t="shared" ca="1" si="40"/>
        <v>620.12241084828884</v>
      </c>
      <c r="AO49" s="10">
        <f t="shared" ca="1" si="40"/>
        <v>614.28132389603388</v>
      </c>
      <c r="AP49" s="10">
        <f t="shared" ca="1" si="40"/>
        <v>640.16121499463668</v>
      </c>
      <c r="AQ49" s="10">
        <f t="shared" ca="1" si="40"/>
        <v>596.67337927824428</v>
      </c>
      <c r="AR49" s="10">
        <f t="shared" ca="1" si="40"/>
        <v>616.41553425884194</v>
      </c>
      <c r="AS49" s="10">
        <f t="shared" ca="1" si="40"/>
        <v>712.42680868726006</v>
      </c>
      <c r="AT49" s="10">
        <f t="shared" ca="1" si="40"/>
        <v>691.39868580884593</v>
      </c>
      <c r="AU49" s="10">
        <f t="shared" ca="1" si="40"/>
        <v>565.81808018246954</v>
      </c>
      <c r="AV49" s="10">
        <f t="shared" ca="1" si="40"/>
        <v>645.55367415364253</v>
      </c>
      <c r="AW49" s="10">
        <f t="shared" ca="1" si="40"/>
        <v>395.26995706674393</v>
      </c>
      <c r="AX49" s="10">
        <f t="shared" ca="1" si="40"/>
        <v>260.02729402582253</v>
      </c>
      <c r="AY49" s="10">
        <f t="shared" ca="1" si="40"/>
        <v>538.63439328354616</v>
      </c>
      <c r="AZ49" s="10">
        <f t="shared" ca="1" si="40"/>
        <v>365.04435626086916</v>
      </c>
      <c r="BA49" s="10">
        <f t="shared" ca="1" si="40"/>
        <v>788.732614161078</v>
      </c>
      <c r="BB49" s="10">
        <f t="shared" ca="1" si="40"/>
        <v>441.31542393960433</v>
      </c>
      <c r="BC49" s="10">
        <f t="shared" ca="1" si="40"/>
        <v>619.72533427588723</v>
      </c>
      <c r="BD49" s="10">
        <f t="shared" ca="1" si="40"/>
        <v>546.52296517551588</v>
      </c>
      <c r="BE49" s="10">
        <f t="shared" ca="1" si="40"/>
        <v>440.96999790775135</v>
      </c>
      <c r="BF49" s="10">
        <f t="shared" ca="1" si="40"/>
        <v>606.59945611382648</v>
      </c>
      <c r="BG49" s="10">
        <f t="shared" ca="1" si="40"/>
        <v>454.98304956688861</v>
      </c>
      <c r="BH49" s="10">
        <f t="shared" ca="1" si="40"/>
        <v>488.35284428784144</v>
      </c>
      <c r="BI49" s="10">
        <f t="shared" ca="1" si="40"/>
        <v>456.2515616592741</v>
      </c>
      <c r="BJ49" s="10">
        <f t="shared" ca="1" si="40"/>
        <v>338.9166635159778</v>
      </c>
      <c r="BK49" s="10">
        <f t="shared" ca="1" si="40"/>
        <v>582.84304970158712</v>
      </c>
      <c r="BL49" s="10">
        <f t="shared" ca="1" si="40"/>
        <v>865.89655125594413</v>
      </c>
      <c r="BM49" s="10">
        <f t="shared" ca="1" si="40"/>
        <v>384.74497774920144</v>
      </c>
      <c r="BN49" s="10">
        <f t="shared" ca="1" si="40"/>
        <v>757.24760786734578</v>
      </c>
      <c r="BO49" s="10">
        <f t="shared" ca="1" si="40"/>
        <v>594.12220886048692</v>
      </c>
      <c r="BP49" s="10">
        <f t="shared" ref="BP49:BZ49" ca="1" si="41">SUM(BP5:BP7)</f>
        <v>530.65070797350404</v>
      </c>
      <c r="BQ49" s="10">
        <f t="shared" ca="1" si="41"/>
        <v>466.56501908311509</v>
      </c>
      <c r="BR49" s="10">
        <f t="shared" ca="1" si="41"/>
        <v>538.8019870595167</v>
      </c>
      <c r="BS49" s="10">
        <f t="shared" ca="1" si="41"/>
        <v>390.71310162984332</v>
      </c>
      <c r="BT49" s="10">
        <f t="shared" ca="1" si="41"/>
        <v>581.5789394143776</v>
      </c>
      <c r="BU49" s="10">
        <f t="shared" ca="1" si="41"/>
        <v>478.70326140507746</v>
      </c>
      <c r="BV49" s="10">
        <f t="shared" ca="1" si="41"/>
        <v>565.35584061887778</v>
      </c>
      <c r="BW49" s="10">
        <f t="shared" ca="1" si="41"/>
        <v>452.76117659670354</v>
      </c>
      <c r="BX49" s="10">
        <f t="shared" ca="1" si="41"/>
        <v>558.20106704500267</v>
      </c>
      <c r="BY49" s="10">
        <f t="shared" ca="1" si="41"/>
        <v>599.29442165788691</v>
      </c>
      <c r="BZ49" s="10">
        <f t="shared" ca="1" si="41"/>
        <v>453.34598922352041</v>
      </c>
    </row>
    <row r="50" spans="1:78" x14ac:dyDescent="0.25">
      <c r="B50" t="s">
        <v>19</v>
      </c>
      <c r="C50" s="10">
        <f ca="1">SUM(C8:C10)</f>
        <v>762.16242721019717</v>
      </c>
      <c r="D50" s="10">
        <f t="shared" ref="D50:BO50" ca="1" si="42">SUM(D8:D10)</f>
        <v>562.55804771533326</v>
      </c>
      <c r="E50" s="10">
        <f t="shared" ca="1" si="42"/>
        <v>341.31856881998272</v>
      </c>
      <c r="F50" s="10">
        <f t="shared" ca="1" si="42"/>
        <v>497.50957176280491</v>
      </c>
      <c r="G50" s="10">
        <f t="shared" ca="1" si="42"/>
        <v>446.95829634894352</v>
      </c>
      <c r="H50" s="10">
        <f t="shared" ca="1" si="42"/>
        <v>619.58931200108645</v>
      </c>
      <c r="I50" s="10">
        <f t="shared" ca="1" si="42"/>
        <v>451.34219344660767</v>
      </c>
      <c r="J50" s="10">
        <f t="shared" ca="1" si="42"/>
        <v>586.939311587779</v>
      </c>
      <c r="K50" s="10">
        <f t="shared" ca="1" si="42"/>
        <v>621.35878241114756</v>
      </c>
      <c r="L50" s="10">
        <f t="shared" ca="1" si="42"/>
        <v>679.62290882188495</v>
      </c>
      <c r="M50" s="10">
        <f t="shared" ca="1" si="42"/>
        <v>681.4763211237389</v>
      </c>
      <c r="N50" s="10">
        <f t="shared" ca="1" si="42"/>
        <v>462.87136291701989</v>
      </c>
      <c r="O50" s="10">
        <f t="shared" ca="1" si="42"/>
        <v>884.07216924995737</v>
      </c>
      <c r="P50" s="10">
        <f t="shared" ca="1" si="42"/>
        <v>544.06823475832289</v>
      </c>
      <c r="Q50" s="10">
        <f t="shared" ca="1" si="42"/>
        <v>512.60854646437508</v>
      </c>
      <c r="R50" s="10">
        <f t="shared" ca="1" si="42"/>
        <v>365.10626588877824</v>
      </c>
      <c r="S50" s="10">
        <f t="shared" ca="1" si="42"/>
        <v>398.8922606900403</v>
      </c>
      <c r="T50" s="10">
        <f t="shared" ca="1" si="42"/>
        <v>571.02867547704022</v>
      </c>
      <c r="U50" s="10">
        <f t="shared" ca="1" si="42"/>
        <v>638.32365779064321</v>
      </c>
      <c r="V50" s="10">
        <f t="shared" ca="1" si="42"/>
        <v>493.22494739292745</v>
      </c>
      <c r="W50" s="10">
        <f t="shared" ca="1" si="42"/>
        <v>408.87817594270319</v>
      </c>
      <c r="X50" s="10">
        <f t="shared" ca="1" si="42"/>
        <v>517.21849723342916</v>
      </c>
      <c r="Y50" s="10">
        <f t="shared" ca="1" si="42"/>
        <v>464.44934402817694</v>
      </c>
      <c r="Z50" s="10">
        <f t="shared" ca="1" si="42"/>
        <v>742.70514815626711</v>
      </c>
      <c r="AA50" s="10">
        <f t="shared" ca="1" si="42"/>
        <v>646.52571271597003</v>
      </c>
      <c r="AB50" s="10">
        <f t="shared" ca="1" si="42"/>
        <v>380.18710507447429</v>
      </c>
      <c r="AC50" s="10">
        <f t="shared" ca="1" si="42"/>
        <v>178.57621300976683</v>
      </c>
      <c r="AD50" s="10">
        <f t="shared" ca="1" si="42"/>
        <v>705.49399469634272</v>
      </c>
      <c r="AE50" s="10">
        <f t="shared" ca="1" si="42"/>
        <v>502.36520934943536</v>
      </c>
      <c r="AF50" s="10">
        <f t="shared" ca="1" si="42"/>
        <v>704.14685594557807</v>
      </c>
      <c r="AG50" s="10">
        <f t="shared" ca="1" si="42"/>
        <v>794.11114322597098</v>
      </c>
      <c r="AH50" s="10">
        <f t="shared" ca="1" si="42"/>
        <v>595.01260454379417</v>
      </c>
      <c r="AI50" s="10">
        <f t="shared" ca="1" si="42"/>
        <v>645.09821357219198</v>
      </c>
      <c r="AJ50" s="10">
        <f t="shared" ca="1" si="42"/>
        <v>533.94065490907042</v>
      </c>
      <c r="AK50" s="10">
        <f t="shared" ca="1" si="42"/>
        <v>451.21419395874051</v>
      </c>
      <c r="AL50" s="10">
        <f t="shared" ca="1" si="42"/>
        <v>670.84026433741565</v>
      </c>
      <c r="AM50" s="10">
        <f t="shared" ca="1" si="42"/>
        <v>579.38995510200766</v>
      </c>
      <c r="AN50" s="10">
        <f t="shared" ca="1" si="42"/>
        <v>360.45443310159573</v>
      </c>
      <c r="AO50" s="10">
        <f t="shared" ca="1" si="42"/>
        <v>497.47007599497681</v>
      </c>
      <c r="AP50" s="10">
        <f t="shared" ca="1" si="42"/>
        <v>491.63012575696598</v>
      </c>
      <c r="AQ50" s="10">
        <f t="shared" ca="1" si="42"/>
        <v>733.3003281094816</v>
      </c>
      <c r="AR50" s="10">
        <f t="shared" ca="1" si="42"/>
        <v>641.22915096001464</v>
      </c>
      <c r="AS50" s="10">
        <f t="shared" ca="1" si="42"/>
        <v>392.95819612281235</v>
      </c>
      <c r="AT50" s="10">
        <f t="shared" ca="1" si="42"/>
        <v>659.04811182929996</v>
      </c>
      <c r="AU50" s="10">
        <f t="shared" ca="1" si="42"/>
        <v>440.91020818054011</v>
      </c>
      <c r="AV50" s="10">
        <f t="shared" ca="1" si="42"/>
        <v>564.61738612560055</v>
      </c>
      <c r="AW50" s="10">
        <f t="shared" ca="1" si="42"/>
        <v>503.94770185900711</v>
      </c>
      <c r="AX50" s="10">
        <f t="shared" ca="1" si="42"/>
        <v>417.15398210878061</v>
      </c>
      <c r="AY50" s="10">
        <f t="shared" ca="1" si="42"/>
        <v>465.44598979842647</v>
      </c>
      <c r="AZ50" s="10">
        <f t="shared" ca="1" si="42"/>
        <v>437.93790282477437</v>
      </c>
      <c r="BA50" s="10">
        <f t="shared" ca="1" si="42"/>
        <v>621.4406513353016</v>
      </c>
      <c r="BB50" s="10">
        <f t="shared" ca="1" si="42"/>
        <v>571.28763288239793</v>
      </c>
      <c r="BC50" s="10">
        <f t="shared" ca="1" si="42"/>
        <v>314.84983547336657</v>
      </c>
      <c r="BD50" s="10">
        <f t="shared" ca="1" si="42"/>
        <v>579.00909721534072</v>
      </c>
      <c r="BE50" s="10">
        <f t="shared" ca="1" si="42"/>
        <v>614.24639215953766</v>
      </c>
      <c r="BF50" s="10">
        <f t="shared" ca="1" si="42"/>
        <v>548.5274647134388</v>
      </c>
      <c r="BG50" s="10">
        <f t="shared" ca="1" si="42"/>
        <v>630.24216770442126</v>
      </c>
      <c r="BH50" s="10">
        <f t="shared" ca="1" si="42"/>
        <v>713.99185922084814</v>
      </c>
      <c r="BI50" s="10">
        <f t="shared" ca="1" si="42"/>
        <v>736.02325821275031</v>
      </c>
      <c r="BJ50" s="10">
        <f t="shared" ca="1" si="42"/>
        <v>693.12662183946998</v>
      </c>
      <c r="BK50" s="10">
        <f t="shared" ca="1" si="42"/>
        <v>591.38787311967917</v>
      </c>
      <c r="BL50" s="10">
        <f t="shared" ca="1" si="42"/>
        <v>538.04556678094912</v>
      </c>
      <c r="BM50" s="10">
        <f t="shared" ca="1" si="42"/>
        <v>295.21295326275322</v>
      </c>
      <c r="BN50" s="10">
        <f t="shared" ca="1" si="42"/>
        <v>705.62015648233057</v>
      </c>
      <c r="BO50" s="10">
        <f t="shared" ca="1" si="42"/>
        <v>555.22283619832592</v>
      </c>
      <c r="BP50" s="10">
        <f t="shared" ref="BP50:BZ50" ca="1" si="43">SUM(BP8:BP10)</f>
        <v>584.436681367961</v>
      </c>
      <c r="BQ50" s="10">
        <f t="shared" ca="1" si="43"/>
        <v>389.65309715377219</v>
      </c>
      <c r="BR50" s="10">
        <f t="shared" ca="1" si="43"/>
        <v>464.55573329820493</v>
      </c>
      <c r="BS50" s="10">
        <f t="shared" ca="1" si="43"/>
        <v>564.99169242149969</v>
      </c>
      <c r="BT50" s="10">
        <f t="shared" ca="1" si="43"/>
        <v>523.61612433217624</v>
      </c>
      <c r="BU50" s="10">
        <f t="shared" ca="1" si="43"/>
        <v>555.22711906878169</v>
      </c>
      <c r="BV50" s="10">
        <f t="shared" ca="1" si="43"/>
        <v>444.27693690065155</v>
      </c>
      <c r="BW50" s="10">
        <f t="shared" ca="1" si="43"/>
        <v>780.47624435629825</v>
      </c>
      <c r="BX50" s="10">
        <f t="shared" ca="1" si="43"/>
        <v>533.83833464732197</v>
      </c>
      <c r="BY50" s="10">
        <f t="shared" ca="1" si="43"/>
        <v>424.95028117120546</v>
      </c>
      <c r="BZ50" s="10">
        <f t="shared" ca="1" si="43"/>
        <v>429.51565240567243</v>
      </c>
    </row>
    <row r="51" spans="1:78" x14ac:dyDescent="0.25">
      <c r="B51" t="s">
        <v>20</v>
      </c>
      <c r="C51" s="10">
        <f ca="1">SUM(C11:C13)</f>
        <v>455.88216170671717</v>
      </c>
      <c r="D51" s="10">
        <f t="shared" ref="D51:BO51" ca="1" si="44">SUM(D11:D13)</f>
        <v>558.89456365253704</v>
      </c>
      <c r="E51" s="10">
        <f t="shared" ca="1" si="44"/>
        <v>565.14796699075623</v>
      </c>
      <c r="F51" s="10">
        <f t="shared" ca="1" si="44"/>
        <v>486.52216116344141</v>
      </c>
      <c r="G51" s="10">
        <f t="shared" ca="1" si="44"/>
        <v>630.63430570384003</v>
      </c>
      <c r="H51" s="10">
        <f t="shared" ca="1" si="44"/>
        <v>604.80218892909579</v>
      </c>
      <c r="I51" s="10">
        <f t="shared" ca="1" si="44"/>
        <v>498.74120395261582</v>
      </c>
      <c r="J51" s="10">
        <f t="shared" ca="1" si="44"/>
        <v>523.72259326935273</v>
      </c>
      <c r="K51" s="10">
        <f t="shared" ca="1" si="44"/>
        <v>772.42496652802834</v>
      </c>
      <c r="L51" s="10">
        <f t="shared" ca="1" si="44"/>
        <v>426.15695743265979</v>
      </c>
      <c r="M51" s="10">
        <f t="shared" ca="1" si="44"/>
        <v>736.88743125639417</v>
      </c>
      <c r="N51" s="10">
        <f t="shared" ca="1" si="44"/>
        <v>548.38728287458594</v>
      </c>
      <c r="O51" s="10">
        <f t="shared" ca="1" si="44"/>
        <v>522.4929384310235</v>
      </c>
      <c r="P51" s="10">
        <f t="shared" ca="1" si="44"/>
        <v>506.60962155979615</v>
      </c>
      <c r="Q51" s="10">
        <f t="shared" ca="1" si="44"/>
        <v>527.94757668180989</v>
      </c>
      <c r="R51" s="10">
        <f t="shared" ca="1" si="44"/>
        <v>404.02304007980865</v>
      </c>
      <c r="S51" s="10">
        <f t="shared" ca="1" si="44"/>
        <v>589.16600897510011</v>
      </c>
      <c r="T51" s="10">
        <f t="shared" ca="1" si="44"/>
        <v>448.8691628820502</v>
      </c>
      <c r="U51" s="10">
        <f t="shared" ca="1" si="44"/>
        <v>548.33437080881868</v>
      </c>
      <c r="V51" s="10">
        <f t="shared" ca="1" si="44"/>
        <v>454.15455114245378</v>
      </c>
      <c r="W51" s="10">
        <f t="shared" ca="1" si="44"/>
        <v>574.24009062534071</v>
      </c>
      <c r="X51" s="10">
        <f t="shared" ca="1" si="44"/>
        <v>425.12247123362152</v>
      </c>
      <c r="Y51" s="10">
        <f t="shared" ca="1" si="44"/>
        <v>891.87018713477278</v>
      </c>
      <c r="Z51" s="10">
        <f t="shared" ca="1" si="44"/>
        <v>521.8006947991496</v>
      </c>
      <c r="AA51" s="10">
        <f t="shared" ca="1" si="44"/>
        <v>426.91507173769691</v>
      </c>
      <c r="AB51" s="10">
        <f t="shared" ca="1" si="44"/>
        <v>475.69000130342556</v>
      </c>
      <c r="AC51" s="10">
        <f t="shared" ca="1" si="44"/>
        <v>364.26630029953049</v>
      </c>
      <c r="AD51" s="10">
        <f t="shared" ca="1" si="44"/>
        <v>529.21918607017085</v>
      </c>
      <c r="AE51" s="10">
        <f t="shared" ca="1" si="44"/>
        <v>647.1572735519585</v>
      </c>
      <c r="AF51" s="10">
        <f t="shared" ca="1" si="44"/>
        <v>300.39272989953332</v>
      </c>
      <c r="AG51" s="10">
        <f t="shared" ca="1" si="44"/>
        <v>534.37560723242245</v>
      </c>
      <c r="AH51" s="10">
        <f t="shared" ca="1" si="44"/>
        <v>722.71480478472949</v>
      </c>
      <c r="AI51" s="10">
        <f t="shared" ca="1" si="44"/>
        <v>502.84417847029249</v>
      </c>
      <c r="AJ51" s="10">
        <f t="shared" ca="1" si="44"/>
        <v>553.20108676926134</v>
      </c>
      <c r="AK51" s="10">
        <f t="shared" ca="1" si="44"/>
        <v>436.21299210184065</v>
      </c>
      <c r="AL51" s="10">
        <f t="shared" ca="1" si="44"/>
        <v>457.13692453876655</v>
      </c>
      <c r="AM51" s="10">
        <f t="shared" ca="1" si="44"/>
        <v>423.27432079707205</v>
      </c>
      <c r="AN51" s="10">
        <f t="shared" ca="1" si="44"/>
        <v>539.14923594372294</v>
      </c>
      <c r="AO51" s="10">
        <f t="shared" ca="1" si="44"/>
        <v>510.29399910287276</v>
      </c>
      <c r="AP51" s="10">
        <f t="shared" ca="1" si="44"/>
        <v>634.66737794532901</v>
      </c>
      <c r="AQ51" s="10">
        <f t="shared" ca="1" si="44"/>
        <v>560.6915366138528</v>
      </c>
      <c r="AR51" s="10">
        <f t="shared" ca="1" si="44"/>
        <v>528.34175737451574</v>
      </c>
      <c r="AS51" s="10">
        <f t="shared" ca="1" si="44"/>
        <v>352.49432757034464</v>
      </c>
      <c r="AT51" s="10">
        <f t="shared" ca="1" si="44"/>
        <v>547.22916035497735</v>
      </c>
      <c r="AU51" s="10">
        <f t="shared" ca="1" si="44"/>
        <v>559.33479844497333</v>
      </c>
      <c r="AV51" s="10">
        <f t="shared" ca="1" si="44"/>
        <v>421.40776139559676</v>
      </c>
      <c r="AW51" s="10">
        <f t="shared" ca="1" si="44"/>
        <v>721.13790592040084</v>
      </c>
      <c r="AX51" s="10">
        <f t="shared" ca="1" si="44"/>
        <v>478.55948422827646</v>
      </c>
      <c r="AY51" s="10">
        <f t="shared" ca="1" si="44"/>
        <v>499.08537696668691</v>
      </c>
      <c r="AZ51" s="10">
        <f t="shared" ca="1" si="44"/>
        <v>473.20138850324099</v>
      </c>
      <c r="BA51" s="10">
        <f t="shared" ca="1" si="44"/>
        <v>364.8585520064878</v>
      </c>
      <c r="BB51" s="10">
        <f t="shared" ca="1" si="44"/>
        <v>547.36596736168497</v>
      </c>
      <c r="BC51" s="10">
        <f t="shared" ca="1" si="44"/>
        <v>526.60293694819791</v>
      </c>
      <c r="BD51" s="10">
        <f t="shared" ca="1" si="44"/>
        <v>880.71765914135358</v>
      </c>
      <c r="BE51" s="10">
        <f t="shared" ca="1" si="44"/>
        <v>556.05865996754608</v>
      </c>
      <c r="BF51" s="10">
        <f t="shared" ca="1" si="44"/>
        <v>455.57999173932188</v>
      </c>
      <c r="BG51" s="10">
        <f t="shared" ca="1" si="44"/>
        <v>506.01451806910768</v>
      </c>
      <c r="BH51" s="10">
        <f t="shared" ca="1" si="44"/>
        <v>665.3550287617461</v>
      </c>
      <c r="BI51" s="10">
        <f t="shared" ca="1" si="44"/>
        <v>438.78994544711844</v>
      </c>
      <c r="BJ51" s="10">
        <f t="shared" ca="1" si="44"/>
        <v>443.26479851398722</v>
      </c>
      <c r="BK51" s="10">
        <f t="shared" ca="1" si="44"/>
        <v>549.3087180338465</v>
      </c>
      <c r="BL51" s="10">
        <f t="shared" ca="1" si="44"/>
        <v>651.29090376422687</v>
      </c>
      <c r="BM51" s="10">
        <f t="shared" ca="1" si="44"/>
        <v>660.24121903525088</v>
      </c>
      <c r="BN51" s="10">
        <f t="shared" ca="1" si="44"/>
        <v>395.32855746440526</v>
      </c>
      <c r="BO51" s="10">
        <f t="shared" ca="1" si="44"/>
        <v>770.40403270363686</v>
      </c>
      <c r="BP51" s="10">
        <f t="shared" ref="BP51:BZ51" ca="1" si="45">SUM(BP11:BP13)</f>
        <v>567.89132235957379</v>
      </c>
      <c r="BQ51" s="10">
        <f t="shared" ca="1" si="45"/>
        <v>623.8011989006468</v>
      </c>
      <c r="BR51" s="10">
        <f t="shared" ca="1" si="45"/>
        <v>470.01439122135389</v>
      </c>
      <c r="BS51" s="10">
        <f t="shared" ca="1" si="45"/>
        <v>609.59606112995493</v>
      </c>
      <c r="BT51" s="10">
        <f t="shared" ca="1" si="45"/>
        <v>551.43622337767738</v>
      </c>
      <c r="BU51" s="10">
        <f t="shared" ca="1" si="45"/>
        <v>366.59955885808063</v>
      </c>
      <c r="BV51" s="10">
        <f t="shared" ca="1" si="45"/>
        <v>479.08098618750398</v>
      </c>
      <c r="BW51" s="10">
        <f t="shared" ca="1" si="45"/>
        <v>735.64551597048262</v>
      </c>
      <c r="BX51" s="10">
        <f t="shared" ca="1" si="45"/>
        <v>488.27611357701642</v>
      </c>
      <c r="BY51" s="10">
        <f t="shared" ca="1" si="45"/>
        <v>491.18301901467879</v>
      </c>
      <c r="BZ51" s="10">
        <f t="shared" ca="1" si="45"/>
        <v>574.99304517993437</v>
      </c>
    </row>
    <row r="53" spans="1:78" x14ac:dyDescent="0.25">
      <c r="B53" t="s">
        <v>21</v>
      </c>
      <c r="C53" s="10">
        <f ca="1">SUM(C14:C16)</f>
        <v>642.62521277993892</v>
      </c>
      <c r="D53" s="10">
        <f t="shared" ref="D53:BO53" ca="1" si="46">SUM(D14:D16)</f>
        <v>582.23437570589067</v>
      </c>
      <c r="E53" s="10">
        <f t="shared" ca="1" si="46"/>
        <v>596.61305146205927</v>
      </c>
      <c r="F53" s="10">
        <f t="shared" ca="1" si="46"/>
        <v>435.36646740952278</v>
      </c>
      <c r="G53" s="10">
        <f t="shared" ca="1" si="46"/>
        <v>547.66457203704124</v>
      </c>
      <c r="H53" s="10">
        <f t="shared" ca="1" si="46"/>
        <v>579.90655910746841</v>
      </c>
      <c r="I53" s="10">
        <f t="shared" ca="1" si="46"/>
        <v>468.17621900462541</v>
      </c>
      <c r="J53" s="10">
        <f t="shared" ca="1" si="46"/>
        <v>640.4602496515671</v>
      </c>
      <c r="K53" s="10">
        <f t="shared" ca="1" si="46"/>
        <v>271.69864898241468</v>
      </c>
      <c r="L53" s="10">
        <f t="shared" ca="1" si="46"/>
        <v>538.55815237507113</v>
      </c>
      <c r="M53" s="10">
        <f t="shared" ca="1" si="46"/>
        <v>493.56009414687986</v>
      </c>
      <c r="N53" s="10">
        <f t="shared" ca="1" si="46"/>
        <v>409.44398593365156</v>
      </c>
      <c r="O53" s="10">
        <f t="shared" ca="1" si="46"/>
        <v>511.34979344478921</v>
      </c>
      <c r="P53" s="10">
        <f t="shared" ca="1" si="46"/>
        <v>394.10497322888381</v>
      </c>
      <c r="Q53" s="10">
        <f t="shared" ca="1" si="46"/>
        <v>486.74613598400458</v>
      </c>
      <c r="R53" s="10">
        <f t="shared" ca="1" si="46"/>
        <v>585.55276952859856</v>
      </c>
      <c r="S53" s="10">
        <f t="shared" ca="1" si="46"/>
        <v>246.17700351147121</v>
      </c>
      <c r="T53" s="10">
        <f t="shared" ca="1" si="46"/>
        <v>566.6886162155065</v>
      </c>
      <c r="U53" s="10">
        <f t="shared" ca="1" si="46"/>
        <v>540.97789355028101</v>
      </c>
      <c r="V53" s="10">
        <f t="shared" ca="1" si="46"/>
        <v>506.04191536322281</v>
      </c>
      <c r="W53" s="10">
        <f t="shared" ca="1" si="46"/>
        <v>665.70162881138185</v>
      </c>
      <c r="X53" s="10">
        <f t="shared" ca="1" si="46"/>
        <v>545.81131377584984</v>
      </c>
      <c r="Y53" s="10">
        <f t="shared" ca="1" si="46"/>
        <v>261.21312260585188</v>
      </c>
      <c r="Z53" s="10">
        <f t="shared" ca="1" si="46"/>
        <v>607.92764960298302</v>
      </c>
      <c r="AA53" s="10">
        <f t="shared" ca="1" si="46"/>
        <v>792.24357341247401</v>
      </c>
      <c r="AB53" s="10">
        <f t="shared" ca="1" si="46"/>
        <v>548.01635269652718</v>
      </c>
      <c r="AC53" s="10">
        <f t="shared" ca="1" si="46"/>
        <v>459.12640545137936</v>
      </c>
      <c r="AD53" s="10">
        <f t="shared" ca="1" si="46"/>
        <v>498.40485368007245</v>
      </c>
      <c r="AE53" s="10">
        <f t="shared" ca="1" si="46"/>
        <v>723.49321052927303</v>
      </c>
      <c r="AF53" s="10">
        <f t="shared" ca="1" si="46"/>
        <v>617.98144447958157</v>
      </c>
      <c r="AG53" s="10">
        <f t="shared" ca="1" si="46"/>
        <v>401.21317346042537</v>
      </c>
      <c r="AH53" s="10">
        <f t="shared" ca="1" si="46"/>
        <v>570.19261817272695</v>
      </c>
      <c r="AI53" s="10">
        <f t="shared" ca="1" si="46"/>
        <v>216.47211134636723</v>
      </c>
      <c r="AJ53" s="10">
        <f t="shared" ca="1" si="46"/>
        <v>312.72252128195021</v>
      </c>
      <c r="AK53" s="10">
        <f t="shared" ca="1" si="46"/>
        <v>589.75184983537417</v>
      </c>
      <c r="AL53" s="10">
        <f t="shared" ca="1" si="46"/>
        <v>658.36680953605492</v>
      </c>
      <c r="AM53" s="10">
        <f t="shared" ca="1" si="46"/>
        <v>764.83073467630209</v>
      </c>
      <c r="AN53" s="10">
        <f t="shared" ca="1" si="46"/>
        <v>510.23009523843893</v>
      </c>
      <c r="AO53" s="10">
        <f t="shared" ca="1" si="46"/>
        <v>573.16065146705091</v>
      </c>
      <c r="AP53" s="10">
        <f t="shared" ca="1" si="46"/>
        <v>486.88902128471545</v>
      </c>
      <c r="AQ53" s="10">
        <f t="shared" ca="1" si="46"/>
        <v>591.03655639556905</v>
      </c>
      <c r="AR53" s="10">
        <f t="shared" ca="1" si="46"/>
        <v>735.47372012405742</v>
      </c>
      <c r="AS53" s="10">
        <f t="shared" ca="1" si="46"/>
        <v>643.40357438021374</v>
      </c>
      <c r="AT53" s="10">
        <f t="shared" ca="1" si="46"/>
        <v>374.4713411671749</v>
      </c>
      <c r="AU53" s="10">
        <f t="shared" ca="1" si="46"/>
        <v>700.43772111761416</v>
      </c>
      <c r="AV53" s="10">
        <f t="shared" ca="1" si="46"/>
        <v>435.18093784694986</v>
      </c>
      <c r="AW53" s="10">
        <f t="shared" ca="1" si="46"/>
        <v>500.13732257275723</v>
      </c>
      <c r="AX53" s="10">
        <f t="shared" ca="1" si="46"/>
        <v>567.97725483300837</v>
      </c>
      <c r="AY53" s="10">
        <f t="shared" ca="1" si="46"/>
        <v>620.62207226200258</v>
      </c>
      <c r="AZ53" s="10">
        <f t="shared" ca="1" si="46"/>
        <v>718.91527095488379</v>
      </c>
      <c r="BA53" s="10">
        <f t="shared" ca="1" si="46"/>
        <v>325.93706757915697</v>
      </c>
      <c r="BB53" s="10">
        <f t="shared" ca="1" si="46"/>
        <v>672.65954895327957</v>
      </c>
      <c r="BC53" s="10">
        <f t="shared" ca="1" si="46"/>
        <v>563.59320753319503</v>
      </c>
      <c r="BD53" s="10">
        <f t="shared" ca="1" si="46"/>
        <v>421.66272081174839</v>
      </c>
      <c r="BE53" s="10">
        <f t="shared" ca="1" si="46"/>
        <v>645.41002237072337</v>
      </c>
      <c r="BF53" s="10">
        <f t="shared" ca="1" si="46"/>
        <v>558.90926524322265</v>
      </c>
      <c r="BG53" s="10">
        <f t="shared" ca="1" si="46"/>
        <v>386.73640123846485</v>
      </c>
      <c r="BH53" s="10">
        <f t="shared" ca="1" si="46"/>
        <v>570.97233120855606</v>
      </c>
      <c r="BI53" s="10">
        <f t="shared" ca="1" si="46"/>
        <v>612.48693233445852</v>
      </c>
      <c r="BJ53" s="10">
        <f t="shared" ca="1" si="46"/>
        <v>797.70135826232854</v>
      </c>
      <c r="BK53" s="10">
        <f t="shared" ca="1" si="46"/>
        <v>599.77655266830698</v>
      </c>
      <c r="BL53" s="10">
        <f t="shared" ca="1" si="46"/>
        <v>652.28275106522085</v>
      </c>
      <c r="BM53" s="10">
        <f t="shared" ca="1" si="46"/>
        <v>484.56827108326763</v>
      </c>
      <c r="BN53" s="10">
        <f t="shared" ca="1" si="46"/>
        <v>432.0721086321613</v>
      </c>
      <c r="BO53" s="10">
        <f t="shared" ca="1" si="46"/>
        <v>634.80465236057523</v>
      </c>
      <c r="BP53" s="10">
        <f t="shared" ref="BP53:BZ53" ca="1" si="47">SUM(BP14:BP16)</f>
        <v>650.92213944561865</v>
      </c>
      <c r="BQ53" s="10">
        <f t="shared" ca="1" si="47"/>
        <v>399.45654104704613</v>
      </c>
      <c r="BR53" s="10">
        <f t="shared" ca="1" si="47"/>
        <v>788.81653836971896</v>
      </c>
      <c r="BS53" s="10">
        <f t="shared" ca="1" si="47"/>
        <v>263.81463509693685</v>
      </c>
      <c r="BT53" s="10">
        <f t="shared" ca="1" si="47"/>
        <v>503.53656555428972</v>
      </c>
      <c r="BU53" s="10">
        <f t="shared" ca="1" si="47"/>
        <v>662.20398864494427</v>
      </c>
      <c r="BV53" s="10">
        <f t="shared" ca="1" si="47"/>
        <v>497.36250411126747</v>
      </c>
      <c r="BW53" s="10">
        <f t="shared" ca="1" si="47"/>
        <v>541.87685865235267</v>
      </c>
      <c r="BX53" s="10">
        <f t="shared" ca="1" si="47"/>
        <v>246.40398372892525</v>
      </c>
      <c r="BY53" s="10">
        <f t="shared" ca="1" si="47"/>
        <v>730.65463227291048</v>
      </c>
      <c r="BZ53" s="10">
        <f t="shared" ca="1" si="47"/>
        <v>582.23698490791844</v>
      </c>
    </row>
    <row r="54" spans="1:78" x14ac:dyDescent="0.25">
      <c r="B54" t="s">
        <v>22</v>
      </c>
      <c r="C54" s="10">
        <f ca="1">SUM(C17:C19)</f>
        <v>374.51556459207882</v>
      </c>
      <c r="D54" s="10">
        <f t="shared" ref="D54:BO54" ca="1" si="48">SUM(D17:D19)</f>
        <v>793.10865566607561</v>
      </c>
      <c r="E54" s="10">
        <f t="shared" ca="1" si="48"/>
        <v>370.67981381134558</v>
      </c>
      <c r="F54" s="10">
        <f t="shared" ca="1" si="48"/>
        <v>683.82719360820511</v>
      </c>
      <c r="G54" s="10">
        <f t="shared" ca="1" si="48"/>
        <v>471.87073597557037</v>
      </c>
      <c r="H54" s="10">
        <f t="shared" ca="1" si="48"/>
        <v>249.44798237084075</v>
      </c>
      <c r="I54" s="10">
        <f t="shared" ca="1" si="48"/>
        <v>506.41107809469946</v>
      </c>
      <c r="J54" s="10">
        <f t="shared" ca="1" si="48"/>
        <v>531.29463553313644</v>
      </c>
      <c r="K54" s="10">
        <f t="shared" ca="1" si="48"/>
        <v>718.41316721180965</v>
      </c>
      <c r="L54" s="10">
        <f t="shared" ca="1" si="48"/>
        <v>583.95259152326616</v>
      </c>
      <c r="M54" s="10">
        <f t="shared" ca="1" si="48"/>
        <v>540.42279133103716</v>
      </c>
      <c r="N54" s="10">
        <f t="shared" ca="1" si="48"/>
        <v>556.66174756821215</v>
      </c>
      <c r="O54" s="10">
        <f t="shared" ca="1" si="48"/>
        <v>431.12726207658454</v>
      </c>
      <c r="P54" s="10">
        <f t="shared" ca="1" si="48"/>
        <v>613.07100917242883</v>
      </c>
      <c r="Q54" s="10">
        <f t="shared" ca="1" si="48"/>
        <v>273.62018778821698</v>
      </c>
      <c r="R54" s="10">
        <f t="shared" ca="1" si="48"/>
        <v>451.77048295818611</v>
      </c>
      <c r="S54" s="10">
        <f t="shared" ca="1" si="48"/>
        <v>716.1800193348754</v>
      </c>
      <c r="T54" s="10">
        <f t="shared" ca="1" si="48"/>
        <v>509.11235304798078</v>
      </c>
      <c r="U54" s="10">
        <f t="shared" ca="1" si="48"/>
        <v>493.76283076814588</v>
      </c>
      <c r="V54" s="10">
        <f t="shared" ca="1" si="48"/>
        <v>745.54823463611444</v>
      </c>
      <c r="W54" s="10">
        <f t="shared" ca="1" si="48"/>
        <v>534.22305874284825</v>
      </c>
      <c r="X54" s="10">
        <f t="shared" ca="1" si="48"/>
        <v>564.69472385708059</v>
      </c>
      <c r="Y54" s="10">
        <f t="shared" ca="1" si="48"/>
        <v>627.88957016815846</v>
      </c>
      <c r="Z54" s="10">
        <f t="shared" ca="1" si="48"/>
        <v>618.52235864965678</v>
      </c>
      <c r="AA54" s="10">
        <f t="shared" ca="1" si="48"/>
        <v>602.24211566889585</v>
      </c>
      <c r="AB54" s="10">
        <f t="shared" ca="1" si="48"/>
        <v>429.92333166532615</v>
      </c>
      <c r="AC54" s="10">
        <f t="shared" ca="1" si="48"/>
        <v>660.23734789962327</v>
      </c>
      <c r="AD54" s="10">
        <f t="shared" ca="1" si="48"/>
        <v>470.90830737617932</v>
      </c>
      <c r="AE54" s="10">
        <f t="shared" ca="1" si="48"/>
        <v>690.2138180549922</v>
      </c>
      <c r="AF54" s="10">
        <f t="shared" ca="1" si="48"/>
        <v>593.92226880958401</v>
      </c>
      <c r="AG54" s="10">
        <f t="shared" ca="1" si="48"/>
        <v>381.89515942767366</v>
      </c>
      <c r="AH54" s="10">
        <f t="shared" ca="1" si="48"/>
        <v>505.8408805185324</v>
      </c>
      <c r="AI54" s="10">
        <f t="shared" ca="1" si="48"/>
        <v>787.99408491427721</v>
      </c>
      <c r="AJ54" s="10">
        <f t="shared" ca="1" si="48"/>
        <v>753.84371565152128</v>
      </c>
      <c r="AK54" s="10">
        <f t="shared" ca="1" si="48"/>
        <v>612.6651691949528</v>
      </c>
      <c r="AL54" s="10">
        <f t="shared" ca="1" si="48"/>
        <v>550.22918718066467</v>
      </c>
      <c r="AM54" s="10">
        <f t="shared" ca="1" si="48"/>
        <v>565.45009640400633</v>
      </c>
      <c r="AN54" s="10">
        <f t="shared" ca="1" si="48"/>
        <v>670.12357126554218</v>
      </c>
      <c r="AO54" s="10">
        <f t="shared" ca="1" si="48"/>
        <v>547.39249223789079</v>
      </c>
      <c r="AP54" s="10">
        <f t="shared" ca="1" si="48"/>
        <v>462.37046344474908</v>
      </c>
      <c r="AQ54" s="10">
        <f t="shared" ca="1" si="48"/>
        <v>687.0247699675989</v>
      </c>
      <c r="AR54" s="10">
        <f t="shared" ca="1" si="48"/>
        <v>645.91138915054853</v>
      </c>
      <c r="AS54" s="10">
        <f t="shared" ca="1" si="48"/>
        <v>501.22323873512374</v>
      </c>
      <c r="AT54" s="10">
        <f t="shared" ca="1" si="48"/>
        <v>604.65518177820604</v>
      </c>
      <c r="AU54" s="10">
        <f t="shared" ca="1" si="48"/>
        <v>404.5020762921672</v>
      </c>
      <c r="AV54" s="10">
        <f t="shared" ca="1" si="48"/>
        <v>454.87980628865665</v>
      </c>
      <c r="AW54" s="10">
        <f t="shared" ca="1" si="48"/>
        <v>690.06362034591825</v>
      </c>
      <c r="AX54" s="10">
        <f t="shared" ca="1" si="48"/>
        <v>651.41889935486313</v>
      </c>
      <c r="AY54" s="10">
        <f t="shared" ca="1" si="48"/>
        <v>397.2371645455371</v>
      </c>
      <c r="AZ54" s="10">
        <f t="shared" ca="1" si="48"/>
        <v>372.89214623080915</v>
      </c>
      <c r="BA54" s="10">
        <f t="shared" ca="1" si="48"/>
        <v>545.51784838219612</v>
      </c>
      <c r="BB54" s="10">
        <f t="shared" ca="1" si="48"/>
        <v>675.84254938404285</v>
      </c>
      <c r="BC54" s="10">
        <f t="shared" ca="1" si="48"/>
        <v>614.24287638888381</v>
      </c>
      <c r="BD54" s="10">
        <f t="shared" ca="1" si="48"/>
        <v>490.71841416861309</v>
      </c>
      <c r="BE54" s="10">
        <f t="shared" ca="1" si="48"/>
        <v>445.37141829901509</v>
      </c>
      <c r="BF54" s="10">
        <f t="shared" ca="1" si="48"/>
        <v>520.61048862213033</v>
      </c>
      <c r="BG54" s="10">
        <f t="shared" ca="1" si="48"/>
        <v>589.10295630777955</v>
      </c>
      <c r="BH54" s="10">
        <f t="shared" ca="1" si="48"/>
        <v>716.51654611634865</v>
      </c>
      <c r="BI54" s="10">
        <f t="shared" ca="1" si="48"/>
        <v>599.57664846552052</v>
      </c>
      <c r="BJ54" s="10">
        <f t="shared" ca="1" si="48"/>
        <v>272.06757111569993</v>
      </c>
      <c r="BK54" s="10">
        <f t="shared" ca="1" si="48"/>
        <v>677.49684979023573</v>
      </c>
      <c r="BL54" s="10">
        <f t="shared" ca="1" si="48"/>
        <v>549.3202929065676</v>
      </c>
      <c r="BM54" s="10">
        <f t="shared" ca="1" si="48"/>
        <v>734.619397404035</v>
      </c>
      <c r="BN54" s="10">
        <f t="shared" ca="1" si="48"/>
        <v>634.09609760811588</v>
      </c>
      <c r="BO54" s="10">
        <f t="shared" ca="1" si="48"/>
        <v>285.91845269082273</v>
      </c>
      <c r="BP54" s="10">
        <f t="shared" ref="BP54:BZ54" ca="1" si="49">SUM(BP17:BP19)</f>
        <v>694.74966360257474</v>
      </c>
      <c r="BQ54" s="10">
        <f t="shared" ca="1" si="49"/>
        <v>580.92241364966458</v>
      </c>
      <c r="BR54" s="10">
        <f t="shared" ca="1" si="49"/>
        <v>632.8904788021855</v>
      </c>
      <c r="BS54" s="10">
        <f t="shared" ca="1" si="49"/>
        <v>634.52158604272176</v>
      </c>
      <c r="BT54" s="10">
        <f t="shared" ca="1" si="49"/>
        <v>459.58944801039695</v>
      </c>
      <c r="BU54" s="10">
        <f t="shared" ca="1" si="49"/>
        <v>686.93147480318078</v>
      </c>
      <c r="BV54" s="10">
        <f t="shared" ca="1" si="49"/>
        <v>571.97278948914152</v>
      </c>
      <c r="BW54" s="10">
        <f t="shared" ca="1" si="49"/>
        <v>594.35741364341754</v>
      </c>
      <c r="BX54" s="10">
        <f t="shared" ca="1" si="49"/>
        <v>609.84094781891827</v>
      </c>
      <c r="BY54" s="10">
        <f t="shared" ca="1" si="49"/>
        <v>601.97324479622307</v>
      </c>
      <c r="BZ54" s="10">
        <f t="shared" ca="1" si="49"/>
        <v>310.31847704314697</v>
      </c>
    </row>
    <row r="55" spans="1:78" x14ac:dyDescent="0.25">
      <c r="B55" t="s">
        <v>23</v>
      </c>
      <c r="C55" s="10">
        <f ca="1">SUM(C20:C22)</f>
        <v>632.09400298420337</v>
      </c>
      <c r="D55" s="10">
        <f t="shared" ref="D55:BO55" ca="1" si="50">SUM(D20:D22)</f>
        <v>673.90486693633807</v>
      </c>
      <c r="E55" s="10">
        <f t="shared" ca="1" si="50"/>
        <v>493.73544727730183</v>
      </c>
      <c r="F55" s="10">
        <f t="shared" ca="1" si="50"/>
        <v>379.41584837092995</v>
      </c>
      <c r="G55" s="10">
        <f t="shared" ca="1" si="50"/>
        <v>620.15261362882427</v>
      </c>
      <c r="H55" s="10">
        <f t="shared" ca="1" si="50"/>
        <v>650.39134003269669</v>
      </c>
      <c r="I55" s="10">
        <f t="shared" ca="1" si="50"/>
        <v>313.39672030207561</v>
      </c>
      <c r="J55" s="10">
        <f t="shared" ca="1" si="50"/>
        <v>460.10252048664</v>
      </c>
      <c r="K55" s="10">
        <f t="shared" ca="1" si="50"/>
        <v>665.67640274178211</v>
      </c>
      <c r="L55" s="10">
        <f t="shared" ca="1" si="50"/>
        <v>520.42599606095905</v>
      </c>
      <c r="M55" s="10">
        <f t="shared" ca="1" si="50"/>
        <v>545.57756574260088</v>
      </c>
      <c r="N55" s="10">
        <f t="shared" ca="1" si="50"/>
        <v>649.17021758738133</v>
      </c>
      <c r="O55" s="10">
        <f t="shared" ca="1" si="50"/>
        <v>524.1971609496776</v>
      </c>
      <c r="P55" s="10">
        <f t="shared" ca="1" si="50"/>
        <v>461.04957052645159</v>
      </c>
      <c r="Q55" s="10">
        <f t="shared" ca="1" si="50"/>
        <v>564.60116945551135</v>
      </c>
      <c r="R55" s="10">
        <f t="shared" ca="1" si="50"/>
        <v>435.59128013154691</v>
      </c>
      <c r="S55" s="10">
        <f t="shared" ca="1" si="50"/>
        <v>722.33441509427394</v>
      </c>
      <c r="T55" s="10">
        <f t="shared" ca="1" si="50"/>
        <v>634.99705698446826</v>
      </c>
      <c r="U55" s="10">
        <f t="shared" ca="1" si="50"/>
        <v>403.12199810365507</v>
      </c>
      <c r="V55" s="10">
        <f t="shared" ca="1" si="50"/>
        <v>369.94839742756074</v>
      </c>
      <c r="W55" s="10">
        <f t="shared" ca="1" si="50"/>
        <v>652.97977917008836</v>
      </c>
      <c r="X55" s="10">
        <f t="shared" ca="1" si="50"/>
        <v>426.44335136378447</v>
      </c>
      <c r="Y55" s="10">
        <f t="shared" ca="1" si="50"/>
        <v>657.0225709445466</v>
      </c>
      <c r="Z55" s="10">
        <f t="shared" ca="1" si="50"/>
        <v>496.70745086415923</v>
      </c>
      <c r="AA55" s="10">
        <f t="shared" ca="1" si="50"/>
        <v>701.84850918820439</v>
      </c>
      <c r="AB55" s="10">
        <f t="shared" ca="1" si="50"/>
        <v>632.03557387751152</v>
      </c>
      <c r="AC55" s="10">
        <f t="shared" ca="1" si="50"/>
        <v>508.27924253972537</v>
      </c>
      <c r="AD55" s="10">
        <f t="shared" ca="1" si="50"/>
        <v>557.81040939735999</v>
      </c>
      <c r="AE55" s="10">
        <f t="shared" ca="1" si="50"/>
        <v>779.40044150073152</v>
      </c>
      <c r="AF55" s="10">
        <f t="shared" ca="1" si="50"/>
        <v>561.64394679864768</v>
      </c>
      <c r="AG55" s="10">
        <f t="shared" ca="1" si="50"/>
        <v>508.49803627560482</v>
      </c>
      <c r="AH55" s="10">
        <f t="shared" ca="1" si="50"/>
        <v>408.06776782296009</v>
      </c>
      <c r="AI55" s="10">
        <f t="shared" ca="1" si="50"/>
        <v>726.70301507247086</v>
      </c>
      <c r="AJ55" s="10">
        <f t="shared" ca="1" si="50"/>
        <v>590.4145764462636</v>
      </c>
      <c r="AK55" s="10">
        <f t="shared" ca="1" si="50"/>
        <v>501.96050557643946</v>
      </c>
      <c r="AL55" s="10">
        <f t="shared" ca="1" si="50"/>
        <v>524.942271833522</v>
      </c>
      <c r="AM55" s="10">
        <f t="shared" ca="1" si="50"/>
        <v>444.25446033344735</v>
      </c>
      <c r="AN55" s="10">
        <f t="shared" ca="1" si="50"/>
        <v>274.55687460918318</v>
      </c>
      <c r="AO55" s="10">
        <f t="shared" ca="1" si="50"/>
        <v>602.20538616420117</v>
      </c>
      <c r="AP55" s="10">
        <f t="shared" ca="1" si="50"/>
        <v>720.74506658467317</v>
      </c>
      <c r="AQ55" s="10">
        <f t="shared" ca="1" si="50"/>
        <v>421.82390672147</v>
      </c>
      <c r="AR55" s="10">
        <f t="shared" ca="1" si="50"/>
        <v>704.28459945317968</v>
      </c>
      <c r="AS55" s="10">
        <f t="shared" ca="1" si="50"/>
        <v>507.12370058342594</v>
      </c>
      <c r="AT55" s="10">
        <f t="shared" ca="1" si="50"/>
        <v>449.64020954696474</v>
      </c>
      <c r="AU55" s="10">
        <f t="shared" ca="1" si="50"/>
        <v>572.85065850977344</v>
      </c>
      <c r="AV55" s="10">
        <f t="shared" ca="1" si="50"/>
        <v>449.67154063114918</v>
      </c>
      <c r="AW55" s="10">
        <f t="shared" ca="1" si="50"/>
        <v>660.21512187624489</v>
      </c>
      <c r="AX55" s="10">
        <f t="shared" ca="1" si="50"/>
        <v>456.49437711643384</v>
      </c>
      <c r="AY55" s="10">
        <f t="shared" ca="1" si="50"/>
        <v>418.2549817284484</v>
      </c>
      <c r="AZ55" s="10">
        <f t="shared" ca="1" si="50"/>
        <v>705.54456131478196</v>
      </c>
      <c r="BA55" s="10">
        <f t="shared" ca="1" si="50"/>
        <v>455.95469196287985</v>
      </c>
      <c r="BB55" s="10">
        <f t="shared" ca="1" si="50"/>
        <v>501.42772114715723</v>
      </c>
      <c r="BC55" s="10">
        <f t="shared" ca="1" si="50"/>
        <v>739.3200958491891</v>
      </c>
      <c r="BD55" s="10">
        <f t="shared" ca="1" si="50"/>
        <v>433.744518684676</v>
      </c>
      <c r="BE55" s="10">
        <f t="shared" ca="1" si="50"/>
        <v>503.24954952118577</v>
      </c>
      <c r="BF55" s="10">
        <f t="shared" ca="1" si="50"/>
        <v>379.04436422828462</v>
      </c>
      <c r="BG55" s="10">
        <f t="shared" ca="1" si="50"/>
        <v>626.6928873778503</v>
      </c>
      <c r="BH55" s="10">
        <f t="shared" ca="1" si="50"/>
        <v>439.33706855411236</v>
      </c>
      <c r="BI55" s="10">
        <f t="shared" ca="1" si="50"/>
        <v>524.91392472731889</v>
      </c>
      <c r="BJ55" s="10">
        <f t="shared" ca="1" si="50"/>
        <v>508.3319361077107</v>
      </c>
      <c r="BK55" s="10">
        <f t="shared" ca="1" si="50"/>
        <v>621.15445145650926</v>
      </c>
      <c r="BL55" s="10">
        <f t="shared" ca="1" si="50"/>
        <v>728.50863730259221</v>
      </c>
      <c r="BM55" s="10">
        <f t="shared" ca="1" si="50"/>
        <v>503.55511756093313</v>
      </c>
      <c r="BN55" s="10">
        <f t="shared" ca="1" si="50"/>
        <v>540.02693932277157</v>
      </c>
      <c r="BO55" s="10">
        <f t="shared" ca="1" si="50"/>
        <v>719.23739417462252</v>
      </c>
      <c r="BP55" s="10">
        <f t="shared" ref="BP55:BZ55" ca="1" si="51">SUM(BP20:BP22)</f>
        <v>494.26820982991421</v>
      </c>
      <c r="BQ55" s="10">
        <f t="shared" ca="1" si="51"/>
        <v>559.54089716083081</v>
      </c>
      <c r="BR55" s="10">
        <f t="shared" ca="1" si="51"/>
        <v>600.47862499369876</v>
      </c>
      <c r="BS55" s="10">
        <f t="shared" ca="1" si="51"/>
        <v>452.1165175376313</v>
      </c>
      <c r="BT55" s="10">
        <f t="shared" ca="1" si="51"/>
        <v>766.16726113379445</v>
      </c>
      <c r="BU55" s="10">
        <f t="shared" ca="1" si="51"/>
        <v>699.77016026576393</v>
      </c>
      <c r="BV55" s="10">
        <f t="shared" ca="1" si="51"/>
        <v>383.28250830428442</v>
      </c>
      <c r="BW55" s="10">
        <f t="shared" ca="1" si="51"/>
        <v>663.07024533257891</v>
      </c>
      <c r="BX55" s="10">
        <f t="shared" ca="1" si="51"/>
        <v>447.83028296153464</v>
      </c>
      <c r="BY55" s="10">
        <f t="shared" ca="1" si="51"/>
        <v>475.97104203992149</v>
      </c>
      <c r="BZ55" s="10">
        <f t="shared" ca="1" si="51"/>
        <v>475.36106870946048</v>
      </c>
    </row>
    <row r="56" spans="1:78" x14ac:dyDescent="0.25">
      <c r="B56" t="s">
        <v>24</v>
      </c>
      <c r="C56" s="10">
        <f ca="1">SUM(C23:C25)</f>
        <v>457.1133927562035</v>
      </c>
      <c r="D56" s="10">
        <f t="shared" ref="D56:BO56" ca="1" si="52">SUM(D23:D25)</f>
        <v>523.36538688582118</v>
      </c>
      <c r="E56" s="10">
        <f t="shared" ca="1" si="52"/>
        <v>455.8389645595426</v>
      </c>
      <c r="F56" s="10">
        <f t="shared" ca="1" si="52"/>
        <v>624.50374325910707</v>
      </c>
      <c r="G56" s="10">
        <f t="shared" ca="1" si="52"/>
        <v>542.69320706698113</v>
      </c>
      <c r="H56" s="10">
        <f t="shared" ca="1" si="52"/>
        <v>369.84163661709977</v>
      </c>
      <c r="I56" s="10">
        <f t="shared" ca="1" si="52"/>
        <v>534.7642686718242</v>
      </c>
      <c r="J56" s="10">
        <f t="shared" ca="1" si="52"/>
        <v>576.25809837470536</v>
      </c>
      <c r="K56" s="10">
        <f t="shared" ca="1" si="52"/>
        <v>755.2157758597474</v>
      </c>
      <c r="L56" s="10">
        <f t="shared" ca="1" si="52"/>
        <v>371.83169114229003</v>
      </c>
      <c r="M56" s="10">
        <f t="shared" ca="1" si="52"/>
        <v>675.9644708187559</v>
      </c>
      <c r="N56" s="10">
        <f t="shared" ca="1" si="52"/>
        <v>502.81752320555438</v>
      </c>
      <c r="O56" s="10">
        <f t="shared" ca="1" si="52"/>
        <v>621.42234005414434</v>
      </c>
      <c r="P56" s="10">
        <f t="shared" ca="1" si="52"/>
        <v>616.52380444568541</v>
      </c>
      <c r="Q56" s="10">
        <f t="shared" ca="1" si="52"/>
        <v>691.36683130020617</v>
      </c>
      <c r="R56" s="10">
        <f t="shared" ca="1" si="52"/>
        <v>553.04011438585269</v>
      </c>
      <c r="S56" s="10">
        <f t="shared" ca="1" si="52"/>
        <v>291.1223754523586</v>
      </c>
      <c r="T56" s="10">
        <f t="shared" ca="1" si="52"/>
        <v>375.07653351858141</v>
      </c>
      <c r="U56" s="10">
        <f t="shared" ca="1" si="52"/>
        <v>593.72656623230489</v>
      </c>
      <c r="V56" s="10">
        <f t="shared" ca="1" si="52"/>
        <v>654.44721708924931</v>
      </c>
      <c r="W56" s="10">
        <f t="shared" ca="1" si="52"/>
        <v>398.63114279705906</v>
      </c>
      <c r="X56" s="10">
        <f t="shared" ca="1" si="52"/>
        <v>545.19979427759029</v>
      </c>
      <c r="Y56" s="10">
        <f t="shared" ca="1" si="52"/>
        <v>624.08688673790675</v>
      </c>
      <c r="Z56" s="10">
        <f t="shared" ca="1" si="52"/>
        <v>530.33325650933625</v>
      </c>
      <c r="AA56" s="10">
        <f t="shared" ca="1" si="52"/>
        <v>646.8157729197851</v>
      </c>
      <c r="AB56" s="10">
        <f t="shared" ca="1" si="52"/>
        <v>405.14591052934668</v>
      </c>
      <c r="AC56" s="10">
        <f t="shared" ca="1" si="52"/>
        <v>467.95023914246394</v>
      </c>
      <c r="AD56" s="10">
        <f t="shared" ca="1" si="52"/>
        <v>511.65413633477942</v>
      </c>
      <c r="AE56" s="10">
        <f t="shared" ca="1" si="52"/>
        <v>626.28771268876608</v>
      </c>
      <c r="AF56" s="10">
        <f t="shared" ca="1" si="52"/>
        <v>578.40572283893471</v>
      </c>
      <c r="AG56" s="10">
        <f t="shared" ca="1" si="52"/>
        <v>691.27845022563952</v>
      </c>
      <c r="AH56" s="10">
        <f t="shared" ca="1" si="52"/>
        <v>702.94698000233518</v>
      </c>
      <c r="AI56" s="10">
        <f t="shared" ca="1" si="52"/>
        <v>316.14902202401515</v>
      </c>
      <c r="AJ56" s="10">
        <f t="shared" ca="1" si="52"/>
        <v>565.62344615299844</v>
      </c>
      <c r="AK56" s="10">
        <f t="shared" ca="1" si="52"/>
        <v>670.54764543507167</v>
      </c>
      <c r="AL56" s="10">
        <f t="shared" ca="1" si="52"/>
        <v>623.57863451157834</v>
      </c>
      <c r="AM56" s="10">
        <f t="shared" ca="1" si="52"/>
        <v>323.54243432216094</v>
      </c>
      <c r="AN56" s="10">
        <f t="shared" ca="1" si="52"/>
        <v>842.62779901712076</v>
      </c>
      <c r="AO56" s="10">
        <f t="shared" ca="1" si="52"/>
        <v>693.87947679470574</v>
      </c>
      <c r="AP56" s="10">
        <f t="shared" ca="1" si="52"/>
        <v>461.09604661718248</v>
      </c>
      <c r="AQ56" s="10">
        <f t="shared" ca="1" si="52"/>
        <v>674.00120688772313</v>
      </c>
      <c r="AR56" s="10">
        <f t="shared" ca="1" si="52"/>
        <v>681.34349338665106</v>
      </c>
      <c r="AS56" s="10">
        <f t="shared" ca="1" si="52"/>
        <v>530.87938422787533</v>
      </c>
      <c r="AT56" s="10">
        <f t="shared" ca="1" si="52"/>
        <v>456.57371583743401</v>
      </c>
      <c r="AU56" s="10">
        <f t="shared" ca="1" si="52"/>
        <v>558.35323668420233</v>
      </c>
      <c r="AV56" s="10">
        <f t="shared" ca="1" si="52"/>
        <v>466.79785688130744</v>
      </c>
      <c r="AW56" s="10">
        <f t="shared" ca="1" si="52"/>
        <v>648.35362529452345</v>
      </c>
      <c r="AX56" s="10">
        <f t="shared" ca="1" si="52"/>
        <v>537.50117269580517</v>
      </c>
      <c r="AY56" s="10">
        <f t="shared" ca="1" si="52"/>
        <v>252.23700000059856</v>
      </c>
      <c r="AZ56" s="10">
        <f t="shared" ca="1" si="52"/>
        <v>607.1688583634101</v>
      </c>
      <c r="BA56" s="10">
        <f t="shared" ca="1" si="52"/>
        <v>459.95731942528471</v>
      </c>
      <c r="BB56" s="10">
        <f t="shared" ca="1" si="52"/>
        <v>513.37532323873063</v>
      </c>
      <c r="BC56" s="10">
        <f t="shared" ca="1" si="52"/>
        <v>584.63001211812389</v>
      </c>
      <c r="BD56" s="10">
        <f t="shared" ca="1" si="52"/>
        <v>370.35866000306476</v>
      </c>
      <c r="BE56" s="10">
        <f t="shared" ca="1" si="52"/>
        <v>618.01895572877606</v>
      </c>
      <c r="BF56" s="10">
        <f t="shared" ca="1" si="52"/>
        <v>721.05179753864877</v>
      </c>
      <c r="BG56" s="10">
        <f t="shared" ca="1" si="52"/>
        <v>566.23092682811659</v>
      </c>
      <c r="BH56" s="10">
        <f t="shared" ca="1" si="52"/>
        <v>414.61143905467202</v>
      </c>
      <c r="BI56" s="10">
        <f t="shared" ca="1" si="52"/>
        <v>802.49524774005306</v>
      </c>
      <c r="BJ56" s="10">
        <f t="shared" ca="1" si="52"/>
        <v>673.31212341375613</v>
      </c>
      <c r="BK56" s="10">
        <f t="shared" ca="1" si="52"/>
        <v>733.45969350037615</v>
      </c>
      <c r="BL56" s="10">
        <f t="shared" ca="1" si="52"/>
        <v>535.34752980403528</v>
      </c>
      <c r="BM56" s="10">
        <f t="shared" ca="1" si="52"/>
        <v>523.34141759121405</v>
      </c>
      <c r="BN56" s="10">
        <f t="shared" ca="1" si="52"/>
        <v>440.82909351714397</v>
      </c>
      <c r="BO56" s="10">
        <f t="shared" ca="1" si="52"/>
        <v>405.81612781049574</v>
      </c>
      <c r="BP56" s="10">
        <f t="shared" ref="BP56:BZ56" ca="1" si="53">SUM(BP23:BP25)</f>
        <v>646.17598809900176</v>
      </c>
      <c r="BQ56" s="10">
        <f t="shared" ca="1" si="53"/>
        <v>250.74287055660017</v>
      </c>
      <c r="BR56" s="10">
        <f t="shared" ca="1" si="53"/>
        <v>647.06163179611974</v>
      </c>
      <c r="BS56" s="10">
        <f t="shared" ca="1" si="53"/>
        <v>653.2727623794035</v>
      </c>
      <c r="BT56" s="10">
        <f t="shared" ca="1" si="53"/>
        <v>823.33847770143416</v>
      </c>
      <c r="BU56" s="10">
        <f t="shared" ca="1" si="53"/>
        <v>748.49981084897684</v>
      </c>
      <c r="BV56" s="10">
        <f t="shared" ca="1" si="53"/>
        <v>526.67161834056208</v>
      </c>
      <c r="BW56" s="10">
        <f t="shared" ca="1" si="53"/>
        <v>736.04773080022471</v>
      </c>
      <c r="BX56" s="10">
        <f t="shared" ca="1" si="53"/>
        <v>619.27147966233895</v>
      </c>
      <c r="BY56" s="10">
        <f t="shared" ca="1" si="53"/>
        <v>653.46175616799201</v>
      </c>
      <c r="BZ56" s="10">
        <f t="shared" ca="1" si="53"/>
        <v>632.71101749472064</v>
      </c>
    </row>
    <row r="58" spans="1:78" x14ac:dyDescent="0.25">
      <c r="B58" t="s">
        <v>25</v>
      </c>
      <c r="C58" s="10">
        <f ca="1">SUM(C26:C28)</f>
        <v>788.01219451232782</v>
      </c>
      <c r="D58" s="10">
        <f t="shared" ref="D58:BO58" ca="1" si="54">SUM(D26:D28)</f>
        <v>673.94652014794156</v>
      </c>
      <c r="E58" s="10">
        <f t="shared" ca="1" si="54"/>
        <v>494.23084711222526</v>
      </c>
      <c r="F58" s="10">
        <f t="shared" ca="1" si="54"/>
        <v>484.04621279611985</v>
      </c>
      <c r="G58" s="10">
        <f t="shared" ca="1" si="54"/>
        <v>886.19302313056437</v>
      </c>
      <c r="H58" s="10">
        <f t="shared" ca="1" si="54"/>
        <v>424.14815222668528</v>
      </c>
      <c r="I58" s="10">
        <f t="shared" ca="1" si="54"/>
        <v>594.15841675654144</v>
      </c>
      <c r="J58" s="10">
        <f t="shared" ca="1" si="54"/>
        <v>434.59266992929452</v>
      </c>
      <c r="K58" s="10">
        <f t="shared" ca="1" si="54"/>
        <v>536.34263632289037</v>
      </c>
      <c r="L58" s="10">
        <f t="shared" ca="1" si="54"/>
        <v>674.94535929918584</v>
      </c>
      <c r="M58" s="10">
        <f t="shared" ca="1" si="54"/>
        <v>646.97588403438476</v>
      </c>
      <c r="N58" s="10">
        <f t="shared" ca="1" si="54"/>
        <v>823.36725840143038</v>
      </c>
      <c r="O58" s="10">
        <f t="shared" ca="1" si="54"/>
        <v>524.82471774653948</v>
      </c>
      <c r="P58" s="10">
        <f t="shared" ca="1" si="54"/>
        <v>549.62724868475345</v>
      </c>
      <c r="Q58" s="10">
        <f t="shared" ca="1" si="54"/>
        <v>432.31324872673014</v>
      </c>
      <c r="R58" s="10">
        <f t="shared" ca="1" si="54"/>
        <v>380.57354709350687</v>
      </c>
      <c r="S58" s="10">
        <f t="shared" ca="1" si="54"/>
        <v>458.70248564013673</v>
      </c>
      <c r="T58" s="10">
        <f t="shared" ca="1" si="54"/>
        <v>560.66800584569603</v>
      </c>
      <c r="U58" s="10">
        <f t="shared" ca="1" si="54"/>
        <v>325.17241369741697</v>
      </c>
      <c r="V58" s="10">
        <f t="shared" ca="1" si="54"/>
        <v>650.69557738563958</v>
      </c>
      <c r="W58" s="10">
        <f t="shared" ca="1" si="54"/>
        <v>598.77255633236723</v>
      </c>
      <c r="X58" s="10">
        <f t="shared" ca="1" si="54"/>
        <v>413.51364559413975</v>
      </c>
      <c r="Y58" s="10">
        <f t="shared" ca="1" si="54"/>
        <v>676.86410158091144</v>
      </c>
      <c r="Z58" s="10">
        <f t="shared" ca="1" si="54"/>
        <v>485.94343518560299</v>
      </c>
      <c r="AA58" s="10">
        <f t="shared" ca="1" si="54"/>
        <v>706.01572178019455</v>
      </c>
      <c r="AB58" s="10">
        <f t="shared" ca="1" si="54"/>
        <v>478.3887873535657</v>
      </c>
      <c r="AC58" s="10">
        <f t="shared" ca="1" si="54"/>
        <v>319.97576326779057</v>
      </c>
      <c r="AD58" s="10">
        <f t="shared" ca="1" si="54"/>
        <v>683.57131118213636</v>
      </c>
      <c r="AE58" s="10">
        <f t="shared" ca="1" si="54"/>
        <v>411.32523168311457</v>
      </c>
      <c r="AF58" s="10">
        <f t="shared" ca="1" si="54"/>
        <v>593.94730626885405</v>
      </c>
      <c r="AG58" s="10">
        <f t="shared" ca="1" si="54"/>
        <v>754.56272884704231</v>
      </c>
      <c r="AH58" s="10">
        <f t="shared" ca="1" si="54"/>
        <v>545.84417979520458</v>
      </c>
      <c r="AI58" s="10">
        <f t="shared" ca="1" si="54"/>
        <v>665.54833035877982</v>
      </c>
      <c r="AJ58" s="10">
        <f t="shared" ca="1" si="54"/>
        <v>457.88144629414433</v>
      </c>
      <c r="AK58" s="10">
        <f t="shared" ca="1" si="54"/>
        <v>572.8008394046492</v>
      </c>
      <c r="AL58" s="10">
        <f t="shared" ca="1" si="54"/>
        <v>785.80824191016086</v>
      </c>
      <c r="AM58" s="10">
        <f t="shared" ca="1" si="54"/>
        <v>531.50956391928014</v>
      </c>
      <c r="AN58" s="10">
        <f t="shared" ca="1" si="54"/>
        <v>581.81634509245396</v>
      </c>
      <c r="AO58" s="10">
        <f t="shared" ca="1" si="54"/>
        <v>524.203937028631</v>
      </c>
      <c r="AP58" s="10">
        <f t="shared" ca="1" si="54"/>
        <v>520.87831875498921</v>
      </c>
      <c r="AQ58" s="10">
        <f t="shared" ca="1" si="54"/>
        <v>424.68634062399144</v>
      </c>
      <c r="AR58" s="10">
        <f t="shared" ca="1" si="54"/>
        <v>419.35278859186087</v>
      </c>
      <c r="AS58" s="10">
        <f t="shared" ca="1" si="54"/>
        <v>517.49183980325984</v>
      </c>
      <c r="AT58" s="10">
        <f t="shared" ca="1" si="54"/>
        <v>656.76804259000619</v>
      </c>
      <c r="AU58" s="10">
        <f t="shared" ca="1" si="54"/>
        <v>327.43610107903828</v>
      </c>
      <c r="AV58" s="10">
        <f t="shared" ca="1" si="54"/>
        <v>652.98445684184981</v>
      </c>
      <c r="AW58" s="10">
        <f t="shared" ca="1" si="54"/>
        <v>705.46922084616631</v>
      </c>
      <c r="AX58" s="10">
        <f t="shared" ca="1" si="54"/>
        <v>790.72830686395366</v>
      </c>
      <c r="AY58" s="10">
        <f t="shared" ca="1" si="54"/>
        <v>517.15907368249373</v>
      </c>
      <c r="AZ58" s="10">
        <f t="shared" ca="1" si="54"/>
        <v>537.7032241318459</v>
      </c>
      <c r="BA58" s="10">
        <f t="shared" ca="1" si="54"/>
        <v>659.72503026930838</v>
      </c>
      <c r="BB58" s="10">
        <f t="shared" ca="1" si="54"/>
        <v>386.78723724794469</v>
      </c>
      <c r="BC58" s="10">
        <f t="shared" ca="1" si="54"/>
        <v>720.30321347177198</v>
      </c>
      <c r="BD58" s="10">
        <f t="shared" ca="1" si="54"/>
        <v>436.25774785175514</v>
      </c>
      <c r="BE58" s="10">
        <f t="shared" ca="1" si="54"/>
        <v>492.21871911423443</v>
      </c>
      <c r="BF58" s="10">
        <f t="shared" ca="1" si="54"/>
        <v>681.84960765058622</v>
      </c>
      <c r="BG58" s="10">
        <f t="shared" ca="1" si="54"/>
        <v>589.67844787081685</v>
      </c>
      <c r="BH58" s="10">
        <f t="shared" ca="1" si="54"/>
        <v>804.66147370750525</v>
      </c>
      <c r="BI58" s="10">
        <f t="shared" ca="1" si="54"/>
        <v>600.29048696691268</v>
      </c>
      <c r="BJ58" s="10">
        <f t="shared" ca="1" si="54"/>
        <v>743.04900407268553</v>
      </c>
      <c r="BK58" s="10">
        <f t="shared" ca="1" si="54"/>
        <v>481.82023291841756</v>
      </c>
      <c r="BL58" s="10">
        <f t="shared" ca="1" si="54"/>
        <v>549.73220745005653</v>
      </c>
      <c r="BM58" s="10">
        <f t="shared" ca="1" si="54"/>
        <v>440.27162364084995</v>
      </c>
      <c r="BN58" s="10">
        <f t="shared" ca="1" si="54"/>
        <v>490.79589145561823</v>
      </c>
      <c r="BO58" s="10">
        <f t="shared" ca="1" si="54"/>
        <v>361.75618592323826</v>
      </c>
      <c r="BP58" s="10">
        <f t="shared" ref="BP58:BZ58" ca="1" si="55">SUM(BP26:BP28)</f>
        <v>519.11180843470902</v>
      </c>
      <c r="BQ58" s="10">
        <f t="shared" ca="1" si="55"/>
        <v>369.26433764250828</v>
      </c>
      <c r="BR58" s="10">
        <f t="shared" ca="1" si="55"/>
        <v>574.17362795185625</v>
      </c>
      <c r="BS58" s="10">
        <f t="shared" ca="1" si="55"/>
        <v>603.80364373380723</v>
      </c>
      <c r="BT58" s="10">
        <f t="shared" ca="1" si="55"/>
        <v>786.95989472107271</v>
      </c>
      <c r="BU58" s="10">
        <f t="shared" ca="1" si="55"/>
        <v>438.19876898640376</v>
      </c>
      <c r="BV58" s="10">
        <f t="shared" ca="1" si="55"/>
        <v>772.87091046842488</v>
      </c>
      <c r="BW58" s="10">
        <f t="shared" ca="1" si="55"/>
        <v>548.80831597734436</v>
      </c>
      <c r="BX58" s="10">
        <f t="shared" ca="1" si="55"/>
        <v>467.34752778143815</v>
      </c>
      <c r="BY58" s="10">
        <f t="shared" ca="1" si="55"/>
        <v>762.10821869002405</v>
      </c>
      <c r="BZ58" s="10">
        <f t="shared" ca="1" si="55"/>
        <v>692.01694793690922</v>
      </c>
    </row>
    <row r="59" spans="1:78" x14ac:dyDescent="0.25">
      <c r="B59" t="s">
        <v>26</v>
      </c>
      <c r="C59" s="10">
        <f ca="1">SUM(C29:C31)</f>
        <v>695.47748349460869</v>
      </c>
      <c r="D59" s="10">
        <f t="shared" ref="D59:BO59" ca="1" si="56">SUM(D29:D31)</f>
        <v>584.5190789099122</v>
      </c>
      <c r="E59" s="10">
        <f t="shared" ca="1" si="56"/>
        <v>421.10267998393738</v>
      </c>
      <c r="F59" s="10">
        <f t="shared" ca="1" si="56"/>
        <v>647.25245804932524</v>
      </c>
      <c r="G59" s="10">
        <f t="shared" ca="1" si="56"/>
        <v>510.29851149847599</v>
      </c>
      <c r="H59" s="10">
        <f t="shared" ca="1" si="56"/>
        <v>292.3275275692713</v>
      </c>
      <c r="I59" s="10">
        <f t="shared" ca="1" si="56"/>
        <v>468.37823492566736</v>
      </c>
      <c r="J59" s="10">
        <f t="shared" ca="1" si="56"/>
        <v>558.40879753768559</v>
      </c>
      <c r="K59" s="10">
        <f t="shared" ca="1" si="56"/>
        <v>677.20092086035481</v>
      </c>
      <c r="L59" s="10">
        <f t="shared" ca="1" si="56"/>
        <v>586.25887560143678</v>
      </c>
      <c r="M59" s="10">
        <f t="shared" ca="1" si="56"/>
        <v>630.04444441116971</v>
      </c>
      <c r="N59" s="10">
        <f t="shared" ca="1" si="56"/>
        <v>558.32621317222902</v>
      </c>
      <c r="O59" s="10">
        <f t="shared" ca="1" si="56"/>
        <v>516.5759508953422</v>
      </c>
      <c r="P59" s="10">
        <f t="shared" ca="1" si="56"/>
        <v>373.41531836458694</v>
      </c>
      <c r="Q59" s="10">
        <f t="shared" ca="1" si="56"/>
        <v>636.76672601747248</v>
      </c>
      <c r="R59" s="10">
        <f t="shared" ca="1" si="56"/>
        <v>520.3755785731521</v>
      </c>
      <c r="S59" s="10">
        <f t="shared" ca="1" si="56"/>
        <v>645.29001640918227</v>
      </c>
      <c r="T59" s="10">
        <f t="shared" ca="1" si="56"/>
        <v>633.18514963562302</v>
      </c>
      <c r="U59" s="10">
        <f t="shared" ca="1" si="56"/>
        <v>456.60224074056043</v>
      </c>
      <c r="V59" s="10">
        <f t="shared" ca="1" si="56"/>
        <v>523.25944635481301</v>
      </c>
      <c r="W59" s="10">
        <f t="shared" ca="1" si="56"/>
        <v>616.78199199682604</v>
      </c>
      <c r="X59" s="10">
        <f t="shared" ca="1" si="56"/>
        <v>543.10357672305656</v>
      </c>
      <c r="Y59" s="10">
        <f t="shared" ca="1" si="56"/>
        <v>379.03668465137787</v>
      </c>
      <c r="Z59" s="10">
        <f t="shared" ca="1" si="56"/>
        <v>575.09207502967342</v>
      </c>
      <c r="AA59" s="10">
        <f t="shared" ca="1" si="56"/>
        <v>459.75939707407849</v>
      </c>
      <c r="AB59" s="10">
        <f t="shared" ca="1" si="56"/>
        <v>455.46153795534269</v>
      </c>
      <c r="AC59" s="10">
        <f t="shared" ca="1" si="56"/>
        <v>522.93448569851648</v>
      </c>
      <c r="AD59" s="10">
        <f t="shared" ca="1" si="56"/>
        <v>659.83706186398933</v>
      </c>
      <c r="AE59" s="10">
        <f t="shared" ca="1" si="56"/>
        <v>455.02217430412929</v>
      </c>
      <c r="AF59" s="10">
        <f t="shared" ca="1" si="56"/>
        <v>734.08722019236848</v>
      </c>
      <c r="AG59" s="10">
        <f t="shared" ca="1" si="56"/>
        <v>579.59363298499034</v>
      </c>
      <c r="AH59" s="10">
        <f t="shared" ca="1" si="56"/>
        <v>600.90985339721283</v>
      </c>
      <c r="AI59" s="10">
        <f t="shared" ca="1" si="56"/>
        <v>592.72413665814906</v>
      </c>
      <c r="AJ59" s="10">
        <f t="shared" ca="1" si="56"/>
        <v>697.54502127978469</v>
      </c>
      <c r="AK59" s="10">
        <f t="shared" ca="1" si="56"/>
        <v>284.81954233588851</v>
      </c>
      <c r="AL59" s="10">
        <f t="shared" ca="1" si="56"/>
        <v>624.04681028501125</v>
      </c>
      <c r="AM59" s="10">
        <f t="shared" ca="1" si="56"/>
        <v>467.50157334479451</v>
      </c>
      <c r="AN59" s="10">
        <f t="shared" ca="1" si="56"/>
        <v>689.88431026225544</v>
      </c>
      <c r="AO59" s="10">
        <f t="shared" ca="1" si="56"/>
        <v>478.60678199512284</v>
      </c>
      <c r="AP59" s="10">
        <f t="shared" ca="1" si="56"/>
        <v>476.06961773943726</v>
      </c>
      <c r="AQ59" s="10">
        <f t="shared" ca="1" si="56"/>
        <v>507.37119245960758</v>
      </c>
      <c r="AR59" s="10">
        <f t="shared" ca="1" si="56"/>
        <v>309.28218973382201</v>
      </c>
      <c r="AS59" s="10">
        <f t="shared" ca="1" si="56"/>
        <v>517.37762140762538</v>
      </c>
      <c r="AT59" s="10">
        <f t="shared" ca="1" si="56"/>
        <v>649.44119355841997</v>
      </c>
      <c r="AU59" s="10">
        <f t="shared" ca="1" si="56"/>
        <v>694.27178287280947</v>
      </c>
      <c r="AV59" s="10">
        <f t="shared" ca="1" si="56"/>
        <v>547.44012573158682</v>
      </c>
      <c r="AW59" s="10">
        <f t="shared" ca="1" si="56"/>
        <v>657.25475374855773</v>
      </c>
      <c r="AX59" s="10">
        <f t="shared" ca="1" si="56"/>
        <v>602.86012744711388</v>
      </c>
      <c r="AY59" s="10">
        <f t="shared" ca="1" si="56"/>
        <v>618.7351508285376</v>
      </c>
      <c r="AZ59" s="10">
        <f t="shared" ca="1" si="56"/>
        <v>481.80700622017002</v>
      </c>
      <c r="BA59" s="10">
        <f t="shared" ca="1" si="56"/>
        <v>682.87407328085192</v>
      </c>
      <c r="BB59" s="10">
        <f t="shared" ca="1" si="56"/>
        <v>522.67926226856673</v>
      </c>
      <c r="BC59" s="10">
        <f t="shared" ca="1" si="56"/>
        <v>595.04523998758395</v>
      </c>
      <c r="BD59" s="10">
        <f t="shared" ca="1" si="56"/>
        <v>632.76323606446795</v>
      </c>
      <c r="BE59" s="10">
        <f t="shared" ca="1" si="56"/>
        <v>486.48126968662569</v>
      </c>
      <c r="BF59" s="10">
        <f t="shared" ca="1" si="56"/>
        <v>553.76998750238363</v>
      </c>
      <c r="BG59" s="10">
        <f t="shared" ca="1" si="56"/>
        <v>576.12987436398373</v>
      </c>
      <c r="BH59" s="10">
        <f t="shared" ca="1" si="56"/>
        <v>557.20427097227969</v>
      </c>
      <c r="BI59" s="10">
        <f t="shared" ca="1" si="56"/>
        <v>343.87467261383148</v>
      </c>
      <c r="BJ59" s="10">
        <f t="shared" ca="1" si="56"/>
        <v>593.21414593499389</v>
      </c>
      <c r="BK59" s="10">
        <f t="shared" ca="1" si="56"/>
        <v>641.84926100211806</v>
      </c>
      <c r="BL59" s="10">
        <f t="shared" ca="1" si="56"/>
        <v>320.34950589816731</v>
      </c>
      <c r="BM59" s="10">
        <f t="shared" ca="1" si="56"/>
        <v>334.39253848982071</v>
      </c>
      <c r="BN59" s="10">
        <f t="shared" ca="1" si="56"/>
        <v>543.60933272620332</v>
      </c>
      <c r="BO59" s="10">
        <f t="shared" ca="1" si="56"/>
        <v>362.31905052974093</v>
      </c>
      <c r="BP59" s="10">
        <f t="shared" ref="BP59:BZ59" ca="1" si="57">SUM(BP29:BP31)</f>
        <v>720.37908268308797</v>
      </c>
      <c r="BQ59" s="10">
        <f t="shared" ca="1" si="57"/>
        <v>641.70252821311828</v>
      </c>
      <c r="BR59" s="10">
        <f t="shared" ca="1" si="57"/>
        <v>512.3759827202241</v>
      </c>
      <c r="BS59" s="10">
        <f t="shared" ca="1" si="57"/>
        <v>359.48768891777706</v>
      </c>
      <c r="BT59" s="10">
        <f t="shared" ca="1" si="57"/>
        <v>331.1213420166747</v>
      </c>
      <c r="BU59" s="10">
        <f t="shared" ca="1" si="57"/>
        <v>616.63718847054065</v>
      </c>
      <c r="BV59" s="10">
        <f t="shared" ca="1" si="57"/>
        <v>793.67106299539273</v>
      </c>
      <c r="BW59" s="10">
        <f t="shared" ca="1" si="57"/>
        <v>552.63565116159759</v>
      </c>
      <c r="BX59" s="10">
        <f t="shared" ca="1" si="57"/>
        <v>379.05471878138707</v>
      </c>
      <c r="BY59" s="10">
        <f t="shared" ca="1" si="57"/>
        <v>506.64122182013762</v>
      </c>
      <c r="BZ59" s="10">
        <f t="shared" ca="1" si="57"/>
        <v>576.42311285543178</v>
      </c>
    </row>
    <row r="60" spans="1:78" x14ac:dyDescent="0.25">
      <c r="B60" t="s">
        <v>27</v>
      </c>
      <c r="C60" s="10">
        <f ca="1">SUM(C32:C34)</f>
        <v>544.14238665102653</v>
      </c>
      <c r="D60" s="10">
        <f t="shared" ref="D60:BO60" ca="1" si="58">SUM(D32:D34)</f>
        <v>499.46895146111444</v>
      </c>
      <c r="E60" s="10">
        <f t="shared" ca="1" si="58"/>
        <v>471.97270387423026</v>
      </c>
      <c r="F60" s="10">
        <f t="shared" ca="1" si="58"/>
        <v>692.75665703280072</v>
      </c>
      <c r="G60" s="10">
        <f t="shared" ca="1" si="58"/>
        <v>518.64553460838579</v>
      </c>
      <c r="H60" s="10">
        <f t="shared" ca="1" si="58"/>
        <v>320.60584034744613</v>
      </c>
      <c r="I60" s="10">
        <f t="shared" ca="1" si="58"/>
        <v>562.04154681574585</v>
      </c>
      <c r="J60" s="10">
        <f t="shared" ca="1" si="58"/>
        <v>633.51607074701997</v>
      </c>
      <c r="K60" s="10">
        <f t="shared" ca="1" si="58"/>
        <v>717.94067812696426</v>
      </c>
      <c r="L60" s="10">
        <f t="shared" ca="1" si="58"/>
        <v>491.34024408557582</v>
      </c>
      <c r="M60" s="10">
        <f t="shared" ca="1" si="58"/>
        <v>683.2630259330341</v>
      </c>
      <c r="N60" s="10">
        <f t="shared" ca="1" si="58"/>
        <v>371.68948401922023</v>
      </c>
      <c r="O60" s="10">
        <f t="shared" ca="1" si="58"/>
        <v>692.70058213127027</v>
      </c>
      <c r="P60" s="10">
        <f t="shared" ca="1" si="58"/>
        <v>469.55799330584762</v>
      </c>
      <c r="Q60" s="10">
        <f t="shared" ca="1" si="58"/>
        <v>517.59145952889253</v>
      </c>
      <c r="R60" s="10">
        <f t="shared" ca="1" si="58"/>
        <v>425.80742295735558</v>
      </c>
      <c r="S60" s="10">
        <f t="shared" ca="1" si="58"/>
        <v>482.62093367181137</v>
      </c>
      <c r="T60" s="10">
        <f t="shared" ca="1" si="58"/>
        <v>487.93022654044518</v>
      </c>
      <c r="U60" s="10">
        <f t="shared" ca="1" si="58"/>
        <v>637.13532464327386</v>
      </c>
      <c r="V60" s="10">
        <f t="shared" ca="1" si="58"/>
        <v>617.68554039560922</v>
      </c>
      <c r="W60" s="10">
        <f t="shared" ca="1" si="58"/>
        <v>561.14925004746715</v>
      </c>
      <c r="X60" s="10">
        <f t="shared" ca="1" si="58"/>
        <v>555.97311619078744</v>
      </c>
      <c r="Y60" s="10">
        <f t="shared" ca="1" si="58"/>
        <v>402.20926415179144</v>
      </c>
      <c r="Z60" s="10">
        <f t="shared" ca="1" si="58"/>
        <v>534.17344399059823</v>
      </c>
      <c r="AA60" s="10">
        <f t="shared" ca="1" si="58"/>
        <v>502.41978100502456</v>
      </c>
      <c r="AB60" s="10">
        <f t="shared" ca="1" si="58"/>
        <v>413.68499309463806</v>
      </c>
      <c r="AC60" s="10">
        <f t="shared" ca="1" si="58"/>
        <v>707.91770628399058</v>
      </c>
      <c r="AD60" s="10">
        <f t="shared" ca="1" si="58"/>
        <v>468.92684579980073</v>
      </c>
      <c r="AE60" s="10">
        <f t="shared" ca="1" si="58"/>
        <v>675.40862011287982</v>
      </c>
      <c r="AF60" s="10">
        <f t="shared" ca="1" si="58"/>
        <v>546.86421193702586</v>
      </c>
      <c r="AG60" s="10">
        <f t="shared" ca="1" si="58"/>
        <v>724.52219243088052</v>
      </c>
      <c r="AH60" s="10">
        <f t="shared" ca="1" si="58"/>
        <v>651.5125375613934</v>
      </c>
      <c r="AI60" s="10">
        <f t="shared" ca="1" si="58"/>
        <v>406.23195095407516</v>
      </c>
      <c r="AJ60" s="10">
        <f t="shared" ca="1" si="58"/>
        <v>549.23209641207063</v>
      </c>
      <c r="AK60" s="10">
        <f t="shared" ca="1" si="58"/>
        <v>593.41732171151853</v>
      </c>
      <c r="AL60" s="10">
        <f t="shared" ca="1" si="58"/>
        <v>460.31848113743581</v>
      </c>
      <c r="AM60" s="10">
        <f t="shared" ca="1" si="58"/>
        <v>408.66215839199236</v>
      </c>
      <c r="AN60" s="10">
        <f t="shared" ca="1" si="58"/>
        <v>515.1928392707739</v>
      </c>
      <c r="AO60" s="10">
        <f t="shared" ca="1" si="58"/>
        <v>459.86034103666924</v>
      </c>
      <c r="AP60" s="10">
        <f t="shared" ca="1" si="58"/>
        <v>522.24495816288561</v>
      </c>
      <c r="AQ60" s="10">
        <f t="shared" ca="1" si="58"/>
        <v>510.56634571193126</v>
      </c>
      <c r="AR60" s="10">
        <f t="shared" ca="1" si="58"/>
        <v>294.11235074292756</v>
      </c>
      <c r="AS60" s="10">
        <f t="shared" ca="1" si="58"/>
        <v>666.55400749305772</v>
      </c>
      <c r="AT60" s="10">
        <f t="shared" ca="1" si="58"/>
        <v>600.5648454480347</v>
      </c>
      <c r="AU60" s="10">
        <f t="shared" ca="1" si="58"/>
        <v>532.67867608292602</v>
      </c>
      <c r="AV60" s="10">
        <f t="shared" ca="1" si="58"/>
        <v>579.36930842543688</v>
      </c>
      <c r="AW60" s="10">
        <f t="shared" ca="1" si="58"/>
        <v>578.22840391102102</v>
      </c>
      <c r="AX60" s="10">
        <f t="shared" ca="1" si="58"/>
        <v>668.5768725287428</v>
      </c>
      <c r="AY60" s="10">
        <f t="shared" ca="1" si="58"/>
        <v>405.14683572090928</v>
      </c>
      <c r="AZ60" s="10">
        <f t="shared" ca="1" si="58"/>
        <v>445.93623630341995</v>
      </c>
      <c r="BA60" s="10">
        <f t="shared" ca="1" si="58"/>
        <v>472.69758715262611</v>
      </c>
      <c r="BB60" s="10">
        <f t="shared" ca="1" si="58"/>
        <v>597.56572524622572</v>
      </c>
      <c r="BC60" s="10">
        <f t="shared" ca="1" si="58"/>
        <v>589.85271134120433</v>
      </c>
      <c r="BD60" s="10">
        <f t="shared" ca="1" si="58"/>
        <v>665.38076746493516</v>
      </c>
      <c r="BE60" s="10">
        <f t="shared" ca="1" si="58"/>
        <v>776.97706300067716</v>
      </c>
      <c r="BF60" s="10">
        <f t="shared" ca="1" si="58"/>
        <v>458.90375775647169</v>
      </c>
      <c r="BG60" s="10">
        <f t="shared" ca="1" si="58"/>
        <v>440.99900908140091</v>
      </c>
      <c r="BH60" s="10">
        <f t="shared" ca="1" si="58"/>
        <v>574.99792788225636</v>
      </c>
      <c r="BI60" s="10">
        <f t="shared" ca="1" si="58"/>
        <v>750.20646414429007</v>
      </c>
      <c r="BJ60" s="10">
        <f t="shared" ca="1" si="58"/>
        <v>355.25398513999954</v>
      </c>
      <c r="BK60" s="10">
        <f t="shared" ca="1" si="58"/>
        <v>521.96771158023375</v>
      </c>
      <c r="BL60" s="10">
        <f t="shared" ca="1" si="58"/>
        <v>443.36725019867146</v>
      </c>
      <c r="BM60" s="10">
        <f t="shared" ca="1" si="58"/>
        <v>520.03377937745176</v>
      </c>
      <c r="BN60" s="10">
        <f t="shared" ca="1" si="58"/>
        <v>789.6679483893929</v>
      </c>
      <c r="BO60" s="10">
        <f t="shared" ca="1" si="58"/>
        <v>542.14099620103229</v>
      </c>
      <c r="BP60" s="10">
        <f t="shared" ref="BP60:BZ60" ca="1" si="59">SUM(BP32:BP34)</f>
        <v>565.85478042811314</v>
      </c>
      <c r="BQ60" s="10">
        <f t="shared" ca="1" si="59"/>
        <v>518.49371000058341</v>
      </c>
      <c r="BR60" s="10">
        <f t="shared" ca="1" si="59"/>
        <v>405.32185058427012</v>
      </c>
      <c r="BS60" s="10">
        <f t="shared" ca="1" si="59"/>
        <v>570.40219072686841</v>
      </c>
      <c r="BT60" s="10">
        <f t="shared" ca="1" si="59"/>
        <v>564.50967125609634</v>
      </c>
      <c r="BU60" s="10">
        <f t="shared" ca="1" si="59"/>
        <v>642.63049129001683</v>
      </c>
      <c r="BV60" s="10">
        <f t="shared" ca="1" si="59"/>
        <v>387.54430554725593</v>
      </c>
      <c r="BW60" s="10">
        <f t="shared" ca="1" si="59"/>
        <v>510.27855601006615</v>
      </c>
      <c r="BX60" s="10">
        <f t="shared" ca="1" si="59"/>
        <v>630.58443634308503</v>
      </c>
      <c r="BY60" s="10">
        <f t="shared" ca="1" si="59"/>
        <v>460.8778361421426</v>
      </c>
      <c r="BZ60" s="10">
        <f t="shared" ca="1" si="59"/>
        <v>737.06006905340155</v>
      </c>
    </row>
    <row r="61" spans="1:78" x14ac:dyDescent="0.25">
      <c r="B61" t="s">
        <v>28</v>
      </c>
      <c r="C61" s="10">
        <f ca="1">SUM(C35:C37)</f>
        <v>591.46158419891776</v>
      </c>
      <c r="D61" s="10">
        <f t="shared" ref="D61:BO61" ca="1" si="60">SUM(D35:D37)</f>
        <v>686.18737741991504</v>
      </c>
      <c r="E61" s="10">
        <f t="shared" ca="1" si="60"/>
        <v>589.51836084956585</v>
      </c>
      <c r="F61" s="10">
        <f t="shared" ca="1" si="60"/>
        <v>723.18009627296351</v>
      </c>
      <c r="G61" s="10">
        <f t="shared" ca="1" si="60"/>
        <v>452.27374391975792</v>
      </c>
      <c r="H61" s="10">
        <f t="shared" ca="1" si="60"/>
        <v>674.9614942619354</v>
      </c>
      <c r="I61" s="10">
        <f t="shared" ca="1" si="60"/>
        <v>430.03885419657348</v>
      </c>
      <c r="J61" s="10">
        <f t="shared" ca="1" si="60"/>
        <v>384.94411350670589</v>
      </c>
      <c r="K61" s="10">
        <f t="shared" ca="1" si="60"/>
        <v>574.6160575649551</v>
      </c>
      <c r="L61" s="10">
        <f t="shared" ca="1" si="60"/>
        <v>509.57240784429729</v>
      </c>
      <c r="M61" s="10">
        <f t="shared" ca="1" si="60"/>
        <v>509.76516983084741</v>
      </c>
      <c r="N61" s="10">
        <f t="shared" ca="1" si="60"/>
        <v>478.75324565273945</v>
      </c>
      <c r="O61" s="10">
        <f t="shared" ca="1" si="60"/>
        <v>596.56808604305525</v>
      </c>
      <c r="P61" s="10">
        <f t="shared" ca="1" si="60"/>
        <v>712.96708806576646</v>
      </c>
      <c r="Q61" s="10">
        <f t="shared" ca="1" si="60"/>
        <v>644.97648308580779</v>
      </c>
      <c r="R61" s="10">
        <f t="shared" ca="1" si="60"/>
        <v>527.8785930044736</v>
      </c>
      <c r="S61" s="10">
        <f t="shared" ca="1" si="60"/>
        <v>538.93799149906238</v>
      </c>
      <c r="T61" s="10">
        <f t="shared" ca="1" si="60"/>
        <v>533.70091342690171</v>
      </c>
      <c r="U61" s="10">
        <f t="shared" ca="1" si="60"/>
        <v>361.69082264127559</v>
      </c>
      <c r="V61" s="10">
        <f t="shared" ca="1" si="60"/>
        <v>522.5399764143134</v>
      </c>
      <c r="W61" s="10">
        <f t="shared" ca="1" si="60"/>
        <v>685.54844410005376</v>
      </c>
      <c r="X61" s="10">
        <f t="shared" ca="1" si="60"/>
        <v>547.1041223365869</v>
      </c>
      <c r="Y61" s="10">
        <f t="shared" ca="1" si="60"/>
        <v>536.67065316230037</v>
      </c>
      <c r="Z61" s="10">
        <f t="shared" ca="1" si="60"/>
        <v>709.35894532810062</v>
      </c>
      <c r="AA61" s="10">
        <f t="shared" ca="1" si="60"/>
        <v>569.39465274871714</v>
      </c>
      <c r="AB61" s="10">
        <f t="shared" ca="1" si="60"/>
        <v>447.3903134367992</v>
      </c>
      <c r="AC61" s="10">
        <f t="shared" ca="1" si="60"/>
        <v>481.25503357841956</v>
      </c>
      <c r="AD61" s="10">
        <f t="shared" ca="1" si="60"/>
        <v>416.30134242026497</v>
      </c>
      <c r="AE61" s="10">
        <f t="shared" ca="1" si="60"/>
        <v>549.68789204206905</v>
      </c>
      <c r="AF61" s="10">
        <f t="shared" ca="1" si="60"/>
        <v>531.41438960993082</v>
      </c>
      <c r="AG61" s="10">
        <f t="shared" ca="1" si="60"/>
        <v>498.05101623696692</v>
      </c>
      <c r="AH61" s="10">
        <f t="shared" ca="1" si="60"/>
        <v>410.48767937464959</v>
      </c>
      <c r="AI61" s="10">
        <f t="shared" ca="1" si="60"/>
        <v>553.24809793038867</v>
      </c>
      <c r="AJ61" s="10">
        <f t="shared" ca="1" si="60"/>
        <v>746.45529500814496</v>
      </c>
      <c r="AK61" s="10">
        <f t="shared" ca="1" si="60"/>
        <v>386.24310535980896</v>
      </c>
      <c r="AL61" s="10">
        <f t="shared" ca="1" si="60"/>
        <v>235.29669172311256</v>
      </c>
      <c r="AM61" s="10">
        <f t="shared" ca="1" si="60"/>
        <v>799.62865486527812</v>
      </c>
      <c r="AN61" s="10">
        <f t="shared" ca="1" si="60"/>
        <v>337.1161241724767</v>
      </c>
      <c r="AO61" s="10">
        <f t="shared" ca="1" si="60"/>
        <v>638.64705820420807</v>
      </c>
      <c r="AP61" s="10">
        <f t="shared" ca="1" si="60"/>
        <v>505.22699781313395</v>
      </c>
      <c r="AQ61" s="10">
        <f t="shared" ca="1" si="60"/>
        <v>765.63472710374936</v>
      </c>
      <c r="AR61" s="10">
        <f t="shared" ca="1" si="60"/>
        <v>461.9023582849303</v>
      </c>
      <c r="AS61" s="10">
        <f t="shared" ca="1" si="60"/>
        <v>542.23149923968367</v>
      </c>
      <c r="AT61" s="10">
        <f t="shared" ca="1" si="60"/>
        <v>292.42427912414996</v>
      </c>
      <c r="AU61" s="10">
        <f t="shared" ca="1" si="60"/>
        <v>476.57252284393576</v>
      </c>
      <c r="AV61" s="10">
        <f t="shared" ca="1" si="60"/>
        <v>723.91631066012667</v>
      </c>
      <c r="AW61" s="10">
        <f t="shared" ca="1" si="60"/>
        <v>587.93706924102185</v>
      </c>
      <c r="AX61" s="10">
        <f t="shared" ca="1" si="60"/>
        <v>467.21586799833176</v>
      </c>
      <c r="AY61" s="10">
        <f t="shared" ca="1" si="60"/>
        <v>452.07603925554054</v>
      </c>
      <c r="AZ61" s="10">
        <f t="shared" ca="1" si="60"/>
        <v>502.32185605882978</v>
      </c>
      <c r="BA61" s="10">
        <f t="shared" ca="1" si="60"/>
        <v>556.1506454092771</v>
      </c>
      <c r="BB61" s="10">
        <f t="shared" ca="1" si="60"/>
        <v>682.34358777649868</v>
      </c>
      <c r="BC61" s="10">
        <f t="shared" ca="1" si="60"/>
        <v>506.98977464631309</v>
      </c>
      <c r="BD61" s="10">
        <f t="shared" ca="1" si="60"/>
        <v>651.51489522391876</v>
      </c>
      <c r="BE61" s="10">
        <f t="shared" ca="1" si="60"/>
        <v>612.50602996434941</v>
      </c>
      <c r="BF61" s="10">
        <f t="shared" ca="1" si="60"/>
        <v>568.21150340712666</v>
      </c>
      <c r="BG61" s="10">
        <f t="shared" ca="1" si="60"/>
        <v>671.34623252683798</v>
      </c>
      <c r="BH61" s="10">
        <f t="shared" ca="1" si="60"/>
        <v>519.75815452594895</v>
      </c>
      <c r="BI61" s="10">
        <f t="shared" ca="1" si="60"/>
        <v>742.23392570605824</v>
      </c>
      <c r="BJ61" s="10">
        <f t="shared" ca="1" si="60"/>
        <v>540.55245796963959</v>
      </c>
      <c r="BK61" s="10">
        <f t="shared" ca="1" si="60"/>
        <v>587.11373456533511</v>
      </c>
      <c r="BL61" s="10">
        <f t="shared" ca="1" si="60"/>
        <v>634.20711737228703</v>
      </c>
      <c r="BM61" s="10">
        <f t="shared" ca="1" si="60"/>
        <v>605.82943943945816</v>
      </c>
      <c r="BN61" s="10">
        <f t="shared" ca="1" si="60"/>
        <v>453.54843843682738</v>
      </c>
      <c r="BO61" s="10">
        <f t="shared" ca="1" si="60"/>
        <v>556.58770723631392</v>
      </c>
      <c r="BP61" s="10">
        <f t="shared" ref="BP61:BZ61" ca="1" si="61">SUM(BP35:BP37)</f>
        <v>513.62064872544056</v>
      </c>
      <c r="BQ61" s="10">
        <f t="shared" ca="1" si="61"/>
        <v>434.24314671966755</v>
      </c>
      <c r="BR61" s="10">
        <f t="shared" ca="1" si="61"/>
        <v>664.56974276063772</v>
      </c>
      <c r="BS61" s="10">
        <f t="shared" ca="1" si="61"/>
        <v>363.25048120762085</v>
      </c>
      <c r="BT61" s="10">
        <f t="shared" ca="1" si="61"/>
        <v>597.43585658707116</v>
      </c>
      <c r="BU61" s="10">
        <f t="shared" ca="1" si="61"/>
        <v>494.92563653617628</v>
      </c>
      <c r="BV61" s="10">
        <f t="shared" ca="1" si="61"/>
        <v>633.39120713501927</v>
      </c>
      <c r="BW61" s="10">
        <f t="shared" ca="1" si="61"/>
        <v>436.05600976637641</v>
      </c>
      <c r="BX61" s="10">
        <f t="shared" ca="1" si="61"/>
        <v>645.13230763380625</v>
      </c>
      <c r="BY61" s="10">
        <f t="shared" ca="1" si="61"/>
        <v>574.148187776942</v>
      </c>
      <c r="BZ61" s="10">
        <f t="shared" ca="1" si="61"/>
        <v>589.044094703631</v>
      </c>
    </row>
    <row r="63" spans="1:78" ht="43.5" customHeight="1" x14ac:dyDescent="0.25">
      <c r="A63" s="8"/>
      <c r="B63" s="11">
        <v>2016</v>
      </c>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row>
    <row r="64" spans="1:78" x14ac:dyDescent="0.25">
      <c r="B64" s="12"/>
    </row>
    <row r="65" spans="1:78" ht="39.75" customHeight="1" x14ac:dyDescent="0.25">
      <c r="A65" s="8"/>
      <c r="B65" s="11">
        <v>2017</v>
      </c>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row>
    <row r="66" spans="1:78" x14ac:dyDescent="0.25">
      <c r="B66" s="12"/>
    </row>
    <row r="67" spans="1:78" ht="50.25" customHeight="1" x14ac:dyDescent="0.25">
      <c r="A67" s="8"/>
      <c r="B67" s="11">
        <v>2018</v>
      </c>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row>
  </sheetData>
  <mergeCells count="2">
    <mergeCell ref="A39:B39"/>
    <mergeCell ref="A43:A45"/>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00000000-0003-0000-0400-00000F000000}">
          <x14:colorSeries rgb="FF376092"/>
          <x14:colorNegative rgb="FFD00000"/>
          <x14:colorAxis rgb="FF000000"/>
          <x14:colorMarkers rgb="FFD00000"/>
          <x14:colorFirst rgb="FFD00000"/>
          <x14:colorLast rgb="FFD00000"/>
          <x14:colorHigh rgb="FFD00000"/>
          <x14:colorLow rgb="FFD00000"/>
          <x14:sparklines>
            <x14:sparkline>
              <xm:f>Hydro!D58:D61</xm:f>
              <xm:sqref>D67</xm:sqref>
            </x14:sparkline>
            <x14:sparkline>
              <xm:f>Hydro!E58:E61</xm:f>
              <xm:sqref>E67</xm:sqref>
            </x14:sparkline>
            <x14:sparkline>
              <xm:f>Hydro!F58:F61</xm:f>
              <xm:sqref>F67</xm:sqref>
            </x14:sparkline>
            <x14:sparkline>
              <xm:f>Hydro!G58:G61</xm:f>
              <xm:sqref>G67</xm:sqref>
            </x14:sparkline>
            <x14:sparkline>
              <xm:f>Hydro!H58:H61</xm:f>
              <xm:sqref>H67</xm:sqref>
            </x14:sparkline>
            <x14:sparkline>
              <xm:f>Hydro!I58:I61</xm:f>
              <xm:sqref>I67</xm:sqref>
            </x14:sparkline>
            <x14:sparkline>
              <xm:f>Hydro!J58:J61</xm:f>
              <xm:sqref>J67</xm:sqref>
            </x14:sparkline>
            <x14:sparkline>
              <xm:f>Hydro!K58:K61</xm:f>
              <xm:sqref>K67</xm:sqref>
            </x14:sparkline>
            <x14:sparkline>
              <xm:f>Hydro!L58:L61</xm:f>
              <xm:sqref>L67</xm:sqref>
            </x14:sparkline>
            <x14:sparkline>
              <xm:f>Hydro!M58:M61</xm:f>
              <xm:sqref>M67</xm:sqref>
            </x14:sparkline>
            <x14:sparkline>
              <xm:f>Hydro!N58:N61</xm:f>
              <xm:sqref>N67</xm:sqref>
            </x14:sparkline>
            <x14:sparkline>
              <xm:f>Hydro!O58:O61</xm:f>
              <xm:sqref>O67</xm:sqref>
            </x14:sparkline>
            <x14:sparkline>
              <xm:f>Hydro!P58:P61</xm:f>
              <xm:sqref>P67</xm:sqref>
            </x14:sparkline>
            <x14:sparkline>
              <xm:f>Hydro!Q58:Q61</xm:f>
              <xm:sqref>Q67</xm:sqref>
            </x14:sparkline>
            <x14:sparkline>
              <xm:f>Hydro!R58:R61</xm:f>
              <xm:sqref>R67</xm:sqref>
            </x14:sparkline>
            <x14:sparkline>
              <xm:f>Hydro!S58:S61</xm:f>
              <xm:sqref>S67</xm:sqref>
            </x14:sparkline>
            <x14:sparkline>
              <xm:f>Hydro!T58:T61</xm:f>
              <xm:sqref>T67</xm:sqref>
            </x14:sparkline>
            <x14:sparkline>
              <xm:f>Hydro!U58:U61</xm:f>
              <xm:sqref>U67</xm:sqref>
            </x14:sparkline>
            <x14:sparkline>
              <xm:f>Hydro!V58:V61</xm:f>
              <xm:sqref>V67</xm:sqref>
            </x14:sparkline>
            <x14:sparkline>
              <xm:f>Hydro!W58:W61</xm:f>
              <xm:sqref>W67</xm:sqref>
            </x14:sparkline>
            <x14:sparkline>
              <xm:f>Hydro!X58:X61</xm:f>
              <xm:sqref>X67</xm:sqref>
            </x14:sparkline>
            <x14:sparkline>
              <xm:f>Hydro!Y58:Y61</xm:f>
              <xm:sqref>Y67</xm:sqref>
            </x14:sparkline>
            <x14:sparkline>
              <xm:f>Hydro!Z58:Z61</xm:f>
              <xm:sqref>Z67</xm:sqref>
            </x14:sparkline>
            <x14:sparkline>
              <xm:f>Hydro!AA58:AA61</xm:f>
              <xm:sqref>AA67</xm:sqref>
            </x14:sparkline>
            <x14:sparkline>
              <xm:f>Hydro!AB58:AB61</xm:f>
              <xm:sqref>AB67</xm:sqref>
            </x14:sparkline>
            <x14:sparkline>
              <xm:f>Hydro!AC58:AC61</xm:f>
              <xm:sqref>AC67</xm:sqref>
            </x14:sparkline>
            <x14:sparkline>
              <xm:f>Hydro!AD58:AD61</xm:f>
              <xm:sqref>AD67</xm:sqref>
            </x14:sparkline>
            <x14:sparkline>
              <xm:f>Hydro!AE58:AE61</xm:f>
              <xm:sqref>AE67</xm:sqref>
            </x14:sparkline>
            <x14:sparkline>
              <xm:f>Hydro!AF58:AF61</xm:f>
              <xm:sqref>AF67</xm:sqref>
            </x14:sparkline>
            <x14:sparkline>
              <xm:f>Hydro!AG58:AG61</xm:f>
              <xm:sqref>AG67</xm:sqref>
            </x14:sparkline>
            <x14:sparkline>
              <xm:f>Hydro!AH58:AH61</xm:f>
              <xm:sqref>AH67</xm:sqref>
            </x14:sparkline>
            <x14:sparkline>
              <xm:f>Hydro!AI58:AI61</xm:f>
              <xm:sqref>AI67</xm:sqref>
            </x14:sparkline>
            <x14:sparkline>
              <xm:f>Hydro!AJ58:AJ61</xm:f>
              <xm:sqref>AJ67</xm:sqref>
            </x14:sparkline>
            <x14:sparkline>
              <xm:f>Hydro!AK58:AK61</xm:f>
              <xm:sqref>AK67</xm:sqref>
            </x14:sparkline>
            <x14:sparkline>
              <xm:f>Hydro!AL58:AL61</xm:f>
              <xm:sqref>AL67</xm:sqref>
            </x14:sparkline>
            <x14:sparkline>
              <xm:f>Hydro!AM58:AM61</xm:f>
              <xm:sqref>AM67</xm:sqref>
            </x14:sparkline>
            <x14:sparkline>
              <xm:f>Hydro!AN58:AN61</xm:f>
              <xm:sqref>AN67</xm:sqref>
            </x14:sparkline>
            <x14:sparkline>
              <xm:f>Hydro!AO58:AO61</xm:f>
              <xm:sqref>AO67</xm:sqref>
            </x14:sparkline>
            <x14:sparkline>
              <xm:f>Hydro!AP58:AP61</xm:f>
              <xm:sqref>AP67</xm:sqref>
            </x14:sparkline>
            <x14:sparkline>
              <xm:f>Hydro!AQ58:AQ61</xm:f>
              <xm:sqref>AQ67</xm:sqref>
            </x14:sparkline>
            <x14:sparkline>
              <xm:f>Hydro!AR58:AR61</xm:f>
              <xm:sqref>AR67</xm:sqref>
            </x14:sparkline>
            <x14:sparkline>
              <xm:f>Hydro!AS58:AS61</xm:f>
              <xm:sqref>AS67</xm:sqref>
            </x14:sparkline>
            <x14:sparkline>
              <xm:f>Hydro!AT58:AT61</xm:f>
              <xm:sqref>AT67</xm:sqref>
            </x14:sparkline>
            <x14:sparkline>
              <xm:f>Hydro!AU58:AU61</xm:f>
              <xm:sqref>AU67</xm:sqref>
            </x14:sparkline>
            <x14:sparkline>
              <xm:f>Hydro!AV58:AV61</xm:f>
              <xm:sqref>AV67</xm:sqref>
            </x14:sparkline>
            <x14:sparkline>
              <xm:f>Hydro!AW58:AW61</xm:f>
              <xm:sqref>AW67</xm:sqref>
            </x14:sparkline>
            <x14:sparkline>
              <xm:f>Hydro!AX58:AX61</xm:f>
              <xm:sqref>AX67</xm:sqref>
            </x14:sparkline>
            <x14:sparkline>
              <xm:f>Hydro!AY58:AY61</xm:f>
              <xm:sqref>AY67</xm:sqref>
            </x14:sparkline>
            <x14:sparkline>
              <xm:f>Hydro!AZ58:AZ61</xm:f>
              <xm:sqref>AZ67</xm:sqref>
            </x14:sparkline>
            <x14:sparkline>
              <xm:f>Hydro!BA58:BA61</xm:f>
              <xm:sqref>BA67</xm:sqref>
            </x14:sparkline>
            <x14:sparkline>
              <xm:f>Hydro!BB58:BB61</xm:f>
              <xm:sqref>BB67</xm:sqref>
            </x14:sparkline>
            <x14:sparkline>
              <xm:f>Hydro!BC58:BC61</xm:f>
              <xm:sqref>BC67</xm:sqref>
            </x14:sparkline>
            <x14:sparkline>
              <xm:f>Hydro!BD58:BD61</xm:f>
              <xm:sqref>BD67</xm:sqref>
            </x14:sparkline>
            <x14:sparkline>
              <xm:f>Hydro!BE58:BE61</xm:f>
              <xm:sqref>BE67</xm:sqref>
            </x14:sparkline>
            <x14:sparkline>
              <xm:f>Hydro!BF58:BF61</xm:f>
              <xm:sqref>BF67</xm:sqref>
            </x14:sparkline>
            <x14:sparkline>
              <xm:f>Hydro!BG58:BG61</xm:f>
              <xm:sqref>BG67</xm:sqref>
            </x14:sparkline>
            <x14:sparkline>
              <xm:f>Hydro!BH58:BH61</xm:f>
              <xm:sqref>BH67</xm:sqref>
            </x14:sparkline>
            <x14:sparkline>
              <xm:f>Hydro!BI58:BI61</xm:f>
              <xm:sqref>BI67</xm:sqref>
            </x14:sparkline>
            <x14:sparkline>
              <xm:f>Hydro!BJ58:BJ61</xm:f>
              <xm:sqref>BJ67</xm:sqref>
            </x14:sparkline>
            <x14:sparkline>
              <xm:f>Hydro!BK58:BK61</xm:f>
              <xm:sqref>BK67</xm:sqref>
            </x14:sparkline>
            <x14:sparkline>
              <xm:f>Hydro!BL58:BL61</xm:f>
              <xm:sqref>BL67</xm:sqref>
            </x14:sparkline>
            <x14:sparkline>
              <xm:f>Hydro!BM58:BM61</xm:f>
              <xm:sqref>BM67</xm:sqref>
            </x14:sparkline>
            <x14:sparkline>
              <xm:f>Hydro!BN58:BN61</xm:f>
              <xm:sqref>BN67</xm:sqref>
            </x14:sparkline>
            <x14:sparkline>
              <xm:f>Hydro!BO58:BO61</xm:f>
              <xm:sqref>BO67</xm:sqref>
            </x14:sparkline>
            <x14:sparkline>
              <xm:f>Hydro!BP58:BP61</xm:f>
              <xm:sqref>BP67</xm:sqref>
            </x14:sparkline>
            <x14:sparkline>
              <xm:f>Hydro!BQ58:BQ61</xm:f>
              <xm:sqref>BQ67</xm:sqref>
            </x14:sparkline>
            <x14:sparkline>
              <xm:f>Hydro!BR58:BR61</xm:f>
              <xm:sqref>BR67</xm:sqref>
            </x14:sparkline>
            <x14:sparkline>
              <xm:f>Hydro!BS58:BS61</xm:f>
              <xm:sqref>BS67</xm:sqref>
            </x14:sparkline>
            <x14:sparkline>
              <xm:f>Hydro!BT58:BT61</xm:f>
              <xm:sqref>BT67</xm:sqref>
            </x14:sparkline>
            <x14:sparkline>
              <xm:f>Hydro!BU58:BU61</xm:f>
              <xm:sqref>BU67</xm:sqref>
            </x14:sparkline>
            <x14:sparkline>
              <xm:f>Hydro!BV58:BV61</xm:f>
              <xm:sqref>BV67</xm:sqref>
            </x14:sparkline>
            <x14:sparkline>
              <xm:f>Hydro!BW58:BW61</xm:f>
              <xm:sqref>BW67</xm:sqref>
            </x14:sparkline>
            <x14:sparkline>
              <xm:f>Hydro!BX58:BX61</xm:f>
              <xm:sqref>BX67</xm:sqref>
            </x14:sparkline>
            <x14:sparkline>
              <xm:f>Hydro!BY58:BY61</xm:f>
              <xm:sqref>BY67</xm:sqref>
            </x14:sparkline>
            <x14:sparkline>
              <xm:f>Hydro!BZ58:BZ61</xm:f>
              <xm:sqref>BZ67</xm:sqref>
            </x14:sparkline>
          </x14:sparklines>
        </x14:sparklineGroup>
        <x14:sparklineGroup type="column" displayEmptyCellsAs="gap" xr2:uid="{00000000-0003-0000-0400-00000E000000}">
          <x14:colorSeries rgb="FF376092"/>
          <x14:colorNegative rgb="FFD00000"/>
          <x14:colorAxis rgb="FF000000"/>
          <x14:colorMarkers rgb="FFD00000"/>
          <x14:colorFirst rgb="FFD00000"/>
          <x14:colorLast rgb="FFD00000"/>
          <x14:colorHigh rgb="FFD00000"/>
          <x14:colorLow rgb="FFD00000"/>
          <x14:sparklines>
            <x14:sparkline>
              <xm:f>Hydro!D53:D56</xm:f>
              <xm:sqref>D65</xm:sqref>
            </x14:sparkline>
            <x14:sparkline>
              <xm:f>Hydro!E53:E56</xm:f>
              <xm:sqref>E65</xm:sqref>
            </x14:sparkline>
            <x14:sparkline>
              <xm:f>Hydro!F53:F56</xm:f>
              <xm:sqref>F65</xm:sqref>
            </x14:sparkline>
            <x14:sparkline>
              <xm:f>Hydro!G53:G56</xm:f>
              <xm:sqref>G65</xm:sqref>
            </x14:sparkline>
            <x14:sparkline>
              <xm:f>Hydro!H53:H56</xm:f>
              <xm:sqref>H65</xm:sqref>
            </x14:sparkline>
            <x14:sparkline>
              <xm:f>Hydro!I53:I56</xm:f>
              <xm:sqref>I65</xm:sqref>
            </x14:sparkline>
            <x14:sparkline>
              <xm:f>Hydro!J53:J56</xm:f>
              <xm:sqref>J65</xm:sqref>
            </x14:sparkline>
            <x14:sparkline>
              <xm:f>Hydro!K53:K56</xm:f>
              <xm:sqref>K65</xm:sqref>
            </x14:sparkline>
            <x14:sparkline>
              <xm:f>Hydro!L53:L56</xm:f>
              <xm:sqref>L65</xm:sqref>
            </x14:sparkline>
            <x14:sparkline>
              <xm:f>Hydro!M53:M56</xm:f>
              <xm:sqref>M65</xm:sqref>
            </x14:sparkline>
            <x14:sparkline>
              <xm:f>Hydro!N53:N56</xm:f>
              <xm:sqref>N65</xm:sqref>
            </x14:sparkline>
            <x14:sparkline>
              <xm:f>Hydro!O53:O56</xm:f>
              <xm:sqref>O65</xm:sqref>
            </x14:sparkline>
            <x14:sparkline>
              <xm:f>Hydro!P53:P56</xm:f>
              <xm:sqref>P65</xm:sqref>
            </x14:sparkline>
            <x14:sparkline>
              <xm:f>Hydro!Q53:Q56</xm:f>
              <xm:sqref>Q65</xm:sqref>
            </x14:sparkline>
            <x14:sparkline>
              <xm:f>Hydro!R53:R56</xm:f>
              <xm:sqref>R65</xm:sqref>
            </x14:sparkline>
            <x14:sparkline>
              <xm:f>Hydro!S53:S56</xm:f>
              <xm:sqref>S65</xm:sqref>
            </x14:sparkline>
            <x14:sparkline>
              <xm:f>Hydro!T53:T56</xm:f>
              <xm:sqref>T65</xm:sqref>
            </x14:sparkline>
            <x14:sparkline>
              <xm:f>Hydro!U53:U56</xm:f>
              <xm:sqref>U65</xm:sqref>
            </x14:sparkline>
            <x14:sparkline>
              <xm:f>Hydro!V53:V56</xm:f>
              <xm:sqref>V65</xm:sqref>
            </x14:sparkline>
            <x14:sparkline>
              <xm:f>Hydro!W53:W56</xm:f>
              <xm:sqref>W65</xm:sqref>
            </x14:sparkline>
            <x14:sparkline>
              <xm:f>Hydro!X53:X56</xm:f>
              <xm:sqref>X65</xm:sqref>
            </x14:sparkline>
            <x14:sparkline>
              <xm:f>Hydro!Y53:Y56</xm:f>
              <xm:sqref>Y65</xm:sqref>
            </x14:sparkline>
            <x14:sparkline>
              <xm:f>Hydro!Z53:Z56</xm:f>
              <xm:sqref>Z65</xm:sqref>
            </x14:sparkline>
            <x14:sparkline>
              <xm:f>Hydro!AA53:AA56</xm:f>
              <xm:sqref>AA65</xm:sqref>
            </x14:sparkline>
            <x14:sparkline>
              <xm:f>Hydro!AB53:AB56</xm:f>
              <xm:sqref>AB65</xm:sqref>
            </x14:sparkline>
            <x14:sparkline>
              <xm:f>Hydro!AC53:AC56</xm:f>
              <xm:sqref>AC65</xm:sqref>
            </x14:sparkline>
            <x14:sparkline>
              <xm:f>Hydro!AD53:AD56</xm:f>
              <xm:sqref>AD65</xm:sqref>
            </x14:sparkline>
            <x14:sparkline>
              <xm:f>Hydro!AE53:AE56</xm:f>
              <xm:sqref>AE65</xm:sqref>
            </x14:sparkline>
            <x14:sparkline>
              <xm:f>Hydro!AF53:AF56</xm:f>
              <xm:sqref>AF65</xm:sqref>
            </x14:sparkline>
            <x14:sparkline>
              <xm:f>Hydro!AG53:AG56</xm:f>
              <xm:sqref>AG65</xm:sqref>
            </x14:sparkline>
            <x14:sparkline>
              <xm:f>Hydro!AH53:AH56</xm:f>
              <xm:sqref>AH65</xm:sqref>
            </x14:sparkline>
            <x14:sparkline>
              <xm:f>Hydro!AI53:AI56</xm:f>
              <xm:sqref>AI65</xm:sqref>
            </x14:sparkline>
            <x14:sparkline>
              <xm:f>Hydro!AJ53:AJ56</xm:f>
              <xm:sqref>AJ65</xm:sqref>
            </x14:sparkline>
            <x14:sparkline>
              <xm:f>Hydro!AK53:AK56</xm:f>
              <xm:sqref>AK65</xm:sqref>
            </x14:sparkline>
            <x14:sparkline>
              <xm:f>Hydro!AL53:AL56</xm:f>
              <xm:sqref>AL65</xm:sqref>
            </x14:sparkline>
            <x14:sparkline>
              <xm:f>Hydro!AM53:AM56</xm:f>
              <xm:sqref>AM65</xm:sqref>
            </x14:sparkline>
            <x14:sparkline>
              <xm:f>Hydro!AN53:AN56</xm:f>
              <xm:sqref>AN65</xm:sqref>
            </x14:sparkline>
            <x14:sparkline>
              <xm:f>Hydro!AO53:AO56</xm:f>
              <xm:sqref>AO65</xm:sqref>
            </x14:sparkline>
            <x14:sparkline>
              <xm:f>Hydro!AP53:AP56</xm:f>
              <xm:sqref>AP65</xm:sqref>
            </x14:sparkline>
            <x14:sparkline>
              <xm:f>Hydro!AQ53:AQ56</xm:f>
              <xm:sqref>AQ65</xm:sqref>
            </x14:sparkline>
            <x14:sparkline>
              <xm:f>Hydro!AR53:AR56</xm:f>
              <xm:sqref>AR65</xm:sqref>
            </x14:sparkline>
            <x14:sparkline>
              <xm:f>Hydro!AS53:AS56</xm:f>
              <xm:sqref>AS65</xm:sqref>
            </x14:sparkline>
            <x14:sparkline>
              <xm:f>Hydro!AT53:AT56</xm:f>
              <xm:sqref>AT65</xm:sqref>
            </x14:sparkline>
            <x14:sparkline>
              <xm:f>Hydro!AU53:AU56</xm:f>
              <xm:sqref>AU65</xm:sqref>
            </x14:sparkline>
            <x14:sparkline>
              <xm:f>Hydro!AV53:AV56</xm:f>
              <xm:sqref>AV65</xm:sqref>
            </x14:sparkline>
            <x14:sparkline>
              <xm:f>Hydro!AW53:AW56</xm:f>
              <xm:sqref>AW65</xm:sqref>
            </x14:sparkline>
            <x14:sparkline>
              <xm:f>Hydro!AX53:AX56</xm:f>
              <xm:sqref>AX65</xm:sqref>
            </x14:sparkline>
            <x14:sparkline>
              <xm:f>Hydro!AY53:AY56</xm:f>
              <xm:sqref>AY65</xm:sqref>
            </x14:sparkline>
            <x14:sparkline>
              <xm:f>Hydro!AZ53:AZ56</xm:f>
              <xm:sqref>AZ65</xm:sqref>
            </x14:sparkline>
            <x14:sparkline>
              <xm:f>Hydro!BA53:BA56</xm:f>
              <xm:sqref>BA65</xm:sqref>
            </x14:sparkline>
            <x14:sparkline>
              <xm:f>Hydro!BB53:BB56</xm:f>
              <xm:sqref>BB65</xm:sqref>
            </x14:sparkline>
            <x14:sparkline>
              <xm:f>Hydro!BC53:BC56</xm:f>
              <xm:sqref>BC65</xm:sqref>
            </x14:sparkline>
            <x14:sparkline>
              <xm:f>Hydro!BD53:BD56</xm:f>
              <xm:sqref>BD65</xm:sqref>
            </x14:sparkline>
            <x14:sparkline>
              <xm:f>Hydro!BE53:BE56</xm:f>
              <xm:sqref>BE65</xm:sqref>
            </x14:sparkline>
            <x14:sparkline>
              <xm:f>Hydro!BF53:BF56</xm:f>
              <xm:sqref>BF65</xm:sqref>
            </x14:sparkline>
            <x14:sparkline>
              <xm:f>Hydro!BG53:BG56</xm:f>
              <xm:sqref>BG65</xm:sqref>
            </x14:sparkline>
            <x14:sparkline>
              <xm:f>Hydro!BH53:BH56</xm:f>
              <xm:sqref>BH65</xm:sqref>
            </x14:sparkline>
            <x14:sparkline>
              <xm:f>Hydro!BI53:BI56</xm:f>
              <xm:sqref>BI65</xm:sqref>
            </x14:sparkline>
            <x14:sparkline>
              <xm:f>Hydro!BJ53:BJ56</xm:f>
              <xm:sqref>BJ65</xm:sqref>
            </x14:sparkline>
            <x14:sparkline>
              <xm:f>Hydro!BK53:BK56</xm:f>
              <xm:sqref>BK65</xm:sqref>
            </x14:sparkline>
            <x14:sparkline>
              <xm:f>Hydro!BL53:BL56</xm:f>
              <xm:sqref>BL65</xm:sqref>
            </x14:sparkline>
            <x14:sparkline>
              <xm:f>Hydro!BM53:BM56</xm:f>
              <xm:sqref>BM65</xm:sqref>
            </x14:sparkline>
            <x14:sparkline>
              <xm:f>Hydro!BN53:BN56</xm:f>
              <xm:sqref>BN65</xm:sqref>
            </x14:sparkline>
            <x14:sparkline>
              <xm:f>Hydro!BO53:BO56</xm:f>
              <xm:sqref>BO65</xm:sqref>
            </x14:sparkline>
            <x14:sparkline>
              <xm:f>Hydro!BP53:BP56</xm:f>
              <xm:sqref>BP65</xm:sqref>
            </x14:sparkline>
            <x14:sparkline>
              <xm:f>Hydro!BQ53:BQ56</xm:f>
              <xm:sqref>BQ65</xm:sqref>
            </x14:sparkline>
            <x14:sparkline>
              <xm:f>Hydro!BR53:BR56</xm:f>
              <xm:sqref>BR65</xm:sqref>
            </x14:sparkline>
            <x14:sparkline>
              <xm:f>Hydro!BS53:BS56</xm:f>
              <xm:sqref>BS65</xm:sqref>
            </x14:sparkline>
            <x14:sparkline>
              <xm:f>Hydro!BT53:BT56</xm:f>
              <xm:sqref>BT65</xm:sqref>
            </x14:sparkline>
            <x14:sparkline>
              <xm:f>Hydro!BU53:BU56</xm:f>
              <xm:sqref>BU65</xm:sqref>
            </x14:sparkline>
            <x14:sparkline>
              <xm:f>Hydro!BV53:BV56</xm:f>
              <xm:sqref>BV65</xm:sqref>
            </x14:sparkline>
            <x14:sparkline>
              <xm:f>Hydro!BW53:BW56</xm:f>
              <xm:sqref>BW65</xm:sqref>
            </x14:sparkline>
            <x14:sparkline>
              <xm:f>Hydro!BX53:BX56</xm:f>
              <xm:sqref>BX65</xm:sqref>
            </x14:sparkline>
            <x14:sparkline>
              <xm:f>Hydro!BY53:BY56</xm:f>
              <xm:sqref>BY65</xm:sqref>
            </x14:sparkline>
            <x14:sparkline>
              <xm:f>Hydro!BZ53:BZ56</xm:f>
              <xm:sqref>BZ65</xm:sqref>
            </x14:sparkline>
          </x14:sparklines>
        </x14:sparklineGroup>
        <x14:sparklineGroup type="column" displayEmptyCellsAs="gap" xr2:uid="{00000000-0003-0000-0400-00000D000000}">
          <x14:colorSeries rgb="FF376092"/>
          <x14:colorNegative rgb="FFD00000"/>
          <x14:colorAxis rgb="FF000000"/>
          <x14:colorMarkers rgb="FFD00000"/>
          <x14:colorFirst rgb="FFD00000"/>
          <x14:colorLast rgb="FFD00000"/>
          <x14:colorHigh rgb="FFD00000"/>
          <x14:colorLow rgb="FFD00000"/>
          <x14:sparklines>
            <x14:sparkline>
              <xm:f>Hydro!D48:D51</xm:f>
              <xm:sqref>D63</xm:sqref>
            </x14:sparkline>
            <x14:sparkline>
              <xm:f>Hydro!E48:E51</xm:f>
              <xm:sqref>E63</xm:sqref>
            </x14:sparkline>
            <x14:sparkline>
              <xm:f>Hydro!F48:F51</xm:f>
              <xm:sqref>F63</xm:sqref>
            </x14:sparkline>
            <x14:sparkline>
              <xm:f>Hydro!G48:G51</xm:f>
              <xm:sqref>G63</xm:sqref>
            </x14:sparkline>
            <x14:sparkline>
              <xm:f>Hydro!H48:H51</xm:f>
              <xm:sqref>H63</xm:sqref>
            </x14:sparkline>
            <x14:sparkline>
              <xm:f>Hydro!I48:I51</xm:f>
              <xm:sqref>I63</xm:sqref>
            </x14:sparkline>
            <x14:sparkline>
              <xm:f>Hydro!J48:J51</xm:f>
              <xm:sqref>J63</xm:sqref>
            </x14:sparkline>
            <x14:sparkline>
              <xm:f>Hydro!K48:K51</xm:f>
              <xm:sqref>K63</xm:sqref>
            </x14:sparkline>
            <x14:sparkline>
              <xm:f>Hydro!L48:L51</xm:f>
              <xm:sqref>L63</xm:sqref>
            </x14:sparkline>
            <x14:sparkline>
              <xm:f>Hydro!M48:M51</xm:f>
              <xm:sqref>M63</xm:sqref>
            </x14:sparkline>
            <x14:sparkline>
              <xm:f>Hydro!N48:N51</xm:f>
              <xm:sqref>N63</xm:sqref>
            </x14:sparkline>
            <x14:sparkline>
              <xm:f>Hydro!O48:O51</xm:f>
              <xm:sqref>O63</xm:sqref>
            </x14:sparkline>
            <x14:sparkline>
              <xm:f>Hydro!P48:P51</xm:f>
              <xm:sqref>P63</xm:sqref>
            </x14:sparkline>
            <x14:sparkline>
              <xm:f>Hydro!Q48:Q51</xm:f>
              <xm:sqref>Q63</xm:sqref>
            </x14:sparkline>
            <x14:sparkline>
              <xm:f>Hydro!R48:R51</xm:f>
              <xm:sqref>R63</xm:sqref>
            </x14:sparkline>
            <x14:sparkline>
              <xm:f>Hydro!S48:S51</xm:f>
              <xm:sqref>S63</xm:sqref>
            </x14:sparkline>
            <x14:sparkline>
              <xm:f>Hydro!T48:T51</xm:f>
              <xm:sqref>T63</xm:sqref>
            </x14:sparkline>
            <x14:sparkline>
              <xm:f>Hydro!U48:U51</xm:f>
              <xm:sqref>U63</xm:sqref>
            </x14:sparkline>
            <x14:sparkline>
              <xm:f>Hydro!V48:V51</xm:f>
              <xm:sqref>V63</xm:sqref>
            </x14:sparkline>
            <x14:sparkline>
              <xm:f>Hydro!W48:W51</xm:f>
              <xm:sqref>W63</xm:sqref>
            </x14:sparkline>
            <x14:sparkline>
              <xm:f>Hydro!X48:X51</xm:f>
              <xm:sqref>X63</xm:sqref>
            </x14:sparkline>
            <x14:sparkline>
              <xm:f>Hydro!Y48:Y51</xm:f>
              <xm:sqref>Y63</xm:sqref>
            </x14:sparkline>
            <x14:sparkline>
              <xm:f>Hydro!Z48:Z51</xm:f>
              <xm:sqref>Z63</xm:sqref>
            </x14:sparkline>
            <x14:sparkline>
              <xm:f>Hydro!AA48:AA51</xm:f>
              <xm:sqref>AA63</xm:sqref>
            </x14:sparkline>
            <x14:sparkline>
              <xm:f>Hydro!AB48:AB51</xm:f>
              <xm:sqref>AB63</xm:sqref>
            </x14:sparkline>
            <x14:sparkline>
              <xm:f>Hydro!AC48:AC51</xm:f>
              <xm:sqref>AC63</xm:sqref>
            </x14:sparkline>
            <x14:sparkline>
              <xm:f>Hydro!AD48:AD51</xm:f>
              <xm:sqref>AD63</xm:sqref>
            </x14:sparkline>
            <x14:sparkline>
              <xm:f>Hydro!AE48:AE51</xm:f>
              <xm:sqref>AE63</xm:sqref>
            </x14:sparkline>
            <x14:sparkline>
              <xm:f>Hydro!AF48:AF51</xm:f>
              <xm:sqref>AF63</xm:sqref>
            </x14:sparkline>
            <x14:sparkline>
              <xm:f>Hydro!AG48:AG51</xm:f>
              <xm:sqref>AG63</xm:sqref>
            </x14:sparkline>
            <x14:sparkline>
              <xm:f>Hydro!AH48:AH51</xm:f>
              <xm:sqref>AH63</xm:sqref>
            </x14:sparkline>
            <x14:sparkline>
              <xm:f>Hydro!AI48:AI51</xm:f>
              <xm:sqref>AI63</xm:sqref>
            </x14:sparkline>
            <x14:sparkline>
              <xm:f>Hydro!AJ48:AJ51</xm:f>
              <xm:sqref>AJ63</xm:sqref>
            </x14:sparkline>
            <x14:sparkline>
              <xm:f>Hydro!AK48:AK51</xm:f>
              <xm:sqref>AK63</xm:sqref>
            </x14:sparkline>
            <x14:sparkline>
              <xm:f>Hydro!AL48:AL51</xm:f>
              <xm:sqref>AL63</xm:sqref>
            </x14:sparkline>
            <x14:sparkline>
              <xm:f>Hydro!AM48:AM51</xm:f>
              <xm:sqref>AM63</xm:sqref>
            </x14:sparkline>
            <x14:sparkline>
              <xm:f>Hydro!AN48:AN51</xm:f>
              <xm:sqref>AN63</xm:sqref>
            </x14:sparkline>
            <x14:sparkline>
              <xm:f>Hydro!AO48:AO51</xm:f>
              <xm:sqref>AO63</xm:sqref>
            </x14:sparkline>
            <x14:sparkline>
              <xm:f>Hydro!AP48:AP51</xm:f>
              <xm:sqref>AP63</xm:sqref>
            </x14:sparkline>
            <x14:sparkline>
              <xm:f>Hydro!AQ48:AQ51</xm:f>
              <xm:sqref>AQ63</xm:sqref>
            </x14:sparkline>
            <x14:sparkline>
              <xm:f>Hydro!AR48:AR51</xm:f>
              <xm:sqref>AR63</xm:sqref>
            </x14:sparkline>
            <x14:sparkline>
              <xm:f>Hydro!AS48:AS51</xm:f>
              <xm:sqref>AS63</xm:sqref>
            </x14:sparkline>
            <x14:sparkline>
              <xm:f>Hydro!AT48:AT51</xm:f>
              <xm:sqref>AT63</xm:sqref>
            </x14:sparkline>
            <x14:sparkline>
              <xm:f>Hydro!AU48:AU51</xm:f>
              <xm:sqref>AU63</xm:sqref>
            </x14:sparkline>
            <x14:sparkline>
              <xm:f>Hydro!AV48:AV51</xm:f>
              <xm:sqref>AV63</xm:sqref>
            </x14:sparkline>
            <x14:sparkline>
              <xm:f>Hydro!AW48:AW51</xm:f>
              <xm:sqref>AW63</xm:sqref>
            </x14:sparkline>
            <x14:sparkline>
              <xm:f>Hydro!AX48:AX51</xm:f>
              <xm:sqref>AX63</xm:sqref>
            </x14:sparkline>
            <x14:sparkline>
              <xm:f>Hydro!AY48:AY51</xm:f>
              <xm:sqref>AY63</xm:sqref>
            </x14:sparkline>
            <x14:sparkline>
              <xm:f>Hydro!AZ48:AZ51</xm:f>
              <xm:sqref>AZ63</xm:sqref>
            </x14:sparkline>
            <x14:sparkline>
              <xm:f>Hydro!BA48:BA51</xm:f>
              <xm:sqref>BA63</xm:sqref>
            </x14:sparkline>
            <x14:sparkline>
              <xm:f>Hydro!BB48:BB51</xm:f>
              <xm:sqref>BB63</xm:sqref>
            </x14:sparkline>
            <x14:sparkline>
              <xm:f>Hydro!BC48:BC51</xm:f>
              <xm:sqref>BC63</xm:sqref>
            </x14:sparkline>
            <x14:sparkline>
              <xm:f>Hydro!BD48:BD51</xm:f>
              <xm:sqref>BD63</xm:sqref>
            </x14:sparkline>
            <x14:sparkline>
              <xm:f>Hydro!BE48:BE51</xm:f>
              <xm:sqref>BE63</xm:sqref>
            </x14:sparkline>
            <x14:sparkline>
              <xm:f>Hydro!BF48:BF51</xm:f>
              <xm:sqref>BF63</xm:sqref>
            </x14:sparkline>
            <x14:sparkline>
              <xm:f>Hydro!BG48:BG51</xm:f>
              <xm:sqref>BG63</xm:sqref>
            </x14:sparkline>
            <x14:sparkline>
              <xm:f>Hydro!BH48:BH51</xm:f>
              <xm:sqref>BH63</xm:sqref>
            </x14:sparkline>
            <x14:sparkline>
              <xm:f>Hydro!BI48:BI51</xm:f>
              <xm:sqref>BI63</xm:sqref>
            </x14:sparkline>
            <x14:sparkline>
              <xm:f>Hydro!BJ48:BJ51</xm:f>
              <xm:sqref>BJ63</xm:sqref>
            </x14:sparkline>
            <x14:sparkline>
              <xm:f>Hydro!BK48:BK51</xm:f>
              <xm:sqref>BK63</xm:sqref>
            </x14:sparkline>
            <x14:sparkline>
              <xm:f>Hydro!BL48:BL51</xm:f>
              <xm:sqref>BL63</xm:sqref>
            </x14:sparkline>
            <x14:sparkline>
              <xm:f>Hydro!BM48:BM51</xm:f>
              <xm:sqref>BM63</xm:sqref>
            </x14:sparkline>
            <x14:sparkline>
              <xm:f>Hydro!BN48:BN51</xm:f>
              <xm:sqref>BN63</xm:sqref>
            </x14:sparkline>
            <x14:sparkline>
              <xm:f>Hydro!BO48:BO51</xm:f>
              <xm:sqref>BO63</xm:sqref>
            </x14:sparkline>
            <x14:sparkline>
              <xm:f>Hydro!BP48:BP51</xm:f>
              <xm:sqref>BP63</xm:sqref>
            </x14:sparkline>
            <x14:sparkline>
              <xm:f>Hydro!BQ48:BQ51</xm:f>
              <xm:sqref>BQ63</xm:sqref>
            </x14:sparkline>
            <x14:sparkline>
              <xm:f>Hydro!BR48:BR51</xm:f>
              <xm:sqref>BR63</xm:sqref>
            </x14:sparkline>
            <x14:sparkline>
              <xm:f>Hydro!BS48:BS51</xm:f>
              <xm:sqref>BS63</xm:sqref>
            </x14:sparkline>
            <x14:sparkline>
              <xm:f>Hydro!BT48:BT51</xm:f>
              <xm:sqref>BT63</xm:sqref>
            </x14:sparkline>
            <x14:sparkline>
              <xm:f>Hydro!BU48:BU51</xm:f>
              <xm:sqref>BU63</xm:sqref>
            </x14:sparkline>
            <x14:sparkline>
              <xm:f>Hydro!BV48:BV51</xm:f>
              <xm:sqref>BV63</xm:sqref>
            </x14:sparkline>
            <x14:sparkline>
              <xm:f>Hydro!BW48:BW51</xm:f>
              <xm:sqref>BW63</xm:sqref>
            </x14:sparkline>
            <x14:sparkline>
              <xm:f>Hydro!BX48:BX51</xm:f>
              <xm:sqref>BX63</xm:sqref>
            </x14:sparkline>
            <x14:sparkline>
              <xm:f>Hydro!BY48:BY51</xm:f>
              <xm:sqref>BY63</xm:sqref>
            </x14:sparkline>
            <x14:sparkline>
              <xm:f>Hydro!BZ48:BZ51</xm:f>
              <xm:sqref>BZ63</xm:sqref>
            </x14:sparkline>
          </x14:sparklines>
        </x14:sparklineGroup>
        <x14:sparklineGroup displayEmptyCellsAs="gap" xr2:uid="{00000000-0003-0000-0400-00000C000000}">
          <x14:colorSeries rgb="FF376092"/>
          <x14:colorNegative rgb="FFD00000"/>
          <x14:colorAxis rgb="FF000000"/>
          <x14:colorMarkers rgb="FFD00000"/>
          <x14:colorFirst rgb="FFD00000"/>
          <x14:colorLast rgb="FFD00000"/>
          <x14:colorHigh rgb="FFD00000"/>
          <x14:colorLow rgb="FFD00000"/>
          <x14:sparklines>
            <x14:sparkline>
              <xm:f>Hydro!C2:C37</xm:f>
              <xm:sqref>C39</xm:sqref>
            </x14:sparkline>
            <x14:sparkline>
              <xm:f>Hydro!D2:D37</xm:f>
              <xm:sqref>D39</xm:sqref>
            </x14:sparkline>
            <x14:sparkline>
              <xm:f>Hydro!E2:E37</xm:f>
              <xm:sqref>E39</xm:sqref>
            </x14:sparkline>
            <x14:sparkline>
              <xm:f>Hydro!F2:F37</xm:f>
              <xm:sqref>F39</xm:sqref>
            </x14:sparkline>
            <x14:sparkline>
              <xm:f>Hydro!G2:G37</xm:f>
              <xm:sqref>G39</xm:sqref>
            </x14:sparkline>
            <x14:sparkline>
              <xm:f>Hydro!H2:H37</xm:f>
              <xm:sqref>H39</xm:sqref>
            </x14:sparkline>
            <x14:sparkline>
              <xm:f>Hydro!I2:I37</xm:f>
              <xm:sqref>I39</xm:sqref>
            </x14:sparkline>
            <x14:sparkline>
              <xm:f>Hydro!J2:J37</xm:f>
              <xm:sqref>J39</xm:sqref>
            </x14:sparkline>
            <x14:sparkline>
              <xm:f>Hydro!K2:K37</xm:f>
              <xm:sqref>K39</xm:sqref>
            </x14:sparkline>
            <x14:sparkline>
              <xm:f>Hydro!L2:L37</xm:f>
              <xm:sqref>L39</xm:sqref>
            </x14:sparkline>
            <x14:sparkline>
              <xm:f>Hydro!M2:M37</xm:f>
              <xm:sqref>M39</xm:sqref>
            </x14:sparkline>
            <x14:sparkline>
              <xm:f>Hydro!N2:N37</xm:f>
              <xm:sqref>N39</xm:sqref>
            </x14:sparkline>
            <x14:sparkline>
              <xm:f>Hydro!O2:O37</xm:f>
              <xm:sqref>O39</xm:sqref>
            </x14:sparkline>
            <x14:sparkline>
              <xm:f>Hydro!P2:P37</xm:f>
              <xm:sqref>P39</xm:sqref>
            </x14:sparkline>
            <x14:sparkline>
              <xm:f>Hydro!Q2:Q37</xm:f>
              <xm:sqref>Q39</xm:sqref>
            </x14:sparkline>
            <x14:sparkline>
              <xm:f>Hydro!R2:R37</xm:f>
              <xm:sqref>R39</xm:sqref>
            </x14:sparkline>
            <x14:sparkline>
              <xm:f>Hydro!S2:S37</xm:f>
              <xm:sqref>S39</xm:sqref>
            </x14:sparkline>
            <x14:sparkline>
              <xm:f>Hydro!T2:T37</xm:f>
              <xm:sqref>T39</xm:sqref>
            </x14:sparkline>
            <x14:sparkline>
              <xm:f>Hydro!U2:U37</xm:f>
              <xm:sqref>U39</xm:sqref>
            </x14:sparkline>
            <x14:sparkline>
              <xm:f>Hydro!V2:V37</xm:f>
              <xm:sqref>V39</xm:sqref>
            </x14:sparkline>
            <x14:sparkline>
              <xm:f>Hydro!W2:W37</xm:f>
              <xm:sqref>W39</xm:sqref>
            </x14:sparkline>
            <x14:sparkline>
              <xm:f>Hydro!X2:X37</xm:f>
              <xm:sqref>X39</xm:sqref>
            </x14:sparkline>
            <x14:sparkline>
              <xm:f>Hydro!Y2:Y37</xm:f>
              <xm:sqref>Y39</xm:sqref>
            </x14:sparkline>
            <x14:sparkline>
              <xm:f>Hydro!Z2:Z37</xm:f>
              <xm:sqref>Z39</xm:sqref>
            </x14:sparkline>
            <x14:sparkline>
              <xm:f>Hydro!AA2:AA37</xm:f>
              <xm:sqref>AA39</xm:sqref>
            </x14:sparkline>
            <x14:sparkline>
              <xm:f>Hydro!AB2:AB37</xm:f>
              <xm:sqref>AB39</xm:sqref>
            </x14:sparkline>
            <x14:sparkline>
              <xm:f>Hydro!AC2:AC37</xm:f>
              <xm:sqref>AC39</xm:sqref>
            </x14:sparkline>
            <x14:sparkline>
              <xm:f>Hydro!AD2:AD37</xm:f>
              <xm:sqref>AD39</xm:sqref>
            </x14:sparkline>
            <x14:sparkline>
              <xm:f>Hydro!AE2:AE37</xm:f>
              <xm:sqref>AE39</xm:sqref>
            </x14:sparkline>
            <x14:sparkline>
              <xm:f>Hydro!AF2:AF37</xm:f>
              <xm:sqref>AF39</xm:sqref>
            </x14:sparkline>
            <x14:sparkline>
              <xm:f>Hydro!AG2:AG37</xm:f>
              <xm:sqref>AG39</xm:sqref>
            </x14:sparkline>
            <x14:sparkline>
              <xm:f>Hydro!AH2:AH37</xm:f>
              <xm:sqref>AH39</xm:sqref>
            </x14:sparkline>
            <x14:sparkline>
              <xm:f>Hydro!AI2:AI37</xm:f>
              <xm:sqref>AI39</xm:sqref>
            </x14:sparkline>
            <x14:sparkline>
              <xm:f>Hydro!AJ2:AJ37</xm:f>
              <xm:sqref>AJ39</xm:sqref>
            </x14:sparkline>
            <x14:sparkline>
              <xm:f>Hydro!AK2:AK37</xm:f>
              <xm:sqref>AK39</xm:sqref>
            </x14:sparkline>
            <x14:sparkline>
              <xm:f>Hydro!AL2:AL37</xm:f>
              <xm:sqref>AL39</xm:sqref>
            </x14:sparkline>
            <x14:sparkline>
              <xm:f>Hydro!AM2:AM37</xm:f>
              <xm:sqref>AM39</xm:sqref>
            </x14:sparkline>
            <x14:sparkline>
              <xm:f>Hydro!AN2:AN37</xm:f>
              <xm:sqref>AN39</xm:sqref>
            </x14:sparkline>
            <x14:sparkline>
              <xm:f>Hydro!AO2:AO37</xm:f>
              <xm:sqref>AO39</xm:sqref>
            </x14:sparkline>
            <x14:sparkline>
              <xm:f>Hydro!AP2:AP37</xm:f>
              <xm:sqref>AP39</xm:sqref>
            </x14:sparkline>
            <x14:sparkline>
              <xm:f>Hydro!AQ2:AQ37</xm:f>
              <xm:sqref>AQ39</xm:sqref>
            </x14:sparkline>
            <x14:sparkline>
              <xm:f>Hydro!AR2:AR37</xm:f>
              <xm:sqref>AR39</xm:sqref>
            </x14:sparkline>
            <x14:sparkline>
              <xm:f>Hydro!AS2:AS37</xm:f>
              <xm:sqref>AS39</xm:sqref>
            </x14:sparkline>
            <x14:sparkline>
              <xm:f>Hydro!AT2:AT37</xm:f>
              <xm:sqref>AT39</xm:sqref>
            </x14:sparkline>
            <x14:sparkline>
              <xm:f>Hydro!AU2:AU37</xm:f>
              <xm:sqref>AU39</xm:sqref>
            </x14:sparkline>
            <x14:sparkline>
              <xm:f>Hydro!AV2:AV37</xm:f>
              <xm:sqref>AV39</xm:sqref>
            </x14:sparkline>
            <x14:sparkline>
              <xm:f>Hydro!AW2:AW37</xm:f>
              <xm:sqref>AW39</xm:sqref>
            </x14:sparkline>
            <x14:sparkline>
              <xm:f>Hydro!AX2:AX37</xm:f>
              <xm:sqref>AX39</xm:sqref>
            </x14:sparkline>
            <x14:sparkline>
              <xm:f>Hydro!AY2:AY37</xm:f>
              <xm:sqref>AY39</xm:sqref>
            </x14:sparkline>
            <x14:sparkline>
              <xm:f>Hydro!AZ2:AZ37</xm:f>
              <xm:sqref>AZ39</xm:sqref>
            </x14:sparkline>
            <x14:sparkline>
              <xm:f>Hydro!BA2:BA37</xm:f>
              <xm:sqref>BA39</xm:sqref>
            </x14:sparkline>
            <x14:sparkline>
              <xm:f>Hydro!BB2:BB37</xm:f>
              <xm:sqref>BB39</xm:sqref>
            </x14:sparkline>
            <x14:sparkline>
              <xm:f>Hydro!BC2:BC37</xm:f>
              <xm:sqref>BC39</xm:sqref>
            </x14:sparkline>
            <x14:sparkline>
              <xm:f>Hydro!BD2:BD37</xm:f>
              <xm:sqref>BD39</xm:sqref>
            </x14:sparkline>
            <x14:sparkline>
              <xm:f>Hydro!BE2:BE37</xm:f>
              <xm:sqref>BE39</xm:sqref>
            </x14:sparkline>
            <x14:sparkline>
              <xm:f>Hydro!BF2:BF37</xm:f>
              <xm:sqref>BF39</xm:sqref>
            </x14:sparkline>
            <x14:sparkline>
              <xm:f>Hydro!BG2:BG37</xm:f>
              <xm:sqref>BG39</xm:sqref>
            </x14:sparkline>
            <x14:sparkline>
              <xm:f>Hydro!BH2:BH37</xm:f>
              <xm:sqref>BH39</xm:sqref>
            </x14:sparkline>
            <x14:sparkline>
              <xm:f>Hydro!BI2:BI37</xm:f>
              <xm:sqref>BI39</xm:sqref>
            </x14:sparkline>
            <x14:sparkline>
              <xm:f>Hydro!BJ2:BJ37</xm:f>
              <xm:sqref>BJ39</xm:sqref>
            </x14:sparkline>
            <x14:sparkline>
              <xm:f>Hydro!BK2:BK37</xm:f>
              <xm:sqref>BK39</xm:sqref>
            </x14:sparkline>
            <x14:sparkline>
              <xm:f>Hydro!BL2:BL37</xm:f>
              <xm:sqref>BL39</xm:sqref>
            </x14:sparkline>
            <x14:sparkline>
              <xm:f>Hydro!BM2:BM37</xm:f>
              <xm:sqref>BM39</xm:sqref>
            </x14:sparkline>
            <x14:sparkline>
              <xm:f>Hydro!BN2:BN37</xm:f>
              <xm:sqref>BN39</xm:sqref>
            </x14:sparkline>
            <x14:sparkline>
              <xm:f>Hydro!BO2:BO37</xm:f>
              <xm:sqref>BO39</xm:sqref>
            </x14:sparkline>
            <x14:sparkline>
              <xm:f>Hydro!BP2:BP37</xm:f>
              <xm:sqref>BP39</xm:sqref>
            </x14:sparkline>
            <x14:sparkline>
              <xm:f>Hydro!BQ2:BQ37</xm:f>
              <xm:sqref>BQ39</xm:sqref>
            </x14:sparkline>
            <x14:sparkline>
              <xm:f>Hydro!BR2:BR37</xm:f>
              <xm:sqref>BR39</xm:sqref>
            </x14:sparkline>
            <x14:sparkline>
              <xm:f>Hydro!BS2:BS37</xm:f>
              <xm:sqref>BS39</xm:sqref>
            </x14:sparkline>
            <x14:sparkline>
              <xm:f>Hydro!BT2:BT37</xm:f>
              <xm:sqref>BT39</xm:sqref>
            </x14:sparkline>
            <x14:sparkline>
              <xm:f>Hydro!BU2:BU37</xm:f>
              <xm:sqref>BU39</xm:sqref>
            </x14:sparkline>
            <x14:sparkline>
              <xm:f>Hydro!BV2:BV37</xm:f>
              <xm:sqref>BV39</xm:sqref>
            </x14:sparkline>
            <x14:sparkline>
              <xm:f>Hydro!BW2:BW37</xm:f>
              <xm:sqref>BW39</xm:sqref>
            </x14:sparkline>
            <x14:sparkline>
              <xm:f>Hydro!BX2:BX37</xm:f>
              <xm:sqref>BX39</xm:sqref>
            </x14:sparkline>
            <x14:sparkline>
              <xm:f>Hydro!BY2:BY37</xm:f>
              <xm:sqref>BY39</xm:sqref>
            </x14:sparkline>
            <x14:sparkline>
              <xm:f>Hydro!BZ2:BZ37</xm:f>
              <xm:sqref>BZ39</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O222"/>
  <sheetViews>
    <sheetView zoomScale="75" zoomScaleNormal="75" workbookViewId="0">
      <pane xSplit="2" ySplit="1" topLeftCell="C73" activePane="bottomRight" state="frozen"/>
      <selection pane="topRight" activeCell="C1" sqref="C1"/>
      <selection pane="bottomLeft" activeCell="A2" sqref="A2"/>
      <selection pane="bottomRight" activeCell="C1" sqref="C1"/>
    </sheetView>
  </sheetViews>
  <sheetFormatPr defaultRowHeight="15" outlineLevelRow="1" x14ac:dyDescent="0.25"/>
  <cols>
    <col min="2" max="2" width="11.140625" customWidth="1"/>
    <col min="3" max="3" width="6.140625" customWidth="1"/>
    <col min="4" max="6" width="8.140625" customWidth="1"/>
    <col min="7" max="7" width="7.85546875" customWidth="1"/>
    <col min="8" max="11" width="8.140625" customWidth="1"/>
    <col min="12" max="12" width="7.85546875" customWidth="1"/>
    <col min="13" max="14" width="8.140625" customWidth="1"/>
    <col min="15" max="17" width="7.85546875" customWidth="1"/>
    <col min="18" max="19" width="8.140625" customWidth="1"/>
    <col min="20" max="20" width="7.85546875" customWidth="1"/>
    <col min="21" max="22" width="8.140625" customWidth="1"/>
    <col min="23" max="23" width="7.85546875" customWidth="1"/>
    <col min="24" max="25" width="6.140625" customWidth="1"/>
    <col min="26" max="28" width="10.7109375" customWidth="1"/>
    <col min="29" max="29" width="7.85546875" customWidth="1"/>
    <col min="30" max="31" width="9.5703125" customWidth="1"/>
    <col min="32" max="32" width="6.140625" customWidth="1"/>
    <col min="33" max="33" width="10.7109375" customWidth="1"/>
    <col min="34" max="34" width="10.42578125" customWidth="1"/>
    <col min="35" max="35" width="8.140625" customWidth="1"/>
    <col min="36" max="36" width="14.7109375" bestFit="1" customWidth="1"/>
    <col min="37" max="37" width="9.85546875" customWidth="1"/>
    <col min="38" max="38" width="8.140625" customWidth="1"/>
    <col min="39" max="39" width="6.140625" customWidth="1"/>
    <col min="40" max="40" width="9.85546875" customWidth="1"/>
    <col min="41" max="45" width="6.140625" customWidth="1"/>
    <col min="46" max="46" width="8.140625" customWidth="1"/>
    <col min="47" max="47" width="9.5703125" customWidth="1"/>
    <col min="48" max="48" width="7" customWidth="1"/>
    <col min="49" max="49" width="8.140625" customWidth="1"/>
    <col min="50" max="50" width="7.85546875" customWidth="1"/>
    <col min="51" max="52" width="8.140625" customWidth="1"/>
    <col min="53" max="53" width="9.5703125" customWidth="1"/>
    <col min="54" max="56" width="8.140625" customWidth="1"/>
    <col min="57" max="57" width="7" customWidth="1"/>
    <col min="58" max="59" width="7.85546875" customWidth="1"/>
    <col min="60" max="62" width="6.140625" customWidth="1"/>
    <col min="63" max="63" width="9.85546875" customWidth="1"/>
    <col min="64" max="64" width="7.85546875" customWidth="1"/>
    <col min="65" max="66" width="6.140625" customWidth="1"/>
    <col min="67" max="71" width="8.140625" customWidth="1"/>
    <col min="72" max="72" width="6.140625" customWidth="1"/>
    <col min="73" max="73" width="7" customWidth="1"/>
    <col min="74" max="76" width="6.140625" customWidth="1"/>
    <col min="77" max="78" width="8.140625" customWidth="1"/>
  </cols>
  <sheetData>
    <row r="1" spans="1:93" s="5" customFormat="1" ht="15.75" thickBot="1" x14ac:dyDescent="0.3">
      <c r="A1" s="6" t="s">
        <v>0</v>
      </c>
      <c r="B1" s="7" t="s">
        <v>14</v>
      </c>
      <c r="C1" s="6" t="str">
        <f>Gas!C1</f>
        <v>Property-01</v>
      </c>
      <c r="D1" s="6" t="str">
        <f>Gas!D1</f>
        <v>Property-02</v>
      </c>
      <c r="E1" s="6" t="str">
        <f>Gas!E1</f>
        <v>Property-03</v>
      </c>
      <c r="F1" s="6" t="str">
        <f>Gas!F1</f>
        <v>Property-04</v>
      </c>
      <c r="G1" s="6" t="str">
        <f>Gas!G1</f>
        <v>Property-05</v>
      </c>
      <c r="H1" s="6" t="str">
        <f>Gas!H1</f>
        <v>Property-06</v>
      </c>
      <c r="I1" s="6" t="str">
        <f>Gas!I1</f>
        <v>Property-07</v>
      </c>
      <c r="J1" s="6" t="str">
        <f>Gas!J1</f>
        <v>Property-08</v>
      </c>
      <c r="K1" s="6" t="str">
        <f>Gas!K1</f>
        <v>Property-09</v>
      </c>
      <c r="L1" s="6" t="str">
        <f>Gas!L1</f>
        <v>Property-10</v>
      </c>
      <c r="M1" s="6" t="str">
        <f>Gas!M1</f>
        <v>Property-11</v>
      </c>
      <c r="N1" s="6" t="str">
        <f>Gas!N1</f>
        <v>Property-12</v>
      </c>
      <c r="O1" s="6" t="str">
        <f>Gas!O1</f>
        <v>Property-13</v>
      </c>
      <c r="P1" s="6" t="str">
        <f>Gas!P1</f>
        <v>Property-14</v>
      </c>
      <c r="Q1" s="6" t="str">
        <f>Gas!Q1</f>
        <v>Property-15</v>
      </c>
      <c r="R1" s="6" t="str">
        <f>Gas!R1</f>
        <v>Property-16</v>
      </c>
      <c r="S1" s="6" t="str">
        <f>Gas!S1</f>
        <v>Property-17</v>
      </c>
      <c r="T1" s="6" t="str">
        <f>Gas!T1</f>
        <v>Property-18</v>
      </c>
      <c r="U1" s="6" t="str">
        <f>Gas!U1</f>
        <v>Property-19</v>
      </c>
      <c r="V1" s="6" t="str">
        <f>Gas!V1</f>
        <v>Property-20</v>
      </c>
      <c r="W1" s="6" t="str">
        <f>Gas!W1</f>
        <v>Property-21</v>
      </c>
      <c r="X1" s="6" t="str">
        <f>Gas!X1</f>
        <v>Property-22</v>
      </c>
      <c r="Y1" s="6" t="str">
        <f>Gas!Y1</f>
        <v>Property-23</v>
      </c>
      <c r="Z1" s="6" t="str">
        <f>Gas!Z1</f>
        <v>Property-24</v>
      </c>
      <c r="AA1" s="6" t="str">
        <f>Gas!AA1</f>
        <v>Property-25</v>
      </c>
      <c r="AB1" s="6" t="str">
        <f>Gas!AB1</f>
        <v>Property-26</v>
      </c>
      <c r="AC1" s="6" t="str">
        <f>Gas!AC1</f>
        <v>Property-27</v>
      </c>
      <c r="AD1" s="6" t="str">
        <f>Gas!AD1</f>
        <v>Property-28</v>
      </c>
      <c r="AE1" s="6" t="str">
        <f>Gas!AE1</f>
        <v>Property-29</v>
      </c>
      <c r="AF1" s="6" t="str">
        <f>Gas!AF1</f>
        <v>Property-30</v>
      </c>
      <c r="AG1" s="6" t="str">
        <f>Gas!AG1</f>
        <v>Property-31</v>
      </c>
      <c r="AH1" s="6" t="str">
        <f>Gas!AH1</f>
        <v>Property-32</v>
      </c>
      <c r="AI1" s="6" t="str">
        <f>Gas!AI1</f>
        <v>Property-33</v>
      </c>
      <c r="AJ1" s="6" t="str">
        <f>Gas!AJ1</f>
        <v>Property-34</v>
      </c>
      <c r="AK1" s="6" t="str">
        <f>Gas!AK1</f>
        <v>Property-35</v>
      </c>
      <c r="AL1" s="6" t="str">
        <f>Gas!AL1</f>
        <v>Property-36</v>
      </c>
      <c r="AM1" s="6" t="str">
        <f>Gas!AM1</f>
        <v>Property-37</v>
      </c>
      <c r="AN1" s="6" t="str">
        <f>Gas!AN1</f>
        <v>Property-38</v>
      </c>
      <c r="AO1" s="6" t="str">
        <f>Gas!AO1</f>
        <v>Property-39</v>
      </c>
      <c r="AP1" s="6" t="str">
        <f>Gas!AP1</f>
        <v>Property-40</v>
      </c>
      <c r="AQ1" s="6" t="str">
        <f>Gas!AQ1</f>
        <v>Property-41</v>
      </c>
      <c r="AR1" s="6" t="str">
        <f>Gas!AR1</f>
        <v>Property-42</v>
      </c>
      <c r="AS1" s="6" t="str">
        <f>Gas!AS1</f>
        <v>Property-43</v>
      </c>
      <c r="AT1" s="6" t="str">
        <f>Gas!AT1</f>
        <v>Property-44</v>
      </c>
      <c r="AU1" s="6" t="str">
        <f>Gas!AU1</f>
        <v>Property-45</v>
      </c>
      <c r="AV1" s="6" t="str">
        <f>Gas!AV1</f>
        <v>Property-46</v>
      </c>
      <c r="AW1" s="6" t="str">
        <f>Gas!AW1</f>
        <v>Property-47</v>
      </c>
      <c r="AX1" s="6" t="str">
        <f>Gas!AX1</f>
        <v>Property-48</v>
      </c>
      <c r="AY1" s="6" t="str">
        <f>Gas!AY1</f>
        <v>Property-49</v>
      </c>
      <c r="AZ1" s="6" t="str">
        <f>Gas!AZ1</f>
        <v>Property-50</v>
      </c>
      <c r="BA1" s="6" t="str">
        <f>Gas!BA1</f>
        <v>Property-51</v>
      </c>
      <c r="BB1" s="6" t="str">
        <f>Gas!BB1</f>
        <v>Property-52</v>
      </c>
      <c r="BC1" s="6" t="str">
        <f>Gas!BC1</f>
        <v>Property-53</v>
      </c>
      <c r="BD1" s="6" t="str">
        <f>Gas!BD1</f>
        <v>Property-54</v>
      </c>
      <c r="BE1" s="6" t="str">
        <f>Gas!BE1</f>
        <v>Property-55</v>
      </c>
      <c r="BF1" s="6" t="str">
        <f>Gas!BF1</f>
        <v>Property-56</v>
      </c>
      <c r="BG1" s="6" t="str">
        <f>Gas!BG1</f>
        <v>Property-57</v>
      </c>
      <c r="BH1" s="6" t="str">
        <f>Gas!BH1</f>
        <v>Property-58</v>
      </c>
      <c r="BI1" s="6" t="str">
        <f>Gas!BI1</f>
        <v>Property-59</v>
      </c>
      <c r="BJ1" s="6" t="str">
        <f>Gas!BJ1</f>
        <v>Property-60</v>
      </c>
      <c r="BK1" s="6" t="str">
        <f>Gas!BK1</f>
        <v>Property-61</v>
      </c>
      <c r="BL1" s="6" t="str">
        <f>Gas!BL1</f>
        <v>Property-62</v>
      </c>
      <c r="BM1" s="6" t="str">
        <f>Gas!BM1</f>
        <v>Property-63</v>
      </c>
      <c r="BN1" s="6" t="str">
        <f>Gas!BN1</f>
        <v>Property-64</v>
      </c>
      <c r="BO1" s="6" t="str">
        <f>Gas!BO1</f>
        <v>Property-65</v>
      </c>
      <c r="BP1" s="6" t="str">
        <f>Gas!BP1</f>
        <v>Property-66</v>
      </c>
      <c r="BQ1" s="6" t="str">
        <f>Gas!BQ1</f>
        <v>Property-67</v>
      </c>
      <c r="BR1" s="6" t="str">
        <f>Gas!BR1</f>
        <v>Property-68</v>
      </c>
      <c r="BS1" s="6" t="str">
        <f>Gas!BS1</f>
        <v>Property-69</v>
      </c>
      <c r="BT1" s="6" t="str">
        <f>Gas!BT1</f>
        <v>Property-70</v>
      </c>
      <c r="BU1" s="6" t="str">
        <f>Gas!BU1</f>
        <v>Property-71</v>
      </c>
      <c r="BV1" s="6" t="str">
        <f>Gas!BV1</f>
        <v>Property-72</v>
      </c>
      <c r="BW1" s="6" t="str">
        <f>Gas!BW1</f>
        <v>Property-73</v>
      </c>
      <c r="BX1" s="6" t="str">
        <f>Gas!BX1</f>
        <v>Property-74</v>
      </c>
      <c r="BY1" s="6" t="str">
        <f>Gas!BY1</f>
        <v>Property-75</v>
      </c>
      <c r="BZ1" s="6" t="str">
        <f>Gas!BZ1</f>
        <v>Property-76</v>
      </c>
      <c r="CC1" s="6" t="s">
        <v>64</v>
      </c>
      <c r="CD1" s="6" t="s">
        <v>1</v>
      </c>
      <c r="CE1" s="6" t="s">
        <v>13</v>
      </c>
      <c r="CF1" s="6" t="s">
        <v>3</v>
      </c>
      <c r="CG1" s="6" t="s">
        <v>4</v>
      </c>
      <c r="CH1" s="6" t="s">
        <v>5</v>
      </c>
      <c r="CI1" s="6" t="s">
        <v>6</v>
      </c>
      <c r="CJ1" s="6" t="s">
        <v>7</v>
      </c>
      <c r="CK1" s="6" t="s">
        <v>8</v>
      </c>
      <c r="CL1" s="6" t="s">
        <v>9</v>
      </c>
      <c r="CM1" s="6" t="s">
        <v>10</v>
      </c>
      <c r="CN1" s="6" t="s">
        <v>11</v>
      </c>
      <c r="CO1" s="6" t="s">
        <v>12</v>
      </c>
    </row>
    <row r="2" spans="1:93" s="5" customFormat="1" x14ac:dyDescent="0.25">
      <c r="A2" s="47">
        <v>2013</v>
      </c>
      <c r="B2" s="49" t="s">
        <v>1</v>
      </c>
      <c r="C2" s="1">
        <f ca="1">RAND()*100+RANDBETWEEN(20,80)</f>
        <v>138.52132828369986</v>
      </c>
      <c r="D2" s="1">
        <f t="shared" ref="D2:BO5" ca="1" si="0">RAND()*100+RANDBETWEEN(20,80)</f>
        <v>81.665791264603186</v>
      </c>
      <c r="E2" s="1">
        <f t="shared" ca="1" si="0"/>
        <v>111.93940511083224</v>
      </c>
      <c r="F2" s="1">
        <f t="shared" ca="1" si="0"/>
        <v>63.993845133502184</v>
      </c>
      <c r="G2" s="1">
        <f t="shared" ca="1" si="0"/>
        <v>69.551677401271093</v>
      </c>
      <c r="H2" s="1">
        <f t="shared" ca="1" si="0"/>
        <v>101.74312136283203</v>
      </c>
      <c r="I2" s="1">
        <f t="shared" ca="1" si="0"/>
        <v>83.366309240989693</v>
      </c>
      <c r="J2" s="1">
        <f t="shared" ca="1" si="0"/>
        <v>76.997843446105605</v>
      </c>
      <c r="K2" s="1">
        <f t="shared" ca="1" si="0"/>
        <v>94.646006066342409</v>
      </c>
      <c r="L2" s="1">
        <f t="shared" ca="1" si="0"/>
        <v>84.898036848768683</v>
      </c>
      <c r="M2" s="1">
        <f t="shared" ca="1" si="0"/>
        <v>103.84184592834553</v>
      </c>
      <c r="N2" s="1">
        <f t="shared" ca="1" si="0"/>
        <v>22.262777338067302</v>
      </c>
      <c r="O2" s="1">
        <f t="shared" ca="1" si="0"/>
        <v>102.19274798814881</v>
      </c>
      <c r="P2" s="1">
        <f t="shared" ca="1" si="0"/>
        <v>76.334419609276978</v>
      </c>
      <c r="Q2" s="1">
        <f t="shared" ca="1" si="0"/>
        <v>144.02675374815956</v>
      </c>
      <c r="R2" s="1">
        <f t="shared" ca="1" si="0"/>
        <v>143.94931533748093</v>
      </c>
      <c r="S2" s="1">
        <f t="shared" ca="1" si="0"/>
        <v>89.773390747476327</v>
      </c>
      <c r="T2" s="1">
        <f t="shared" ca="1" si="0"/>
        <v>100.35663100094325</v>
      </c>
      <c r="U2" s="1">
        <f t="shared" ca="1" si="0"/>
        <v>101.54542346573314</v>
      </c>
      <c r="V2" s="1">
        <f t="shared" ca="1" si="0"/>
        <v>100.35030068071903</v>
      </c>
      <c r="W2" s="1">
        <f t="shared" ca="1" si="0"/>
        <v>107.99644121831082</v>
      </c>
      <c r="X2" s="1">
        <f t="shared" ca="1" si="0"/>
        <v>120.58144918543096</v>
      </c>
      <c r="Y2" s="1">
        <f t="shared" ca="1" si="0"/>
        <v>101.28028120528914</v>
      </c>
      <c r="Z2" s="1">
        <f t="shared" ca="1" si="0"/>
        <v>77.338758016004618</v>
      </c>
      <c r="AA2" s="1">
        <f t="shared" ca="1" si="0"/>
        <v>83.91324320808971</v>
      </c>
      <c r="AB2" s="1">
        <f t="shared" ca="1" si="0"/>
        <v>90.221116393461827</v>
      </c>
      <c r="AC2" s="1">
        <f t="shared" ca="1" si="0"/>
        <v>157.53180755534811</v>
      </c>
      <c r="AD2" s="1">
        <f t="shared" ca="1" si="0"/>
        <v>54.499902512040926</v>
      </c>
      <c r="AE2" s="1">
        <f t="shared" ca="1" si="0"/>
        <v>130.82158255685624</v>
      </c>
      <c r="AF2" s="1">
        <f t="shared" ca="1" si="0"/>
        <v>163.42181241394047</v>
      </c>
      <c r="AG2" s="1">
        <f t="shared" ca="1" si="0"/>
        <v>61.858717974310487</v>
      </c>
      <c r="AH2" s="1">
        <f t="shared" ca="1" si="0"/>
        <v>106.68163457772799</v>
      </c>
      <c r="AI2" s="1">
        <f t="shared" ca="1" si="0"/>
        <v>54.619878100295566</v>
      </c>
      <c r="AJ2" s="1">
        <f t="shared" ca="1" si="0"/>
        <v>83.803987267108738</v>
      </c>
      <c r="AK2" s="1">
        <f t="shared" ca="1" si="0"/>
        <v>112.34536809148487</v>
      </c>
      <c r="AL2" s="1">
        <f t="shared" ca="1" si="0"/>
        <v>96.174797853091988</v>
      </c>
      <c r="AM2" s="1">
        <f t="shared" ca="1" si="0"/>
        <v>54.951595596728112</v>
      </c>
      <c r="AN2" s="1">
        <f t="shared" ca="1" si="0"/>
        <v>147.42740582483287</v>
      </c>
      <c r="AO2" s="1">
        <f t="shared" ca="1" si="0"/>
        <v>169.76955946061989</v>
      </c>
      <c r="AP2" s="1">
        <f t="shared" ca="1" si="0"/>
        <v>116.80111206453823</v>
      </c>
      <c r="AQ2" s="1">
        <f t="shared" ca="1" si="0"/>
        <v>115.10195476117399</v>
      </c>
      <c r="AR2" s="1">
        <f t="shared" ca="1" si="0"/>
        <v>150.91707301693685</v>
      </c>
      <c r="AS2" s="1">
        <f t="shared" ca="1" si="0"/>
        <v>84.902489756534351</v>
      </c>
      <c r="AT2" s="1">
        <f t="shared" ca="1" si="0"/>
        <v>87.674268154577518</v>
      </c>
      <c r="AU2" s="1">
        <f t="shared" ca="1" si="0"/>
        <v>111.39752570203771</v>
      </c>
      <c r="AV2" s="1">
        <f t="shared" ca="1" si="0"/>
        <v>126.48659126588903</v>
      </c>
      <c r="AW2" s="1">
        <f t="shared" ca="1" si="0"/>
        <v>88.97909554735979</v>
      </c>
      <c r="AX2" s="1">
        <f t="shared" ca="1" si="0"/>
        <v>168.49757944769345</v>
      </c>
      <c r="AY2" s="1">
        <f t="shared" ca="1" si="0"/>
        <v>139.5257913275816</v>
      </c>
      <c r="AZ2" s="1">
        <f t="shared" ca="1" si="0"/>
        <v>68.87006087250424</v>
      </c>
      <c r="BA2" s="1">
        <f t="shared" ca="1" si="0"/>
        <v>82.337568130444751</v>
      </c>
      <c r="BB2" s="1">
        <f t="shared" ca="1" si="0"/>
        <v>133.36148636868461</v>
      </c>
      <c r="BC2" s="1">
        <f t="shared" ca="1" si="0"/>
        <v>58.194467359082758</v>
      </c>
      <c r="BD2" s="1">
        <f t="shared" ca="1" si="0"/>
        <v>120.29257987549303</v>
      </c>
      <c r="BE2" s="1">
        <f t="shared" ca="1" si="0"/>
        <v>102.83282415717699</v>
      </c>
      <c r="BF2" s="1">
        <f t="shared" ca="1" si="0"/>
        <v>85.765626498955982</v>
      </c>
      <c r="BG2" s="1">
        <f t="shared" ca="1" si="0"/>
        <v>139.15214719614917</v>
      </c>
      <c r="BH2" s="1">
        <f t="shared" ca="1" si="0"/>
        <v>125.36675574965669</v>
      </c>
      <c r="BI2" s="1">
        <f t="shared" ca="1" si="0"/>
        <v>151.97888814433722</v>
      </c>
      <c r="BJ2" s="1">
        <f t="shared" ca="1" si="0"/>
        <v>159.08344313772091</v>
      </c>
      <c r="BK2" s="1">
        <f t="shared" ca="1" si="0"/>
        <v>130.06393778875014</v>
      </c>
      <c r="BL2" s="1">
        <f t="shared" ca="1" si="0"/>
        <v>119.28666220385352</v>
      </c>
      <c r="BM2" s="1">
        <f t="shared" ca="1" si="0"/>
        <v>155.90270541893733</v>
      </c>
      <c r="BN2" s="1">
        <f t="shared" ca="1" si="0"/>
        <v>121.77038438435841</v>
      </c>
      <c r="BO2" s="1">
        <f t="shared" ca="1" si="0"/>
        <v>100.85788436187852</v>
      </c>
      <c r="BP2" s="1">
        <f t="shared" ref="BP2:BZ17" ca="1" si="1">RAND()*100+RANDBETWEEN(20,80)</f>
        <v>64.415920165374928</v>
      </c>
      <c r="BQ2" s="1">
        <f t="shared" ca="1" si="1"/>
        <v>149.9529732164649</v>
      </c>
      <c r="BR2" s="1">
        <f t="shared" ca="1" si="1"/>
        <v>67.28475072966522</v>
      </c>
      <c r="BS2" s="1">
        <f t="shared" ca="1" si="1"/>
        <v>103.11016197777315</v>
      </c>
      <c r="BT2" s="1">
        <f t="shared" ca="1" si="1"/>
        <v>117.509929674937</v>
      </c>
      <c r="BU2" s="1">
        <f t="shared" ca="1" si="1"/>
        <v>94.245524803335016</v>
      </c>
      <c r="BV2" s="1">
        <f t="shared" ca="1" si="1"/>
        <v>115.5671425492677</v>
      </c>
      <c r="BW2" s="1">
        <f t="shared" ca="1" si="1"/>
        <v>77.782941518055821</v>
      </c>
      <c r="BX2" s="1">
        <f t="shared" ca="1" si="1"/>
        <v>107.39860885222478</v>
      </c>
      <c r="BY2" s="1">
        <f t="shared" ca="1" si="1"/>
        <v>105.24162004004918</v>
      </c>
      <c r="BZ2" s="1">
        <f t="shared" ca="1" si="1"/>
        <v>123.52756487557926</v>
      </c>
      <c r="CC2">
        <v>1</v>
      </c>
      <c r="CD2" s="58">
        <v>1</v>
      </c>
      <c r="CE2" s="58">
        <v>0</v>
      </c>
      <c r="CF2" s="58">
        <v>0</v>
      </c>
      <c r="CG2" s="58">
        <v>0</v>
      </c>
      <c r="CH2" s="58">
        <v>0</v>
      </c>
      <c r="CI2" s="58">
        <v>0</v>
      </c>
      <c r="CJ2" s="58">
        <v>0</v>
      </c>
      <c r="CK2" s="58">
        <v>0</v>
      </c>
      <c r="CL2" s="58">
        <v>0</v>
      </c>
      <c r="CM2" s="58">
        <v>0</v>
      </c>
      <c r="CN2" s="58">
        <v>0</v>
      </c>
      <c r="CO2">
        <v>0</v>
      </c>
    </row>
    <row r="3" spans="1:93" s="5" customFormat="1" x14ac:dyDescent="0.25">
      <c r="A3" s="47">
        <v>2013</v>
      </c>
      <c r="B3" s="49" t="s">
        <v>13</v>
      </c>
      <c r="C3" s="1">
        <f t="shared" ref="C3:R25" ca="1" si="2">RAND()*100+RANDBETWEEN(20,80)</f>
        <v>73.176828832743126</v>
      </c>
      <c r="D3" s="1">
        <f t="shared" ca="1" si="0"/>
        <v>89.864389445742844</v>
      </c>
      <c r="E3" s="1">
        <f t="shared" ca="1" si="0"/>
        <v>156.4803650949286</v>
      </c>
      <c r="F3" s="1">
        <f t="shared" ca="1" si="0"/>
        <v>59.373816707690395</v>
      </c>
      <c r="G3" s="1">
        <f t="shared" ca="1" si="0"/>
        <v>65.258593633641041</v>
      </c>
      <c r="H3" s="1">
        <f t="shared" ca="1" si="0"/>
        <v>152.50234081568399</v>
      </c>
      <c r="I3" s="1">
        <f t="shared" ca="1" si="0"/>
        <v>86.627898352356198</v>
      </c>
      <c r="J3" s="1">
        <f t="shared" ca="1" si="0"/>
        <v>82.20863149408612</v>
      </c>
      <c r="K3" s="1">
        <f t="shared" ca="1" si="0"/>
        <v>119.12843413278107</v>
      </c>
      <c r="L3" s="1">
        <f t="shared" ca="1" si="0"/>
        <v>78.091101233240693</v>
      </c>
      <c r="M3" s="1">
        <f t="shared" ca="1" si="0"/>
        <v>156.13326715317805</v>
      </c>
      <c r="N3" s="1">
        <f t="shared" ca="1" si="0"/>
        <v>72.87116246690195</v>
      </c>
      <c r="O3" s="1">
        <f t="shared" ca="1" si="0"/>
        <v>84.818457477814931</v>
      </c>
      <c r="P3" s="1">
        <f t="shared" ca="1" si="0"/>
        <v>120.11796401964544</v>
      </c>
      <c r="Q3" s="1">
        <f t="shared" ca="1" si="0"/>
        <v>48.542639832473952</v>
      </c>
      <c r="R3" s="1">
        <f t="shared" ca="1" si="0"/>
        <v>49.61692079377471</v>
      </c>
      <c r="S3" s="1">
        <f t="shared" ca="1" si="0"/>
        <v>111.15426688003075</v>
      </c>
      <c r="T3" s="1">
        <f t="shared" ca="1" si="0"/>
        <v>104.96765896826972</v>
      </c>
      <c r="U3" s="1">
        <f t="shared" ca="1" si="0"/>
        <v>45.022243882413903</v>
      </c>
      <c r="V3" s="1">
        <f t="shared" ca="1" si="0"/>
        <v>90.111211997589976</v>
      </c>
      <c r="W3" s="1">
        <f t="shared" ca="1" si="0"/>
        <v>151.14858972092671</v>
      </c>
      <c r="X3" s="1">
        <f t="shared" ca="1" si="0"/>
        <v>54.222375741113972</v>
      </c>
      <c r="Y3" s="1">
        <f t="shared" ca="1" si="0"/>
        <v>118.4075911503281</v>
      </c>
      <c r="Z3" s="1">
        <f t="shared" ca="1" si="0"/>
        <v>105.06576085176954</v>
      </c>
      <c r="AA3" s="1">
        <f t="shared" ca="1" si="0"/>
        <v>159.96427854038203</v>
      </c>
      <c r="AB3" s="1">
        <f t="shared" ca="1" si="0"/>
        <v>71.409793933927844</v>
      </c>
      <c r="AC3" s="1">
        <f t="shared" ca="1" si="0"/>
        <v>107.83760187887812</v>
      </c>
      <c r="AD3" s="1">
        <f t="shared" ca="1" si="0"/>
        <v>103.28153193228874</v>
      </c>
      <c r="AE3" s="1">
        <f t="shared" ca="1" si="0"/>
        <v>169.99825057422095</v>
      </c>
      <c r="AF3" s="1">
        <f t="shared" ca="1" si="0"/>
        <v>96.009501626814256</v>
      </c>
      <c r="AG3" s="1">
        <f t="shared" ca="1" si="0"/>
        <v>75.642911569719089</v>
      </c>
      <c r="AH3" s="1">
        <f t="shared" ca="1" si="0"/>
        <v>42.871725998986129</v>
      </c>
      <c r="AI3" s="1">
        <f t="shared" ca="1" si="0"/>
        <v>160.38335862955788</v>
      </c>
      <c r="AJ3" s="1">
        <f t="shared" ca="1" si="0"/>
        <v>131.82785384319806</v>
      </c>
      <c r="AK3" s="1">
        <f t="shared" ca="1" si="0"/>
        <v>105.83992528399305</v>
      </c>
      <c r="AL3" s="1">
        <f t="shared" ca="1" si="0"/>
        <v>138.8894514289199</v>
      </c>
      <c r="AM3" s="1">
        <f t="shared" ca="1" si="0"/>
        <v>63.722622192397701</v>
      </c>
      <c r="AN3" s="1">
        <f t="shared" ca="1" si="0"/>
        <v>76.157627340361088</v>
      </c>
      <c r="AO3" s="1">
        <f t="shared" ca="1" si="0"/>
        <v>53.027697209292526</v>
      </c>
      <c r="AP3" s="1">
        <f t="shared" ca="1" si="0"/>
        <v>150.60808804715793</v>
      </c>
      <c r="AQ3" s="1">
        <f t="shared" ca="1" si="0"/>
        <v>103.92946999940455</v>
      </c>
      <c r="AR3" s="1">
        <f t="shared" ca="1" si="0"/>
        <v>139.98792338730965</v>
      </c>
      <c r="AS3" s="1">
        <f t="shared" ca="1" si="0"/>
        <v>152.36330072222341</v>
      </c>
      <c r="AT3" s="1">
        <f t="shared" ca="1" si="0"/>
        <v>74.660199055895433</v>
      </c>
      <c r="AU3" s="1">
        <f t="shared" ca="1" si="0"/>
        <v>120.27424516214064</v>
      </c>
      <c r="AV3" s="1">
        <f t="shared" ca="1" si="0"/>
        <v>162.13065078627045</v>
      </c>
      <c r="AW3" s="1">
        <f t="shared" ca="1" si="0"/>
        <v>124.54414365477761</v>
      </c>
      <c r="AX3" s="1">
        <f t="shared" ca="1" si="0"/>
        <v>80.108026881949968</v>
      </c>
      <c r="AY3" s="1">
        <f t="shared" ca="1" si="0"/>
        <v>83.850139525548599</v>
      </c>
      <c r="AZ3" s="1">
        <f t="shared" ca="1" si="0"/>
        <v>151.21243675386381</v>
      </c>
      <c r="BA3" s="1">
        <f t="shared" ca="1" si="0"/>
        <v>101.17793323104803</v>
      </c>
      <c r="BB3" s="1">
        <f t="shared" ca="1" si="0"/>
        <v>69.414609727172845</v>
      </c>
      <c r="BC3" s="1">
        <f t="shared" ca="1" si="0"/>
        <v>97.085984752984984</v>
      </c>
      <c r="BD3" s="1">
        <f t="shared" ca="1" si="0"/>
        <v>86.526687478091475</v>
      </c>
      <c r="BE3" s="1">
        <f t="shared" ca="1" si="0"/>
        <v>123.44524386027825</v>
      </c>
      <c r="BF3" s="1">
        <f t="shared" ca="1" si="0"/>
        <v>132.50681261407323</v>
      </c>
      <c r="BG3" s="1">
        <f t="shared" ca="1" si="0"/>
        <v>28.852514113902085</v>
      </c>
      <c r="BH3" s="1">
        <f t="shared" ca="1" si="0"/>
        <v>122.68835493167735</v>
      </c>
      <c r="BI3" s="1">
        <f t="shared" ca="1" si="0"/>
        <v>120.63073833238653</v>
      </c>
      <c r="BJ3" s="1">
        <f t="shared" ca="1" si="0"/>
        <v>141.84595445125507</v>
      </c>
      <c r="BK3" s="1">
        <f t="shared" ca="1" si="0"/>
        <v>134.21158820543923</v>
      </c>
      <c r="BL3" s="1">
        <f t="shared" ca="1" si="0"/>
        <v>39.123235768170787</v>
      </c>
      <c r="BM3" s="1">
        <f t="shared" ca="1" si="0"/>
        <v>91.96448301371224</v>
      </c>
      <c r="BN3" s="1">
        <f t="shared" ca="1" si="0"/>
        <v>150.16909255695549</v>
      </c>
      <c r="BO3" s="1">
        <f t="shared" ca="1" si="0"/>
        <v>123.30017451776838</v>
      </c>
      <c r="BP3" s="1">
        <f t="shared" ca="1" si="1"/>
        <v>38.173499047586475</v>
      </c>
      <c r="BQ3" s="1">
        <f t="shared" ca="1" si="1"/>
        <v>70.752928223824199</v>
      </c>
      <c r="BR3" s="1">
        <f t="shared" ca="1" si="1"/>
        <v>109.50424020880345</v>
      </c>
      <c r="BS3" s="1">
        <f t="shared" ca="1" si="1"/>
        <v>159.68158765998959</v>
      </c>
      <c r="BT3" s="1">
        <f t="shared" ca="1" si="1"/>
        <v>86.22441698370416</v>
      </c>
      <c r="BU3" s="1">
        <f t="shared" ca="1" si="1"/>
        <v>114.83703451342818</v>
      </c>
      <c r="BV3" s="1">
        <f t="shared" ca="1" si="1"/>
        <v>41.324025987781411</v>
      </c>
      <c r="BW3" s="1">
        <f t="shared" ca="1" si="1"/>
        <v>108.39293077151142</v>
      </c>
      <c r="BX3" s="1">
        <f t="shared" ca="1" si="1"/>
        <v>120.75086643364259</v>
      </c>
      <c r="BY3" s="1">
        <f t="shared" ca="1" si="1"/>
        <v>121.99872378045289</v>
      </c>
      <c r="BZ3" s="1">
        <f t="shared" ca="1" si="1"/>
        <v>107.43993799606145</v>
      </c>
      <c r="CC3">
        <v>2</v>
      </c>
      <c r="CD3" s="54">
        <v>0</v>
      </c>
      <c r="CE3" s="54">
        <v>1</v>
      </c>
      <c r="CF3" s="54">
        <v>0</v>
      </c>
      <c r="CG3" s="54">
        <v>0</v>
      </c>
      <c r="CH3" s="54">
        <v>0</v>
      </c>
      <c r="CI3" s="54">
        <v>0</v>
      </c>
      <c r="CJ3" s="54">
        <v>0</v>
      </c>
      <c r="CK3" s="54">
        <v>0</v>
      </c>
      <c r="CL3" s="54">
        <v>0</v>
      </c>
      <c r="CM3" s="54">
        <v>0</v>
      </c>
      <c r="CN3" s="54">
        <v>0</v>
      </c>
      <c r="CO3">
        <v>0</v>
      </c>
    </row>
    <row r="4" spans="1:93" s="5" customFormat="1" x14ac:dyDescent="0.25">
      <c r="A4" s="47">
        <v>2013</v>
      </c>
      <c r="B4" s="49" t="s">
        <v>3</v>
      </c>
      <c r="C4" s="1">
        <f t="shared" ca="1" si="2"/>
        <v>106.70534978481626</v>
      </c>
      <c r="D4" s="1">
        <f t="shared" ca="1" si="0"/>
        <v>95.793412495447654</v>
      </c>
      <c r="E4" s="1">
        <f t="shared" ca="1" si="0"/>
        <v>151.35139781754989</v>
      </c>
      <c r="F4" s="1">
        <f t="shared" ca="1" si="0"/>
        <v>104.49945123507318</v>
      </c>
      <c r="G4" s="1">
        <f t="shared" ca="1" si="0"/>
        <v>66.179129757445665</v>
      </c>
      <c r="H4" s="1">
        <f t="shared" ca="1" si="0"/>
        <v>73.552750583543911</v>
      </c>
      <c r="I4" s="1">
        <f t="shared" ca="1" si="0"/>
        <v>54.939417376636577</v>
      </c>
      <c r="J4" s="1">
        <f t="shared" ca="1" si="0"/>
        <v>134.01782316978677</v>
      </c>
      <c r="K4" s="1">
        <f t="shared" ca="1" si="0"/>
        <v>87.639411825291646</v>
      </c>
      <c r="L4" s="1">
        <f t="shared" ca="1" si="0"/>
        <v>50.711812378911205</v>
      </c>
      <c r="M4" s="1">
        <f t="shared" ca="1" si="0"/>
        <v>169.86880928476808</v>
      </c>
      <c r="N4" s="1">
        <f t="shared" ca="1" si="0"/>
        <v>75.802168609045637</v>
      </c>
      <c r="O4" s="1">
        <f t="shared" ca="1" si="0"/>
        <v>43.796363741125298</v>
      </c>
      <c r="P4" s="1">
        <f t="shared" ca="1" si="0"/>
        <v>128.41266161669796</v>
      </c>
      <c r="Q4" s="1">
        <f t="shared" ca="1" si="0"/>
        <v>97.746893761123303</v>
      </c>
      <c r="R4" s="1">
        <f t="shared" ca="1" si="0"/>
        <v>150.09853946095154</v>
      </c>
      <c r="S4" s="1">
        <f t="shared" ca="1" si="0"/>
        <v>135.55827328822215</v>
      </c>
      <c r="T4" s="1">
        <f t="shared" ca="1" si="0"/>
        <v>63.96168219353585</v>
      </c>
      <c r="U4" s="1">
        <f t="shared" ca="1" si="0"/>
        <v>84.687237080019429</v>
      </c>
      <c r="V4" s="1">
        <f t="shared" ca="1" si="0"/>
        <v>57.488729931507805</v>
      </c>
      <c r="W4" s="1">
        <f t="shared" ca="1" si="0"/>
        <v>134.95259815561246</v>
      </c>
      <c r="X4" s="1">
        <f t="shared" ca="1" si="0"/>
        <v>106.11534701088434</v>
      </c>
      <c r="Y4" s="1">
        <f t="shared" ca="1" si="0"/>
        <v>57.949350568191321</v>
      </c>
      <c r="Z4" s="1">
        <f t="shared" ca="1" si="0"/>
        <v>86.872421614029889</v>
      </c>
      <c r="AA4" s="1">
        <f t="shared" ca="1" si="0"/>
        <v>107.81686665742038</v>
      </c>
      <c r="AB4" s="1">
        <f t="shared" ca="1" si="0"/>
        <v>59.434062726979029</v>
      </c>
      <c r="AC4" s="1">
        <f t="shared" ca="1" si="0"/>
        <v>118.82683962802835</v>
      </c>
      <c r="AD4" s="1">
        <f t="shared" ca="1" si="0"/>
        <v>111.86819288937495</v>
      </c>
      <c r="AE4" s="1">
        <f t="shared" ca="1" si="0"/>
        <v>61.979553588028502</v>
      </c>
      <c r="AF4" s="1">
        <f t="shared" ca="1" si="0"/>
        <v>66.176510536977972</v>
      </c>
      <c r="AG4" s="1">
        <f t="shared" ca="1" si="0"/>
        <v>73.395052416819496</v>
      </c>
      <c r="AH4" s="1">
        <f t="shared" ca="1" si="0"/>
        <v>138.64428520896581</v>
      </c>
      <c r="AI4" s="1">
        <f t="shared" ca="1" si="0"/>
        <v>79.69301376666111</v>
      </c>
      <c r="AJ4" s="1">
        <f t="shared" ca="1" si="0"/>
        <v>121.55284914816353</v>
      </c>
      <c r="AK4" s="1">
        <f t="shared" ca="1" si="0"/>
        <v>123.01453878288417</v>
      </c>
      <c r="AL4" s="1">
        <f t="shared" ca="1" si="0"/>
        <v>118.28914432141895</v>
      </c>
      <c r="AM4" s="1">
        <f t="shared" ca="1" si="0"/>
        <v>129.38180535466444</v>
      </c>
      <c r="AN4" s="1">
        <f t="shared" ca="1" si="0"/>
        <v>95.882325162437951</v>
      </c>
      <c r="AO4" s="1">
        <f t="shared" ca="1" si="0"/>
        <v>129.40043115956888</v>
      </c>
      <c r="AP4" s="1">
        <f t="shared" ca="1" si="0"/>
        <v>79.282745940985876</v>
      </c>
      <c r="AQ4" s="1">
        <f t="shared" ca="1" si="0"/>
        <v>58.747711217974825</v>
      </c>
      <c r="AR4" s="1">
        <f t="shared" ca="1" si="0"/>
        <v>60.500370668924702</v>
      </c>
      <c r="AS4" s="1">
        <f t="shared" ca="1" si="0"/>
        <v>102.37097407409905</v>
      </c>
      <c r="AT4" s="1">
        <f t="shared" ca="1" si="0"/>
        <v>27.001723516162087</v>
      </c>
      <c r="AU4" s="1">
        <f t="shared" ca="1" si="0"/>
        <v>68.728196582554148</v>
      </c>
      <c r="AV4" s="1">
        <f t="shared" ca="1" si="0"/>
        <v>88.172490868751012</v>
      </c>
      <c r="AW4" s="1">
        <f t="shared" ca="1" si="0"/>
        <v>112.74644094686408</v>
      </c>
      <c r="AX4" s="1">
        <f t="shared" ca="1" si="0"/>
        <v>72.488276131488945</v>
      </c>
      <c r="AY4" s="1">
        <f t="shared" ca="1" si="0"/>
        <v>100.45067855249179</v>
      </c>
      <c r="AZ4" s="1">
        <f t="shared" ca="1" si="0"/>
        <v>76.107688351011504</v>
      </c>
      <c r="BA4" s="1">
        <f t="shared" ca="1" si="0"/>
        <v>37.713878706078674</v>
      </c>
      <c r="BB4" s="1">
        <f t="shared" ca="1" si="0"/>
        <v>64.09756265019621</v>
      </c>
      <c r="BC4" s="1">
        <f t="shared" ca="1" si="0"/>
        <v>121.75600527405857</v>
      </c>
      <c r="BD4" s="1">
        <f t="shared" ca="1" si="0"/>
        <v>97.129747813866288</v>
      </c>
      <c r="BE4" s="1">
        <f t="shared" ca="1" si="0"/>
        <v>99.211864314700435</v>
      </c>
      <c r="BF4" s="1">
        <f t="shared" ca="1" si="0"/>
        <v>149.43193433455227</v>
      </c>
      <c r="BG4" s="1">
        <f t="shared" ca="1" si="0"/>
        <v>94.876961765944074</v>
      </c>
      <c r="BH4" s="1">
        <f t="shared" ca="1" si="0"/>
        <v>101.75317223036134</v>
      </c>
      <c r="BI4" s="1">
        <f t="shared" ca="1" si="0"/>
        <v>65.316568265340678</v>
      </c>
      <c r="BJ4" s="1">
        <f t="shared" ca="1" si="0"/>
        <v>144.77362502989345</v>
      </c>
      <c r="BK4" s="1">
        <f t="shared" ca="1" si="0"/>
        <v>119.08835026927011</v>
      </c>
      <c r="BL4" s="1">
        <f t="shared" ca="1" si="0"/>
        <v>114.73846233719664</v>
      </c>
      <c r="BM4" s="1">
        <f t="shared" ca="1" si="0"/>
        <v>33.945101016678819</v>
      </c>
      <c r="BN4" s="1">
        <f t="shared" ca="1" si="0"/>
        <v>43.725806673070167</v>
      </c>
      <c r="BO4" s="1">
        <f t="shared" ca="1" si="0"/>
        <v>69.354976543313839</v>
      </c>
      <c r="BP4" s="1">
        <f t="shared" ca="1" si="1"/>
        <v>126.4531131112993</v>
      </c>
      <c r="BQ4" s="1">
        <f t="shared" ca="1" si="1"/>
        <v>58.988227925122459</v>
      </c>
      <c r="BR4" s="1">
        <f t="shared" ca="1" si="1"/>
        <v>47.675409352771666</v>
      </c>
      <c r="BS4" s="1">
        <f t="shared" ca="1" si="1"/>
        <v>72.252600426976457</v>
      </c>
      <c r="BT4" s="1">
        <f t="shared" ca="1" si="1"/>
        <v>98.964344513197346</v>
      </c>
      <c r="BU4" s="1">
        <f t="shared" ca="1" si="1"/>
        <v>90.666918043671984</v>
      </c>
      <c r="BV4" s="1">
        <f t="shared" ca="1" si="1"/>
        <v>154.7872362052459</v>
      </c>
      <c r="BW4" s="1">
        <f t="shared" ca="1" si="1"/>
        <v>113.13980005183082</v>
      </c>
      <c r="BX4" s="1">
        <f t="shared" ca="1" si="1"/>
        <v>83.165396012360333</v>
      </c>
      <c r="BY4" s="1">
        <f t="shared" ca="1" si="1"/>
        <v>127.15314251348423</v>
      </c>
      <c r="BZ4" s="1">
        <f t="shared" ca="1" si="1"/>
        <v>76.520489012053275</v>
      </c>
      <c r="CC4">
        <v>3</v>
      </c>
      <c r="CD4" s="54">
        <v>0</v>
      </c>
      <c r="CE4" s="54">
        <v>0</v>
      </c>
      <c r="CF4" s="54">
        <v>1</v>
      </c>
      <c r="CG4" s="54">
        <v>0</v>
      </c>
      <c r="CH4" s="54">
        <v>0</v>
      </c>
      <c r="CI4" s="54">
        <v>0</v>
      </c>
      <c r="CJ4" s="54">
        <v>0</v>
      </c>
      <c r="CK4" s="54">
        <v>0</v>
      </c>
      <c r="CL4" s="54">
        <v>0</v>
      </c>
      <c r="CM4" s="54">
        <v>0</v>
      </c>
      <c r="CN4" s="54">
        <v>0</v>
      </c>
      <c r="CO4">
        <v>0</v>
      </c>
    </row>
    <row r="5" spans="1:93" s="5" customFormat="1" x14ac:dyDescent="0.25">
      <c r="A5" s="47">
        <v>2013</v>
      </c>
      <c r="B5" s="49" t="s">
        <v>4</v>
      </c>
      <c r="C5" s="1">
        <f t="shared" ca="1" si="2"/>
        <v>53.207674385404935</v>
      </c>
      <c r="D5" s="1">
        <f t="shared" ca="1" si="0"/>
        <v>72.34296800018393</v>
      </c>
      <c r="E5" s="1">
        <f t="shared" ca="1" si="0"/>
        <v>57.207246438128351</v>
      </c>
      <c r="F5" s="1">
        <f t="shared" ca="1" si="0"/>
        <v>123.71241461584407</v>
      </c>
      <c r="G5" s="1">
        <f t="shared" ca="1" si="0"/>
        <v>83.974944094104544</v>
      </c>
      <c r="H5" s="1">
        <f t="shared" ca="1" si="0"/>
        <v>120.13022538975392</v>
      </c>
      <c r="I5" s="1">
        <f t="shared" ca="1" si="0"/>
        <v>57.810532481065408</v>
      </c>
      <c r="J5" s="1">
        <f t="shared" ca="1" si="0"/>
        <v>91.354592902488235</v>
      </c>
      <c r="K5" s="1">
        <f t="shared" ca="1" si="0"/>
        <v>70.442082162675746</v>
      </c>
      <c r="L5" s="1">
        <f t="shared" ca="1" si="0"/>
        <v>134.44245830597566</v>
      </c>
      <c r="M5" s="1">
        <f t="shared" ca="1" si="0"/>
        <v>170.96178855395254</v>
      </c>
      <c r="N5" s="1">
        <f t="shared" ca="1" si="0"/>
        <v>84.15594093529711</v>
      </c>
      <c r="O5" s="1">
        <f t="shared" ca="1" si="0"/>
        <v>67.289993478232873</v>
      </c>
      <c r="P5" s="1">
        <f t="shared" ca="1" si="0"/>
        <v>47.874830687731851</v>
      </c>
      <c r="Q5" s="1">
        <f t="shared" ca="1" si="0"/>
        <v>38.525720509557217</v>
      </c>
      <c r="R5" s="1">
        <f t="shared" ca="1" si="0"/>
        <v>47.140774181851569</v>
      </c>
      <c r="S5" s="1">
        <f t="shared" ca="1" si="0"/>
        <v>37.806636482579059</v>
      </c>
      <c r="T5" s="1">
        <f t="shared" ca="1" si="0"/>
        <v>96.368107786940129</v>
      </c>
      <c r="U5" s="1">
        <f t="shared" ca="1" si="0"/>
        <v>88.306339339693281</v>
      </c>
      <c r="V5" s="1">
        <f t="shared" ca="1" si="0"/>
        <v>148.77549246093014</v>
      </c>
      <c r="W5" s="1">
        <f t="shared" ca="1" si="0"/>
        <v>99.656377637577151</v>
      </c>
      <c r="X5" s="1">
        <f t="shared" ca="1" si="0"/>
        <v>123.93846374649044</v>
      </c>
      <c r="Y5" s="1">
        <f t="shared" ca="1" si="0"/>
        <v>41.314527141370021</v>
      </c>
      <c r="Z5" s="1">
        <f t="shared" ca="1" si="0"/>
        <v>141.49844086046511</v>
      </c>
      <c r="AA5" s="1">
        <f t="shared" ca="1" si="0"/>
        <v>104.00446038071053</v>
      </c>
      <c r="AB5" s="1">
        <f t="shared" ca="1" si="0"/>
        <v>79.823646985839815</v>
      </c>
      <c r="AC5" s="1">
        <f t="shared" ca="1" si="0"/>
        <v>135.68043584941984</v>
      </c>
      <c r="AD5" s="1">
        <f t="shared" ca="1" si="0"/>
        <v>94.069774346728636</v>
      </c>
      <c r="AE5" s="1">
        <f t="shared" ca="1" si="0"/>
        <v>82.868546069123894</v>
      </c>
      <c r="AF5" s="1">
        <f t="shared" ca="1" si="0"/>
        <v>147.69484295757326</v>
      </c>
      <c r="AG5" s="1">
        <f t="shared" ca="1" si="0"/>
        <v>95.314407405296635</v>
      </c>
      <c r="AH5" s="1">
        <f t="shared" ca="1" si="0"/>
        <v>95.272864337094887</v>
      </c>
      <c r="AI5" s="1">
        <f t="shared" ca="1" si="0"/>
        <v>63.086723243269681</v>
      </c>
      <c r="AJ5" s="1">
        <f t="shared" ca="1" si="0"/>
        <v>96.134810086962091</v>
      </c>
      <c r="AK5" s="1">
        <f t="shared" ca="1" si="0"/>
        <v>85.157312993214632</v>
      </c>
      <c r="AL5" s="1">
        <f t="shared" ca="1" si="0"/>
        <v>121.00750853864926</v>
      </c>
      <c r="AM5" s="1">
        <f t="shared" ca="1" si="0"/>
        <v>88.463598015724244</v>
      </c>
      <c r="AN5" s="1">
        <f t="shared" ca="1" si="0"/>
        <v>118.8774786847772</v>
      </c>
      <c r="AO5" s="1">
        <f t="shared" ca="1" si="0"/>
        <v>94.241790226243239</v>
      </c>
      <c r="AP5" s="1">
        <f t="shared" ca="1" si="0"/>
        <v>107.21619595083737</v>
      </c>
      <c r="AQ5" s="1">
        <f t="shared" ca="1" si="0"/>
        <v>52.213814669181602</v>
      </c>
      <c r="AR5" s="1">
        <f t="shared" ca="1" si="0"/>
        <v>77.150265720449667</v>
      </c>
      <c r="AS5" s="1">
        <f t="shared" ca="1" si="0"/>
        <v>50.353056429611001</v>
      </c>
      <c r="AT5" s="1">
        <f t="shared" ca="1" si="0"/>
        <v>129.4513093886643</v>
      </c>
      <c r="AU5" s="1">
        <f t="shared" ca="1" si="0"/>
        <v>113.43960694033071</v>
      </c>
      <c r="AV5" s="1">
        <f t="shared" ca="1" si="0"/>
        <v>134.29606083645189</v>
      </c>
      <c r="AW5" s="1">
        <f t="shared" ca="1" si="0"/>
        <v>98.950604809055847</v>
      </c>
      <c r="AX5" s="1">
        <f t="shared" ca="1" si="0"/>
        <v>140.71806697244818</v>
      </c>
      <c r="AY5" s="1">
        <f t="shared" ca="1" si="0"/>
        <v>30.041306221882557</v>
      </c>
      <c r="AZ5" s="1">
        <f t="shared" ca="1" si="0"/>
        <v>144.67986353265985</v>
      </c>
      <c r="BA5" s="1">
        <f t="shared" ca="1" si="0"/>
        <v>54.256230134204316</v>
      </c>
      <c r="BB5" s="1">
        <f t="shared" ca="1" si="0"/>
        <v>72.230241304626304</v>
      </c>
      <c r="BC5" s="1">
        <f t="shared" ca="1" si="0"/>
        <v>143.07744679172171</v>
      </c>
      <c r="BD5" s="1">
        <f t="shared" ca="1" si="0"/>
        <v>91.900277491001148</v>
      </c>
      <c r="BE5" s="1">
        <f t="shared" ca="1" si="0"/>
        <v>80.75792467470724</v>
      </c>
      <c r="BF5" s="1">
        <f t="shared" ca="1" si="0"/>
        <v>73.1173388989546</v>
      </c>
      <c r="BG5" s="1">
        <f t="shared" ca="1" si="0"/>
        <v>71.580104243162495</v>
      </c>
      <c r="BH5" s="1">
        <f t="shared" ca="1" si="0"/>
        <v>162.75409923007348</v>
      </c>
      <c r="BI5" s="1">
        <f t="shared" ca="1" si="0"/>
        <v>116.28346070628757</v>
      </c>
      <c r="BJ5" s="1">
        <f t="shared" ca="1" si="0"/>
        <v>54.238836691073175</v>
      </c>
      <c r="BK5" s="1">
        <f t="shared" ca="1" si="0"/>
        <v>48.939870186614058</v>
      </c>
      <c r="BL5" s="1">
        <f t="shared" ca="1" si="0"/>
        <v>70.781296067234834</v>
      </c>
      <c r="BM5" s="1">
        <f t="shared" ca="1" si="0"/>
        <v>66.48850030839651</v>
      </c>
      <c r="BN5" s="1">
        <f t="shared" ca="1" si="0"/>
        <v>61.066877300922734</v>
      </c>
      <c r="BO5" s="1">
        <f t="shared" ref="D5:BO9" ca="1" si="3">RAND()*100+RANDBETWEEN(20,80)</f>
        <v>63.333651071827163</v>
      </c>
      <c r="BP5" s="1">
        <f t="shared" ca="1" si="1"/>
        <v>74.31452924610781</v>
      </c>
      <c r="BQ5" s="1">
        <f t="shared" ca="1" si="1"/>
        <v>71.004077739988674</v>
      </c>
      <c r="BR5" s="1">
        <f t="shared" ca="1" si="1"/>
        <v>73.601547935023973</v>
      </c>
      <c r="BS5" s="1">
        <f t="shared" ca="1" si="1"/>
        <v>94.317258968335608</v>
      </c>
      <c r="BT5" s="1">
        <f t="shared" ca="1" si="1"/>
        <v>66.260196572809093</v>
      </c>
      <c r="BU5" s="1">
        <f t="shared" ca="1" si="1"/>
        <v>99.309751465277827</v>
      </c>
      <c r="BV5" s="1">
        <f t="shared" ca="1" si="1"/>
        <v>128.67647216110561</v>
      </c>
      <c r="BW5" s="1">
        <f t="shared" ca="1" si="1"/>
        <v>158.09567781340769</v>
      </c>
      <c r="BX5" s="1">
        <f t="shared" ca="1" si="1"/>
        <v>136.50942796244831</v>
      </c>
      <c r="BY5" s="1">
        <f t="shared" ca="1" si="1"/>
        <v>60.548023878566809</v>
      </c>
      <c r="BZ5" s="1">
        <f t="shared" ca="1" si="1"/>
        <v>65.498319648499603</v>
      </c>
      <c r="CC5">
        <v>4</v>
      </c>
      <c r="CD5" s="54">
        <v>0</v>
      </c>
      <c r="CE5" s="54">
        <v>0</v>
      </c>
      <c r="CF5" s="54">
        <v>0</v>
      </c>
      <c r="CG5" s="54">
        <v>1</v>
      </c>
      <c r="CH5" s="54">
        <v>0</v>
      </c>
      <c r="CI5" s="54">
        <v>0</v>
      </c>
      <c r="CJ5" s="54">
        <v>0</v>
      </c>
      <c r="CK5" s="54">
        <v>0</v>
      </c>
      <c r="CL5" s="54">
        <v>0</v>
      </c>
      <c r="CM5" s="54">
        <v>0</v>
      </c>
      <c r="CN5" s="54">
        <v>0</v>
      </c>
      <c r="CO5">
        <v>0</v>
      </c>
    </row>
    <row r="6" spans="1:93" s="5" customFormat="1" x14ac:dyDescent="0.25">
      <c r="A6" s="47">
        <v>2013</v>
      </c>
      <c r="B6" s="49" t="s">
        <v>5</v>
      </c>
      <c r="C6" s="1">
        <f t="shared" ca="1" si="2"/>
        <v>119.64820042298319</v>
      </c>
      <c r="D6" s="1">
        <f t="shared" ca="1" si="3"/>
        <v>123.76018122483732</v>
      </c>
      <c r="E6" s="1">
        <f t="shared" ca="1" si="3"/>
        <v>121.60188445138395</v>
      </c>
      <c r="F6" s="1">
        <f t="shared" ca="1" si="3"/>
        <v>113.96951837079578</v>
      </c>
      <c r="G6" s="1">
        <f t="shared" ca="1" si="3"/>
        <v>50.947741288469246</v>
      </c>
      <c r="H6" s="1">
        <f t="shared" ca="1" si="3"/>
        <v>59.559281537261057</v>
      </c>
      <c r="I6" s="1">
        <f t="shared" ca="1" si="3"/>
        <v>97.701634838026237</v>
      </c>
      <c r="J6" s="1">
        <f t="shared" ca="1" si="3"/>
        <v>36.240357842545272</v>
      </c>
      <c r="K6" s="1">
        <f t="shared" ca="1" si="3"/>
        <v>76.777566331399086</v>
      </c>
      <c r="L6" s="1">
        <f t="shared" ca="1" si="3"/>
        <v>109.21354809263336</v>
      </c>
      <c r="M6" s="1">
        <f t="shared" ca="1" si="3"/>
        <v>63.218845971405273</v>
      </c>
      <c r="N6" s="1">
        <f t="shared" ca="1" si="3"/>
        <v>115.82552825905194</v>
      </c>
      <c r="O6" s="1">
        <f t="shared" ca="1" si="3"/>
        <v>117.59038854696523</v>
      </c>
      <c r="P6" s="1">
        <f t="shared" ca="1" si="3"/>
        <v>96.842942541796333</v>
      </c>
      <c r="Q6" s="1">
        <f t="shared" ca="1" si="3"/>
        <v>67.292624719786588</v>
      </c>
      <c r="R6" s="1">
        <f t="shared" ca="1" si="3"/>
        <v>73.580221829670464</v>
      </c>
      <c r="S6" s="1">
        <f t="shared" ca="1" si="3"/>
        <v>42.893636523703947</v>
      </c>
      <c r="T6" s="1">
        <f t="shared" ca="1" si="3"/>
        <v>112.63709352410726</v>
      </c>
      <c r="U6" s="1">
        <f t="shared" ca="1" si="3"/>
        <v>101.97349634564716</v>
      </c>
      <c r="V6" s="1">
        <f t="shared" ca="1" si="3"/>
        <v>96.617538107417317</v>
      </c>
      <c r="W6" s="1">
        <f t="shared" ca="1" si="3"/>
        <v>79.192546603686097</v>
      </c>
      <c r="X6" s="1">
        <f t="shared" ca="1" si="3"/>
        <v>86.66792379082159</v>
      </c>
      <c r="Y6" s="1">
        <f t="shared" ca="1" si="3"/>
        <v>73.356319847335328</v>
      </c>
      <c r="Z6" s="1">
        <f t="shared" ca="1" si="3"/>
        <v>62.704649416378594</v>
      </c>
      <c r="AA6" s="1">
        <f t="shared" ca="1" si="3"/>
        <v>116.95701444353791</v>
      </c>
      <c r="AB6" s="1">
        <f t="shared" ca="1" si="3"/>
        <v>63.021376288895354</v>
      </c>
      <c r="AC6" s="1">
        <f t="shared" ca="1" si="3"/>
        <v>130.78311577812195</v>
      </c>
      <c r="AD6" s="1">
        <f t="shared" ca="1" si="3"/>
        <v>82.077214759958906</v>
      </c>
      <c r="AE6" s="1">
        <f t="shared" ca="1" si="3"/>
        <v>166.53961285074172</v>
      </c>
      <c r="AF6" s="1">
        <f t="shared" ca="1" si="3"/>
        <v>129.63778851738829</v>
      </c>
      <c r="AG6" s="1">
        <f t="shared" ca="1" si="3"/>
        <v>93.729256467308332</v>
      </c>
      <c r="AH6" s="1">
        <f t="shared" ca="1" si="3"/>
        <v>95.676001239510995</v>
      </c>
      <c r="AI6" s="1">
        <f t="shared" ca="1" si="3"/>
        <v>119.845605068358</v>
      </c>
      <c r="AJ6" s="1">
        <f t="shared" ca="1" si="3"/>
        <v>129.07630671739159</v>
      </c>
      <c r="AK6" s="1">
        <f t="shared" ca="1" si="3"/>
        <v>97.161640108391737</v>
      </c>
      <c r="AL6" s="1">
        <f t="shared" ca="1" si="3"/>
        <v>88.841932268559418</v>
      </c>
      <c r="AM6" s="1">
        <f t="shared" ca="1" si="3"/>
        <v>172.87036513423243</v>
      </c>
      <c r="AN6" s="1">
        <f t="shared" ca="1" si="3"/>
        <v>76.984103501329656</v>
      </c>
      <c r="AO6" s="1">
        <f t="shared" ca="1" si="3"/>
        <v>87.465261469925338</v>
      </c>
      <c r="AP6" s="1">
        <f t="shared" ca="1" si="3"/>
        <v>67.924788194336884</v>
      </c>
      <c r="AQ6" s="1">
        <f t="shared" ca="1" si="3"/>
        <v>109.30413111605432</v>
      </c>
      <c r="AR6" s="1">
        <f t="shared" ca="1" si="3"/>
        <v>95.409975139266734</v>
      </c>
      <c r="AS6" s="1">
        <f t="shared" ca="1" si="3"/>
        <v>73.328343063368152</v>
      </c>
      <c r="AT6" s="1">
        <f t="shared" ca="1" si="3"/>
        <v>149.45873369818023</v>
      </c>
      <c r="AU6" s="1">
        <f t="shared" ca="1" si="3"/>
        <v>75.698604027917995</v>
      </c>
      <c r="AV6" s="1">
        <f t="shared" ca="1" si="3"/>
        <v>138.92298574898146</v>
      </c>
      <c r="AW6" s="1">
        <f t="shared" ca="1" si="3"/>
        <v>102.74890174773398</v>
      </c>
      <c r="AX6" s="1">
        <f t="shared" ca="1" si="3"/>
        <v>131.8690833568337</v>
      </c>
      <c r="AY6" s="1">
        <f t="shared" ca="1" si="3"/>
        <v>136.33933332520326</v>
      </c>
      <c r="AZ6" s="1">
        <f t="shared" ca="1" si="3"/>
        <v>72.639997216452656</v>
      </c>
      <c r="BA6" s="1">
        <f t="shared" ca="1" si="3"/>
        <v>83.601048445199382</v>
      </c>
      <c r="BB6" s="1">
        <f t="shared" ca="1" si="3"/>
        <v>127.0391535712408</v>
      </c>
      <c r="BC6" s="1">
        <f t="shared" ca="1" si="3"/>
        <v>65.771349632768448</v>
      </c>
      <c r="BD6" s="1">
        <f t="shared" ca="1" si="3"/>
        <v>80.666529549711356</v>
      </c>
      <c r="BE6" s="1">
        <f t="shared" ca="1" si="3"/>
        <v>134.74672901408181</v>
      </c>
      <c r="BF6" s="1">
        <f t="shared" ca="1" si="3"/>
        <v>66.564876163314366</v>
      </c>
      <c r="BG6" s="1">
        <f t="shared" ca="1" si="3"/>
        <v>119.01661348228993</v>
      </c>
      <c r="BH6" s="1">
        <f t="shared" ca="1" si="3"/>
        <v>113.42279176255911</v>
      </c>
      <c r="BI6" s="1">
        <f t="shared" ca="1" si="3"/>
        <v>110.32846700906758</v>
      </c>
      <c r="BJ6" s="1">
        <f t="shared" ca="1" si="3"/>
        <v>59.859778223299827</v>
      </c>
      <c r="BK6" s="1">
        <f t="shared" ca="1" si="3"/>
        <v>130.23114091817018</v>
      </c>
      <c r="BL6" s="1">
        <f t="shared" ca="1" si="3"/>
        <v>87.683335758444997</v>
      </c>
      <c r="BM6" s="1">
        <f t="shared" ca="1" si="3"/>
        <v>138.88078498704198</v>
      </c>
      <c r="BN6" s="1">
        <f t="shared" ca="1" si="3"/>
        <v>114.28314165614199</v>
      </c>
      <c r="BO6" s="1">
        <f t="shared" ca="1" si="3"/>
        <v>134.97024046424488</v>
      </c>
      <c r="BP6" s="1">
        <f t="shared" ca="1" si="1"/>
        <v>82.36685596749254</v>
      </c>
      <c r="BQ6" s="1">
        <f t="shared" ca="1" si="1"/>
        <v>116.31583418169473</v>
      </c>
      <c r="BR6" s="1">
        <f t="shared" ca="1" si="1"/>
        <v>84.642656410684481</v>
      </c>
      <c r="BS6" s="1">
        <f t="shared" ca="1" si="1"/>
        <v>103.92219442912045</v>
      </c>
      <c r="BT6" s="1">
        <f t="shared" ca="1" si="1"/>
        <v>98.901527682558196</v>
      </c>
      <c r="BU6" s="1">
        <f t="shared" ca="1" si="1"/>
        <v>63.404188734005217</v>
      </c>
      <c r="BV6" s="1">
        <f t="shared" ca="1" si="1"/>
        <v>91.432434323668076</v>
      </c>
      <c r="BW6" s="1">
        <f t="shared" ca="1" si="1"/>
        <v>118.77596384599218</v>
      </c>
      <c r="BX6" s="1">
        <f t="shared" ca="1" si="1"/>
        <v>67.49342417283728</v>
      </c>
      <c r="BY6" s="1">
        <f t="shared" ca="1" si="1"/>
        <v>121.64833953234574</v>
      </c>
      <c r="BZ6" s="1">
        <f t="shared" ca="1" si="1"/>
        <v>76.639654854646309</v>
      </c>
      <c r="CC6">
        <v>5</v>
      </c>
      <c r="CD6" s="54">
        <v>0</v>
      </c>
      <c r="CE6" s="54">
        <v>0</v>
      </c>
      <c r="CF6" s="54">
        <v>0</v>
      </c>
      <c r="CG6" s="54">
        <v>0</v>
      </c>
      <c r="CH6" s="54">
        <v>1</v>
      </c>
      <c r="CI6" s="54">
        <v>0</v>
      </c>
      <c r="CJ6" s="54">
        <v>0</v>
      </c>
      <c r="CK6" s="54">
        <v>0</v>
      </c>
      <c r="CL6" s="54">
        <v>0</v>
      </c>
      <c r="CM6" s="54">
        <v>0</v>
      </c>
      <c r="CN6" s="54">
        <v>0</v>
      </c>
      <c r="CO6">
        <v>0</v>
      </c>
    </row>
    <row r="7" spans="1:93" s="5" customFormat="1" x14ac:dyDescent="0.25">
      <c r="A7" s="47">
        <v>2013</v>
      </c>
      <c r="B7" s="49" t="s">
        <v>6</v>
      </c>
      <c r="C7" s="1">
        <f t="shared" ca="1" si="2"/>
        <v>111.66449486249911</v>
      </c>
      <c r="D7" s="1">
        <f t="shared" ca="1" si="3"/>
        <v>51.188275485450276</v>
      </c>
      <c r="E7" s="1">
        <f t="shared" ca="1" si="3"/>
        <v>105.56139049774558</v>
      </c>
      <c r="F7" s="1">
        <f t="shared" ca="1" si="3"/>
        <v>94.35931313113349</v>
      </c>
      <c r="G7" s="1">
        <f t="shared" ca="1" si="3"/>
        <v>90.112634383067785</v>
      </c>
      <c r="H7" s="1">
        <f t="shared" ca="1" si="3"/>
        <v>92.666809836569882</v>
      </c>
      <c r="I7" s="1">
        <f t="shared" ca="1" si="3"/>
        <v>85.520730490563196</v>
      </c>
      <c r="J7" s="1">
        <f t="shared" ca="1" si="3"/>
        <v>53.958215017668451</v>
      </c>
      <c r="K7" s="1">
        <f t="shared" ca="1" si="3"/>
        <v>74.098174401720769</v>
      </c>
      <c r="L7" s="1">
        <f t="shared" ca="1" si="3"/>
        <v>51.029804107457508</v>
      </c>
      <c r="M7" s="1">
        <f t="shared" ca="1" si="3"/>
        <v>107.08201968271166</v>
      </c>
      <c r="N7" s="1">
        <f t="shared" ca="1" si="3"/>
        <v>96.06146607192062</v>
      </c>
      <c r="O7" s="1">
        <f t="shared" ca="1" si="3"/>
        <v>122.23537306384387</v>
      </c>
      <c r="P7" s="1">
        <f t="shared" ca="1" si="3"/>
        <v>111.22070250891879</v>
      </c>
      <c r="Q7" s="1">
        <f t="shared" ca="1" si="3"/>
        <v>148.10842764433096</v>
      </c>
      <c r="R7" s="1">
        <f t="shared" ca="1" si="3"/>
        <v>120.6118036779892</v>
      </c>
      <c r="S7" s="1">
        <f t="shared" ca="1" si="3"/>
        <v>100.49371816787632</v>
      </c>
      <c r="T7" s="1">
        <f t="shared" ca="1" si="3"/>
        <v>74.628311721979884</v>
      </c>
      <c r="U7" s="1">
        <f t="shared" ca="1" si="3"/>
        <v>85.258349092489539</v>
      </c>
      <c r="V7" s="1">
        <f t="shared" ca="1" si="3"/>
        <v>75.036601690644105</v>
      </c>
      <c r="W7" s="1">
        <f t="shared" ca="1" si="3"/>
        <v>113.06275238469829</v>
      </c>
      <c r="X7" s="1">
        <f t="shared" ca="1" si="3"/>
        <v>75.401363002248644</v>
      </c>
      <c r="Y7" s="1">
        <f t="shared" ca="1" si="3"/>
        <v>67.859440469764039</v>
      </c>
      <c r="Z7" s="1">
        <f t="shared" ca="1" si="3"/>
        <v>63.433827360929115</v>
      </c>
      <c r="AA7" s="1">
        <f t="shared" ca="1" si="3"/>
        <v>71.170128854023602</v>
      </c>
      <c r="AB7" s="1">
        <f t="shared" ca="1" si="3"/>
        <v>83.828265414995712</v>
      </c>
      <c r="AC7" s="1">
        <f t="shared" ca="1" si="3"/>
        <v>106.93486701543971</v>
      </c>
      <c r="AD7" s="1">
        <f t="shared" ca="1" si="3"/>
        <v>97.387517755788707</v>
      </c>
      <c r="AE7" s="1">
        <f t="shared" ca="1" si="3"/>
        <v>73.325032178866195</v>
      </c>
      <c r="AF7" s="1">
        <f t="shared" ca="1" si="3"/>
        <v>113.68961211283325</v>
      </c>
      <c r="AG7" s="1">
        <f t="shared" ca="1" si="3"/>
        <v>108.89793658996915</v>
      </c>
      <c r="AH7" s="1">
        <f t="shared" ca="1" si="3"/>
        <v>124.48360224798857</v>
      </c>
      <c r="AI7" s="1">
        <f t="shared" ca="1" si="3"/>
        <v>112.84780183820558</v>
      </c>
      <c r="AJ7" s="1">
        <f t="shared" ca="1" si="3"/>
        <v>37.286446560872356</v>
      </c>
      <c r="AK7" s="1">
        <f t="shared" ca="1" si="3"/>
        <v>92.805518676742508</v>
      </c>
      <c r="AL7" s="1">
        <f t="shared" ca="1" si="3"/>
        <v>91.531060443597781</v>
      </c>
      <c r="AM7" s="1">
        <f t="shared" ca="1" si="3"/>
        <v>82.953447961693072</v>
      </c>
      <c r="AN7" s="1">
        <f t="shared" ca="1" si="3"/>
        <v>97.589575401570514</v>
      </c>
      <c r="AO7" s="1">
        <f t="shared" ca="1" si="3"/>
        <v>130.52448842869074</v>
      </c>
      <c r="AP7" s="1">
        <f t="shared" ca="1" si="3"/>
        <v>153.95309264127619</v>
      </c>
      <c r="AQ7" s="1">
        <f t="shared" ca="1" si="3"/>
        <v>116.54519638214092</v>
      </c>
      <c r="AR7" s="1">
        <f t="shared" ca="1" si="3"/>
        <v>122.11725490036297</v>
      </c>
      <c r="AS7" s="1">
        <f t="shared" ca="1" si="3"/>
        <v>93.310100479753217</v>
      </c>
      <c r="AT7" s="1">
        <f t="shared" ca="1" si="3"/>
        <v>123.64491798354243</v>
      </c>
      <c r="AU7" s="1">
        <f t="shared" ca="1" si="3"/>
        <v>31.427355167759963</v>
      </c>
      <c r="AV7" s="1">
        <f t="shared" ca="1" si="3"/>
        <v>91.307288745919379</v>
      </c>
      <c r="AW7" s="1">
        <f t="shared" ca="1" si="3"/>
        <v>121.08244097768862</v>
      </c>
      <c r="AX7" s="1">
        <f t="shared" ca="1" si="3"/>
        <v>107.49838570555502</v>
      </c>
      <c r="AY7" s="1">
        <f t="shared" ca="1" si="3"/>
        <v>66.739321029952407</v>
      </c>
      <c r="AZ7" s="1">
        <f t="shared" ca="1" si="3"/>
        <v>139.45650977022416</v>
      </c>
      <c r="BA7" s="1">
        <f t="shared" ca="1" si="3"/>
        <v>108.21873799807878</v>
      </c>
      <c r="BB7" s="1">
        <f t="shared" ca="1" si="3"/>
        <v>99.04935757488019</v>
      </c>
      <c r="BC7" s="1">
        <f t="shared" ca="1" si="3"/>
        <v>117.69525866605576</v>
      </c>
      <c r="BD7" s="1">
        <f t="shared" ca="1" si="3"/>
        <v>97.58248700420333</v>
      </c>
      <c r="BE7" s="1">
        <f t="shared" ca="1" si="3"/>
        <v>99.570740156522518</v>
      </c>
      <c r="BF7" s="1">
        <f t="shared" ca="1" si="3"/>
        <v>53.033230073002656</v>
      </c>
      <c r="BG7" s="1">
        <f t="shared" ca="1" si="3"/>
        <v>111.68084581514404</v>
      </c>
      <c r="BH7" s="1">
        <f t="shared" ca="1" si="3"/>
        <v>125.76987427983856</v>
      </c>
      <c r="BI7" s="1">
        <f t="shared" ca="1" si="3"/>
        <v>53.011178851426521</v>
      </c>
      <c r="BJ7" s="1">
        <f t="shared" ca="1" si="3"/>
        <v>118.95476835093046</v>
      </c>
      <c r="BK7" s="1">
        <f t="shared" ca="1" si="3"/>
        <v>146.42425388267606</v>
      </c>
      <c r="BL7" s="1">
        <f t="shared" ca="1" si="3"/>
        <v>95.514622305533877</v>
      </c>
      <c r="BM7" s="1">
        <f t="shared" ca="1" si="3"/>
        <v>160.75174228983298</v>
      </c>
      <c r="BN7" s="1">
        <f t="shared" ca="1" si="3"/>
        <v>121.04074562137596</v>
      </c>
      <c r="BO7" s="1">
        <f t="shared" ca="1" si="3"/>
        <v>107.57833645415553</v>
      </c>
      <c r="BP7" s="1">
        <f t="shared" ca="1" si="1"/>
        <v>129.27726645369484</v>
      </c>
      <c r="BQ7" s="1">
        <f t="shared" ca="1" si="1"/>
        <v>130.14195929614942</v>
      </c>
      <c r="BR7" s="1">
        <f t="shared" ca="1" si="1"/>
        <v>65.617738621065499</v>
      </c>
      <c r="BS7" s="1">
        <f t="shared" ca="1" si="1"/>
        <v>102.33692038348548</v>
      </c>
      <c r="BT7" s="1">
        <f t="shared" ca="1" si="1"/>
        <v>46.21454157877259</v>
      </c>
      <c r="BU7" s="1">
        <f t="shared" ca="1" si="1"/>
        <v>139.90161186508601</v>
      </c>
      <c r="BV7" s="1">
        <f t="shared" ca="1" si="1"/>
        <v>126.70460435766122</v>
      </c>
      <c r="BW7" s="1">
        <f t="shared" ca="1" si="1"/>
        <v>104.88968749600656</v>
      </c>
      <c r="BX7" s="1">
        <f t="shared" ca="1" si="1"/>
        <v>82.052042389738077</v>
      </c>
      <c r="BY7" s="1">
        <f t="shared" ca="1" si="1"/>
        <v>71.946092361594424</v>
      </c>
      <c r="BZ7" s="1">
        <f t="shared" ca="1" si="1"/>
        <v>80.364920462493842</v>
      </c>
      <c r="CC7">
        <v>6</v>
      </c>
      <c r="CD7" s="54">
        <v>0</v>
      </c>
      <c r="CE7" s="54">
        <v>0</v>
      </c>
      <c r="CF7" s="54">
        <v>0</v>
      </c>
      <c r="CG7" s="54">
        <v>0</v>
      </c>
      <c r="CH7" s="54">
        <v>0</v>
      </c>
      <c r="CI7" s="54">
        <v>1</v>
      </c>
      <c r="CJ7" s="54">
        <v>0</v>
      </c>
      <c r="CK7" s="54">
        <v>0</v>
      </c>
      <c r="CL7" s="54">
        <v>0</v>
      </c>
      <c r="CM7" s="54">
        <v>0</v>
      </c>
      <c r="CN7" s="54">
        <v>0</v>
      </c>
      <c r="CO7">
        <v>0</v>
      </c>
    </row>
    <row r="8" spans="1:93" s="5" customFormat="1" x14ac:dyDescent="0.25">
      <c r="A8" s="47">
        <v>2013</v>
      </c>
      <c r="B8" s="49" t="s">
        <v>7</v>
      </c>
      <c r="C8" s="1">
        <f t="shared" ca="1" si="2"/>
        <v>128.50571180934304</v>
      </c>
      <c r="D8" s="1">
        <f t="shared" ca="1" si="3"/>
        <v>62.528849521304153</v>
      </c>
      <c r="E8" s="1">
        <f t="shared" ca="1" si="3"/>
        <v>92.563225710492446</v>
      </c>
      <c r="F8" s="1">
        <f t="shared" ca="1" si="3"/>
        <v>164.06624362571546</v>
      </c>
      <c r="G8" s="1">
        <f t="shared" ca="1" si="3"/>
        <v>27.370463064839154</v>
      </c>
      <c r="H8" s="1">
        <f t="shared" ca="1" si="3"/>
        <v>108.62012820836065</v>
      </c>
      <c r="I8" s="1">
        <f t="shared" ca="1" si="3"/>
        <v>39.556827414342308</v>
      </c>
      <c r="J8" s="1">
        <f t="shared" ca="1" si="3"/>
        <v>71.65218560194424</v>
      </c>
      <c r="K8" s="1">
        <f t="shared" ca="1" si="3"/>
        <v>85.427733646571141</v>
      </c>
      <c r="L8" s="1">
        <f t="shared" ca="1" si="3"/>
        <v>67.18657493109211</v>
      </c>
      <c r="M8" s="1">
        <f t="shared" ca="1" si="3"/>
        <v>106.51282719819034</v>
      </c>
      <c r="N8" s="1">
        <f t="shared" ca="1" si="3"/>
        <v>137.05544961923016</v>
      </c>
      <c r="O8" s="1">
        <f t="shared" ca="1" si="3"/>
        <v>84.57076579839547</v>
      </c>
      <c r="P8" s="1">
        <f t="shared" ca="1" si="3"/>
        <v>98.699282365047907</v>
      </c>
      <c r="Q8" s="1">
        <f t="shared" ca="1" si="3"/>
        <v>31.184604210266237</v>
      </c>
      <c r="R8" s="1">
        <f t="shared" ca="1" si="3"/>
        <v>97.589563374317464</v>
      </c>
      <c r="S8" s="1">
        <f t="shared" ca="1" si="3"/>
        <v>107.86829130283493</v>
      </c>
      <c r="T8" s="1">
        <f t="shared" ca="1" si="3"/>
        <v>117.62408669959726</v>
      </c>
      <c r="U8" s="1">
        <f t="shared" ca="1" si="3"/>
        <v>80.491488413398656</v>
      </c>
      <c r="V8" s="1">
        <f t="shared" ca="1" si="3"/>
        <v>143.02435344381087</v>
      </c>
      <c r="W8" s="1">
        <f t="shared" ca="1" si="3"/>
        <v>67.733203083217134</v>
      </c>
      <c r="X8" s="1">
        <f t="shared" ca="1" si="3"/>
        <v>122.95812898699864</v>
      </c>
      <c r="Y8" s="1">
        <f t="shared" ca="1" si="3"/>
        <v>96.891772318947517</v>
      </c>
      <c r="Z8" s="1">
        <f t="shared" ca="1" si="3"/>
        <v>84.802089326755265</v>
      </c>
      <c r="AA8" s="1">
        <f t="shared" ca="1" si="3"/>
        <v>136.90829045586227</v>
      </c>
      <c r="AB8" s="1">
        <f t="shared" ca="1" si="3"/>
        <v>103.13574787954538</v>
      </c>
      <c r="AC8" s="1">
        <f t="shared" ca="1" si="3"/>
        <v>67.739745115396303</v>
      </c>
      <c r="AD8" s="1">
        <f t="shared" ca="1" si="3"/>
        <v>148.91848109076926</v>
      </c>
      <c r="AE8" s="1">
        <f t="shared" ca="1" si="3"/>
        <v>106.89585508086137</v>
      </c>
      <c r="AF8" s="1">
        <f t="shared" ca="1" si="3"/>
        <v>63.378242975122419</v>
      </c>
      <c r="AG8" s="1">
        <f t="shared" ca="1" si="3"/>
        <v>64.469520666596338</v>
      </c>
      <c r="AH8" s="1">
        <f t="shared" ca="1" si="3"/>
        <v>121.35485363513168</v>
      </c>
      <c r="AI8" s="1">
        <f t="shared" ca="1" si="3"/>
        <v>123.7549526448999</v>
      </c>
      <c r="AJ8" s="1">
        <f t="shared" ca="1" si="3"/>
        <v>146.95156539423812</v>
      </c>
      <c r="AK8" s="1">
        <f t="shared" ca="1" si="3"/>
        <v>98.778594704539387</v>
      </c>
      <c r="AL8" s="1">
        <f t="shared" ca="1" si="3"/>
        <v>53.961215867036216</v>
      </c>
      <c r="AM8" s="1">
        <f t="shared" ca="1" si="3"/>
        <v>119.11345503437587</v>
      </c>
      <c r="AN8" s="1">
        <f t="shared" ca="1" si="3"/>
        <v>106.34540435546774</v>
      </c>
      <c r="AO8" s="1">
        <f t="shared" ca="1" si="3"/>
        <v>71.071289869584575</v>
      </c>
      <c r="AP8" s="1">
        <f t="shared" ca="1" si="3"/>
        <v>104.35540374160274</v>
      </c>
      <c r="AQ8" s="1">
        <f t="shared" ca="1" si="3"/>
        <v>130.75797337674086</v>
      </c>
      <c r="AR8" s="1">
        <f t="shared" ca="1" si="3"/>
        <v>68.176066716359969</v>
      </c>
      <c r="AS8" s="1">
        <f t="shared" ca="1" si="3"/>
        <v>79.669630892437496</v>
      </c>
      <c r="AT8" s="1">
        <f t="shared" ca="1" si="3"/>
        <v>123.03398758248872</v>
      </c>
      <c r="AU8" s="1">
        <f t="shared" ca="1" si="3"/>
        <v>110.40133455489033</v>
      </c>
      <c r="AV8" s="1">
        <f t="shared" ca="1" si="3"/>
        <v>55.419901241598978</v>
      </c>
      <c r="AW8" s="1">
        <f t="shared" ca="1" si="3"/>
        <v>35.402860142092891</v>
      </c>
      <c r="AX8" s="1">
        <f t="shared" ca="1" si="3"/>
        <v>131.78190701269938</v>
      </c>
      <c r="AY8" s="1">
        <f t="shared" ca="1" si="3"/>
        <v>69.345615175145412</v>
      </c>
      <c r="AZ8" s="1">
        <f t="shared" ca="1" si="3"/>
        <v>150.41597465603741</v>
      </c>
      <c r="BA8" s="1">
        <f t="shared" ca="1" si="3"/>
        <v>177.66994691156179</v>
      </c>
      <c r="BB8" s="1">
        <f t="shared" ca="1" si="3"/>
        <v>159.94101308382392</v>
      </c>
      <c r="BC8" s="1">
        <f t="shared" ca="1" si="3"/>
        <v>61.628979665521577</v>
      </c>
      <c r="BD8" s="1">
        <f t="shared" ca="1" si="3"/>
        <v>83.594764124648066</v>
      </c>
      <c r="BE8" s="1">
        <f t="shared" ca="1" si="3"/>
        <v>154.70026787638488</v>
      </c>
      <c r="BF8" s="1">
        <f t="shared" ca="1" si="3"/>
        <v>112.30115008456352</v>
      </c>
      <c r="BG8" s="1">
        <f t="shared" ca="1" si="3"/>
        <v>164.11994808132005</v>
      </c>
      <c r="BH8" s="1">
        <f t="shared" ca="1" si="3"/>
        <v>113.72673832468023</v>
      </c>
      <c r="BI8" s="1">
        <f t="shared" ca="1" si="3"/>
        <v>103.79398724811116</v>
      </c>
      <c r="BJ8" s="1">
        <f t="shared" ca="1" si="3"/>
        <v>76.160066581049904</v>
      </c>
      <c r="BK8" s="1">
        <f t="shared" ca="1" si="3"/>
        <v>145.90144824504227</v>
      </c>
      <c r="BL8" s="1">
        <f t="shared" ca="1" si="3"/>
        <v>62.70107758135196</v>
      </c>
      <c r="BM8" s="1">
        <f t="shared" ca="1" si="3"/>
        <v>60.466570770069552</v>
      </c>
      <c r="BN8" s="1">
        <f t="shared" ca="1" si="3"/>
        <v>120.97096953783142</v>
      </c>
      <c r="BO8" s="1">
        <f t="shared" ca="1" si="3"/>
        <v>79.731141155420488</v>
      </c>
      <c r="BP8" s="1">
        <f t="shared" ca="1" si="1"/>
        <v>32.33905829915124</v>
      </c>
      <c r="BQ8" s="1">
        <f t="shared" ca="1" si="1"/>
        <v>77.497470959618354</v>
      </c>
      <c r="BR8" s="1">
        <f t="shared" ca="1" si="1"/>
        <v>33.489399252937886</v>
      </c>
      <c r="BS8" s="1">
        <f t="shared" ca="1" si="1"/>
        <v>79.598755830974824</v>
      </c>
      <c r="BT8" s="1">
        <f t="shared" ca="1" si="1"/>
        <v>126.33219649183809</v>
      </c>
      <c r="BU8" s="1">
        <f t="shared" ca="1" si="1"/>
        <v>99.299104501904893</v>
      </c>
      <c r="BV8" s="1">
        <f t="shared" ca="1" si="1"/>
        <v>78.131355440434859</v>
      </c>
      <c r="BW8" s="1">
        <f t="shared" ca="1" si="1"/>
        <v>100.0916695644478</v>
      </c>
      <c r="BX8" s="1">
        <f t="shared" ca="1" si="1"/>
        <v>120.30363798930952</v>
      </c>
      <c r="BY8" s="1">
        <f t="shared" ca="1" si="1"/>
        <v>64.795146765689964</v>
      </c>
      <c r="BZ8" s="1">
        <f t="shared" ca="1" si="1"/>
        <v>71.68066838317138</v>
      </c>
      <c r="CC8">
        <v>7</v>
      </c>
      <c r="CD8" s="54">
        <v>0</v>
      </c>
      <c r="CE8" s="54">
        <v>0</v>
      </c>
      <c r="CF8" s="54">
        <v>0</v>
      </c>
      <c r="CG8" s="54">
        <v>0</v>
      </c>
      <c r="CH8" s="54">
        <v>0</v>
      </c>
      <c r="CI8" s="54">
        <v>0</v>
      </c>
      <c r="CJ8" s="54">
        <v>1</v>
      </c>
      <c r="CK8" s="54">
        <v>0</v>
      </c>
      <c r="CL8" s="54">
        <v>0</v>
      </c>
      <c r="CM8" s="54">
        <v>0</v>
      </c>
      <c r="CN8" s="54">
        <v>0</v>
      </c>
      <c r="CO8">
        <v>0</v>
      </c>
    </row>
    <row r="9" spans="1:93" s="5" customFormat="1" x14ac:dyDescent="0.25">
      <c r="A9" s="47">
        <v>2013</v>
      </c>
      <c r="B9" s="49" t="s">
        <v>8</v>
      </c>
      <c r="C9" s="1">
        <f t="shared" ca="1" si="2"/>
        <v>119.75930139123881</v>
      </c>
      <c r="D9" s="1">
        <f t="shared" ca="1" si="3"/>
        <v>149.45578817243796</v>
      </c>
      <c r="E9" s="1">
        <f t="shared" ca="1" si="3"/>
        <v>103.21387125452904</v>
      </c>
      <c r="F9" s="1">
        <f t="shared" ca="1" si="3"/>
        <v>132.53490919161851</v>
      </c>
      <c r="G9" s="1">
        <f t="shared" ca="1" si="3"/>
        <v>117.36799089945654</v>
      </c>
      <c r="H9" s="1">
        <f t="shared" ca="1" si="3"/>
        <v>129.37086556429182</v>
      </c>
      <c r="I9" s="1">
        <f t="shared" ca="1" si="3"/>
        <v>69.172720172552474</v>
      </c>
      <c r="J9" s="1">
        <f t="shared" ca="1" si="3"/>
        <v>48.166247948496164</v>
      </c>
      <c r="K9" s="1">
        <f t="shared" ca="1" si="3"/>
        <v>144.30775310817802</v>
      </c>
      <c r="L9" s="1">
        <f t="shared" ca="1" si="3"/>
        <v>148.9291307751102</v>
      </c>
      <c r="M9" s="1">
        <f t="shared" ca="1" si="3"/>
        <v>110.82715237334979</v>
      </c>
      <c r="N9" s="1">
        <f t="shared" ca="1" si="3"/>
        <v>116.56148568749788</v>
      </c>
      <c r="O9" s="1">
        <f t="shared" ca="1" si="3"/>
        <v>101.13343291904488</v>
      </c>
      <c r="P9" s="1">
        <f t="shared" ca="1" si="3"/>
        <v>111.34018112304759</v>
      </c>
      <c r="Q9" s="1">
        <f t="shared" ca="1" si="3"/>
        <v>128.80517393501742</v>
      </c>
      <c r="R9" s="1">
        <f t="shared" ca="1" si="3"/>
        <v>120.00531505797693</v>
      </c>
      <c r="S9" s="1">
        <f t="shared" ca="1" si="3"/>
        <v>156.72448012295885</v>
      </c>
      <c r="T9" s="1">
        <f t="shared" ca="1" si="3"/>
        <v>151.84253042972949</v>
      </c>
      <c r="U9" s="1">
        <f t="shared" ca="1" si="3"/>
        <v>55.410932497623421</v>
      </c>
      <c r="V9" s="1">
        <f t="shared" ca="1" si="3"/>
        <v>101.01713016827435</v>
      </c>
      <c r="W9" s="1">
        <f t="shared" ca="1" si="3"/>
        <v>101.99886826641807</v>
      </c>
      <c r="X9" s="1">
        <f t="shared" ca="1" si="3"/>
        <v>162.38248533003986</v>
      </c>
      <c r="Y9" s="1">
        <f t="shared" ca="1" si="3"/>
        <v>141.60728927065833</v>
      </c>
      <c r="Z9" s="1">
        <f t="shared" ca="1" si="3"/>
        <v>123.32930223093868</v>
      </c>
      <c r="AA9" s="1">
        <f t="shared" ca="1" si="3"/>
        <v>96.075813640576598</v>
      </c>
      <c r="AB9" s="1">
        <f t="shared" ca="1" si="3"/>
        <v>42.006576193610726</v>
      </c>
      <c r="AC9" s="1">
        <f t="shared" ca="1" si="3"/>
        <v>114.29003688990335</v>
      </c>
      <c r="AD9" s="1">
        <f t="shared" ca="1" si="3"/>
        <v>129.72528646494428</v>
      </c>
      <c r="AE9" s="1">
        <f t="shared" ca="1" si="3"/>
        <v>109.94604287293143</v>
      </c>
      <c r="AF9" s="1">
        <f t="shared" ca="1" si="3"/>
        <v>53.666519549831882</v>
      </c>
      <c r="AG9" s="1">
        <f t="shared" ca="1" si="3"/>
        <v>161.61752429237555</v>
      </c>
      <c r="AH9" s="1">
        <f t="shared" ca="1" si="3"/>
        <v>106.75338303376765</v>
      </c>
      <c r="AI9" s="1">
        <f t="shared" ca="1" si="3"/>
        <v>81.502546424624455</v>
      </c>
      <c r="AJ9" s="1">
        <f t="shared" ca="1" si="3"/>
        <v>23.114680526438441</v>
      </c>
      <c r="AK9" s="1">
        <f t="shared" ca="1" si="3"/>
        <v>113.04012982075929</v>
      </c>
      <c r="AL9" s="1">
        <f t="shared" ca="1" si="3"/>
        <v>71.625946068739097</v>
      </c>
      <c r="AM9" s="1">
        <f t="shared" ca="1" si="3"/>
        <v>118.60567037788852</v>
      </c>
      <c r="AN9" s="1">
        <f t="shared" ca="1" si="3"/>
        <v>125.74108206250565</v>
      </c>
      <c r="AO9" s="1">
        <f t="shared" ca="1" si="3"/>
        <v>59.600753461552301</v>
      </c>
      <c r="AP9" s="1">
        <f t="shared" ca="1" si="3"/>
        <v>139.47907833731543</v>
      </c>
      <c r="AQ9" s="1">
        <f t="shared" ca="1" si="3"/>
        <v>66.41429827150219</v>
      </c>
      <c r="AR9" s="1">
        <f t="shared" ca="1" si="3"/>
        <v>117.55888140818691</v>
      </c>
      <c r="AS9" s="1">
        <f t="shared" ca="1" si="3"/>
        <v>101.62481156971559</v>
      </c>
      <c r="AT9" s="1">
        <f t="shared" ca="1" si="3"/>
        <v>93.247444373649856</v>
      </c>
      <c r="AU9" s="1">
        <f t="shared" ca="1" si="3"/>
        <v>151.98164131480829</v>
      </c>
      <c r="AV9" s="1">
        <f t="shared" ca="1" si="3"/>
        <v>69.286302838620998</v>
      </c>
      <c r="AW9" s="1">
        <f t="shared" ca="1" si="3"/>
        <v>93.243951667106359</v>
      </c>
      <c r="AX9" s="1">
        <f t="shared" ca="1" si="3"/>
        <v>124.11232177451353</v>
      </c>
      <c r="AY9" s="1">
        <f t="shared" ca="1" si="3"/>
        <v>52.556007391356147</v>
      </c>
      <c r="AZ9" s="1">
        <f t="shared" ca="1" si="3"/>
        <v>134.43013063858902</v>
      </c>
      <c r="BA9" s="1">
        <f t="shared" ca="1" si="3"/>
        <v>59.926664311307547</v>
      </c>
      <c r="BB9" s="1">
        <f t="shared" ca="1" si="3"/>
        <v>125.41181279451732</v>
      </c>
      <c r="BC9" s="1">
        <f t="shared" ca="1" si="3"/>
        <v>136.39129654335815</v>
      </c>
      <c r="BD9" s="1">
        <f t="shared" ca="1" si="3"/>
        <v>70.057594638593201</v>
      </c>
      <c r="BE9" s="1">
        <f t="shared" ca="1" si="3"/>
        <v>106.43256795272436</v>
      </c>
      <c r="BF9" s="1">
        <f t="shared" ca="1" si="3"/>
        <v>83.973097219848498</v>
      </c>
      <c r="BG9" s="1">
        <f t="shared" ca="1" si="3"/>
        <v>164.40183574691082</v>
      </c>
      <c r="BH9" s="1">
        <f t="shared" ca="1" si="3"/>
        <v>93.040947123372774</v>
      </c>
      <c r="BI9" s="1">
        <f t="shared" ca="1" si="3"/>
        <v>63.997546712725608</v>
      </c>
      <c r="BJ9" s="1">
        <f t="shared" ca="1" si="3"/>
        <v>110.25399592515834</v>
      </c>
      <c r="BK9" s="1">
        <f t="shared" ca="1" si="3"/>
        <v>56.699632505454318</v>
      </c>
      <c r="BL9" s="1">
        <f t="shared" ca="1" si="3"/>
        <v>46.244495283437821</v>
      </c>
      <c r="BM9" s="1">
        <f t="shared" ca="1" si="3"/>
        <v>75.858573279379783</v>
      </c>
      <c r="BN9" s="1">
        <f t="shared" ref="BN9:BZ38" ca="1" si="4">RAND()*100+RANDBETWEEN(20,80)</f>
        <v>91.275828383994508</v>
      </c>
      <c r="BO9" s="1">
        <f t="shared" ca="1" si="4"/>
        <v>45.701695749715363</v>
      </c>
      <c r="BP9" s="1">
        <f t="shared" ca="1" si="1"/>
        <v>105.78413339513931</v>
      </c>
      <c r="BQ9" s="1">
        <f t="shared" ca="1" si="1"/>
        <v>136.14353898649372</v>
      </c>
      <c r="BR9" s="1">
        <f t="shared" ca="1" si="1"/>
        <v>41.85919567683851</v>
      </c>
      <c r="BS9" s="1">
        <f t="shared" ca="1" si="1"/>
        <v>48.747509114667629</v>
      </c>
      <c r="BT9" s="1">
        <f t="shared" ca="1" si="1"/>
        <v>78.76215943422892</v>
      </c>
      <c r="BU9" s="1">
        <f t="shared" ca="1" si="1"/>
        <v>66.452908115115889</v>
      </c>
      <c r="BV9" s="1">
        <f t="shared" ca="1" si="1"/>
        <v>94.647914960791013</v>
      </c>
      <c r="BW9" s="1">
        <f t="shared" ca="1" si="1"/>
        <v>82.282320406136733</v>
      </c>
      <c r="BX9" s="1">
        <f t="shared" ca="1" si="1"/>
        <v>88.858195138029288</v>
      </c>
      <c r="BY9" s="1">
        <f t="shared" ca="1" si="1"/>
        <v>77.859753606259375</v>
      </c>
      <c r="BZ9" s="1">
        <f t="shared" ca="1" si="1"/>
        <v>53.946283065474745</v>
      </c>
      <c r="CC9">
        <v>8</v>
      </c>
      <c r="CD9" s="54">
        <v>0</v>
      </c>
      <c r="CE9" s="54">
        <v>0</v>
      </c>
      <c r="CF9" s="54">
        <v>0</v>
      </c>
      <c r="CG9" s="54">
        <v>0</v>
      </c>
      <c r="CH9" s="54">
        <v>0</v>
      </c>
      <c r="CI9" s="54">
        <v>0</v>
      </c>
      <c r="CJ9" s="54">
        <v>0</v>
      </c>
      <c r="CK9" s="54">
        <v>1</v>
      </c>
      <c r="CL9" s="54">
        <v>0</v>
      </c>
      <c r="CM9" s="54">
        <v>0</v>
      </c>
      <c r="CN9" s="54">
        <v>0</v>
      </c>
      <c r="CO9">
        <v>0</v>
      </c>
    </row>
    <row r="10" spans="1:93" s="5" customFormat="1" x14ac:dyDescent="0.25">
      <c r="A10" s="47">
        <v>2013</v>
      </c>
      <c r="B10" s="49" t="s">
        <v>9</v>
      </c>
      <c r="C10" s="1">
        <f t="shared" ca="1" si="2"/>
        <v>87.258422520235996</v>
      </c>
      <c r="D10" s="1">
        <f t="shared" ca="1" si="2"/>
        <v>120.87940841066705</v>
      </c>
      <c r="E10" s="1">
        <f t="shared" ca="1" si="2"/>
        <v>27.202264183298087</v>
      </c>
      <c r="F10" s="1">
        <f t="shared" ca="1" si="2"/>
        <v>91.501075103923284</v>
      </c>
      <c r="G10" s="1">
        <f t="shared" ca="1" si="2"/>
        <v>96.000269981638723</v>
      </c>
      <c r="H10" s="1">
        <f t="shared" ca="1" si="2"/>
        <v>94.869662767417722</v>
      </c>
      <c r="I10" s="1">
        <f t="shared" ca="1" si="2"/>
        <v>122.05935198579266</v>
      </c>
      <c r="J10" s="1">
        <f t="shared" ca="1" si="2"/>
        <v>150.12962288976215</v>
      </c>
      <c r="K10" s="1">
        <f t="shared" ca="1" si="2"/>
        <v>75.896374479129946</v>
      </c>
      <c r="L10" s="1">
        <f t="shared" ca="1" si="2"/>
        <v>63.64569247411778</v>
      </c>
      <c r="M10" s="1">
        <f t="shared" ca="1" si="2"/>
        <v>79.846312988883241</v>
      </c>
      <c r="N10" s="1">
        <f t="shared" ca="1" si="2"/>
        <v>112.45892497582021</v>
      </c>
      <c r="O10" s="1">
        <f t="shared" ca="1" si="2"/>
        <v>60.531338779086212</v>
      </c>
      <c r="P10" s="1">
        <f t="shared" ca="1" si="2"/>
        <v>99.482968881932152</v>
      </c>
      <c r="Q10" s="1">
        <f t="shared" ca="1" si="2"/>
        <v>42.613221242069471</v>
      </c>
      <c r="R10" s="1">
        <f t="shared" ca="1" si="2"/>
        <v>70.667926847461203</v>
      </c>
      <c r="S10" s="1">
        <f t="shared" ref="S10:AH26" ca="1" si="5">RAND()*100+RANDBETWEEN(20,80)</f>
        <v>53.614377650989525</v>
      </c>
      <c r="T10" s="1">
        <f t="shared" ca="1" si="5"/>
        <v>86.150624397570965</v>
      </c>
      <c r="U10" s="1">
        <f t="shared" ca="1" si="5"/>
        <v>52.713381009504893</v>
      </c>
      <c r="V10" s="1">
        <f t="shared" ca="1" si="5"/>
        <v>143.71610257108244</v>
      </c>
      <c r="W10" s="1">
        <f t="shared" ca="1" si="5"/>
        <v>140.02469041109296</v>
      </c>
      <c r="X10" s="1">
        <f t="shared" ca="1" si="5"/>
        <v>80.343476222392781</v>
      </c>
      <c r="Y10" s="1">
        <f t="shared" ca="1" si="5"/>
        <v>125.96011712241615</v>
      </c>
      <c r="Z10" s="1">
        <f t="shared" ca="1" si="5"/>
        <v>126.73650021758118</v>
      </c>
      <c r="AA10" s="1">
        <f t="shared" ca="1" si="5"/>
        <v>106.70847606894228</v>
      </c>
      <c r="AB10" s="1">
        <f t="shared" ca="1" si="5"/>
        <v>79.472857263170141</v>
      </c>
      <c r="AC10" s="1">
        <f t="shared" ca="1" si="5"/>
        <v>124.95098068904547</v>
      </c>
      <c r="AD10" s="1">
        <f t="shared" ca="1" si="5"/>
        <v>97.051228378267254</v>
      </c>
      <c r="AE10" s="1">
        <f t="shared" ca="1" si="5"/>
        <v>72.910680134616499</v>
      </c>
      <c r="AF10" s="1">
        <f t="shared" ca="1" si="5"/>
        <v>125.06877929883348</v>
      </c>
      <c r="AG10" s="1">
        <f t="shared" ca="1" si="5"/>
        <v>76.181807395908393</v>
      </c>
      <c r="AH10" s="1">
        <f t="shared" ca="1" si="5"/>
        <v>88.511701300586537</v>
      </c>
      <c r="AI10" s="1">
        <f t="shared" ref="AI10:AX25" ca="1" si="6">RAND()*100+RANDBETWEEN(20,80)</f>
        <v>80.317869928866358</v>
      </c>
      <c r="AJ10" s="1">
        <f t="shared" ca="1" si="6"/>
        <v>52.340282566361864</v>
      </c>
      <c r="AK10" s="1">
        <f t="shared" ca="1" si="6"/>
        <v>128.72747446634764</v>
      </c>
      <c r="AL10" s="1">
        <f t="shared" ca="1" si="6"/>
        <v>100.78482594701673</v>
      </c>
      <c r="AM10" s="1">
        <f t="shared" ca="1" si="6"/>
        <v>51.06188793862043</v>
      </c>
      <c r="AN10" s="1">
        <f t="shared" ca="1" si="6"/>
        <v>114.46648886649578</v>
      </c>
      <c r="AO10" s="1">
        <f t="shared" ca="1" si="6"/>
        <v>110.19679243013084</v>
      </c>
      <c r="AP10" s="1">
        <f t="shared" ca="1" si="6"/>
        <v>148.82344093320552</v>
      </c>
      <c r="AQ10" s="1">
        <f t="shared" ca="1" si="6"/>
        <v>148.52909329415439</v>
      </c>
      <c r="AR10" s="1">
        <f t="shared" ca="1" si="6"/>
        <v>128.77946270006126</v>
      </c>
      <c r="AS10" s="1">
        <f t="shared" ca="1" si="6"/>
        <v>36.163923314027606</v>
      </c>
      <c r="AT10" s="1">
        <f t="shared" ca="1" si="6"/>
        <v>120.89402298100012</v>
      </c>
      <c r="AU10" s="1">
        <f t="shared" ca="1" si="6"/>
        <v>143.5252001262059</v>
      </c>
      <c r="AV10" s="1">
        <f t="shared" ca="1" si="6"/>
        <v>96.922995998844158</v>
      </c>
      <c r="AW10" s="1">
        <f t="shared" ca="1" si="6"/>
        <v>70.912368067321495</v>
      </c>
      <c r="AX10" s="1">
        <f t="shared" ca="1" si="6"/>
        <v>131.22997970425263</v>
      </c>
      <c r="AY10" s="1">
        <f t="shared" ref="AY10:BN39" ca="1" si="7">RAND()*100+RANDBETWEEN(20,80)</f>
        <v>87.122368128415843</v>
      </c>
      <c r="AZ10" s="1">
        <f t="shared" ca="1" si="7"/>
        <v>112.42933708809132</v>
      </c>
      <c r="BA10" s="1">
        <f t="shared" ca="1" si="7"/>
        <v>59.641753825404855</v>
      </c>
      <c r="BB10" s="1">
        <f t="shared" ca="1" si="7"/>
        <v>62.643237435644224</v>
      </c>
      <c r="BC10" s="1">
        <f t="shared" ca="1" si="7"/>
        <v>64.799151756550714</v>
      </c>
      <c r="BD10" s="1">
        <f t="shared" ca="1" si="7"/>
        <v>77.702530793019235</v>
      </c>
      <c r="BE10" s="1">
        <f t="shared" ca="1" si="7"/>
        <v>84.918891052438283</v>
      </c>
      <c r="BF10" s="1">
        <f t="shared" ca="1" si="7"/>
        <v>100.85544479046878</v>
      </c>
      <c r="BG10" s="1">
        <f t="shared" ca="1" si="7"/>
        <v>75.969685078564112</v>
      </c>
      <c r="BH10" s="1">
        <f t="shared" ca="1" si="7"/>
        <v>73.436958412069316</v>
      </c>
      <c r="BI10" s="1">
        <f t="shared" ca="1" si="7"/>
        <v>76.057615832056811</v>
      </c>
      <c r="BJ10" s="1">
        <f t="shared" ca="1" si="7"/>
        <v>130.06637513650443</v>
      </c>
      <c r="BK10" s="1">
        <f t="shared" ca="1" si="7"/>
        <v>44.405001460699175</v>
      </c>
      <c r="BL10" s="1">
        <f t="shared" ca="1" si="7"/>
        <v>114.43987145608283</v>
      </c>
      <c r="BM10" s="1">
        <f t="shared" ca="1" si="7"/>
        <v>84.230754140976416</v>
      </c>
      <c r="BN10" s="1">
        <f t="shared" ca="1" si="7"/>
        <v>143.08690364041036</v>
      </c>
      <c r="BO10" s="1">
        <f t="shared" ca="1" si="4"/>
        <v>62.228347789532187</v>
      </c>
      <c r="BP10" s="1">
        <f t="shared" ca="1" si="1"/>
        <v>96.353516929925135</v>
      </c>
      <c r="BQ10" s="1">
        <f t="shared" ca="1" si="1"/>
        <v>78.966888357542132</v>
      </c>
      <c r="BR10" s="1">
        <f t="shared" ca="1" si="1"/>
        <v>66.842951233800306</v>
      </c>
      <c r="BS10" s="1">
        <f t="shared" ca="1" si="1"/>
        <v>78.69438186663649</v>
      </c>
      <c r="BT10" s="1">
        <f t="shared" ca="1" si="1"/>
        <v>166.71712385312657</v>
      </c>
      <c r="BU10" s="1">
        <f t="shared" ca="1" si="1"/>
        <v>93.365556136433497</v>
      </c>
      <c r="BV10" s="1">
        <f t="shared" ca="1" si="1"/>
        <v>110.84976738075461</v>
      </c>
      <c r="BW10" s="1">
        <f t="shared" ca="1" si="1"/>
        <v>116.79688990328911</v>
      </c>
      <c r="BX10" s="1">
        <f t="shared" ca="1" si="1"/>
        <v>127.58096741002259</v>
      </c>
      <c r="BY10" s="1">
        <f t="shared" ca="1" si="1"/>
        <v>94.991835218375229</v>
      </c>
      <c r="BZ10" s="1">
        <f t="shared" ca="1" si="1"/>
        <v>96.360999049830994</v>
      </c>
      <c r="CC10">
        <v>9</v>
      </c>
      <c r="CD10" s="54">
        <v>0</v>
      </c>
      <c r="CE10" s="54">
        <v>0</v>
      </c>
      <c r="CF10" s="54">
        <v>0</v>
      </c>
      <c r="CG10" s="54">
        <v>0</v>
      </c>
      <c r="CH10" s="54">
        <v>0</v>
      </c>
      <c r="CI10" s="54">
        <v>0</v>
      </c>
      <c r="CJ10" s="54">
        <v>0</v>
      </c>
      <c r="CK10" s="54">
        <v>0</v>
      </c>
      <c r="CL10" s="54">
        <v>1</v>
      </c>
      <c r="CM10" s="54">
        <v>0</v>
      </c>
      <c r="CN10" s="54">
        <v>0</v>
      </c>
      <c r="CO10">
        <v>0</v>
      </c>
    </row>
    <row r="11" spans="1:93" s="5" customFormat="1" x14ac:dyDescent="0.25">
      <c r="A11" s="47">
        <v>2013</v>
      </c>
      <c r="B11" s="49" t="s">
        <v>10</v>
      </c>
      <c r="C11" s="1">
        <f t="shared" ca="1" si="2"/>
        <v>66.113786877827167</v>
      </c>
      <c r="D11" s="1">
        <f t="shared" ca="1" si="2"/>
        <v>159.96354363080061</v>
      </c>
      <c r="E11" s="1">
        <f t="shared" ca="1" si="2"/>
        <v>58.310742819690063</v>
      </c>
      <c r="F11" s="1">
        <f t="shared" ca="1" si="2"/>
        <v>105.98193684238834</v>
      </c>
      <c r="G11" s="1">
        <f t="shared" ca="1" si="2"/>
        <v>89.648781768099468</v>
      </c>
      <c r="H11" s="1">
        <f t="shared" ca="1" si="2"/>
        <v>82.310178317687416</v>
      </c>
      <c r="I11" s="1">
        <f t="shared" ca="1" si="2"/>
        <v>155.89705303874365</v>
      </c>
      <c r="J11" s="1">
        <f t="shared" ca="1" si="2"/>
        <v>64.855820601517081</v>
      </c>
      <c r="K11" s="1">
        <f t="shared" ca="1" si="2"/>
        <v>71.026622087982503</v>
      </c>
      <c r="L11" s="1">
        <f t="shared" ca="1" si="2"/>
        <v>131.98150097085909</v>
      </c>
      <c r="M11" s="1">
        <f t="shared" ca="1" si="2"/>
        <v>128.52482859476385</v>
      </c>
      <c r="N11" s="1">
        <f t="shared" ca="1" si="2"/>
        <v>65.491391507100701</v>
      </c>
      <c r="O11" s="1">
        <f t="shared" ca="1" si="2"/>
        <v>64.207105002154364</v>
      </c>
      <c r="P11" s="1">
        <f t="shared" ca="1" si="2"/>
        <v>89.911404489063699</v>
      </c>
      <c r="Q11" s="1">
        <f t="shared" ca="1" si="2"/>
        <v>152.51670863813086</v>
      </c>
      <c r="R11" s="1">
        <f t="shared" ca="1" si="2"/>
        <v>151.41353231713992</v>
      </c>
      <c r="S11" s="1">
        <f t="shared" ca="1" si="5"/>
        <v>27.798499304778161</v>
      </c>
      <c r="T11" s="1">
        <f t="shared" ca="1" si="5"/>
        <v>117.16807501773383</v>
      </c>
      <c r="U11" s="1">
        <f t="shared" ca="1" si="5"/>
        <v>111.7356910236504</v>
      </c>
      <c r="V11" s="1">
        <f t="shared" ca="1" si="5"/>
        <v>66.646731369093388</v>
      </c>
      <c r="W11" s="1">
        <f t="shared" ca="1" si="5"/>
        <v>122.40529074399551</v>
      </c>
      <c r="X11" s="1">
        <f t="shared" ca="1" si="5"/>
        <v>136.23678318743467</v>
      </c>
      <c r="Y11" s="1">
        <f t="shared" ca="1" si="5"/>
        <v>140.45639634673736</v>
      </c>
      <c r="Z11" s="1">
        <f t="shared" ca="1" si="5"/>
        <v>125.19558857803925</v>
      </c>
      <c r="AA11" s="1">
        <f t="shared" ca="1" si="5"/>
        <v>116.58571849227486</v>
      </c>
      <c r="AB11" s="1">
        <f t="shared" ca="1" si="5"/>
        <v>65.341206129118106</v>
      </c>
      <c r="AC11" s="1">
        <f t="shared" ca="1" si="5"/>
        <v>46.014457449046425</v>
      </c>
      <c r="AD11" s="1">
        <f t="shared" ca="1" si="5"/>
        <v>127.04927873231222</v>
      </c>
      <c r="AE11" s="1">
        <f t="shared" ca="1" si="5"/>
        <v>66.06297699688902</v>
      </c>
      <c r="AF11" s="1">
        <f t="shared" ca="1" si="5"/>
        <v>47.698452847435249</v>
      </c>
      <c r="AG11" s="1">
        <f t="shared" ca="1" si="5"/>
        <v>95.044355195980444</v>
      </c>
      <c r="AH11" s="1">
        <f t="shared" ca="1" si="5"/>
        <v>126.31369161446895</v>
      </c>
      <c r="AI11" s="1">
        <f t="shared" ca="1" si="6"/>
        <v>71.336729573878458</v>
      </c>
      <c r="AJ11" s="1">
        <f t="shared" ca="1" si="6"/>
        <v>107.76853990063285</v>
      </c>
      <c r="AK11" s="1">
        <f t="shared" ca="1" si="6"/>
        <v>106.72927561644062</v>
      </c>
      <c r="AL11" s="1">
        <f t="shared" ca="1" si="6"/>
        <v>62.837227103658357</v>
      </c>
      <c r="AM11" s="1">
        <f t="shared" ca="1" si="6"/>
        <v>98.601009411952489</v>
      </c>
      <c r="AN11" s="1">
        <f t="shared" ca="1" si="6"/>
        <v>86.526884246339634</v>
      </c>
      <c r="AO11" s="1">
        <f t="shared" ca="1" si="6"/>
        <v>80.970212599987619</v>
      </c>
      <c r="AP11" s="1">
        <f t="shared" ca="1" si="6"/>
        <v>133.24107857113103</v>
      </c>
      <c r="AQ11" s="1">
        <f t="shared" ca="1" si="6"/>
        <v>79.14149946029643</v>
      </c>
      <c r="AR11" s="1">
        <f t="shared" ca="1" si="6"/>
        <v>103.11512254988888</v>
      </c>
      <c r="AS11" s="1">
        <f t="shared" ca="1" si="6"/>
        <v>96.707402972600406</v>
      </c>
      <c r="AT11" s="1">
        <f t="shared" ca="1" si="6"/>
        <v>65.092500228445672</v>
      </c>
      <c r="AU11" s="1">
        <f t="shared" ca="1" si="6"/>
        <v>107.73238536225033</v>
      </c>
      <c r="AV11" s="1">
        <f t="shared" ca="1" si="6"/>
        <v>125.1622970734721</v>
      </c>
      <c r="AW11" s="1">
        <f t="shared" ca="1" si="6"/>
        <v>124.02773580772568</v>
      </c>
      <c r="AX11" s="1">
        <f t="shared" ca="1" si="6"/>
        <v>140.1880971871627</v>
      </c>
      <c r="AY11" s="1">
        <f t="shared" ca="1" si="7"/>
        <v>72.085931811699169</v>
      </c>
      <c r="AZ11" s="1">
        <f t="shared" ca="1" si="7"/>
        <v>99.274790633999046</v>
      </c>
      <c r="BA11" s="1">
        <f t="shared" ca="1" si="7"/>
        <v>96.514094216148251</v>
      </c>
      <c r="BB11" s="1">
        <f t="shared" ca="1" si="7"/>
        <v>119.1271072139233</v>
      </c>
      <c r="BC11" s="1">
        <f t="shared" ca="1" si="7"/>
        <v>62.719094024416734</v>
      </c>
      <c r="BD11" s="1">
        <f t="shared" ca="1" si="7"/>
        <v>146.67388618259002</v>
      </c>
      <c r="BE11" s="1">
        <f t="shared" ca="1" si="7"/>
        <v>32.185629843221079</v>
      </c>
      <c r="BF11" s="1">
        <f t="shared" ca="1" si="7"/>
        <v>103.1086021886365</v>
      </c>
      <c r="BG11" s="1">
        <f t="shared" ca="1" si="7"/>
        <v>95.76999495979112</v>
      </c>
      <c r="BH11" s="1">
        <f t="shared" ca="1" si="7"/>
        <v>113.47647677997186</v>
      </c>
      <c r="BI11" s="1">
        <f t="shared" ca="1" si="7"/>
        <v>99.995569068283231</v>
      </c>
      <c r="BJ11" s="1">
        <f t="shared" ca="1" si="7"/>
        <v>86.976423669557391</v>
      </c>
      <c r="BK11" s="1">
        <f t="shared" ca="1" si="7"/>
        <v>161.71593357508806</v>
      </c>
      <c r="BL11" s="1">
        <f t="shared" ca="1" si="7"/>
        <v>106.43072524262277</v>
      </c>
      <c r="BM11" s="1">
        <f t="shared" ca="1" si="7"/>
        <v>116.20653922131439</v>
      </c>
      <c r="BN11" s="1">
        <f t="shared" ca="1" si="7"/>
        <v>126.24109142247086</v>
      </c>
      <c r="BO11" s="1">
        <f t="shared" ca="1" si="4"/>
        <v>159.74331174866637</v>
      </c>
      <c r="BP11" s="1">
        <f t="shared" ca="1" si="1"/>
        <v>45.498162217646474</v>
      </c>
      <c r="BQ11" s="1">
        <f t="shared" ca="1" si="1"/>
        <v>109.78688236335415</v>
      </c>
      <c r="BR11" s="1">
        <f t="shared" ca="1" si="1"/>
        <v>147.72476268578123</v>
      </c>
      <c r="BS11" s="1">
        <f t="shared" ca="1" si="1"/>
        <v>126.32686143360755</v>
      </c>
      <c r="BT11" s="1">
        <f t="shared" ca="1" si="1"/>
        <v>52.170240798072648</v>
      </c>
      <c r="BU11" s="1">
        <f t="shared" ca="1" si="1"/>
        <v>84.621201919788831</v>
      </c>
      <c r="BV11" s="1">
        <f t="shared" ca="1" si="1"/>
        <v>120.42824781848812</v>
      </c>
      <c r="BW11" s="1">
        <f t="shared" ca="1" si="1"/>
        <v>42.695215886611145</v>
      </c>
      <c r="BX11" s="1">
        <f t="shared" ca="1" si="1"/>
        <v>142.5468824969999</v>
      </c>
      <c r="BY11" s="1">
        <f t="shared" ca="1" si="1"/>
        <v>173.27348750343202</v>
      </c>
      <c r="BZ11" s="1">
        <f t="shared" ca="1" si="1"/>
        <v>115.29292559011395</v>
      </c>
      <c r="CC11">
        <v>10</v>
      </c>
      <c r="CD11" s="54">
        <v>0</v>
      </c>
      <c r="CE11" s="54">
        <v>0</v>
      </c>
      <c r="CF11" s="54">
        <v>0</v>
      </c>
      <c r="CG11" s="54">
        <v>0</v>
      </c>
      <c r="CH11" s="54">
        <v>0</v>
      </c>
      <c r="CI11" s="54">
        <v>0</v>
      </c>
      <c r="CJ11" s="54">
        <v>0</v>
      </c>
      <c r="CK11" s="54">
        <v>0</v>
      </c>
      <c r="CL11" s="54">
        <v>0</v>
      </c>
      <c r="CM11" s="54">
        <v>1</v>
      </c>
      <c r="CN11" s="54">
        <v>0</v>
      </c>
      <c r="CO11">
        <v>0</v>
      </c>
    </row>
    <row r="12" spans="1:93" s="5" customFormat="1" x14ac:dyDescent="0.25">
      <c r="A12" s="47">
        <v>2013</v>
      </c>
      <c r="B12" s="49" t="s">
        <v>11</v>
      </c>
      <c r="C12" s="1">
        <f t="shared" ca="1" si="2"/>
        <v>123.06063314913148</v>
      </c>
      <c r="D12" s="1">
        <f t="shared" ca="1" si="2"/>
        <v>77.46943551967631</v>
      </c>
      <c r="E12" s="1">
        <f t="shared" ca="1" si="2"/>
        <v>136.42516450701095</v>
      </c>
      <c r="F12" s="1">
        <f t="shared" ca="1" si="2"/>
        <v>123.9192502156107</v>
      </c>
      <c r="G12" s="1">
        <f t="shared" ca="1" si="2"/>
        <v>84.446826257367732</v>
      </c>
      <c r="H12" s="1">
        <f t="shared" ca="1" si="2"/>
        <v>88.539640960989388</v>
      </c>
      <c r="I12" s="1">
        <f t="shared" ca="1" si="2"/>
        <v>80.160080224387144</v>
      </c>
      <c r="J12" s="1">
        <f t="shared" ca="1" si="2"/>
        <v>56.513321966739504</v>
      </c>
      <c r="K12" s="1">
        <f t="shared" ca="1" si="2"/>
        <v>73.552464164795396</v>
      </c>
      <c r="L12" s="1">
        <f t="shared" ca="1" si="2"/>
        <v>120.3374287327308</v>
      </c>
      <c r="M12" s="1">
        <f t="shared" ca="1" si="2"/>
        <v>47.401352372452735</v>
      </c>
      <c r="N12" s="1">
        <f t="shared" ca="1" si="2"/>
        <v>67.03290076633958</v>
      </c>
      <c r="O12" s="1">
        <f t="shared" ca="1" si="2"/>
        <v>147.53560841308541</v>
      </c>
      <c r="P12" s="1">
        <f t="shared" ca="1" si="2"/>
        <v>107.26152431545998</v>
      </c>
      <c r="Q12" s="1">
        <f t="shared" ca="1" si="2"/>
        <v>102.61466606769132</v>
      </c>
      <c r="R12" s="1">
        <f t="shared" ca="1" si="2"/>
        <v>83.815226607505778</v>
      </c>
      <c r="S12" s="1">
        <f t="shared" ca="1" si="5"/>
        <v>68.330866656574031</v>
      </c>
      <c r="T12" s="1">
        <f t="shared" ca="1" si="5"/>
        <v>108.19334193000898</v>
      </c>
      <c r="U12" s="1">
        <f t="shared" ca="1" si="5"/>
        <v>34.817478390918382</v>
      </c>
      <c r="V12" s="1">
        <f t="shared" ca="1" si="5"/>
        <v>111.10927189689025</v>
      </c>
      <c r="W12" s="1">
        <f t="shared" ca="1" si="5"/>
        <v>132.73504399116442</v>
      </c>
      <c r="X12" s="1">
        <f t="shared" ca="1" si="5"/>
        <v>48.268822893939813</v>
      </c>
      <c r="Y12" s="1">
        <f t="shared" ca="1" si="5"/>
        <v>132.05826226419856</v>
      </c>
      <c r="Z12" s="1">
        <f t="shared" ca="1" si="5"/>
        <v>153.40341528578361</v>
      </c>
      <c r="AA12" s="1">
        <f t="shared" ca="1" si="5"/>
        <v>121.69420599448914</v>
      </c>
      <c r="AB12" s="1">
        <f t="shared" ca="1" si="5"/>
        <v>82.460258172325723</v>
      </c>
      <c r="AC12" s="1">
        <f t="shared" ca="1" si="5"/>
        <v>62.074291314750354</v>
      </c>
      <c r="AD12" s="1">
        <f t="shared" ca="1" si="5"/>
        <v>131.70726199520027</v>
      </c>
      <c r="AE12" s="1">
        <f t="shared" ca="1" si="5"/>
        <v>59.957974042818606</v>
      </c>
      <c r="AF12" s="1">
        <f t="shared" ca="1" si="5"/>
        <v>177.35522932287273</v>
      </c>
      <c r="AG12" s="1">
        <f t="shared" ca="1" si="5"/>
        <v>101.45867510113625</v>
      </c>
      <c r="AH12" s="1">
        <f t="shared" ca="1" si="5"/>
        <v>60.728519070458617</v>
      </c>
      <c r="AI12" s="1">
        <f t="shared" ca="1" si="6"/>
        <v>85.206896881544864</v>
      </c>
      <c r="AJ12" s="1">
        <f t="shared" ca="1" si="6"/>
        <v>72.42233604605525</v>
      </c>
      <c r="AK12" s="1">
        <f t="shared" ca="1" si="6"/>
        <v>110.69325605889992</v>
      </c>
      <c r="AL12" s="1">
        <f t="shared" ca="1" si="6"/>
        <v>155.32545808249407</v>
      </c>
      <c r="AM12" s="1">
        <f t="shared" ca="1" si="6"/>
        <v>86.279000094681152</v>
      </c>
      <c r="AN12" s="1">
        <f t="shared" ca="1" si="6"/>
        <v>130.16460658722943</v>
      </c>
      <c r="AO12" s="1">
        <f t="shared" ca="1" si="6"/>
        <v>136.5370971041111</v>
      </c>
      <c r="AP12" s="1">
        <f t="shared" ca="1" si="6"/>
        <v>97.432162870604287</v>
      </c>
      <c r="AQ12" s="1">
        <f t="shared" ca="1" si="6"/>
        <v>101.15372113371636</v>
      </c>
      <c r="AR12" s="1">
        <f t="shared" ca="1" si="6"/>
        <v>40.990427098102771</v>
      </c>
      <c r="AS12" s="1">
        <f t="shared" ca="1" si="6"/>
        <v>159.65121355786084</v>
      </c>
      <c r="AT12" s="1">
        <f t="shared" ca="1" si="6"/>
        <v>98.561776303554709</v>
      </c>
      <c r="AU12" s="1">
        <f t="shared" ca="1" si="6"/>
        <v>86.997626774216101</v>
      </c>
      <c r="AV12" s="1">
        <f t="shared" ca="1" si="6"/>
        <v>140.09959534395591</v>
      </c>
      <c r="AW12" s="1">
        <f t="shared" ca="1" si="6"/>
        <v>93.58769951321581</v>
      </c>
      <c r="AX12" s="1">
        <f t="shared" ca="1" si="6"/>
        <v>48.14356276979909</v>
      </c>
      <c r="AY12" s="1">
        <f t="shared" ca="1" si="7"/>
        <v>64.897097150735263</v>
      </c>
      <c r="AZ12" s="1">
        <f t="shared" ca="1" si="7"/>
        <v>133.70031394389247</v>
      </c>
      <c r="BA12" s="1">
        <f t="shared" ca="1" si="7"/>
        <v>124.13538158562179</v>
      </c>
      <c r="BB12" s="1">
        <f t="shared" ca="1" si="7"/>
        <v>151.98016721177862</v>
      </c>
      <c r="BC12" s="1">
        <f t="shared" ca="1" si="7"/>
        <v>91.761504214525303</v>
      </c>
      <c r="BD12" s="1">
        <f t="shared" ca="1" si="7"/>
        <v>85.017028316211096</v>
      </c>
      <c r="BE12" s="1">
        <f t="shared" ca="1" si="7"/>
        <v>91.717093943100991</v>
      </c>
      <c r="BF12" s="1">
        <f t="shared" ca="1" si="7"/>
        <v>108.45025181351025</v>
      </c>
      <c r="BG12" s="1">
        <f t="shared" ca="1" si="7"/>
        <v>124.91658488983529</v>
      </c>
      <c r="BH12" s="1">
        <f t="shared" ca="1" si="7"/>
        <v>58.842151773178678</v>
      </c>
      <c r="BI12" s="1">
        <f t="shared" ca="1" si="7"/>
        <v>75.477516269991341</v>
      </c>
      <c r="BJ12" s="1">
        <f t="shared" ca="1" si="7"/>
        <v>68.193613571688886</v>
      </c>
      <c r="BK12" s="1">
        <f t="shared" ca="1" si="7"/>
        <v>103.26375202550111</v>
      </c>
      <c r="BL12" s="1">
        <f t="shared" ca="1" si="7"/>
        <v>130.80584000583875</v>
      </c>
      <c r="BM12" s="1">
        <f t="shared" ca="1" si="7"/>
        <v>81.02341512760745</v>
      </c>
      <c r="BN12" s="1">
        <f t="shared" ca="1" si="7"/>
        <v>124.18690403435451</v>
      </c>
      <c r="BO12" s="1">
        <f t="shared" ca="1" si="4"/>
        <v>110.31870761562723</v>
      </c>
      <c r="BP12" s="1">
        <f t="shared" ca="1" si="1"/>
        <v>167.52033654806897</v>
      </c>
      <c r="BQ12" s="1">
        <f t="shared" ca="1" si="1"/>
        <v>60.548581208347116</v>
      </c>
      <c r="BR12" s="1">
        <f t="shared" ca="1" si="1"/>
        <v>136.06932587987473</v>
      </c>
      <c r="BS12" s="1">
        <f t="shared" ca="1" si="1"/>
        <v>169.43144525879518</v>
      </c>
      <c r="BT12" s="1">
        <f t="shared" ca="1" si="1"/>
        <v>65.276761332708332</v>
      </c>
      <c r="BU12" s="1">
        <f t="shared" ca="1" si="1"/>
        <v>131.53249566884682</v>
      </c>
      <c r="BV12" s="1">
        <f t="shared" ca="1" si="1"/>
        <v>47.413740927337756</v>
      </c>
      <c r="BW12" s="1">
        <f t="shared" ca="1" si="1"/>
        <v>60.861992952560939</v>
      </c>
      <c r="BX12" s="1">
        <f t="shared" ca="1" si="1"/>
        <v>74.427945311636108</v>
      </c>
      <c r="BY12" s="1">
        <f t="shared" ca="1" si="1"/>
        <v>128.89834427505741</v>
      </c>
      <c r="BZ12" s="1">
        <f t="shared" ca="1" si="1"/>
        <v>62.603379554052999</v>
      </c>
      <c r="CC12">
        <v>11</v>
      </c>
      <c r="CD12" s="54">
        <v>0</v>
      </c>
      <c r="CE12" s="54">
        <v>0</v>
      </c>
      <c r="CF12" s="54">
        <v>0</v>
      </c>
      <c r="CG12" s="54">
        <v>0</v>
      </c>
      <c r="CH12" s="54">
        <v>0</v>
      </c>
      <c r="CI12" s="54">
        <v>0</v>
      </c>
      <c r="CJ12" s="54">
        <v>0</v>
      </c>
      <c r="CK12" s="54">
        <v>0</v>
      </c>
      <c r="CL12" s="54">
        <v>0</v>
      </c>
      <c r="CM12" s="54">
        <v>0</v>
      </c>
      <c r="CN12" s="54">
        <v>1</v>
      </c>
      <c r="CO12">
        <v>0</v>
      </c>
    </row>
    <row r="13" spans="1:93" s="5" customFormat="1" x14ac:dyDescent="0.25">
      <c r="A13" s="47">
        <v>2013</v>
      </c>
      <c r="B13" s="49" t="s">
        <v>12</v>
      </c>
      <c r="C13" s="1">
        <f t="shared" ca="1" si="2"/>
        <v>56.820964333741642</v>
      </c>
      <c r="D13" s="1">
        <f t="shared" ca="1" si="2"/>
        <v>26.417697824146352</v>
      </c>
      <c r="E13" s="1">
        <f t="shared" ca="1" si="2"/>
        <v>90.347936573488369</v>
      </c>
      <c r="F13" s="1">
        <f t="shared" ca="1" si="2"/>
        <v>63.941215353428618</v>
      </c>
      <c r="G13" s="1">
        <f t="shared" ca="1" si="2"/>
        <v>60.798941418945887</v>
      </c>
      <c r="H13" s="1">
        <f t="shared" ca="1" si="2"/>
        <v>87.507947048027461</v>
      </c>
      <c r="I13" s="1">
        <f t="shared" ca="1" si="2"/>
        <v>111.1007623231834</v>
      </c>
      <c r="J13" s="1">
        <f t="shared" ca="1" si="2"/>
        <v>122.75832965081291</v>
      </c>
      <c r="K13" s="1">
        <f t="shared" ca="1" si="2"/>
        <v>42.252478498463603</v>
      </c>
      <c r="L13" s="1">
        <f t="shared" ca="1" si="2"/>
        <v>68.597722471867996</v>
      </c>
      <c r="M13" s="1">
        <f t="shared" ca="1" si="2"/>
        <v>116.81872197192092</v>
      </c>
      <c r="N13" s="1">
        <f t="shared" ca="1" si="2"/>
        <v>133.13815622285739</v>
      </c>
      <c r="O13" s="1">
        <f t="shared" ca="1" si="2"/>
        <v>97.426231806836753</v>
      </c>
      <c r="P13" s="1">
        <f t="shared" ca="1" si="2"/>
        <v>79.626873072454714</v>
      </c>
      <c r="Q13" s="1">
        <f t="shared" ca="1" si="2"/>
        <v>73.856211072757219</v>
      </c>
      <c r="R13" s="1">
        <f t="shared" ca="1" si="2"/>
        <v>124.97035524159223</v>
      </c>
      <c r="S13" s="1">
        <f t="shared" ca="1" si="5"/>
        <v>126.65553069814383</v>
      </c>
      <c r="T13" s="1">
        <f t="shared" ca="1" si="5"/>
        <v>78.368786294093525</v>
      </c>
      <c r="U13" s="1">
        <f t="shared" ca="1" si="5"/>
        <v>61.482071713342989</v>
      </c>
      <c r="V13" s="1">
        <f t="shared" ca="1" si="5"/>
        <v>130.35575959159451</v>
      </c>
      <c r="W13" s="1">
        <f t="shared" ca="1" si="5"/>
        <v>83.044257657092288</v>
      </c>
      <c r="X13" s="1">
        <f t="shared" ca="1" si="5"/>
        <v>159.2676914386706</v>
      </c>
      <c r="Y13" s="1">
        <f t="shared" ca="1" si="5"/>
        <v>80.535994309893368</v>
      </c>
      <c r="Z13" s="1">
        <f t="shared" ca="1" si="5"/>
        <v>155.39944198117547</v>
      </c>
      <c r="AA13" s="1">
        <f t="shared" ca="1" si="5"/>
        <v>77.162245602505266</v>
      </c>
      <c r="AB13" s="1">
        <f t="shared" ca="1" si="5"/>
        <v>66.010285926627446</v>
      </c>
      <c r="AC13" s="1">
        <f t="shared" ca="1" si="5"/>
        <v>114.51419586573428</v>
      </c>
      <c r="AD13" s="1">
        <f t="shared" ca="1" si="5"/>
        <v>113.03262899156917</v>
      </c>
      <c r="AE13" s="1">
        <f t="shared" ca="1" si="5"/>
        <v>45.466499653484362</v>
      </c>
      <c r="AF13" s="1">
        <f t="shared" ca="1" si="5"/>
        <v>70.120048271152484</v>
      </c>
      <c r="AG13" s="1">
        <f t="shared" ca="1" si="5"/>
        <v>72.942257179532774</v>
      </c>
      <c r="AH13" s="1">
        <f t="shared" ca="1" si="5"/>
        <v>60.999913965474747</v>
      </c>
      <c r="AI13" s="1">
        <f t="shared" ca="1" si="6"/>
        <v>146.50678561901987</v>
      </c>
      <c r="AJ13" s="1">
        <f t="shared" ca="1" si="6"/>
        <v>72.712074516818888</v>
      </c>
      <c r="AK13" s="1">
        <f t="shared" ca="1" si="6"/>
        <v>62.779071645992758</v>
      </c>
      <c r="AL13" s="1">
        <f t="shared" ca="1" si="6"/>
        <v>87.739759910559741</v>
      </c>
      <c r="AM13" s="1">
        <f t="shared" ca="1" si="6"/>
        <v>46.970177660409469</v>
      </c>
      <c r="AN13" s="1">
        <f t="shared" ca="1" si="6"/>
        <v>124.27257250718017</v>
      </c>
      <c r="AO13" s="1">
        <f t="shared" ca="1" si="6"/>
        <v>124.17319634103688</v>
      </c>
      <c r="AP13" s="1">
        <f t="shared" ca="1" si="6"/>
        <v>97.920060271066063</v>
      </c>
      <c r="AQ13" s="1">
        <f t="shared" ca="1" si="6"/>
        <v>43.645176883801483</v>
      </c>
      <c r="AR13" s="1">
        <f t="shared" ca="1" si="6"/>
        <v>106.74171644266393</v>
      </c>
      <c r="AS13" s="1">
        <f t="shared" ca="1" si="6"/>
        <v>149.47449369118942</v>
      </c>
      <c r="AT13" s="1">
        <f t="shared" ca="1" si="6"/>
        <v>85.988331486352365</v>
      </c>
      <c r="AU13" s="1">
        <f t="shared" ca="1" si="6"/>
        <v>118.34926730387411</v>
      </c>
      <c r="AV13" s="1">
        <f t="shared" ca="1" si="6"/>
        <v>139.22830119840484</v>
      </c>
      <c r="AW13" s="1">
        <f t="shared" ca="1" si="6"/>
        <v>106.56983260622083</v>
      </c>
      <c r="AX13" s="1">
        <f t="shared" ca="1" si="6"/>
        <v>107.8286809854345</v>
      </c>
      <c r="AY13" s="1">
        <f t="shared" ca="1" si="7"/>
        <v>123.69536963746373</v>
      </c>
      <c r="AZ13" s="1">
        <f t="shared" ca="1" si="7"/>
        <v>96.441413147035263</v>
      </c>
      <c r="BA13" s="1">
        <f t="shared" ca="1" si="7"/>
        <v>128.85887144928034</v>
      </c>
      <c r="BB13" s="1">
        <f t="shared" ca="1" si="7"/>
        <v>97.803918023118172</v>
      </c>
      <c r="BC13" s="1">
        <f t="shared" ca="1" si="7"/>
        <v>128.29780760631891</v>
      </c>
      <c r="BD13" s="1">
        <f t="shared" ca="1" si="7"/>
        <v>164.62947322306613</v>
      </c>
      <c r="BE13" s="1">
        <f t="shared" ca="1" si="7"/>
        <v>118.87055184242226</v>
      </c>
      <c r="BF13" s="1">
        <f t="shared" ca="1" si="7"/>
        <v>104.07098805295088</v>
      </c>
      <c r="BG13" s="1">
        <f t="shared" ca="1" si="7"/>
        <v>166.81252892564592</v>
      </c>
      <c r="BH13" s="1">
        <f t="shared" ca="1" si="7"/>
        <v>73.183939660876945</v>
      </c>
      <c r="BI13" s="1">
        <f t="shared" ca="1" si="7"/>
        <v>111.82930448837084</v>
      </c>
      <c r="BJ13" s="1">
        <f t="shared" ca="1" si="7"/>
        <v>109.78372845474608</v>
      </c>
      <c r="BK13" s="1">
        <f t="shared" ca="1" si="7"/>
        <v>134.80231064746079</v>
      </c>
      <c r="BL13" s="1">
        <f t="shared" ca="1" si="7"/>
        <v>82.772159939867066</v>
      </c>
      <c r="BM13" s="1">
        <f t="shared" ca="1" si="7"/>
        <v>111.29146615493779</v>
      </c>
      <c r="BN13" s="1">
        <f t="shared" ca="1" si="7"/>
        <v>62.623469733880803</v>
      </c>
      <c r="BO13" s="1">
        <f t="shared" ca="1" si="4"/>
        <v>129.98712763578627</v>
      </c>
      <c r="BP13" s="1">
        <f t="shared" ca="1" si="1"/>
        <v>104.98541693509564</v>
      </c>
      <c r="BQ13" s="1">
        <f t="shared" ca="1" si="1"/>
        <v>66.120792657572579</v>
      </c>
      <c r="BR13" s="1">
        <f t="shared" ca="1" si="1"/>
        <v>89.69992344813798</v>
      </c>
      <c r="BS13" s="1">
        <f t="shared" ca="1" si="1"/>
        <v>133.72598292986868</v>
      </c>
      <c r="BT13" s="1">
        <f t="shared" ca="1" si="1"/>
        <v>80.591946395234771</v>
      </c>
      <c r="BU13" s="1">
        <f t="shared" ca="1" si="1"/>
        <v>172.09811671523556</v>
      </c>
      <c r="BV13" s="1">
        <f t="shared" ca="1" si="1"/>
        <v>67.503849756471112</v>
      </c>
      <c r="BW13" s="1">
        <f t="shared" ca="1" si="1"/>
        <v>144.65568482076327</v>
      </c>
      <c r="BX13" s="1">
        <f t="shared" ca="1" si="1"/>
        <v>150.79111925624022</v>
      </c>
      <c r="BY13" s="1">
        <f t="shared" ca="1" si="1"/>
        <v>78.198152496884546</v>
      </c>
      <c r="BZ13" s="1">
        <f t="shared" ca="1" si="1"/>
        <v>68.293220890438079</v>
      </c>
      <c r="CC13">
        <v>12</v>
      </c>
      <c r="CD13" s="54">
        <v>0</v>
      </c>
      <c r="CE13" s="54">
        <v>0</v>
      </c>
      <c r="CF13" s="54">
        <v>0</v>
      </c>
      <c r="CG13" s="54">
        <v>0</v>
      </c>
      <c r="CH13" s="54">
        <v>0</v>
      </c>
      <c r="CI13" s="54">
        <v>0</v>
      </c>
      <c r="CJ13" s="54">
        <v>0</v>
      </c>
      <c r="CK13" s="54">
        <v>0</v>
      </c>
      <c r="CL13" s="54">
        <v>0</v>
      </c>
      <c r="CM13" s="54">
        <v>0</v>
      </c>
      <c r="CN13" s="54">
        <v>0</v>
      </c>
      <c r="CO13" s="56">
        <v>1</v>
      </c>
    </row>
    <row r="14" spans="1:93" s="5" customFormat="1" x14ac:dyDescent="0.25">
      <c r="A14" s="47">
        <v>2014</v>
      </c>
      <c r="B14" s="49" t="s">
        <v>1</v>
      </c>
      <c r="C14" s="1">
        <f t="shared" ca="1" si="2"/>
        <v>77.626704350915574</v>
      </c>
      <c r="D14" s="1">
        <f t="shared" ca="1" si="2"/>
        <v>102.63377370336001</v>
      </c>
      <c r="E14" s="1">
        <f t="shared" ca="1" si="2"/>
        <v>104.58672391189046</v>
      </c>
      <c r="F14" s="1">
        <f t="shared" ca="1" si="2"/>
        <v>145.88830223395075</v>
      </c>
      <c r="G14" s="1">
        <f t="shared" ca="1" si="2"/>
        <v>82.344476084604651</v>
      </c>
      <c r="H14" s="1">
        <f t="shared" ca="1" si="2"/>
        <v>55.517046345498422</v>
      </c>
      <c r="I14" s="1">
        <f t="shared" ca="1" si="2"/>
        <v>107.80193899665909</v>
      </c>
      <c r="J14" s="1">
        <f t="shared" ca="1" si="2"/>
        <v>80.981786030094042</v>
      </c>
      <c r="K14" s="1">
        <f t="shared" ca="1" si="2"/>
        <v>135.93681430465045</v>
      </c>
      <c r="L14" s="1">
        <f t="shared" ca="1" si="2"/>
        <v>72.013039495650929</v>
      </c>
      <c r="M14" s="1">
        <f t="shared" ca="1" si="2"/>
        <v>127.19052587300389</v>
      </c>
      <c r="N14" s="1">
        <f t="shared" ca="1" si="2"/>
        <v>149.89239686292723</v>
      </c>
      <c r="O14" s="1">
        <f t="shared" ca="1" si="2"/>
        <v>132.11777733306553</v>
      </c>
      <c r="P14" s="1">
        <f t="shared" ca="1" si="2"/>
        <v>114.21423500693437</v>
      </c>
      <c r="Q14" s="1">
        <f t="shared" ca="1" si="2"/>
        <v>154.54442372205318</v>
      </c>
      <c r="R14" s="1">
        <f t="shared" ca="1" si="2"/>
        <v>74.467942882082397</v>
      </c>
      <c r="S14" s="1">
        <f t="shared" ca="1" si="5"/>
        <v>101.43284513371916</v>
      </c>
      <c r="T14" s="1">
        <f t="shared" ca="1" si="5"/>
        <v>139.02681681415177</v>
      </c>
      <c r="U14" s="1">
        <f t="shared" ca="1" si="5"/>
        <v>99.652058746486659</v>
      </c>
      <c r="V14" s="1">
        <f t="shared" ca="1" si="5"/>
        <v>42.327474670239774</v>
      </c>
      <c r="W14" s="1">
        <f t="shared" ca="1" si="5"/>
        <v>155.56778946625542</v>
      </c>
      <c r="X14" s="1">
        <f t="shared" ca="1" si="5"/>
        <v>80.450249268542748</v>
      </c>
      <c r="Y14" s="1">
        <f t="shared" ca="1" si="5"/>
        <v>118.76300617635172</v>
      </c>
      <c r="Z14" s="1">
        <f t="shared" ca="1" si="5"/>
        <v>157.19236448724223</v>
      </c>
      <c r="AA14" s="1">
        <f t="shared" ca="1" si="5"/>
        <v>77.957121560770673</v>
      </c>
      <c r="AB14" s="1">
        <f t="shared" ca="1" si="5"/>
        <v>83.018457281994017</v>
      </c>
      <c r="AC14" s="1">
        <f t="shared" ca="1" si="5"/>
        <v>51.150120841547249</v>
      </c>
      <c r="AD14" s="1">
        <f t="shared" ca="1" si="5"/>
        <v>84.8036961939425</v>
      </c>
      <c r="AE14" s="1">
        <f t="shared" ca="1" si="5"/>
        <v>78.265229448620204</v>
      </c>
      <c r="AF14" s="1">
        <f t="shared" ca="1" si="5"/>
        <v>49.4062565666718</v>
      </c>
      <c r="AG14" s="1">
        <f t="shared" ca="1" si="5"/>
        <v>81.762582845048655</v>
      </c>
      <c r="AH14" s="1">
        <f t="shared" ca="1" si="5"/>
        <v>48.3892438027911</v>
      </c>
      <c r="AI14" s="1">
        <f t="shared" ca="1" si="6"/>
        <v>138.61438688046491</v>
      </c>
      <c r="AJ14" s="1">
        <f t="shared" ca="1" si="6"/>
        <v>84.771502534661778</v>
      </c>
      <c r="AK14" s="1">
        <f t="shared" ca="1" si="6"/>
        <v>100.9334751307991</v>
      </c>
      <c r="AL14" s="1">
        <f t="shared" ca="1" si="6"/>
        <v>74.626730094325978</v>
      </c>
      <c r="AM14" s="1">
        <f t="shared" ca="1" si="6"/>
        <v>110.78876580953551</v>
      </c>
      <c r="AN14" s="1">
        <f t="shared" ca="1" si="6"/>
        <v>111.16160218568956</v>
      </c>
      <c r="AO14" s="1">
        <f t="shared" ca="1" si="6"/>
        <v>62.28598621040463</v>
      </c>
      <c r="AP14" s="1">
        <f t="shared" ca="1" si="6"/>
        <v>99.574693993506429</v>
      </c>
      <c r="AQ14" s="1">
        <f t="shared" ca="1" si="6"/>
        <v>112.64876469173439</v>
      </c>
      <c r="AR14" s="1">
        <f t="shared" ca="1" si="6"/>
        <v>100.67853118249066</v>
      </c>
      <c r="AS14" s="1">
        <f t="shared" ca="1" si="6"/>
        <v>105.2893476519429</v>
      </c>
      <c r="AT14" s="1">
        <f t="shared" ca="1" si="6"/>
        <v>147.86586159645441</v>
      </c>
      <c r="AU14" s="1">
        <f t="shared" ca="1" si="6"/>
        <v>73.898978732791562</v>
      </c>
      <c r="AV14" s="1">
        <f t="shared" ca="1" si="6"/>
        <v>69.566837150678339</v>
      </c>
      <c r="AW14" s="1">
        <f t="shared" ca="1" si="6"/>
        <v>51.311123118885007</v>
      </c>
      <c r="AX14" s="1">
        <f t="shared" ca="1" si="6"/>
        <v>63.996621653060863</v>
      </c>
      <c r="AY14" s="1">
        <f t="shared" ca="1" si="7"/>
        <v>173.54634536616643</v>
      </c>
      <c r="AZ14" s="1">
        <f t="shared" ca="1" si="7"/>
        <v>136.91410734494718</v>
      </c>
      <c r="BA14" s="1">
        <f t="shared" ca="1" si="7"/>
        <v>121.39895350629037</v>
      </c>
      <c r="BB14" s="1">
        <f t="shared" ca="1" si="7"/>
        <v>94.602428386062314</v>
      </c>
      <c r="BC14" s="1">
        <f t="shared" ca="1" si="7"/>
        <v>103.03173336523852</v>
      </c>
      <c r="BD14" s="1">
        <f t="shared" ca="1" si="7"/>
        <v>109.4352599185452</v>
      </c>
      <c r="BE14" s="1">
        <f t="shared" ca="1" si="7"/>
        <v>136.56257270551845</v>
      </c>
      <c r="BF14" s="1">
        <f t="shared" ca="1" si="7"/>
        <v>43.104434999465461</v>
      </c>
      <c r="BG14" s="1">
        <f t="shared" ca="1" si="7"/>
        <v>97.301437708081608</v>
      </c>
      <c r="BH14" s="1">
        <f t="shared" ca="1" si="7"/>
        <v>135.35421644015452</v>
      </c>
      <c r="BI14" s="1">
        <f t="shared" ca="1" si="7"/>
        <v>102.05658990900127</v>
      </c>
      <c r="BJ14" s="1">
        <f t="shared" ca="1" si="7"/>
        <v>133.10393799278125</v>
      </c>
      <c r="BK14" s="1">
        <f t="shared" ca="1" si="7"/>
        <v>124.55256140203332</v>
      </c>
      <c r="BL14" s="1">
        <f t="shared" ca="1" si="7"/>
        <v>22.119330140075924</v>
      </c>
      <c r="BM14" s="1">
        <f t="shared" ca="1" si="7"/>
        <v>59.209722827137398</v>
      </c>
      <c r="BN14" s="1">
        <f t="shared" ca="1" si="7"/>
        <v>65.60604848360984</v>
      </c>
      <c r="BO14" s="1">
        <f t="shared" ca="1" si="4"/>
        <v>103.18512155826419</v>
      </c>
      <c r="BP14" s="1">
        <f t="shared" ca="1" si="1"/>
        <v>138.76465026823263</v>
      </c>
      <c r="BQ14" s="1">
        <f t="shared" ca="1" si="1"/>
        <v>97.584634842168199</v>
      </c>
      <c r="BR14" s="1">
        <f t="shared" ca="1" si="1"/>
        <v>70.341127707996662</v>
      </c>
      <c r="BS14" s="1">
        <f t="shared" ca="1" si="1"/>
        <v>79.516916707322366</v>
      </c>
      <c r="BT14" s="1">
        <f t="shared" ca="1" si="1"/>
        <v>85.481585903293109</v>
      </c>
      <c r="BU14" s="1">
        <f t="shared" ca="1" si="1"/>
        <v>126.58391760192835</v>
      </c>
      <c r="BV14" s="1">
        <f t="shared" ca="1" si="1"/>
        <v>105.16929904979348</v>
      </c>
      <c r="BW14" s="1">
        <f t="shared" ca="1" si="1"/>
        <v>141.65835543105192</v>
      </c>
      <c r="BX14" s="1">
        <f t="shared" ca="1" si="1"/>
        <v>72.119501170620609</v>
      </c>
      <c r="BY14" s="1">
        <f t="shared" ca="1" si="1"/>
        <v>109.46100472336465</v>
      </c>
      <c r="BZ14" s="1">
        <f t="shared" ca="1" si="1"/>
        <v>99.051837481249763</v>
      </c>
      <c r="CC14">
        <v>13</v>
      </c>
      <c r="CD14" s="54">
        <v>1</v>
      </c>
      <c r="CE14" s="54">
        <v>0</v>
      </c>
      <c r="CF14" s="54">
        <v>0</v>
      </c>
      <c r="CG14" s="54">
        <v>0</v>
      </c>
      <c r="CH14" s="54">
        <v>0</v>
      </c>
      <c r="CI14" s="54">
        <v>0</v>
      </c>
      <c r="CJ14" s="54">
        <v>0</v>
      </c>
      <c r="CK14" s="54">
        <v>0</v>
      </c>
      <c r="CL14" s="54">
        <v>0</v>
      </c>
      <c r="CM14" s="54">
        <v>0</v>
      </c>
      <c r="CN14" s="54">
        <v>0</v>
      </c>
      <c r="CO14">
        <v>0</v>
      </c>
    </row>
    <row r="15" spans="1:93" s="5" customFormat="1" x14ac:dyDescent="0.25">
      <c r="A15" s="47">
        <v>2014</v>
      </c>
      <c r="B15" s="49" t="s">
        <v>13</v>
      </c>
      <c r="C15" s="1">
        <f t="shared" ca="1" si="2"/>
        <v>149.23690689245683</v>
      </c>
      <c r="D15" s="1">
        <f t="shared" ca="1" si="2"/>
        <v>102.61887553388664</v>
      </c>
      <c r="E15" s="1">
        <f t="shared" ca="1" si="2"/>
        <v>103.31309518570524</v>
      </c>
      <c r="F15" s="1">
        <f t="shared" ca="1" si="2"/>
        <v>136.07231084861161</v>
      </c>
      <c r="G15" s="1">
        <f t="shared" ca="1" si="2"/>
        <v>147.26079739958374</v>
      </c>
      <c r="H15" s="1">
        <f t="shared" ca="1" si="2"/>
        <v>113.13445939409539</v>
      </c>
      <c r="I15" s="1">
        <f t="shared" ca="1" si="2"/>
        <v>93.535300897423014</v>
      </c>
      <c r="J15" s="1">
        <f t="shared" ca="1" si="2"/>
        <v>39.164983241349361</v>
      </c>
      <c r="K15" s="1">
        <f t="shared" ca="1" si="2"/>
        <v>125.54199604742122</v>
      </c>
      <c r="L15" s="1">
        <f t="shared" ca="1" si="2"/>
        <v>146.03370561385282</v>
      </c>
      <c r="M15" s="1">
        <f t="shared" ca="1" si="2"/>
        <v>164.99277686087953</v>
      </c>
      <c r="N15" s="1">
        <f t="shared" ca="1" si="2"/>
        <v>118.64512824457849</v>
      </c>
      <c r="O15" s="1">
        <f t="shared" ca="1" si="2"/>
        <v>96.449838574606332</v>
      </c>
      <c r="P15" s="1">
        <f t="shared" ca="1" si="2"/>
        <v>54.370295673426817</v>
      </c>
      <c r="Q15" s="1">
        <f t="shared" ca="1" si="2"/>
        <v>91.480690948211702</v>
      </c>
      <c r="R15" s="1">
        <f t="shared" ca="1" si="2"/>
        <v>108.87376490055689</v>
      </c>
      <c r="S15" s="1">
        <f t="shared" ca="1" si="5"/>
        <v>71.595686534381841</v>
      </c>
      <c r="T15" s="1">
        <f t="shared" ca="1" si="5"/>
        <v>59.36017938264159</v>
      </c>
      <c r="U15" s="1">
        <f t="shared" ca="1" si="5"/>
        <v>89.274769130488849</v>
      </c>
      <c r="V15" s="1">
        <f t="shared" ca="1" si="5"/>
        <v>162.95370788756156</v>
      </c>
      <c r="W15" s="1">
        <f t="shared" ca="1" si="5"/>
        <v>89.242002416199128</v>
      </c>
      <c r="X15" s="1">
        <f t="shared" ca="1" si="5"/>
        <v>60.524135135724812</v>
      </c>
      <c r="Y15" s="1">
        <f t="shared" ca="1" si="5"/>
        <v>104.77726891833069</v>
      </c>
      <c r="Z15" s="1">
        <f t="shared" ca="1" si="5"/>
        <v>85.788891113034296</v>
      </c>
      <c r="AA15" s="1">
        <f t="shared" ca="1" si="5"/>
        <v>107.97443477857969</v>
      </c>
      <c r="AB15" s="1">
        <f t="shared" ca="1" si="5"/>
        <v>125.20041955155303</v>
      </c>
      <c r="AC15" s="1">
        <f t="shared" ca="1" si="5"/>
        <v>78.517263808928618</v>
      </c>
      <c r="AD15" s="1">
        <f t="shared" ca="1" si="5"/>
        <v>121.94341099370811</v>
      </c>
      <c r="AE15" s="1">
        <f t="shared" ca="1" si="5"/>
        <v>36.78632727010929</v>
      </c>
      <c r="AF15" s="1">
        <f t="shared" ca="1" si="5"/>
        <v>46.579538017329952</v>
      </c>
      <c r="AG15" s="1">
        <f t="shared" ca="1" si="5"/>
        <v>81.666130608017028</v>
      </c>
      <c r="AH15" s="1">
        <f t="shared" ca="1" si="5"/>
        <v>94.653219503847723</v>
      </c>
      <c r="AI15" s="1">
        <f t="shared" ca="1" si="6"/>
        <v>128.0424828082424</v>
      </c>
      <c r="AJ15" s="1">
        <f t="shared" ca="1" si="6"/>
        <v>110.35556870989554</v>
      </c>
      <c r="AK15" s="1">
        <f t="shared" ca="1" si="6"/>
        <v>170.38978737528979</v>
      </c>
      <c r="AL15" s="1">
        <f t="shared" ca="1" si="6"/>
        <v>126.18352185017682</v>
      </c>
      <c r="AM15" s="1">
        <f t="shared" ca="1" si="6"/>
        <v>101.04097159031205</v>
      </c>
      <c r="AN15" s="1">
        <f t="shared" ca="1" si="6"/>
        <v>62.463614944450441</v>
      </c>
      <c r="AO15" s="1">
        <f t="shared" ca="1" si="6"/>
        <v>90.075831418624205</v>
      </c>
      <c r="AP15" s="1">
        <f t="shared" ca="1" si="6"/>
        <v>109.98022197469857</v>
      </c>
      <c r="AQ15" s="1">
        <f t="shared" ca="1" si="6"/>
        <v>98.570021136763827</v>
      </c>
      <c r="AR15" s="1">
        <f t="shared" ca="1" si="6"/>
        <v>102.10546717353822</v>
      </c>
      <c r="AS15" s="1">
        <f t="shared" ca="1" si="6"/>
        <v>28.900898774018906</v>
      </c>
      <c r="AT15" s="1">
        <f t="shared" ca="1" si="6"/>
        <v>76.496105294586087</v>
      </c>
      <c r="AU15" s="1">
        <f t="shared" ca="1" si="6"/>
        <v>55.881061293653055</v>
      </c>
      <c r="AV15" s="1">
        <f t="shared" ca="1" si="6"/>
        <v>115.81336634722511</v>
      </c>
      <c r="AW15" s="1">
        <f t="shared" ca="1" si="6"/>
        <v>126.47653052811194</v>
      </c>
      <c r="AX15" s="1">
        <f t="shared" ca="1" si="6"/>
        <v>59.157299769332241</v>
      </c>
      <c r="AY15" s="1">
        <f t="shared" ca="1" si="7"/>
        <v>125.24879004113384</v>
      </c>
      <c r="AZ15" s="1">
        <f t="shared" ca="1" si="7"/>
        <v>112.72193124344473</v>
      </c>
      <c r="BA15" s="1">
        <f t="shared" ca="1" si="7"/>
        <v>42.983396510742331</v>
      </c>
      <c r="BB15" s="1">
        <f t="shared" ca="1" si="7"/>
        <v>58.984437908749939</v>
      </c>
      <c r="BC15" s="1">
        <f t="shared" ca="1" si="7"/>
        <v>63.22603529660816</v>
      </c>
      <c r="BD15" s="1">
        <f t="shared" ca="1" si="7"/>
        <v>105.81009364115006</v>
      </c>
      <c r="BE15" s="1">
        <f t="shared" ca="1" si="7"/>
        <v>112.59478766809386</v>
      </c>
      <c r="BF15" s="1">
        <f t="shared" ca="1" si="7"/>
        <v>159.46887580232556</v>
      </c>
      <c r="BG15" s="1">
        <f t="shared" ca="1" si="7"/>
        <v>100.12656054929964</v>
      </c>
      <c r="BH15" s="1">
        <f t="shared" ca="1" si="7"/>
        <v>75.010246800257974</v>
      </c>
      <c r="BI15" s="1">
        <f t="shared" ca="1" si="7"/>
        <v>151.53045709720084</v>
      </c>
      <c r="BJ15" s="1">
        <f t="shared" ca="1" si="7"/>
        <v>65.100739074443965</v>
      </c>
      <c r="BK15" s="1">
        <f t="shared" ca="1" si="7"/>
        <v>47.043788041749679</v>
      </c>
      <c r="BL15" s="1">
        <f t="shared" ca="1" si="7"/>
        <v>83.631921387285644</v>
      </c>
      <c r="BM15" s="1">
        <f t="shared" ca="1" si="7"/>
        <v>90.974344839228735</v>
      </c>
      <c r="BN15" s="1">
        <f t="shared" ca="1" si="7"/>
        <v>82.791128714649886</v>
      </c>
      <c r="BO15" s="1">
        <f t="shared" ca="1" si="4"/>
        <v>146.25525095675135</v>
      </c>
      <c r="BP15" s="1">
        <f t="shared" ca="1" si="1"/>
        <v>93.472987979110741</v>
      </c>
      <c r="BQ15" s="1">
        <f t="shared" ca="1" si="1"/>
        <v>131.6839552590564</v>
      </c>
      <c r="BR15" s="1">
        <f t="shared" ca="1" si="1"/>
        <v>75.654187968843644</v>
      </c>
      <c r="BS15" s="1">
        <f t="shared" ca="1" si="1"/>
        <v>112.98705366420694</v>
      </c>
      <c r="BT15" s="1">
        <f t="shared" ca="1" si="1"/>
        <v>29.259695624134512</v>
      </c>
      <c r="BU15" s="1">
        <f t="shared" ca="1" si="1"/>
        <v>124.07205460317735</v>
      </c>
      <c r="BV15" s="1">
        <f t="shared" ca="1" si="1"/>
        <v>110.56657049939574</v>
      </c>
      <c r="BW15" s="1">
        <f t="shared" ca="1" si="1"/>
        <v>87.514241406119879</v>
      </c>
      <c r="BX15" s="1">
        <f t="shared" ca="1" si="1"/>
        <v>133.49766754821053</v>
      </c>
      <c r="BY15" s="1">
        <f t="shared" ca="1" si="1"/>
        <v>156.33384370174798</v>
      </c>
      <c r="BZ15" s="1">
        <f t="shared" ca="1" si="1"/>
        <v>126.38131665693618</v>
      </c>
      <c r="CC15">
        <v>14</v>
      </c>
      <c r="CD15" s="54">
        <v>0</v>
      </c>
      <c r="CE15" s="54">
        <v>1</v>
      </c>
      <c r="CF15" s="54">
        <v>0</v>
      </c>
      <c r="CG15" s="54">
        <v>0</v>
      </c>
      <c r="CH15" s="54">
        <v>0</v>
      </c>
      <c r="CI15" s="54">
        <v>0</v>
      </c>
      <c r="CJ15" s="54">
        <v>0</v>
      </c>
      <c r="CK15" s="54">
        <v>0</v>
      </c>
      <c r="CL15" s="54">
        <v>0</v>
      </c>
      <c r="CM15" s="54">
        <v>0</v>
      </c>
      <c r="CN15" s="54">
        <v>0</v>
      </c>
      <c r="CO15">
        <v>0</v>
      </c>
    </row>
    <row r="16" spans="1:93" s="5" customFormat="1" x14ac:dyDescent="0.25">
      <c r="A16" s="47">
        <v>2014</v>
      </c>
      <c r="B16" s="49" t="s">
        <v>3</v>
      </c>
      <c r="C16" s="1">
        <f t="shared" ca="1" si="2"/>
        <v>132.95309960460503</v>
      </c>
      <c r="D16" s="1">
        <f t="shared" ca="1" si="2"/>
        <v>97.203125508821103</v>
      </c>
      <c r="E16" s="1">
        <f t="shared" ca="1" si="2"/>
        <v>66.569491041899965</v>
      </c>
      <c r="F16" s="1">
        <f t="shared" ca="1" si="2"/>
        <v>62.081701769198858</v>
      </c>
      <c r="G16" s="1">
        <f t="shared" ca="1" si="2"/>
        <v>33.189592038714771</v>
      </c>
      <c r="H16" s="1">
        <f t="shared" ca="1" si="2"/>
        <v>100.67256837657116</v>
      </c>
      <c r="I16" s="1">
        <f t="shared" ca="1" si="2"/>
        <v>64.137033944673163</v>
      </c>
      <c r="J16" s="1">
        <f t="shared" ca="1" si="2"/>
        <v>83.061493566309309</v>
      </c>
      <c r="K16" s="1">
        <f t="shared" ca="1" si="2"/>
        <v>36.893405199168683</v>
      </c>
      <c r="L16" s="1">
        <f t="shared" ca="1" si="2"/>
        <v>81.890668732787802</v>
      </c>
      <c r="M16" s="1">
        <f t="shared" ca="1" si="2"/>
        <v>73.614945589178674</v>
      </c>
      <c r="N16" s="1">
        <f t="shared" ca="1" si="2"/>
        <v>141.34594995283152</v>
      </c>
      <c r="O16" s="1">
        <f t="shared" ca="1" si="2"/>
        <v>119.74243184291977</v>
      </c>
      <c r="P16" s="1">
        <f t="shared" ca="1" si="2"/>
        <v>159.93711124831879</v>
      </c>
      <c r="Q16" s="1">
        <f t="shared" ca="1" si="2"/>
        <v>135.67707962974191</v>
      </c>
      <c r="R16" s="1">
        <f t="shared" ca="1" si="2"/>
        <v>126.14220360814735</v>
      </c>
      <c r="S16" s="1">
        <f t="shared" ca="1" si="5"/>
        <v>98.261366907360824</v>
      </c>
      <c r="T16" s="1">
        <f t="shared" ca="1" si="5"/>
        <v>39.264066551067856</v>
      </c>
      <c r="U16" s="1">
        <f t="shared" ca="1" si="5"/>
        <v>88.188442445607862</v>
      </c>
      <c r="V16" s="1">
        <f t="shared" ca="1" si="5"/>
        <v>140.4073235028541</v>
      </c>
      <c r="W16" s="1">
        <f t="shared" ca="1" si="5"/>
        <v>156.36837871138954</v>
      </c>
      <c r="X16" s="1">
        <f t="shared" ca="1" si="5"/>
        <v>141.19870557577474</v>
      </c>
      <c r="Y16" s="1">
        <f t="shared" ca="1" si="5"/>
        <v>74.042408867616018</v>
      </c>
      <c r="Z16" s="1">
        <f t="shared" ca="1" si="5"/>
        <v>127.91536621913974</v>
      </c>
      <c r="AA16" s="1">
        <f t="shared" ca="1" si="5"/>
        <v>94.876638902521677</v>
      </c>
      <c r="AB16" s="1">
        <f t="shared" ca="1" si="5"/>
        <v>138.43865699769867</v>
      </c>
      <c r="AC16" s="1">
        <f t="shared" ca="1" si="5"/>
        <v>122.93410483643815</v>
      </c>
      <c r="AD16" s="1">
        <f t="shared" ca="1" si="5"/>
        <v>100.6537517933138</v>
      </c>
      <c r="AE16" s="1">
        <f t="shared" ca="1" si="5"/>
        <v>63.827063443292445</v>
      </c>
      <c r="AF16" s="1">
        <f t="shared" ca="1" si="5"/>
        <v>144.08979912307075</v>
      </c>
      <c r="AG16" s="1">
        <f t="shared" ca="1" si="5"/>
        <v>112.3233291929872</v>
      </c>
      <c r="AH16" s="1">
        <f t="shared" ca="1" si="5"/>
        <v>124.39070295993967</v>
      </c>
      <c r="AI16" s="1">
        <f t="shared" ca="1" si="6"/>
        <v>61.822177110817506</v>
      </c>
      <c r="AJ16" s="1">
        <f t="shared" ca="1" si="6"/>
        <v>42.987645810121911</v>
      </c>
      <c r="AK16" s="1">
        <f t="shared" ca="1" si="6"/>
        <v>101.51550731883597</v>
      </c>
      <c r="AL16" s="1">
        <f t="shared" ca="1" si="6"/>
        <v>72.72512933450389</v>
      </c>
      <c r="AM16" s="1">
        <f t="shared" ca="1" si="6"/>
        <v>52.308533075325599</v>
      </c>
      <c r="AN16" s="1">
        <f t="shared" ca="1" si="6"/>
        <v>96.874935057507031</v>
      </c>
      <c r="AO16" s="1">
        <f t="shared" ca="1" si="6"/>
        <v>68.695441289111116</v>
      </c>
      <c r="AP16" s="1">
        <f t="shared" ca="1" si="6"/>
        <v>113.18927305769924</v>
      </c>
      <c r="AQ16" s="1">
        <f t="shared" ca="1" si="6"/>
        <v>35.56532607465752</v>
      </c>
      <c r="AR16" s="1">
        <f t="shared" ca="1" si="6"/>
        <v>108.53621811272706</v>
      </c>
      <c r="AS16" s="1">
        <f t="shared" ca="1" si="6"/>
        <v>73.614110496802738</v>
      </c>
      <c r="AT16" s="1">
        <f t="shared" ca="1" si="6"/>
        <v>135.41377148142945</v>
      </c>
      <c r="AU16" s="1">
        <f t="shared" ca="1" si="6"/>
        <v>59.978942196483821</v>
      </c>
      <c r="AV16" s="1">
        <f t="shared" ca="1" si="6"/>
        <v>95.851871251290561</v>
      </c>
      <c r="AW16" s="1">
        <f t="shared" ca="1" si="6"/>
        <v>124.33634751526904</v>
      </c>
      <c r="AX16" s="1">
        <f t="shared" ca="1" si="6"/>
        <v>68.064485979053927</v>
      </c>
      <c r="AY16" s="1">
        <f t="shared" ca="1" si="7"/>
        <v>111.00308918031644</v>
      </c>
      <c r="AZ16" s="1">
        <f t="shared" ca="1" si="7"/>
        <v>65.374999045715001</v>
      </c>
      <c r="BA16" s="1">
        <f t="shared" ca="1" si="7"/>
        <v>75.708575328115657</v>
      </c>
      <c r="BB16" s="1">
        <f t="shared" ca="1" si="7"/>
        <v>73.542037164144389</v>
      </c>
      <c r="BC16" s="1">
        <f t="shared" ca="1" si="7"/>
        <v>49.140535739297377</v>
      </c>
      <c r="BD16" s="1">
        <f t="shared" ca="1" si="7"/>
        <v>105.64714535621796</v>
      </c>
      <c r="BE16" s="1">
        <f t="shared" ca="1" si="7"/>
        <v>149.52946057402193</v>
      </c>
      <c r="BF16" s="1">
        <f t="shared" ca="1" si="7"/>
        <v>97.230565133998056</v>
      </c>
      <c r="BG16" s="1">
        <f t="shared" ca="1" si="7"/>
        <v>63.167898254340635</v>
      </c>
      <c r="BH16" s="1">
        <f t="shared" ca="1" si="7"/>
        <v>170.53336173720842</v>
      </c>
      <c r="BI16" s="1">
        <f t="shared" ca="1" si="7"/>
        <v>87.116372712054883</v>
      </c>
      <c r="BJ16" s="1">
        <f t="shared" ca="1" si="7"/>
        <v>109.99589357755762</v>
      </c>
      <c r="BK16" s="1">
        <f t="shared" ca="1" si="7"/>
        <v>44.106756308212461</v>
      </c>
      <c r="BL16" s="1">
        <f t="shared" ca="1" si="7"/>
        <v>46.769666514072043</v>
      </c>
      <c r="BM16" s="1">
        <f t="shared" ca="1" si="7"/>
        <v>126.2213351623562</v>
      </c>
      <c r="BN16" s="1">
        <f t="shared" ca="1" si="7"/>
        <v>108.87489374681012</v>
      </c>
      <c r="BO16" s="1">
        <f t="shared" ca="1" si="4"/>
        <v>102.30014948515927</v>
      </c>
      <c r="BP16" s="1">
        <f t="shared" ca="1" si="1"/>
        <v>122.97074112422582</v>
      </c>
      <c r="BQ16" s="1">
        <f t="shared" ca="1" si="1"/>
        <v>137.16530634384205</v>
      </c>
      <c r="BR16" s="1">
        <f t="shared" ca="1" si="1"/>
        <v>143.79107746853407</v>
      </c>
      <c r="BS16" s="1">
        <f t="shared" ca="1" si="1"/>
        <v>97.033921070406024</v>
      </c>
      <c r="BT16" s="1">
        <f t="shared" ca="1" si="1"/>
        <v>94.825107099332826</v>
      </c>
      <c r="BU16" s="1">
        <f t="shared" ca="1" si="1"/>
        <v>88.898715666163142</v>
      </c>
      <c r="BV16" s="1">
        <f t="shared" ca="1" si="1"/>
        <v>43.923835454589074</v>
      </c>
      <c r="BW16" s="1">
        <f t="shared" ca="1" si="1"/>
        <v>140.41304397204368</v>
      </c>
      <c r="BX16" s="1">
        <f t="shared" ca="1" si="1"/>
        <v>165.49634376473006</v>
      </c>
      <c r="BY16" s="1">
        <f t="shared" ca="1" si="1"/>
        <v>56.977922955749811</v>
      </c>
      <c r="BZ16" s="1">
        <f t="shared" ca="1" si="1"/>
        <v>161.98078444578897</v>
      </c>
      <c r="CC16">
        <v>15</v>
      </c>
      <c r="CD16" s="54">
        <v>0</v>
      </c>
      <c r="CE16" s="54">
        <v>0</v>
      </c>
      <c r="CF16" s="54">
        <v>1</v>
      </c>
      <c r="CG16" s="54">
        <v>0</v>
      </c>
      <c r="CH16" s="54">
        <v>0</v>
      </c>
      <c r="CI16" s="54">
        <v>0</v>
      </c>
      <c r="CJ16" s="54">
        <v>0</v>
      </c>
      <c r="CK16" s="54">
        <v>0</v>
      </c>
      <c r="CL16" s="54">
        <v>0</v>
      </c>
      <c r="CM16" s="54">
        <v>0</v>
      </c>
      <c r="CN16" s="54">
        <v>0</v>
      </c>
      <c r="CO16">
        <v>0</v>
      </c>
    </row>
    <row r="17" spans="1:93" s="5" customFormat="1" x14ac:dyDescent="0.25">
      <c r="A17" s="47">
        <v>2014</v>
      </c>
      <c r="B17" s="49" t="s">
        <v>4</v>
      </c>
      <c r="C17" s="1">
        <f t="shared" ca="1" si="2"/>
        <v>128.77639189850507</v>
      </c>
      <c r="D17" s="1">
        <f t="shared" ca="1" si="2"/>
        <v>109.77477971435661</v>
      </c>
      <c r="E17" s="1">
        <f t="shared" ca="1" si="2"/>
        <v>131.93200234514327</v>
      </c>
      <c r="F17" s="1">
        <f t="shared" ca="1" si="2"/>
        <v>117.5151878440532</v>
      </c>
      <c r="G17" s="1">
        <f t="shared" ca="1" si="2"/>
        <v>128.57011347783595</v>
      </c>
      <c r="H17" s="1">
        <f t="shared" ca="1" si="2"/>
        <v>64.084853990816953</v>
      </c>
      <c r="I17" s="1">
        <f t="shared" ca="1" si="2"/>
        <v>39.410736004509666</v>
      </c>
      <c r="J17" s="1">
        <f t="shared" ca="1" si="2"/>
        <v>127.45082648060433</v>
      </c>
      <c r="K17" s="1">
        <f t="shared" ca="1" si="2"/>
        <v>85.475011281751293</v>
      </c>
      <c r="L17" s="1">
        <f t="shared" ca="1" si="2"/>
        <v>106.73871192564755</v>
      </c>
      <c r="M17" s="1">
        <f t="shared" ca="1" si="2"/>
        <v>78.470925904889668</v>
      </c>
      <c r="N17" s="1">
        <f t="shared" ca="1" si="2"/>
        <v>77.581631138949533</v>
      </c>
      <c r="O17" s="1">
        <f t="shared" ca="1" si="2"/>
        <v>131.95460568630466</v>
      </c>
      <c r="P17" s="1">
        <f t="shared" ca="1" si="2"/>
        <v>164.26045018321645</v>
      </c>
      <c r="Q17" s="1">
        <f t="shared" ca="1" si="2"/>
        <v>93.140534859657151</v>
      </c>
      <c r="R17" s="1">
        <f t="shared" ca="1" si="2"/>
        <v>91.152211655380285</v>
      </c>
      <c r="S17" s="1">
        <f t="shared" ca="1" si="5"/>
        <v>86.064026208503734</v>
      </c>
      <c r="T17" s="1">
        <f t="shared" ca="1" si="5"/>
        <v>130.26587399014824</v>
      </c>
      <c r="U17" s="1">
        <f t="shared" ca="1" si="5"/>
        <v>98.422091671056677</v>
      </c>
      <c r="V17" s="1">
        <f t="shared" ca="1" si="5"/>
        <v>78.247178527530735</v>
      </c>
      <c r="W17" s="1">
        <f t="shared" ca="1" si="5"/>
        <v>84.527116996767148</v>
      </c>
      <c r="X17" s="1">
        <f t="shared" ca="1" si="5"/>
        <v>48.94078303969026</v>
      </c>
      <c r="Y17" s="1">
        <f t="shared" ca="1" si="5"/>
        <v>129.45856168645349</v>
      </c>
      <c r="Z17" s="1">
        <f t="shared" ca="1" si="5"/>
        <v>143.88773832226173</v>
      </c>
      <c r="AA17" s="1">
        <f t="shared" ca="1" si="5"/>
        <v>150.50312106464685</v>
      </c>
      <c r="AB17" s="1">
        <f t="shared" ca="1" si="5"/>
        <v>112.84474484252291</v>
      </c>
      <c r="AC17" s="1">
        <f t="shared" ca="1" si="5"/>
        <v>125.35227659315383</v>
      </c>
      <c r="AD17" s="1">
        <f t="shared" ca="1" si="5"/>
        <v>70.735006259784342</v>
      </c>
      <c r="AE17" s="1">
        <f t="shared" ca="1" si="5"/>
        <v>96.55066517279235</v>
      </c>
      <c r="AF17" s="1">
        <f t="shared" ca="1" si="5"/>
        <v>99.565843731486183</v>
      </c>
      <c r="AG17" s="1">
        <f t="shared" ca="1" si="5"/>
        <v>110.77811322411617</v>
      </c>
      <c r="AH17" s="1">
        <f t="shared" ca="1" si="5"/>
        <v>159.39197148682297</v>
      </c>
      <c r="AI17" s="1">
        <f t="shared" ca="1" si="6"/>
        <v>136.71782080876767</v>
      </c>
      <c r="AJ17" s="1">
        <f t="shared" ca="1" si="6"/>
        <v>111.05207379530192</v>
      </c>
      <c r="AK17" s="1">
        <f t="shared" ca="1" si="6"/>
        <v>75.861270907060771</v>
      </c>
      <c r="AL17" s="1">
        <f t="shared" ca="1" si="6"/>
        <v>33.378803842641339</v>
      </c>
      <c r="AM17" s="1">
        <f t="shared" ca="1" si="6"/>
        <v>93.161556311165157</v>
      </c>
      <c r="AN17" s="1">
        <f t="shared" ca="1" si="6"/>
        <v>114.24951102684889</v>
      </c>
      <c r="AO17" s="1">
        <f t="shared" ca="1" si="6"/>
        <v>98.634339076767688</v>
      </c>
      <c r="AP17" s="1">
        <f t="shared" ca="1" si="6"/>
        <v>123.7810467603842</v>
      </c>
      <c r="AQ17" s="1">
        <f t="shared" ca="1" si="6"/>
        <v>51.25720832681165</v>
      </c>
      <c r="AR17" s="1">
        <f t="shared" ca="1" si="6"/>
        <v>65.806775970261228</v>
      </c>
      <c r="AS17" s="1">
        <f t="shared" ca="1" si="6"/>
        <v>162.23866866697244</v>
      </c>
      <c r="AT17" s="1">
        <f t="shared" ca="1" si="6"/>
        <v>39.399853323217059</v>
      </c>
      <c r="AU17" s="1">
        <f t="shared" ca="1" si="6"/>
        <v>83.881010933285282</v>
      </c>
      <c r="AV17" s="1">
        <f t="shared" ca="1" si="6"/>
        <v>146.03322477750362</v>
      </c>
      <c r="AW17" s="1">
        <f t="shared" ca="1" si="6"/>
        <v>81.678108081871642</v>
      </c>
      <c r="AX17" s="1">
        <f t="shared" ca="1" si="6"/>
        <v>111.88056672610371</v>
      </c>
      <c r="AY17" s="1">
        <f t="shared" ca="1" si="7"/>
        <v>40.130378838260313</v>
      </c>
      <c r="AZ17" s="1">
        <f t="shared" ca="1" si="7"/>
        <v>115.02156687140369</v>
      </c>
      <c r="BA17" s="1">
        <f t="shared" ca="1" si="7"/>
        <v>165.54650551188726</v>
      </c>
      <c r="BB17" s="1">
        <f t="shared" ca="1" si="7"/>
        <v>86.600606453994928</v>
      </c>
      <c r="BC17" s="1">
        <f t="shared" ca="1" si="7"/>
        <v>42.437134860754213</v>
      </c>
      <c r="BD17" s="1">
        <f t="shared" ca="1" si="7"/>
        <v>82.086283990456067</v>
      </c>
      <c r="BE17" s="1">
        <f t="shared" ca="1" si="7"/>
        <v>100.41495621197464</v>
      </c>
      <c r="BF17" s="1">
        <f t="shared" ca="1" si="7"/>
        <v>126.46304453543056</v>
      </c>
      <c r="BG17" s="1">
        <f t="shared" ca="1" si="7"/>
        <v>120.77769175993194</v>
      </c>
      <c r="BH17" s="1">
        <f t="shared" ca="1" si="7"/>
        <v>118.5751973997113</v>
      </c>
      <c r="BI17" s="1">
        <f t="shared" ca="1" si="7"/>
        <v>121.49137972065475</v>
      </c>
      <c r="BJ17" s="1">
        <f t="shared" ca="1" si="7"/>
        <v>73.750561942268419</v>
      </c>
      <c r="BK17" s="1">
        <f t="shared" ca="1" si="7"/>
        <v>136.46558252411978</v>
      </c>
      <c r="BL17" s="1">
        <f t="shared" ca="1" si="7"/>
        <v>142.03755578394248</v>
      </c>
      <c r="BM17" s="1">
        <f t="shared" ca="1" si="7"/>
        <v>118.83096715465656</v>
      </c>
      <c r="BN17" s="1">
        <f t="shared" ca="1" si="7"/>
        <v>98.546240402253773</v>
      </c>
      <c r="BO17" s="1">
        <f t="shared" ca="1" si="4"/>
        <v>97.750039048650223</v>
      </c>
      <c r="BP17" s="1">
        <f t="shared" ca="1" si="1"/>
        <v>29.440772528906024</v>
      </c>
      <c r="BQ17" s="1">
        <f t="shared" ca="1" si="1"/>
        <v>84.713405538503821</v>
      </c>
      <c r="BR17" s="1">
        <f t="shared" ca="1" si="1"/>
        <v>113.85040227216011</v>
      </c>
      <c r="BS17" s="1">
        <f t="shared" ca="1" si="1"/>
        <v>146.4618400733998</v>
      </c>
      <c r="BT17" s="1">
        <f t="shared" ca="1" si="1"/>
        <v>109.08137858277385</v>
      </c>
      <c r="BU17" s="1">
        <f t="shared" ca="1" si="1"/>
        <v>97.441098962210205</v>
      </c>
      <c r="BV17" s="1">
        <f t="shared" ca="1" si="1"/>
        <v>113.23465962935913</v>
      </c>
      <c r="BW17" s="1">
        <f t="shared" ca="1" si="1"/>
        <v>116.54494550410621</v>
      </c>
      <c r="BX17" s="1">
        <f t="shared" ca="1" si="1"/>
        <v>104.0784266826134</v>
      </c>
      <c r="BY17" s="1">
        <f t="shared" ca="1" si="1"/>
        <v>105.4401875415888</v>
      </c>
      <c r="BZ17" s="1">
        <f t="shared" ca="1" si="1"/>
        <v>135.56043142987818</v>
      </c>
      <c r="CC17">
        <v>16</v>
      </c>
      <c r="CD17" s="54">
        <v>0</v>
      </c>
      <c r="CE17" s="54">
        <v>0</v>
      </c>
      <c r="CF17" s="54">
        <v>0</v>
      </c>
      <c r="CG17" s="54">
        <v>1</v>
      </c>
      <c r="CH17" s="54">
        <v>0</v>
      </c>
      <c r="CI17" s="54">
        <v>0</v>
      </c>
      <c r="CJ17" s="54">
        <v>0</v>
      </c>
      <c r="CK17" s="54">
        <v>0</v>
      </c>
      <c r="CL17" s="54">
        <v>0</v>
      </c>
      <c r="CM17" s="54">
        <v>0</v>
      </c>
      <c r="CN17" s="54">
        <v>0</v>
      </c>
      <c r="CO17">
        <v>0</v>
      </c>
    </row>
    <row r="18" spans="1:93" s="5" customFormat="1" x14ac:dyDescent="0.25">
      <c r="A18" s="47">
        <v>2014</v>
      </c>
      <c r="B18" s="49" t="s">
        <v>5</v>
      </c>
      <c r="C18" s="1">
        <f t="shared" ca="1" si="2"/>
        <v>63.499538626794632</v>
      </c>
      <c r="D18" s="1">
        <f t="shared" ca="1" si="2"/>
        <v>164.99867746808707</v>
      </c>
      <c r="E18" s="1">
        <f t="shared" ca="1" si="2"/>
        <v>121.21651303795211</v>
      </c>
      <c r="F18" s="1">
        <f t="shared" ca="1" si="2"/>
        <v>82.374097732747074</v>
      </c>
      <c r="G18" s="1">
        <f t="shared" ca="1" si="2"/>
        <v>125.11737739966003</v>
      </c>
      <c r="H18" s="1">
        <f t="shared" ca="1" si="2"/>
        <v>21.290919875418172</v>
      </c>
      <c r="I18" s="1">
        <f t="shared" ca="1" si="2"/>
        <v>48.475628779137509</v>
      </c>
      <c r="J18" s="1">
        <f t="shared" ca="1" si="2"/>
        <v>79.126794475524306</v>
      </c>
      <c r="K18" s="1">
        <f t="shared" ca="1" si="2"/>
        <v>109.29405711616141</v>
      </c>
      <c r="L18" s="1">
        <f t="shared" ca="1" si="2"/>
        <v>144.61488000285192</v>
      </c>
      <c r="M18" s="1">
        <f t="shared" ca="1" si="2"/>
        <v>126.48731232660738</v>
      </c>
      <c r="N18" s="1">
        <f t="shared" ca="1" si="2"/>
        <v>46.647847373566414</v>
      </c>
      <c r="O18" s="1">
        <f t="shared" ca="1" si="2"/>
        <v>101.41358425256291</v>
      </c>
      <c r="P18" s="1">
        <f t="shared" ca="1" si="2"/>
        <v>106.18275574591601</v>
      </c>
      <c r="Q18" s="1">
        <f t="shared" ca="1" si="2"/>
        <v>115.78774934468164</v>
      </c>
      <c r="R18" s="1">
        <f t="shared" ca="1" si="2"/>
        <v>64.105199366438072</v>
      </c>
      <c r="S18" s="1">
        <f t="shared" ca="1" si="5"/>
        <v>158.62986288101126</v>
      </c>
      <c r="T18" s="1">
        <f t="shared" ca="1" si="5"/>
        <v>75.297614685410096</v>
      </c>
      <c r="U18" s="1">
        <f t="shared" ca="1" si="5"/>
        <v>161.57189857686581</v>
      </c>
      <c r="V18" s="1">
        <f t="shared" ca="1" si="5"/>
        <v>29.939868710532302</v>
      </c>
      <c r="W18" s="1">
        <f t="shared" ca="1" si="5"/>
        <v>156.13327343023406</v>
      </c>
      <c r="X18" s="1">
        <f t="shared" ca="1" si="5"/>
        <v>97.217464453057829</v>
      </c>
      <c r="Y18" s="1">
        <f t="shared" ca="1" si="5"/>
        <v>109.48639937132977</v>
      </c>
      <c r="Z18" s="1">
        <f t="shared" ca="1" si="5"/>
        <v>41.566913815354383</v>
      </c>
      <c r="AA18" s="1">
        <f t="shared" ca="1" si="5"/>
        <v>48.500534715655149</v>
      </c>
      <c r="AB18" s="1">
        <f t="shared" ca="1" si="5"/>
        <v>116.30507693735065</v>
      </c>
      <c r="AC18" s="1">
        <f t="shared" ca="1" si="5"/>
        <v>105.19647704224421</v>
      </c>
      <c r="AD18" s="1">
        <f t="shared" ca="1" si="5"/>
        <v>78.059533837902762</v>
      </c>
      <c r="AE18" s="1">
        <f t="shared" ca="1" si="5"/>
        <v>117.01846499644751</v>
      </c>
      <c r="AF18" s="1">
        <f t="shared" ca="1" si="5"/>
        <v>164.17077109506215</v>
      </c>
      <c r="AG18" s="1">
        <f t="shared" ca="1" si="5"/>
        <v>119.23830296177633</v>
      </c>
      <c r="AH18" s="1">
        <f t="shared" ca="1" si="5"/>
        <v>122.85132317413913</v>
      </c>
      <c r="AI18" s="1">
        <f t="shared" ca="1" si="6"/>
        <v>164.96412645995673</v>
      </c>
      <c r="AJ18" s="1">
        <f t="shared" ca="1" si="6"/>
        <v>69.02512934859763</v>
      </c>
      <c r="AK18" s="1">
        <f t="shared" ca="1" si="6"/>
        <v>166.13952766877571</v>
      </c>
      <c r="AL18" s="1">
        <f t="shared" ca="1" si="6"/>
        <v>155.90522598592864</v>
      </c>
      <c r="AM18" s="1">
        <f t="shared" ca="1" si="6"/>
        <v>159.7907827777978</v>
      </c>
      <c r="AN18" s="1">
        <f t="shared" ca="1" si="6"/>
        <v>87.194727171863263</v>
      </c>
      <c r="AO18" s="1">
        <f t="shared" ca="1" si="6"/>
        <v>73.614941101133411</v>
      </c>
      <c r="AP18" s="1">
        <f t="shared" ca="1" si="6"/>
        <v>90.322763144848864</v>
      </c>
      <c r="AQ18" s="1">
        <f t="shared" ca="1" si="6"/>
        <v>141.48464826536016</v>
      </c>
      <c r="AR18" s="1">
        <f t="shared" ca="1" si="6"/>
        <v>134.68471995748806</v>
      </c>
      <c r="AS18" s="1">
        <f t="shared" ca="1" si="6"/>
        <v>66.189016301014064</v>
      </c>
      <c r="AT18" s="1">
        <f t="shared" ca="1" si="6"/>
        <v>115.86318381561591</v>
      </c>
      <c r="AU18" s="1">
        <f t="shared" ca="1" si="6"/>
        <v>114.61233775011901</v>
      </c>
      <c r="AV18" s="1">
        <f t="shared" ca="1" si="6"/>
        <v>111.43428194604108</v>
      </c>
      <c r="AW18" s="1">
        <f t="shared" ca="1" si="6"/>
        <v>139.32435032393568</v>
      </c>
      <c r="AX18" s="1">
        <f t="shared" ca="1" si="6"/>
        <v>120.2623874132172</v>
      </c>
      <c r="AY18" s="1">
        <f t="shared" ca="1" si="7"/>
        <v>27.91692204558467</v>
      </c>
      <c r="AZ18" s="1">
        <f t="shared" ca="1" si="7"/>
        <v>79.979917819555595</v>
      </c>
      <c r="BA18" s="1">
        <f t="shared" ca="1" si="7"/>
        <v>55.623691167192433</v>
      </c>
      <c r="BB18" s="1">
        <f t="shared" ca="1" si="7"/>
        <v>91.53811042379121</v>
      </c>
      <c r="BC18" s="1">
        <f t="shared" ca="1" si="7"/>
        <v>121.31315342512731</v>
      </c>
      <c r="BD18" s="1">
        <f t="shared" ca="1" si="7"/>
        <v>58.210518392437045</v>
      </c>
      <c r="BE18" s="1">
        <f t="shared" ca="1" si="7"/>
        <v>55.798757188209414</v>
      </c>
      <c r="BF18" s="1">
        <f t="shared" ca="1" si="7"/>
        <v>117.76057933225772</v>
      </c>
      <c r="BG18" s="1">
        <f t="shared" ca="1" si="7"/>
        <v>125.75870961497407</v>
      </c>
      <c r="BH18" s="1">
        <f t="shared" ca="1" si="7"/>
        <v>101.87066855374056</v>
      </c>
      <c r="BI18" s="1">
        <f t="shared" ca="1" si="7"/>
        <v>44.619446451510228</v>
      </c>
      <c r="BJ18" s="1">
        <f t="shared" ca="1" si="7"/>
        <v>79.871971454095089</v>
      </c>
      <c r="BK18" s="1">
        <f t="shared" ca="1" si="7"/>
        <v>40.451906042975779</v>
      </c>
      <c r="BL18" s="1">
        <f t="shared" ca="1" si="7"/>
        <v>154.33604350172675</v>
      </c>
      <c r="BM18" s="1">
        <f t="shared" ca="1" si="7"/>
        <v>52.08036636992879</v>
      </c>
      <c r="BN18" s="1">
        <f t="shared" ca="1" si="7"/>
        <v>130.09165941337045</v>
      </c>
      <c r="BO18" s="1">
        <f t="shared" ca="1" si="4"/>
        <v>147.62654308714787</v>
      </c>
      <c r="BP18" s="1">
        <f t="shared" ca="1" si="4"/>
        <v>95.464221540577427</v>
      </c>
      <c r="BQ18" s="1">
        <f t="shared" ca="1" si="4"/>
        <v>144.08225785240316</v>
      </c>
      <c r="BR18" s="1">
        <f t="shared" ca="1" si="4"/>
        <v>132.49259624006623</v>
      </c>
      <c r="BS18" s="1">
        <f t="shared" ca="1" si="4"/>
        <v>63.686422822649533</v>
      </c>
      <c r="BT18" s="1">
        <f t="shared" ca="1" si="4"/>
        <v>70.982681251194819</v>
      </c>
      <c r="BU18" s="1">
        <f t="shared" ca="1" si="4"/>
        <v>74.829671373935355</v>
      </c>
      <c r="BV18" s="1">
        <f t="shared" ca="1" si="4"/>
        <v>124.24312943854207</v>
      </c>
      <c r="BW18" s="1">
        <f t="shared" ca="1" si="4"/>
        <v>78.747542324169061</v>
      </c>
      <c r="BX18" s="1">
        <f t="shared" ca="1" si="4"/>
        <v>105.36019725077968</v>
      </c>
      <c r="BY18" s="1">
        <f t="shared" ca="1" si="4"/>
        <v>123.02088579168489</v>
      </c>
      <c r="BZ18" s="1">
        <f t="shared" ca="1" si="4"/>
        <v>66.35617687698489</v>
      </c>
      <c r="CC18">
        <v>17</v>
      </c>
      <c r="CD18" s="54">
        <v>0</v>
      </c>
      <c r="CE18" s="54">
        <v>0</v>
      </c>
      <c r="CF18" s="54">
        <v>0</v>
      </c>
      <c r="CG18" s="54">
        <v>0</v>
      </c>
      <c r="CH18" s="54">
        <v>1</v>
      </c>
      <c r="CI18" s="54">
        <v>0</v>
      </c>
      <c r="CJ18" s="54">
        <v>0</v>
      </c>
      <c r="CK18" s="54">
        <v>0</v>
      </c>
      <c r="CL18" s="54">
        <v>0</v>
      </c>
      <c r="CM18" s="54">
        <v>0</v>
      </c>
      <c r="CN18" s="54">
        <v>0</v>
      </c>
      <c r="CO18">
        <v>0</v>
      </c>
    </row>
    <row r="19" spans="1:93" s="5" customFormat="1" x14ac:dyDescent="0.25">
      <c r="A19" s="47">
        <v>2014</v>
      </c>
      <c r="B19" s="49" t="s">
        <v>6</v>
      </c>
      <c r="C19" s="1">
        <f t="shared" ca="1" si="2"/>
        <v>72.039243846916946</v>
      </c>
      <c r="D19" s="1">
        <f t="shared" ca="1" si="2"/>
        <v>107.98913074295731</v>
      </c>
      <c r="E19" s="1">
        <f t="shared" ca="1" si="2"/>
        <v>39.769136923313667</v>
      </c>
      <c r="F19" s="1">
        <f t="shared" ca="1" si="2"/>
        <v>74.02503576121768</v>
      </c>
      <c r="G19" s="1">
        <f t="shared" ca="1" si="2"/>
        <v>58.7247677007907</v>
      </c>
      <c r="H19" s="1">
        <f t="shared" ca="1" si="2"/>
        <v>99.311476157314786</v>
      </c>
      <c r="I19" s="1">
        <f t="shared" ca="1" si="2"/>
        <v>108.05943108314884</v>
      </c>
      <c r="J19" s="1">
        <f t="shared" ca="1" si="2"/>
        <v>139.15841507245551</v>
      </c>
      <c r="K19" s="1">
        <f t="shared" ca="1" si="2"/>
        <v>147.7384287032861</v>
      </c>
      <c r="L19" s="1">
        <f t="shared" ca="1" si="2"/>
        <v>131.0844561730903</v>
      </c>
      <c r="M19" s="1">
        <f t="shared" ca="1" si="2"/>
        <v>37.313940459775417</v>
      </c>
      <c r="N19" s="1">
        <f t="shared" ca="1" si="2"/>
        <v>124.96264352984433</v>
      </c>
      <c r="O19" s="1">
        <f t="shared" ca="1" si="2"/>
        <v>117.7500934905971</v>
      </c>
      <c r="P19" s="1">
        <f t="shared" ca="1" si="2"/>
        <v>165.83185692099812</v>
      </c>
      <c r="Q19" s="1">
        <f t="shared" ca="1" si="2"/>
        <v>46.031250764300353</v>
      </c>
      <c r="R19" s="1">
        <f t="shared" ca="1" si="2"/>
        <v>125.67276060916413</v>
      </c>
      <c r="S19" s="1">
        <f t="shared" ca="1" si="5"/>
        <v>138.63134624439121</v>
      </c>
      <c r="T19" s="1">
        <f t="shared" ca="1" si="5"/>
        <v>121.42987033867458</v>
      </c>
      <c r="U19" s="1">
        <f t="shared" ca="1" si="5"/>
        <v>149.3816350684055</v>
      </c>
      <c r="V19" s="1">
        <f t="shared" ca="1" si="5"/>
        <v>79.50846894449046</v>
      </c>
      <c r="W19" s="1">
        <f t="shared" ca="1" si="5"/>
        <v>152.44590228919009</v>
      </c>
      <c r="X19" s="1">
        <f t="shared" ca="1" si="5"/>
        <v>146.37275734250971</v>
      </c>
      <c r="Y19" s="1">
        <f t="shared" ca="1" si="5"/>
        <v>120.23916948385494</v>
      </c>
      <c r="Z19" s="1">
        <f t="shared" ca="1" si="5"/>
        <v>86.749718267994396</v>
      </c>
      <c r="AA19" s="1">
        <f t="shared" ca="1" si="5"/>
        <v>56.554239175907952</v>
      </c>
      <c r="AB19" s="1">
        <f t="shared" ca="1" si="5"/>
        <v>129.9525857699154</v>
      </c>
      <c r="AC19" s="1">
        <f t="shared" ca="1" si="5"/>
        <v>117.02566878350942</v>
      </c>
      <c r="AD19" s="1">
        <f t="shared" ca="1" si="5"/>
        <v>106.15947762056709</v>
      </c>
      <c r="AE19" s="1">
        <f t="shared" ca="1" si="5"/>
        <v>30.828359661264983</v>
      </c>
      <c r="AF19" s="1">
        <f t="shared" ca="1" si="5"/>
        <v>108.88861308852869</v>
      </c>
      <c r="AG19" s="1">
        <f t="shared" ca="1" si="5"/>
        <v>134.12085854731009</v>
      </c>
      <c r="AH19" s="1">
        <f t="shared" ca="1" si="5"/>
        <v>94.91024906567273</v>
      </c>
      <c r="AI19" s="1">
        <f t="shared" ca="1" si="6"/>
        <v>97.415834901481745</v>
      </c>
      <c r="AJ19" s="1">
        <f t="shared" ca="1" si="6"/>
        <v>115.71384990465859</v>
      </c>
      <c r="AK19" s="1">
        <f t="shared" ca="1" si="6"/>
        <v>85.865640762539925</v>
      </c>
      <c r="AL19" s="1">
        <f t="shared" ca="1" si="6"/>
        <v>112.27017662417114</v>
      </c>
      <c r="AM19" s="1">
        <f t="shared" ca="1" si="6"/>
        <v>134.50719306266046</v>
      </c>
      <c r="AN19" s="1">
        <f t="shared" ca="1" si="6"/>
        <v>106.12545083774347</v>
      </c>
      <c r="AO19" s="1">
        <f t="shared" ca="1" si="6"/>
        <v>136.28125709338863</v>
      </c>
      <c r="AP19" s="1">
        <f t="shared" ca="1" si="6"/>
        <v>22.953735524986232</v>
      </c>
      <c r="AQ19" s="1">
        <f t="shared" ca="1" si="6"/>
        <v>52.786836192270997</v>
      </c>
      <c r="AR19" s="1">
        <f t="shared" ca="1" si="6"/>
        <v>140.71168991875703</v>
      </c>
      <c r="AS19" s="1">
        <f t="shared" ca="1" si="6"/>
        <v>147.81228111229632</v>
      </c>
      <c r="AT19" s="1">
        <f t="shared" ca="1" si="6"/>
        <v>99.765067731652749</v>
      </c>
      <c r="AU19" s="1">
        <f t="shared" ca="1" si="6"/>
        <v>99.551542659060587</v>
      </c>
      <c r="AV19" s="1">
        <f t="shared" ca="1" si="6"/>
        <v>122.26719651976617</v>
      </c>
      <c r="AW19" s="1">
        <f t="shared" ca="1" si="6"/>
        <v>35.748940536464893</v>
      </c>
      <c r="AX19" s="1">
        <f t="shared" ca="1" si="6"/>
        <v>102.41997529131321</v>
      </c>
      <c r="AY19" s="1">
        <f t="shared" ca="1" si="7"/>
        <v>83.137341110229613</v>
      </c>
      <c r="AZ19" s="1">
        <f t="shared" ca="1" si="7"/>
        <v>140.10414462489422</v>
      </c>
      <c r="BA19" s="1">
        <f t="shared" ca="1" si="7"/>
        <v>107.33103130075013</v>
      </c>
      <c r="BB19" s="1">
        <f t="shared" ca="1" si="7"/>
        <v>75.622208981812093</v>
      </c>
      <c r="BC19" s="1">
        <f t="shared" ca="1" si="7"/>
        <v>63.453634391511763</v>
      </c>
      <c r="BD19" s="1">
        <f t="shared" ca="1" si="7"/>
        <v>72.646426316889531</v>
      </c>
      <c r="BE19" s="1">
        <f t="shared" ca="1" si="7"/>
        <v>111.16125361520071</v>
      </c>
      <c r="BF19" s="1">
        <f t="shared" ca="1" si="7"/>
        <v>63.803915875308917</v>
      </c>
      <c r="BG19" s="1">
        <f t="shared" ca="1" si="7"/>
        <v>83.334600215066899</v>
      </c>
      <c r="BH19" s="1">
        <f t="shared" ca="1" si="7"/>
        <v>134.06184425218828</v>
      </c>
      <c r="BI19" s="1">
        <f t="shared" ca="1" si="7"/>
        <v>161.19116052743408</v>
      </c>
      <c r="BJ19" s="1">
        <f t="shared" ca="1" si="7"/>
        <v>76.881426189974192</v>
      </c>
      <c r="BK19" s="1">
        <f t="shared" ca="1" si="7"/>
        <v>115.28279984363166</v>
      </c>
      <c r="BL19" s="1">
        <f t="shared" ca="1" si="7"/>
        <v>133.82564139032371</v>
      </c>
      <c r="BM19" s="1">
        <f t="shared" ca="1" si="7"/>
        <v>96.40511588320507</v>
      </c>
      <c r="BN19" s="1">
        <f t="shared" ca="1" si="7"/>
        <v>89.564268489508976</v>
      </c>
      <c r="BO19" s="1">
        <f t="shared" ca="1" si="4"/>
        <v>106.6830733978167</v>
      </c>
      <c r="BP19" s="1">
        <f t="shared" ca="1" si="4"/>
        <v>108.48185599467109</v>
      </c>
      <c r="BQ19" s="1">
        <f t="shared" ca="1" si="4"/>
        <v>169.60710341248878</v>
      </c>
      <c r="BR19" s="1">
        <f t="shared" ca="1" si="4"/>
        <v>76.006790494915009</v>
      </c>
      <c r="BS19" s="1">
        <f t="shared" ca="1" si="4"/>
        <v>57.816142846638222</v>
      </c>
      <c r="BT19" s="1">
        <f t="shared" ca="1" si="4"/>
        <v>115.89746137264646</v>
      </c>
      <c r="BU19" s="1">
        <f t="shared" ca="1" si="4"/>
        <v>77.659311886773551</v>
      </c>
      <c r="BV19" s="1">
        <f t="shared" ca="1" si="4"/>
        <v>145.16802969478974</v>
      </c>
      <c r="BW19" s="1">
        <f t="shared" ca="1" si="4"/>
        <v>100.14782518966139</v>
      </c>
      <c r="BX19" s="1">
        <f t="shared" ca="1" si="4"/>
        <v>75.272234222818085</v>
      </c>
      <c r="BY19" s="1">
        <f t="shared" ca="1" si="4"/>
        <v>129.70347382946414</v>
      </c>
      <c r="BZ19" s="1">
        <f t="shared" ca="1" si="4"/>
        <v>43.28255591709361</v>
      </c>
      <c r="CC19">
        <v>18</v>
      </c>
      <c r="CD19" s="54">
        <v>0</v>
      </c>
      <c r="CE19" s="54">
        <v>0</v>
      </c>
      <c r="CF19" s="54">
        <v>0</v>
      </c>
      <c r="CG19" s="54">
        <v>0</v>
      </c>
      <c r="CH19" s="54">
        <v>0</v>
      </c>
      <c r="CI19" s="54">
        <v>1</v>
      </c>
      <c r="CJ19" s="54">
        <v>0</v>
      </c>
      <c r="CK19" s="54">
        <v>0</v>
      </c>
      <c r="CL19" s="54">
        <v>0</v>
      </c>
      <c r="CM19" s="54">
        <v>0</v>
      </c>
      <c r="CN19" s="54">
        <v>0</v>
      </c>
      <c r="CO19">
        <v>0</v>
      </c>
    </row>
    <row r="20" spans="1:93" s="5" customFormat="1" x14ac:dyDescent="0.25">
      <c r="A20" s="47">
        <v>2014</v>
      </c>
      <c r="B20" s="49" t="s">
        <v>7</v>
      </c>
      <c r="C20" s="1">
        <f t="shared" ca="1" si="2"/>
        <v>120.46719337122765</v>
      </c>
      <c r="D20" s="1">
        <f t="shared" ca="1" si="2"/>
        <v>111.9721609410168</v>
      </c>
      <c r="E20" s="1">
        <f t="shared" ca="1" si="2"/>
        <v>116.64520330317602</v>
      </c>
      <c r="F20" s="1">
        <f t="shared" ca="1" si="2"/>
        <v>132.31012734012424</v>
      </c>
      <c r="G20" s="1">
        <f t="shared" ca="1" si="2"/>
        <v>44.127533242577705</v>
      </c>
      <c r="H20" s="1">
        <f t="shared" ca="1" si="2"/>
        <v>107.18959353017976</v>
      </c>
      <c r="I20" s="1">
        <f t="shared" ca="1" si="2"/>
        <v>124.62777258540159</v>
      </c>
      <c r="J20" s="1">
        <f t="shared" ca="1" si="2"/>
        <v>127.39812501688813</v>
      </c>
      <c r="K20" s="1">
        <f t="shared" ca="1" si="2"/>
        <v>110.06516089302838</v>
      </c>
      <c r="L20" s="1">
        <f t="shared" ca="1" si="2"/>
        <v>174.03391484753021</v>
      </c>
      <c r="M20" s="1">
        <f t="shared" ca="1" si="2"/>
        <v>168.93558279154934</v>
      </c>
      <c r="N20" s="1">
        <f t="shared" ca="1" si="2"/>
        <v>131.73535877068861</v>
      </c>
      <c r="O20" s="1">
        <f t="shared" ca="1" si="2"/>
        <v>165.85001798073517</v>
      </c>
      <c r="P20" s="1">
        <f t="shared" ca="1" si="2"/>
        <v>128.47805739171309</v>
      </c>
      <c r="Q20" s="1">
        <f t="shared" ca="1" si="2"/>
        <v>63.010492250454845</v>
      </c>
      <c r="R20" s="1">
        <f t="shared" ca="1" si="2"/>
        <v>104.80646745856328</v>
      </c>
      <c r="S20" s="1">
        <f t="shared" ca="1" si="5"/>
        <v>81.36896896524317</v>
      </c>
      <c r="T20" s="1">
        <f t="shared" ca="1" si="5"/>
        <v>95.999734902649536</v>
      </c>
      <c r="U20" s="1">
        <f t="shared" ca="1" si="5"/>
        <v>59.776003497889533</v>
      </c>
      <c r="V20" s="1">
        <f t="shared" ca="1" si="5"/>
        <v>92.573118635956334</v>
      </c>
      <c r="W20" s="1">
        <f t="shared" ca="1" si="5"/>
        <v>77.199809381902753</v>
      </c>
      <c r="X20" s="1">
        <f t="shared" ca="1" si="5"/>
        <v>132.05137522139023</v>
      </c>
      <c r="Y20" s="1">
        <f t="shared" ca="1" si="5"/>
        <v>109.67257879805794</v>
      </c>
      <c r="Z20" s="1">
        <f t="shared" ca="1" si="5"/>
        <v>58.051785124056821</v>
      </c>
      <c r="AA20" s="1">
        <f t="shared" ca="1" si="5"/>
        <v>81.563885127049332</v>
      </c>
      <c r="AB20" s="1">
        <f t="shared" ca="1" si="5"/>
        <v>115.22126880038438</v>
      </c>
      <c r="AC20" s="1">
        <f t="shared" ca="1" si="5"/>
        <v>154.20424373884464</v>
      </c>
      <c r="AD20" s="1">
        <f t="shared" ca="1" si="5"/>
        <v>97.482985426390414</v>
      </c>
      <c r="AE20" s="1">
        <f t="shared" ca="1" si="5"/>
        <v>63.599389739174555</v>
      </c>
      <c r="AF20" s="1">
        <f t="shared" ca="1" si="5"/>
        <v>117.33130386116864</v>
      </c>
      <c r="AG20" s="1">
        <f t="shared" ca="1" si="5"/>
        <v>100.73944029068579</v>
      </c>
      <c r="AH20" s="1">
        <f t="shared" ca="1" si="5"/>
        <v>103.31150777062308</v>
      </c>
      <c r="AI20" s="1">
        <f t="shared" ca="1" si="6"/>
        <v>40.981822567192928</v>
      </c>
      <c r="AJ20" s="1">
        <f t="shared" ca="1" si="6"/>
        <v>107.2251017956151</v>
      </c>
      <c r="AK20" s="1">
        <f t="shared" ca="1" si="6"/>
        <v>86.726100555906697</v>
      </c>
      <c r="AL20" s="1">
        <f t="shared" ca="1" si="6"/>
        <v>122.76699939667634</v>
      </c>
      <c r="AM20" s="1">
        <f t="shared" ca="1" si="6"/>
        <v>156.91171782076279</v>
      </c>
      <c r="AN20" s="1">
        <f t="shared" ca="1" si="6"/>
        <v>155.18495704099195</v>
      </c>
      <c r="AO20" s="1">
        <f t="shared" ca="1" si="6"/>
        <v>52.594066879790432</v>
      </c>
      <c r="AP20" s="1">
        <f t="shared" ca="1" si="6"/>
        <v>154.2427806615697</v>
      </c>
      <c r="AQ20" s="1">
        <f t="shared" ca="1" si="6"/>
        <v>123.21895099607036</v>
      </c>
      <c r="AR20" s="1">
        <f t="shared" ca="1" si="6"/>
        <v>133.56148535550801</v>
      </c>
      <c r="AS20" s="1">
        <f t="shared" ca="1" si="6"/>
        <v>89.489500976704292</v>
      </c>
      <c r="AT20" s="1">
        <f t="shared" ca="1" si="6"/>
        <v>42.315104991228409</v>
      </c>
      <c r="AU20" s="1">
        <f t="shared" ca="1" si="6"/>
        <v>164.32773146973062</v>
      </c>
      <c r="AV20" s="1">
        <f t="shared" ca="1" si="6"/>
        <v>93.226696772730236</v>
      </c>
      <c r="AW20" s="1">
        <f t="shared" ca="1" si="6"/>
        <v>75.486504950089426</v>
      </c>
      <c r="AX20" s="1">
        <f t="shared" ca="1" si="6"/>
        <v>120.9743744829866</v>
      </c>
      <c r="AY20" s="1">
        <f t="shared" ca="1" si="7"/>
        <v>140.75726339637811</v>
      </c>
      <c r="AZ20" s="1">
        <f t="shared" ca="1" si="7"/>
        <v>148.3453509078164</v>
      </c>
      <c r="BA20" s="1">
        <f t="shared" ca="1" si="7"/>
        <v>90.73135316916543</v>
      </c>
      <c r="BB20" s="1">
        <f t="shared" ca="1" si="7"/>
        <v>87.028245386099286</v>
      </c>
      <c r="BC20" s="1">
        <f t="shared" ca="1" si="7"/>
        <v>156.27248478515816</v>
      </c>
      <c r="BD20" s="1">
        <f t="shared" ca="1" si="7"/>
        <v>107.57316116515031</v>
      </c>
      <c r="BE20" s="1">
        <f t="shared" ca="1" si="7"/>
        <v>47.477454193219117</v>
      </c>
      <c r="BF20" s="1">
        <f t="shared" ca="1" si="7"/>
        <v>63.461867226699262</v>
      </c>
      <c r="BG20" s="1">
        <f t="shared" ca="1" si="7"/>
        <v>108.08549512997548</v>
      </c>
      <c r="BH20" s="1">
        <f t="shared" ca="1" si="7"/>
        <v>40.326158250042766</v>
      </c>
      <c r="BI20" s="1">
        <f t="shared" ca="1" si="7"/>
        <v>62.725580253059718</v>
      </c>
      <c r="BJ20" s="1">
        <f t="shared" ca="1" si="7"/>
        <v>103.30673283179615</v>
      </c>
      <c r="BK20" s="1">
        <f t="shared" ca="1" si="7"/>
        <v>115.44552042039567</v>
      </c>
      <c r="BL20" s="1">
        <f t="shared" ca="1" si="7"/>
        <v>123.04746487496757</v>
      </c>
      <c r="BM20" s="1">
        <f t="shared" ca="1" si="7"/>
        <v>78.433069846047417</v>
      </c>
      <c r="BN20" s="1">
        <f t="shared" ca="1" si="7"/>
        <v>79.450724267948658</v>
      </c>
      <c r="BO20" s="1">
        <f t="shared" ca="1" si="4"/>
        <v>111.77093023988755</v>
      </c>
      <c r="BP20" s="1">
        <f t="shared" ca="1" si="4"/>
        <v>100.34175984282385</v>
      </c>
      <c r="BQ20" s="1">
        <f t="shared" ca="1" si="4"/>
        <v>126.61083617859904</v>
      </c>
      <c r="BR20" s="1">
        <f t="shared" ca="1" si="4"/>
        <v>105.79588766419717</v>
      </c>
      <c r="BS20" s="1">
        <f t="shared" ca="1" si="4"/>
        <v>85.306802907494401</v>
      </c>
      <c r="BT20" s="1">
        <f t="shared" ca="1" si="4"/>
        <v>132.00495660419301</v>
      </c>
      <c r="BU20" s="1">
        <f t="shared" ca="1" si="4"/>
        <v>120.62559360168049</v>
      </c>
      <c r="BV20" s="1">
        <f t="shared" ca="1" si="4"/>
        <v>94.727830935178133</v>
      </c>
      <c r="BW20" s="1">
        <f t="shared" ca="1" si="4"/>
        <v>79.874458382539444</v>
      </c>
      <c r="BX20" s="1">
        <f t="shared" ca="1" si="4"/>
        <v>101.32992874586226</v>
      </c>
      <c r="BY20" s="1">
        <f t="shared" ca="1" si="4"/>
        <v>116.16503893055244</v>
      </c>
      <c r="BZ20" s="1">
        <f t="shared" ca="1" si="4"/>
        <v>71.467999460462352</v>
      </c>
      <c r="CC20">
        <v>19</v>
      </c>
      <c r="CD20" s="54">
        <v>0</v>
      </c>
      <c r="CE20" s="54">
        <v>0</v>
      </c>
      <c r="CF20" s="54">
        <v>0</v>
      </c>
      <c r="CG20" s="54">
        <v>0</v>
      </c>
      <c r="CH20" s="54">
        <v>0</v>
      </c>
      <c r="CI20" s="54">
        <v>0</v>
      </c>
      <c r="CJ20" s="54">
        <v>1</v>
      </c>
      <c r="CK20" s="54">
        <v>0</v>
      </c>
      <c r="CL20" s="54">
        <v>0</v>
      </c>
      <c r="CM20" s="54">
        <v>0</v>
      </c>
      <c r="CN20" s="54">
        <v>0</v>
      </c>
      <c r="CO20">
        <v>0</v>
      </c>
    </row>
    <row r="21" spans="1:93" s="5" customFormat="1" x14ac:dyDescent="0.25">
      <c r="A21" s="47">
        <v>2014</v>
      </c>
      <c r="B21" s="49" t="s">
        <v>8</v>
      </c>
      <c r="C21" s="1">
        <f t="shared" ca="1" si="2"/>
        <v>97.089302853760586</v>
      </c>
      <c r="D21" s="1">
        <f t="shared" ca="1" si="2"/>
        <v>113.47297982148723</v>
      </c>
      <c r="E21" s="1">
        <f t="shared" ca="1" si="2"/>
        <v>91.149208164959433</v>
      </c>
      <c r="F21" s="1">
        <f t="shared" ca="1" si="2"/>
        <v>148.88338896531886</v>
      </c>
      <c r="G21" s="1">
        <f t="shared" ca="1" si="2"/>
        <v>153.84769259344006</v>
      </c>
      <c r="H21" s="1">
        <f t="shared" ca="1" si="2"/>
        <v>44.343825981227013</v>
      </c>
      <c r="I21" s="1">
        <f t="shared" ca="1" si="2"/>
        <v>83.685284729100857</v>
      </c>
      <c r="J21" s="1">
        <f t="shared" ca="1" si="2"/>
        <v>150.14691518480987</v>
      </c>
      <c r="K21" s="1">
        <f t="shared" ca="1" si="2"/>
        <v>118.4011483820303</v>
      </c>
      <c r="L21" s="1">
        <f t="shared" ca="1" si="2"/>
        <v>54.32007506920656</v>
      </c>
      <c r="M21" s="1">
        <f t="shared" ca="1" si="2"/>
        <v>89.214784511065417</v>
      </c>
      <c r="N21" s="1">
        <f t="shared" ca="1" si="2"/>
        <v>81.952173989522336</v>
      </c>
      <c r="O21" s="1">
        <f t="shared" ca="1" si="2"/>
        <v>152.2822773334081</v>
      </c>
      <c r="P21" s="1">
        <f t="shared" ca="1" si="2"/>
        <v>128.15550743184318</v>
      </c>
      <c r="Q21" s="1">
        <f t="shared" ca="1" si="2"/>
        <v>96.01845867301526</v>
      </c>
      <c r="R21" s="1">
        <f t="shared" ca="1" si="2"/>
        <v>108.13211526542602</v>
      </c>
      <c r="S21" s="1">
        <f t="shared" ca="1" si="5"/>
        <v>47.994519955089238</v>
      </c>
      <c r="T21" s="1">
        <f t="shared" ca="1" si="5"/>
        <v>56.990665187371157</v>
      </c>
      <c r="U21" s="1">
        <f t="shared" ca="1" si="5"/>
        <v>91.986190886526529</v>
      </c>
      <c r="V21" s="1">
        <f t="shared" ca="1" si="5"/>
        <v>85.597246696439697</v>
      </c>
      <c r="W21" s="1">
        <f t="shared" ca="1" si="5"/>
        <v>153.67287094639994</v>
      </c>
      <c r="X21" s="1">
        <f t="shared" ca="1" si="5"/>
        <v>57.135303899335852</v>
      </c>
      <c r="Y21" s="1">
        <f t="shared" ca="1" si="5"/>
        <v>101.67498596614845</v>
      </c>
      <c r="Z21" s="1">
        <f t="shared" ca="1" si="5"/>
        <v>48.657246470946689</v>
      </c>
      <c r="AA21" s="1">
        <f t="shared" ca="1" si="5"/>
        <v>149.04614227871969</v>
      </c>
      <c r="AB21" s="1">
        <f t="shared" ca="1" si="5"/>
        <v>42.542909459549499</v>
      </c>
      <c r="AC21" s="1">
        <f t="shared" ca="1" si="5"/>
        <v>61.81447308607197</v>
      </c>
      <c r="AD21" s="1">
        <f t="shared" ca="1" si="5"/>
        <v>103.67921279514619</v>
      </c>
      <c r="AE21" s="1">
        <f t="shared" ca="1" si="5"/>
        <v>47.714987639556568</v>
      </c>
      <c r="AF21" s="1">
        <f t="shared" ca="1" si="5"/>
        <v>113.77085486889143</v>
      </c>
      <c r="AG21" s="1">
        <f t="shared" ca="1" si="5"/>
        <v>66.187065959956669</v>
      </c>
      <c r="AH21" s="1">
        <f t="shared" ca="1" si="5"/>
        <v>88.285327418580337</v>
      </c>
      <c r="AI21" s="1">
        <f t="shared" ca="1" si="6"/>
        <v>126.11534442791563</v>
      </c>
      <c r="AJ21" s="1">
        <f t="shared" ca="1" si="6"/>
        <v>63.601799582371839</v>
      </c>
      <c r="AK21" s="1">
        <f t="shared" ca="1" si="6"/>
        <v>120.81452053584589</v>
      </c>
      <c r="AL21" s="1">
        <f t="shared" ca="1" si="6"/>
        <v>139.57580380947266</v>
      </c>
      <c r="AM21" s="1">
        <f t="shared" ca="1" si="6"/>
        <v>117.54865488841536</v>
      </c>
      <c r="AN21" s="1">
        <f t="shared" ca="1" si="6"/>
        <v>62.540639766749045</v>
      </c>
      <c r="AO21" s="1">
        <f t="shared" ca="1" si="6"/>
        <v>55.149483047578862</v>
      </c>
      <c r="AP21" s="1">
        <f t="shared" ca="1" si="6"/>
        <v>136.42609914369146</v>
      </c>
      <c r="AQ21" s="1">
        <f t="shared" ca="1" si="6"/>
        <v>141.95091469368998</v>
      </c>
      <c r="AR21" s="1">
        <f t="shared" ca="1" si="6"/>
        <v>106.47960541734722</v>
      </c>
      <c r="AS21" s="1">
        <f t="shared" ca="1" si="6"/>
        <v>97.240013990355948</v>
      </c>
      <c r="AT21" s="1">
        <f t="shared" ca="1" si="6"/>
        <v>149.94910826332915</v>
      </c>
      <c r="AU21" s="1">
        <f t="shared" ca="1" si="6"/>
        <v>93.158631255784968</v>
      </c>
      <c r="AV21" s="1">
        <f t="shared" ca="1" si="6"/>
        <v>136.10960197783874</v>
      </c>
      <c r="AW21" s="1">
        <f t="shared" ca="1" si="6"/>
        <v>99.078607853988728</v>
      </c>
      <c r="AX21" s="1">
        <f t="shared" ca="1" si="6"/>
        <v>93.468116297774031</v>
      </c>
      <c r="AY21" s="1">
        <f t="shared" ca="1" si="7"/>
        <v>113.21042330825119</v>
      </c>
      <c r="AZ21" s="1">
        <f t="shared" ca="1" si="7"/>
        <v>55.458555759508613</v>
      </c>
      <c r="BA21" s="1">
        <f t="shared" ca="1" si="7"/>
        <v>109.37526099395664</v>
      </c>
      <c r="BB21" s="1">
        <f t="shared" ca="1" si="7"/>
        <v>151.60302114172254</v>
      </c>
      <c r="BC21" s="1">
        <f t="shared" ca="1" si="7"/>
        <v>85.438340290745657</v>
      </c>
      <c r="BD21" s="1">
        <f t="shared" ca="1" si="7"/>
        <v>58.311206657598156</v>
      </c>
      <c r="BE21" s="1">
        <f t="shared" ca="1" si="7"/>
        <v>43.748155442899851</v>
      </c>
      <c r="BF21" s="1">
        <f t="shared" ca="1" si="7"/>
        <v>98.985928812577455</v>
      </c>
      <c r="BG21" s="1">
        <f t="shared" ca="1" si="7"/>
        <v>110.57021757313478</v>
      </c>
      <c r="BH21" s="1">
        <f t="shared" ca="1" si="7"/>
        <v>154.27211671162269</v>
      </c>
      <c r="BI21" s="1">
        <f t="shared" ca="1" si="7"/>
        <v>104.47853210738168</v>
      </c>
      <c r="BJ21" s="1">
        <f t="shared" ca="1" si="7"/>
        <v>77.75036068602725</v>
      </c>
      <c r="BK21" s="1">
        <f t="shared" ca="1" si="7"/>
        <v>112.3931522012706</v>
      </c>
      <c r="BL21" s="1">
        <f t="shared" ca="1" si="7"/>
        <v>123.84188960602562</v>
      </c>
      <c r="BM21" s="1">
        <f t="shared" ca="1" si="7"/>
        <v>28.936529653523898</v>
      </c>
      <c r="BN21" s="1">
        <f t="shared" ca="1" si="7"/>
        <v>90.389987676032177</v>
      </c>
      <c r="BO21" s="1">
        <f t="shared" ca="1" si="4"/>
        <v>108.86751538082606</v>
      </c>
      <c r="BP21" s="1">
        <f t="shared" ca="1" si="4"/>
        <v>116.34768722891454</v>
      </c>
      <c r="BQ21" s="1">
        <f t="shared" ca="1" si="4"/>
        <v>130.55607524479441</v>
      </c>
      <c r="BR21" s="1">
        <f t="shared" ca="1" si="4"/>
        <v>112.97554365909035</v>
      </c>
      <c r="BS21" s="1">
        <f t="shared" ca="1" si="4"/>
        <v>148.39057036014651</v>
      </c>
      <c r="BT21" s="1">
        <f t="shared" ca="1" si="4"/>
        <v>108.29815230801755</v>
      </c>
      <c r="BU21" s="1">
        <f t="shared" ca="1" si="4"/>
        <v>119.07571449580638</v>
      </c>
      <c r="BV21" s="1">
        <f t="shared" ca="1" si="4"/>
        <v>135.84583532393663</v>
      </c>
      <c r="BW21" s="1">
        <f t="shared" ca="1" si="4"/>
        <v>113.55248504925892</v>
      </c>
      <c r="BX21" s="1">
        <f t="shared" ca="1" si="4"/>
        <v>75.856220119296452</v>
      </c>
      <c r="BY21" s="1">
        <f t="shared" ca="1" si="4"/>
        <v>73.014909470794208</v>
      </c>
      <c r="BZ21" s="1">
        <f t="shared" ca="1" si="4"/>
        <v>81.917608218905116</v>
      </c>
      <c r="CC21">
        <v>20</v>
      </c>
      <c r="CD21" s="54">
        <v>0</v>
      </c>
      <c r="CE21" s="54">
        <v>0</v>
      </c>
      <c r="CF21" s="54">
        <v>0</v>
      </c>
      <c r="CG21" s="54">
        <v>0</v>
      </c>
      <c r="CH21" s="54">
        <v>0</v>
      </c>
      <c r="CI21" s="54">
        <v>0</v>
      </c>
      <c r="CJ21" s="54">
        <v>0</v>
      </c>
      <c r="CK21" s="54">
        <v>1</v>
      </c>
      <c r="CL21" s="54">
        <v>0</v>
      </c>
      <c r="CM21" s="54">
        <v>0</v>
      </c>
      <c r="CN21" s="54">
        <v>0</v>
      </c>
      <c r="CO21">
        <v>0</v>
      </c>
    </row>
    <row r="22" spans="1:93" s="5" customFormat="1" x14ac:dyDescent="0.25">
      <c r="A22" s="47">
        <v>2014</v>
      </c>
      <c r="B22" s="49" t="s">
        <v>9</v>
      </c>
      <c r="C22" s="1">
        <f t="shared" ca="1" si="2"/>
        <v>101.00499513682831</v>
      </c>
      <c r="D22" s="1">
        <f t="shared" ca="1" si="2"/>
        <v>87.617521739013412</v>
      </c>
      <c r="E22" s="1">
        <f t="shared" ca="1" si="2"/>
        <v>50.908399294572604</v>
      </c>
      <c r="F22" s="1">
        <f t="shared" ca="1" si="2"/>
        <v>39.964781882577427</v>
      </c>
      <c r="G22" s="1">
        <f t="shared" ca="1" si="2"/>
        <v>148.06809843356663</v>
      </c>
      <c r="H22" s="1">
        <f t="shared" ca="1" si="2"/>
        <v>148.29260581684505</v>
      </c>
      <c r="I22" s="1">
        <f t="shared" ca="1" si="2"/>
        <v>89.88971531560378</v>
      </c>
      <c r="J22" s="1">
        <f t="shared" ca="1" si="2"/>
        <v>107.45405413570106</v>
      </c>
      <c r="K22" s="1">
        <f t="shared" ca="1" si="2"/>
        <v>167.73492522609283</v>
      </c>
      <c r="L22" s="1">
        <f t="shared" ca="1" si="2"/>
        <v>43.8801341856379</v>
      </c>
      <c r="M22" s="1">
        <f t="shared" ca="1" si="2"/>
        <v>121.7349867830596</v>
      </c>
      <c r="N22" s="1">
        <f t="shared" ca="1" si="2"/>
        <v>120.48495583152557</v>
      </c>
      <c r="O22" s="1">
        <f t="shared" ca="1" si="2"/>
        <v>53.164501901051565</v>
      </c>
      <c r="P22" s="1">
        <f t="shared" ca="1" si="2"/>
        <v>133.90727995233743</v>
      </c>
      <c r="Q22" s="1">
        <f t="shared" ca="1" si="2"/>
        <v>73.719986920758672</v>
      </c>
      <c r="R22" s="1">
        <f t="shared" ca="1" si="2"/>
        <v>131.01848274545901</v>
      </c>
      <c r="S22" s="1">
        <f t="shared" ca="1" si="5"/>
        <v>52.999195303493124</v>
      </c>
      <c r="T22" s="1">
        <f t="shared" ca="1" si="5"/>
        <v>111.48553531710466</v>
      </c>
      <c r="U22" s="1">
        <f t="shared" ca="1" si="5"/>
        <v>143.10117235469667</v>
      </c>
      <c r="V22" s="1">
        <f t="shared" ca="1" si="5"/>
        <v>95.295881638949652</v>
      </c>
      <c r="W22" s="1">
        <f t="shared" ca="1" si="5"/>
        <v>74.506155296729602</v>
      </c>
      <c r="X22" s="1">
        <f t="shared" ca="1" si="5"/>
        <v>123.54906555027857</v>
      </c>
      <c r="Y22" s="1">
        <f t="shared" ca="1" si="5"/>
        <v>150.83230636453379</v>
      </c>
      <c r="Z22" s="1">
        <f t="shared" ca="1" si="5"/>
        <v>151.64596330159665</v>
      </c>
      <c r="AA22" s="1">
        <f t="shared" ca="1" si="5"/>
        <v>46.408839382521364</v>
      </c>
      <c r="AB22" s="1">
        <f t="shared" ca="1" si="5"/>
        <v>118.20901031559799</v>
      </c>
      <c r="AC22" s="1">
        <f t="shared" ca="1" si="5"/>
        <v>35.10708432434329</v>
      </c>
      <c r="AD22" s="1">
        <f t="shared" ca="1" si="5"/>
        <v>124.5053785944452</v>
      </c>
      <c r="AE22" s="1">
        <f t="shared" ca="1" si="5"/>
        <v>92.204687970474609</v>
      </c>
      <c r="AF22" s="1">
        <f t="shared" ca="1" si="5"/>
        <v>103.93895117295781</v>
      </c>
      <c r="AG22" s="1">
        <f t="shared" ca="1" si="5"/>
        <v>37.185450893041121</v>
      </c>
      <c r="AH22" s="1">
        <f t="shared" ca="1" si="5"/>
        <v>144.28591708135878</v>
      </c>
      <c r="AI22" s="1">
        <f t="shared" ca="1" si="6"/>
        <v>104.68649308935858</v>
      </c>
      <c r="AJ22" s="1">
        <f t="shared" ca="1" si="6"/>
        <v>107.81721628034782</v>
      </c>
      <c r="AK22" s="1">
        <f t="shared" ca="1" si="6"/>
        <v>112.54015740622047</v>
      </c>
      <c r="AL22" s="1">
        <f t="shared" ca="1" si="6"/>
        <v>130.02233988875781</v>
      </c>
      <c r="AM22" s="1">
        <f t="shared" ca="1" si="6"/>
        <v>50.573947979494292</v>
      </c>
      <c r="AN22" s="1">
        <f t="shared" ca="1" si="6"/>
        <v>143.22421580894235</v>
      </c>
      <c r="AO22" s="1">
        <f t="shared" ca="1" si="6"/>
        <v>43.067199621806665</v>
      </c>
      <c r="AP22" s="1">
        <f t="shared" ca="1" si="6"/>
        <v>102.17665897224761</v>
      </c>
      <c r="AQ22" s="1">
        <f t="shared" ca="1" si="6"/>
        <v>89.518397083505008</v>
      </c>
      <c r="AR22" s="1">
        <f t="shared" ca="1" si="6"/>
        <v>66.64972880928741</v>
      </c>
      <c r="AS22" s="1">
        <f t="shared" ca="1" si="6"/>
        <v>131.41760799427473</v>
      </c>
      <c r="AT22" s="1">
        <f t="shared" ca="1" si="6"/>
        <v>92.117135063197495</v>
      </c>
      <c r="AU22" s="1">
        <f t="shared" ca="1" si="6"/>
        <v>141.42517977343067</v>
      </c>
      <c r="AV22" s="1">
        <f t="shared" ca="1" si="6"/>
        <v>93.611301046963177</v>
      </c>
      <c r="AW22" s="1">
        <f t="shared" ca="1" si="6"/>
        <v>71.937786316506674</v>
      </c>
      <c r="AX22" s="1">
        <f t="shared" ca="1" si="6"/>
        <v>52.16661175081132</v>
      </c>
      <c r="AY22" s="1">
        <f t="shared" ca="1" si="7"/>
        <v>159.90568564150692</v>
      </c>
      <c r="AZ22" s="1">
        <f t="shared" ca="1" si="7"/>
        <v>101.98544663589776</v>
      </c>
      <c r="BA22" s="1">
        <f t="shared" ca="1" si="7"/>
        <v>164.11536458249395</v>
      </c>
      <c r="BB22" s="1">
        <f t="shared" ca="1" si="7"/>
        <v>81.50424637498628</v>
      </c>
      <c r="BC22" s="1">
        <f t="shared" ca="1" si="7"/>
        <v>107.02116173631194</v>
      </c>
      <c r="BD22" s="1">
        <f t="shared" ca="1" si="7"/>
        <v>149.97577282726451</v>
      </c>
      <c r="BE22" s="1">
        <f t="shared" ca="1" si="7"/>
        <v>136.46857386216095</v>
      </c>
      <c r="BF22" s="1">
        <f t="shared" ca="1" si="7"/>
        <v>127.0806005751364</v>
      </c>
      <c r="BG22" s="1">
        <f t="shared" ca="1" si="7"/>
        <v>98.333068044489863</v>
      </c>
      <c r="BH22" s="1">
        <f t="shared" ca="1" si="7"/>
        <v>97.374356082641441</v>
      </c>
      <c r="BI22" s="1">
        <f t="shared" ca="1" si="7"/>
        <v>94.934808034010103</v>
      </c>
      <c r="BJ22" s="1">
        <f t="shared" ca="1" si="7"/>
        <v>133.58158193610157</v>
      </c>
      <c r="BK22" s="1">
        <f t="shared" ca="1" si="7"/>
        <v>168.35006515532879</v>
      </c>
      <c r="BL22" s="1">
        <f t="shared" ca="1" si="7"/>
        <v>146.89720247205821</v>
      </c>
      <c r="BM22" s="1">
        <f t="shared" ca="1" si="7"/>
        <v>100.29625196314932</v>
      </c>
      <c r="BN22" s="1">
        <f t="shared" ca="1" si="7"/>
        <v>119.47364312209052</v>
      </c>
      <c r="BO22" s="1">
        <f t="shared" ca="1" si="4"/>
        <v>86.407498172183509</v>
      </c>
      <c r="BP22" s="1">
        <f t="shared" ca="1" si="4"/>
        <v>42.213212896685839</v>
      </c>
      <c r="BQ22" s="1">
        <f t="shared" ca="1" si="4"/>
        <v>52.925575548792423</v>
      </c>
      <c r="BR22" s="1">
        <f t="shared" ca="1" si="4"/>
        <v>98.885095061459992</v>
      </c>
      <c r="BS22" s="1">
        <f t="shared" ca="1" si="4"/>
        <v>153.7034673503716</v>
      </c>
      <c r="BT22" s="1">
        <f t="shared" ca="1" si="4"/>
        <v>100.40205168809895</v>
      </c>
      <c r="BU22" s="1">
        <f t="shared" ca="1" si="4"/>
        <v>109.83480146753892</v>
      </c>
      <c r="BV22" s="1">
        <f t="shared" ca="1" si="4"/>
        <v>123.97513501535738</v>
      </c>
      <c r="BW22" s="1">
        <f t="shared" ca="1" si="4"/>
        <v>134.22663074410775</v>
      </c>
      <c r="BX22" s="1">
        <f t="shared" ca="1" si="4"/>
        <v>93.504835368757</v>
      </c>
      <c r="BY22" s="1">
        <f t="shared" ca="1" si="4"/>
        <v>175.17779196174757</v>
      </c>
      <c r="BZ22" s="1">
        <f t="shared" ca="1" si="4"/>
        <v>81.970031977946434</v>
      </c>
      <c r="CC22">
        <v>21</v>
      </c>
      <c r="CD22" s="54">
        <v>0</v>
      </c>
      <c r="CE22" s="54">
        <v>0</v>
      </c>
      <c r="CF22" s="54">
        <v>0</v>
      </c>
      <c r="CG22" s="54">
        <v>0</v>
      </c>
      <c r="CH22" s="54">
        <v>0</v>
      </c>
      <c r="CI22" s="54">
        <v>0</v>
      </c>
      <c r="CJ22" s="54">
        <v>0</v>
      </c>
      <c r="CK22" s="54">
        <v>0</v>
      </c>
      <c r="CL22" s="54">
        <v>1</v>
      </c>
      <c r="CM22" s="54">
        <v>0</v>
      </c>
      <c r="CN22" s="54">
        <v>0</v>
      </c>
      <c r="CO22">
        <v>0</v>
      </c>
    </row>
    <row r="23" spans="1:93" s="5" customFormat="1" x14ac:dyDescent="0.25">
      <c r="A23" s="47">
        <v>2014</v>
      </c>
      <c r="B23" s="49" t="s">
        <v>10</v>
      </c>
      <c r="C23" s="1">
        <f t="shared" ca="1" si="2"/>
        <v>76.957148734167816</v>
      </c>
      <c r="D23" s="1">
        <f t="shared" ca="1" si="2"/>
        <v>124.77142286452431</v>
      </c>
      <c r="E23" s="1">
        <f t="shared" ca="1" si="2"/>
        <v>43.005907549035157</v>
      </c>
      <c r="F23" s="1">
        <f t="shared" ca="1" si="2"/>
        <v>69.31158453948359</v>
      </c>
      <c r="G23" s="1">
        <f t="shared" ca="1" si="2"/>
        <v>99.917644928587904</v>
      </c>
      <c r="H23" s="1">
        <f t="shared" ca="1" si="2"/>
        <v>109.64225365292545</v>
      </c>
      <c r="I23" s="1">
        <f t="shared" ca="1" si="2"/>
        <v>80.386153691982329</v>
      </c>
      <c r="J23" s="1">
        <f t="shared" ca="1" si="2"/>
        <v>150.32980934635077</v>
      </c>
      <c r="K23" s="1">
        <f t="shared" ca="1" si="2"/>
        <v>112.96023487587991</v>
      </c>
      <c r="L23" s="1">
        <f t="shared" ca="1" si="2"/>
        <v>123.96350307768461</v>
      </c>
      <c r="M23" s="1">
        <f t="shared" ca="1" si="2"/>
        <v>140.39941642344274</v>
      </c>
      <c r="N23" s="1">
        <f t="shared" ca="1" si="2"/>
        <v>137.98261966805711</v>
      </c>
      <c r="O23" s="1">
        <f t="shared" ca="1" si="2"/>
        <v>65.345344321136679</v>
      </c>
      <c r="P23" s="1">
        <f t="shared" ca="1" si="2"/>
        <v>122.84150020493749</v>
      </c>
      <c r="Q23" s="1">
        <f t="shared" ca="1" si="2"/>
        <v>170.43326566982904</v>
      </c>
      <c r="R23" s="1">
        <f t="shared" ca="1" si="2"/>
        <v>76.209399792405463</v>
      </c>
      <c r="S23" s="1">
        <f t="shared" ca="1" si="5"/>
        <v>117.27655773672488</v>
      </c>
      <c r="T23" s="1">
        <f t="shared" ca="1" si="5"/>
        <v>71.824593451889228</v>
      </c>
      <c r="U23" s="1">
        <f t="shared" ca="1" si="5"/>
        <v>126.56092781379964</v>
      </c>
      <c r="V23" s="1">
        <f t="shared" ca="1" si="5"/>
        <v>69.027234288971485</v>
      </c>
      <c r="W23" s="1">
        <f t="shared" ca="1" si="5"/>
        <v>119.13779634594781</v>
      </c>
      <c r="X23" s="1">
        <f t="shared" ca="1" si="5"/>
        <v>100.6278235823948</v>
      </c>
      <c r="Y23" s="1">
        <f t="shared" ca="1" si="5"/>
        <v>123.52037479088709</v>
      </c>
      <c r="Z23" s="1">
        <f t="shared" ca="1" si="5"/>
        <v>118.12880775960882</v>
      </c>
      <c r="AA23" s="1">
        <f t="shared" ca="1" si="5"/>
        <v>123.47461485794517</v>
      </c>
      <c r="AB23" s="1">
        <f t="shared" ca="1" si="5"/>
        <v>81.468706898495299</v>
      </c>
      <c r="AC23" s="1">
        <f t="shared" ca="1" si="5"/>
        <v>106.468477124072</v>
      </c>
      <c r="AD23" s="1">
        <f t="shared" ca="1" si="5"/>
        <v>72.806045837257173</v>
      </c>
      <c r="AE23" s="1">
        <f t="shared" ca="1" si="5"/>
        <v>115.66256457432532</v>
      </c>
      <c r="AF23" s="1">
        <f t="shared" ca="1" si="5"/>
        <v>145.57010767917558</v>
      </c>
      <c r="AG23" s="1">
        <f t="shared" ca="1" si="5"/>
        <v>148.42273606379865</v>
      </c>
      <c r="AH23" s="1">
        <f t="shared" ca="1" si="5"/>
        <v>73.848503576752648</v>
      </c>
      <c r="AI23" s="1">
        <f t="shared" ca="1" si="6"/>
        <v>126.62097814068581</v>
      </c>
      <c r="AJ23" s="1">
        <f t="shared" ca="1" si="6"/>
        <v>118.58623502426514</v>
      </c>
      <c r="AK23" s="1">
        <f t="shared" ca="1" si="6"/>
        <v>95.968613074240025</v>
      </c>
      <c r="AL23" s="1">
        <f t="shared" ca="1" si="6"/>
        <v>125.19128246248616</v>
      </c>
      <c r="AM23" s="1">
        <f t="shared" ca="1" si="6"/>
        <v>132.24274811343525</v>
      </c>
      <c r="AN23" s="1">
        <f t="shared" ca="1" si="6"/>
        <v>82.696718369831814</v>
      </c>
      <c r="AO23" s="1">
        <f t="shared" ca="1" si="6"/>
        <v>174.79170814025997</v>
      </c>
      <c r="AP23" s="1">
        <f t="shared" ca="1" si="6"/>
        <v>127.42841718864804</v>
      </c>
      <c r="AQ23" s="1">
        <f t="shared" ca="1" si="6"/>
        <v>58.931947518276537</v>
      </c>
      <c r="AR23" s="1">
        <f t="shared" ca="1" si="6"/>
        <v>125.04107660524598</v>
      </c>
      <c r="AS23" s="1">
        <f t="shared" ca="1" si="6"/>
        <v>82.757926060107962</v>
      </c>
      <c r="AT23" s="1">
        <f t="shared" ca="1" si="6"/>
        <v>130.07593649147802</v>
      </c>
      <c r="AU23" s="1">
        <f t="shared" ca="1" si="6"/>
        <v>77.148386864232776</v>
      </c>
      <c r="AV23" s="1">
        <f t="shared" ca="1" si="6"/>
        <v>73.630533089533941</v>
      </c>
      <c r="AW23" s="1">
        <f t="shared" ca="1" si="6"/>
        <v>122.36974728674079</v>
      </c>
      <c r="AX23" s="1">
        <f t="shared" ca="1" si="6"/>
        <v>120.13745410014053</v>
      </c>
      <c r="AY23" s="1">
        <f t="shared" ca="1" si="7"/>
        <v>58.955506713774597</v>
      </c>
      <c r="AZ23" s="1">
        <f t="shared" ca="1" si="7"/>
        <v>100.27313010522742</v>
      </c>
      <c r="BA23" s="1">
        <f t="shared" ca="1" si="7"/>
        <v>83.818844745449411</v>
      </c>
      <c r="BB23" s="1">
        <f t="shared" ca="1" si="7"/>
        <v>69.41463576161479</v>
      </c>
      <c r="BC23" s="1">
        <f t="shared" ca="1" si="7"/>
        <v>59.976843327545097</v>
      </c>
      <c r="BD23" s="1">
        <f t="shared" ca="1" si="7"/>
        <v>98.203255737280699</v>
      </c>
      <c r="BE23" s="1">
        <f t="shared" ca="1" si="7"/>
        <v>128.54284525784504</v>
      </c>
      <c r="BF23" s="1">
        <f t="shared" ca="1" si="7"/>
        <v>130.37808537668317</v>
      </c>
      <c r="BG23" s="1">
        <f t="shared" ca="1" si="7"/>
        <v>56.192015678597087</v>
      </c>
      <c r="BH23" s="1">
        <f t="shared" ca="1" si="7"/>
        <v>85.933263756689087</v>
      </c>
      <c r="BI23" s="1">
        <f t="shared" ca="1" si="7"/>
        <v>61.297099077043349</v>
      </c>
      <c r="BJ23" s="1">
        <f t="shared" ca="1" si="7"/>
        <v>102.75892038174601</v>
      </c>
      <c r="BK23" s="1">
        <f t="shared" ca="1" si="7"/>
        <v>69.69139761367758</v>
      </c>
      <c r="BL23" s="1">
        <f t="shared" ca="1" si="7"/>
        <v>99.923633056686384</v>
      </c>
      <c r="BM23" s="1">
        <f t="shared" ca="1" si="7"/>
        <v>123.56383829850412</v>
      </c>
      <c r="BN23" s="1">
        <f t="shared" ca="1" si="7"/>
        <v>116.87570304466854</v>
      </c>
      <c r="BO23" s="1">
        <f t="shared" ca="1" si="4"/>
        <v>71.787131925155052</v>
      </c>
      <c r="BP23" s="1">
        <f t="shared" ca="1" si="4"/>
        <v>94.045822343298795</v>
      </c>
      <c r="BQ23" s="1">
        <f t="shared" ca="1" si="4"/>
        <v>108.96128531949701</v>
      </c>
      <c r="BR23" s="1">
        <f t="shared" ca="1" si="4"/>
        <v>95.937894801900626</v>
      </c>
      <c r="BS23" s="1">
        <f t="shared" ca="1" si="4"/>
        <v>128.16105674693392</v>
      </c>
      <c r="BT23" s="1">
        <f t="shared" ca="1" si="4"/>
        <v>85.83210955538388</v>
      </c>
      <c r="BU23" s="1">
        <f t="shared" ca="1" si="4"/>
        <v>20.533328847724857</v>
      </c>
      <c r="BV23" s="1">
        <f t="shared" ca="1" si="4"/>
        <v>50.135449594249437</v>
      </c>
      <c r="BW23" s="1">
        <f t="shared" ca="1" si="4"/>
        <v>140.06294448232825</v>
      </c>
      <c r="BX23" s="1">
        <f t="shared" ca="1" si="4"/>
        <v>96.075393353724948</v>
      </c>
      <c r="BY23" s="1">
        <f t="shared" ca="1" si="4"/>
        <v>108.86948885669962</v>
      </c>
      <c r="BZ23" s="1">
        <f t="shared" ca="1" si="4"/>
        <v>153.01708465223516</v>
      </c>
      <c r="CC23">
        <v>22</v>
      </c>
      <c r="CD23" s="54">
        <v>0</v>
      </c>
      <c r="CE23" s="54">
        <v>0</v>
      </c>
      <c r="CF23" s="54">
        <v>0</v>
      </c>
      <c r="CG23" s="54">
        <v>0</v>
      </c>
      <c r="CH23" s="54">
        <v>0</v>
      </c>
      <c r="CI23" s="54">
        <v>0</v>
      </c>
      <c r="CJ23" s="54">
        <v>0</v>
      </c>
      <c r="CK23" s="54">
        <v>0</v>
      </c>
      <c r="CL23" s="54">
        <v>0</v>
      </c>
      <c r="CM23" s="54">
        <v>1</v>
      </c>
      <c r="CN23" s="54">
        <v>0</v>
      </c>
      <c r="CO23">
        <v>0</v>
      </c>
    </row>
    <row r="24" spans="1:93" s="5" customFormat="1" x14ac:dyDescent="0.25">
      <c r="A24" s="47">
        <v>2014</v>
      </c>
      <c r="B24" s="49" t="s">
        <v>11</v>
      </c>
      <c r="C24" s="1">
        <f t="shared" ca="1" si="2"/>
        <v>57.094586322194658</v>
      </c>
      <c r="D24" s="1">
        <f t="shared" ca="1" si="2"/>
        <v>75.673377288280591</v>
      </c>
      <c r="E24" s="1">
        <f t="shared" ca="1" si="2"/>
        <v>132.85659306752959</v>
      </c>
      <c r="F24" s="1">
        <f t="shared" ca="1" si="2"/>
        <v>103.23834255692557</v>
      </c>
      <c r="G24" s="1">
        <f t="shared" ca="1" si="2"/>
        <v>144.26297870966755</v>
      </c>
      <c r="H24" s="1">
        <f t="shared" ca="1" si="2"/>
        <v>101.64915859487775</v>
      </c>
      <c r="I24" s="1">
        <f t="shared" ca="1" si="2"/>
        <v>128.42714223422274</v>
      </c>
      <c r="J24" s="1">
        <f t="shared" ca="1" si="2"/>
        <v>144.49918126620133</v>
      </c>
      <c r="K24" s="1">
        <f t="shared" ca="1" si="2"/>
        <v>81.602880673292617</v>
      </c>
      <c r="L24" s="1">
        <f t="shared" ca="1" si="2"/>
        <v>78.868327992337697</v>
      </c>
      <c r="M24" s="1">
        <f t="shared" ca="1" si="2"/>
        <v>45.485159205775311</v>
      </c>
      <c r="N24" s="1">
        <f t="shared" ca="1" si="2"/>
        <v>121.1520164984432</v>
      </c>
      <c r="O24" s="1">
        <f t="shared" ca="1" si="2"/>
        <v>147.65121175935343</v>
      </c>
      <c r="P24" s="1">
        <f t="shared" ca="1" si="2"/>
        <v>109.66181449945108</v>
      </c>
      <c r="Q24" s="1">
        <f t="shared" ca="1" si="2"/>
        <v>134.67287024459233</v>
      </c>
      <c r="R24" s="1">
        <f t="shared" ca="1" si="2"/>
        <v>83.188093738237995</v>
      </c>
      <c r="S24" s="1">
        <f t="shared" ca="1" si="5"/>
        <v>116.4624762180479</v>
      </c>
      <c r="T24" s="1">
        <f t="shared" ca="1" si="5"/>
        <v>156.83212373752809</v>
      </c>
      <c r="U24" s="1">
        <f t="shared" ca="1" si="5"/>
        <v>165.80956283068181</v>
      </c>
      <c r="V24" s="1">
        <f t="shared" ca="1" si="5"/>
        <v>56.008502629734863</v>
      </c>
      <c r="W24" s="1">
        <f t="shared" ca="1" si="5"/>
        <v>79.138654023698876</v>
      </c>
      <c r="X24" s="1">
        <f t="shared" ca="1" si="5"/>
        <v>119.57894107037475</v>
      </c>
      <c r="Y24" s="1">
        <f t="shared" ca="1" si="5"/>
        <v>178.2252563921229</v>
      </c>
      <c r="Z24" s="1">
        <f t="shared" ca="1" si="5"/>
        <v>41.782473372339211</v>
      </c>
      <c r="AA24" s="1">
        <f t="shared" ca="1" si="5"/>
        <v>118.48200960237226</v>
      </c>
      <c r="AB24" s="1">
        <f t="shared" ca="1" si="5"/>
        <v>71.930206094776395</v>
      </c>
      <c r="AC24" s="1">
        <f t="shared" ca="1" si="5"/>
        <v>142.61998644310913</v>
      </c>
      <c r="AD24" s="1">
        <f t="shared" ca="1" si="5"/>
        <v>150.61824768190547</v>
      </c>
      <c r="AE24" s="1">
        <f t="shared" ca="1" si="5"/>
        <v>107.3367800259646</v>
      </c>
      <c r="AF24" s="1">
        <f t="shared" ca="1" si="5"/>
        <v>161.83215430230172</v>
      </c>
      <c r="AG24" s="1">
        <f t="shared" ca="1" si="5"/>
        <v>94.703664513867793</v>
      </c>
      <c r="AH24" s="1">
        <f t="shared" ca="1" si="5"/>
        <v>124.83138831076403</v>
      </c>
      <c r="AI24" s="1">
        <f t="shared" ca="1" si="6"/>
        <v>122.63581436059005</v>
      </c>
      <c r="AJ24" s="1">
        <f t="shared" ca="1" si="6"/>
        <v>93.117963776278174</v>
      </c>
      <c r="AK24" s="1">
        <f t="shared" ca="1" si="6"/>
        <v>120.41323263204055</v>
      </c>
      <c r="AL24" s="1">
        <f t="shared" ca="1" si="6"/>
        <v>110.08049747450724</v>
      </c>
      <c r="AM24" s="1">
        <f t="shared" ca="1" si="6"/>
        <v>141.26156289164032</v>
      </c>
      <c r="AN24" s="1">
        <f t="shared" ca="1" si="6"/>
        <v>161.17896344358462</v>
      </c>
      <c r="AO24" s="1">
        <f t="shared" ca="1" si="6"/>
        <v>146.22026359669306</v>
      </c>
      <c r="AP24" s="1">
        <f t="shared" ca="1" si="6"/>
        <v>145.77310463262353</v>
      </c>
      <c r="AQ24" s="1">
        <f t="shared" ca="1" si="6"/>
        <v>80.14667874383278</v>
      </c>
      <c r="AR24" s="1">
        <f t="shared" ca="1" si="6"/>
        <v>111.36797688330168</v>
      </c>
      <c r="AS24" s="1">
        <f t="shared" ca="1" si="6"/>
        <v>82.816272226570732</v>
      </c>
      <c r="AT24" s="1">
        <f t="shared" ca="1" si="6"/>
        <v>145.46398233600462</v>
      </c>
      <c r="AU24" s="1">
        <f t="shared" ca="1" si="6"/>
        <v>69.602275735037665</v>
      </c>
      <c r="AV24" s="1">
        <f t="shared" ca="1" si="6"/>
        <v>157.30575213111771</v>
      </c>
      <c r="AW24" s="1">
        <f t="shared" ca="1" si="6"/>
        <v>110.01010393028326</v>
      </c>
      <c r="AX24" s="1">
        <f t="shared" ca="1" si="6"/>
        <v>99.563230696462654</v>
      </c>
      <c r="AY24" s="1">
        <f t="shared" ca="1" si="7"/>
        <v>107.76133608245995</v>
      </c>
      <c r="AZ24" s="1">
        <f t="shared" ca="1" si="7"/>
        <v>107.75967077908932</v>
      </c>
      <c r="BA24" s="1">
        <f t="shared" ca="1" si="7"/>
        <v>82.132425598163863</v>
      </c>
      <c r="BB24" s="1">
        <f t="shared" ca="1" si="7"/>
        <v>113.25439608588346</v>
      </c>
      <c r="BC24" s="1">
        <f t="shared" ca="1" si="7"/>
        <v>116.60438405329364</v>
      </c>
      <c r="BD24" s="1">
        <f t="shared" ca="1" si="7"/>
        <v>53.918119592729951</v>
      </c>
      <c r="BE24" s="1">
        <f t="shared" ca="1" si="7"/>
        <v>58.090586573512809</v>
      </c>
      <c r="BF24" s="1">
        <f t="shared" ca="1" si="7"/>
        <v>109.93516752052837</v>
      </c>
      <c r="BG24" s="1">
        <f t="shared" ca="1" si="7"/>
        <v>106.50395715880936</v>
      </c>
      <c r="BH24" s="1">
        <f t="shared" ca="1" si="7"/>
        <v>121.45581469892716</v>
      </c>
      <c r="BI24" s="1">
        <f t="shared" ca="1" si="7"/>
        <v>110.7660424603074</v>
      </c>
      <c r="BJ24" s="1">
        <f t="shared" ca="1" si="7"/>
        <v>115.75245688761942</v>
      </c>
      <c r="BK24" s="1">
        <f t="shared" ca="1" si="7"/>
        <v>22.690677361022441</v>
      </c>
      <c r="BL24" s="1">
        <f t="shared" ca="1" si="7"/>
        <v>61.141272255450758</v>
      </c>
      <c r="BM24" s="1">
        <f t="shared" ca="1" si="7"/>
        <v>62.383027972921759</v>
      </c>
      <c r="BN24" s="1">
        <f t="shared" ca="1" si="7"/>
        <v>105.70807270944564</v>
      </c>
      <c r="BO24" s="1">
        <f t="shared" ca="1" si="4"/>
        <v>80.379919443758254</v>
      </c>
      <c r="BP24" s="1">
        <f t="shared" ca="1" si="4"/>
        <v>47.07291029485279</v>
      </c>
      <c r="BQ24" s="1">
        <f t="shared" ca="1" si="4"/>
        <v>156.25652505691127</v>
      </c>
      <c r="BR24" s="1">
        <f t="shared" ca="1" si="4"/>
        <v>110.28649126934675</v>
      </c>
      <c r="BS24" s="1">
        <f t="shared" ca="1" si="4"/>
        <v>159.42795870314515</v>
      </c>
      <c r="BT24" s="1">
        <f t="shared" ca="1" si="4"/>
        <v>143.42853125437853</v>
      </c>
      <c r="BU24" s="1">
        <f t="shared" ca="1" si="4"/>
        <v>80.373608773663676</v>
      </c>
      <c r="BV24" s="1">
        <f t="shared" ca="1" si="4"/>
        <v>74.118195801036904</v>
      </c>
      <c r="BW24" s="1">
        <f t="shared" ca="1" si="4"/>
        <v>123.63397719856479</v>
      </c>
      <c r="BX24" s="1">
        <f t="shared" ca="1" si="4"/>
        <v>96.01558921953044</v>
      </c>
      <c r="BY24" s="1">
        <f t="shared" ca="1" si="4"/>
        <v>136.2472529870619</v>
      </c>
      <c r="BZ24" s="1">
        <f t="shared" ca="1" si="4"/>
        <v>95.418343774293646</v>
      </c>
      <c r="CC24">
        <v>23</v>
      </c>
      <c r="CD24" s="54">
        <v>0</v>
      </c>
      <c r="CE24" s="54">
        <v>0</v>
      </c>
      <c r="CF24" s="54">
        <v>0</v>
      </c>
      <c r="CG24" s="54">
        <v>0</v>
      </c>
      <c r="CH24" s="54">
        <v>0</v>
      </c>
      <c r="CI24" s="54">
        <v>0</v>
      </c>
      <c r="CJ24" s="54">
        <v>0</v>
      </c>
      <c r="CK24" s="54">
        <v>0</v>
      </c>
      <c r="CL24" s="54">
        <v>0</v>
      </c>
      <c r="CM24" s="54">
        <v>0</v>
      </c>
      <c r="CN24" s="54">
        <v>1</v>
      </c>
      <c r="CO24">
        <v>0</v>
      </c>
    </row>
    <row r="25" spans="1:93" s="5" customFormat="1" x14ac:dyDescent="0.25">
      <c r="A25" s="47">
        <v>2014</v>
      </c>
      <c r="B25" s="49" t="s">
        <v>12</v>
      </c>
      <c r="C25" s="1">
        <f t="shared" ca="1" si="2"/>
        <v>101.15866391101798</v>
      </c>
      <c r="D25" s="1">
        <f t="shared" ca="1" si="2"/>
        <v>54.076751887971866</v>
      </c>
      <c r="E25" s="1">
        <f t="shared" ca="1" si="2"/>
        <v>84.8222344021558</v>
      </c>
      <c r="F25" s="1">
        <f t="shared" ca="1" si="2"/>
        <v>139.87619291296363</v>
      </c>
      <c r="G25" s="1">
        <f t="shared" ca="1" si="2"/>
        <v>42.388713704452734</v>
      </c>
      <c r="H25" s="1">
        <f t="shared" ca="1" si="2"/>
        <v>96.984432771858863</v>
      </c>
      <c r="I25" s="1">
        <f t="shared" ca="1" si="2"/>
        <v>126.19546067842253</v>
      </c>
      <c r="J25" s="1">
        <f t="shared" ca="1" si="2"/>
        <v>121.40228269705531</v>
      </c>
      <c r="K25" s="1">
        <f t="shared" ref="K25:Z39" ca="1" si="8">RAND()*100+RANDBETWEEN(20,80)</f>
        <v>28.592332037678382</v>
      </c>
      <c r="L25" s="1">
        <f t="shared" ca="1" si="8"/>
        <v>47.210337008277861</v>
      </c>
      <c r="M25" s="1">
        <f t="shared" ca="1" si="8"/>
        <v>112.05946136666768</v>
      </c>
      <c r="N25" s="1">
        <f t="shared" ca="1" si="8"/>
        <v>118.57580942464145</v>
      </c>
      <c r="O25" s="1">
        <f t="shared" ca="1" si="8"/>
        <v>158.52924720710786</v>
      </c>
      <c r="P25" s="1">
        <f t="shared" ca="1" si="8"/>
        <v>90.582777212554518</v>
      </c>
      <c r="Q25" s="1">
        <f t="shared" ca="1" si="8"/>
        <v>110.93408443777609</v>
      </c>
      <c r="R25" s="1">
        <f t="shared" ca="1" si="8"/>
        <v>75.318751300339173</v>
      </c>
      <c r="S25" s="1">
        <f t="shared" ca="1" si="8"/>
        <v>151.69012700370953</v>
      </c>
      <c r="T25" s="1">
        <f t="shared" ca="1" si="8"/>
        <v>77.401974205501745</v>
      </c>
      <c r="U25" s="1">
        <f t="shared" ca="1" si="8"/>
        <v>82.882437911707257</v>
      </c>
      <c r="V25" s="1">
        <f t="shared" ca="1" si="8"/>
        <v>61.637891360827268</v>
      </c>
      <c r="W25" s="1">
        <f t="shared" ca="1" si="8"/>
        <v>128.81428577427261</v>
      </c>
      <c r="X25" s="1">
        <f t="shared" ca="1" si="8"/>
        <v>99.233785841876141</v>
      </c>
      <c r="Y25" s="1">
        <f t="shared" ca="1" si="8"/>
        <v>121.3993664206685</v>
      </c>
      <c r="Z25" s="1">
        <f t="shared" ca="1" si="8"/>
        <v>78.164816473563178</v>
      </c>
      <c r="AA25" s="1">
        <f t="shared" ca="1" si="5"/>
        <v>109.40009900664438</v>
      </c>
      <c r="AB25" s="1">
        <f t="shared" ca="1" si="5"/>
        <v>110.57112184742093</v>
      </c>
      <c r="AC25" s="1">
        <f t="shared" ca="1" si="5"/>
        <v>79.929953438769388</v>
      </c>
      <c r="AD25" s="1">
        <f t="shared" ca="1" si="5"/>
        <v>124.36423663744897</v>
      </c>
      <c r="AE25" s="1">
        <f t="shared" ca="1" si="5"/>
        <v>65.990413360618263</v>
      </c>
      <c r="AF25" s="1">
        <f t="shared" ca="1" si="5"/>
        <v>63.974641993841857</v>
      </c>
      <c r="AG25" s="1">
        <f t="shared" ca="1" si="5"/>
        <v>70.357283617300311</v>
      </c>
      <c r="AH25" s="1">
        <f t="shared" ca="1" si="5"/>
        <v>127.09413847323508</v>
      </c>
      <c r="AI25" s="1">
        <f t="shared" ca="1" si="6"/>
        <v>95.657319279839015</v>
      </c>
      <c r="AJ25" s="1">
        <f t="shared" ca="1" si="6"/>
        <v>40.277365741776649</v>
      </c>
      <c r="AK25" s="1">
        <f t="shared" ca="1" si="6"/>
        <v>125.12823938770835</v>
      </c>
      <c r="AL25" s="1">
        <f t="shared" ca="1" si="6"/>
        <v>42.049489652705688</v>
      </c>
      <c r="AM25" s="1">
        <f t="shared" ca="1" si="6"/>
        <v>117.28567532491122</v>
      </c>
      <c r="AN25" s="1">
        <f t="shared" ca="1" si="6"/>
        <v>59.676911494690209</v>
      </c>
      <c r="AO25" s="1">
        <f t="shared" ca="1" si="6"/>
        <v>158.51476912821295</v>
      </c>
      <c r="AP25" s="1">
        <f t="shared" ca="1" si="6"/>
        <v>141.80919804409416</v>
      </c>
      <c r="AQ25" s="1">
        <f t="shared" ca="1" si="6"/>
        <v>123.90200133704191</v>
      </c>
      <c r="AR25" s="1">
        <f t="shared" ca="1" si="6"/>
        <v>77.0480813636959</v>
      </c>
      <c r="AS25" s="1">
        <f t="shared" ca="1" si="6"/>
        <v>108.80497319880162</v>
      </c>
      <c r="AT25" s="1">
        <f t="shared" ca="1" si="6"/>
        <v>104.18256577955145</v>
      </c>
      <c r="AU25" s="1">
        <f t="shared" ca="1" si="6"/>
        <v>86.224562109946675</v>
      </c>
      <c r="AV25" s="1">
        <f t="shared" ca="1" si="6"/>
        <v>155.60690581806622</v>
      </c>
      <c r="AW25" s="1">
        <f t="shared" ca="1" si="6"/>
        <v>158.06956080258999</v>
      </c>
      <c r="AX25" s="1">
        <f t="shared" ref="AX25:BM39" ca="1" si="9">RAND()*100+RANDBETWEEN(20,80)</f>
        <v>57.772778585785495</v>
      </c>
      <c r="AY25" s="1">
        <f t="shared" ca="1" si="9"/>
        <v>86.394769136695288</v>
      </c>
      <c r="AZ25" s="1">
        <f t="shared" ca="1" si="9"/>
        <v>58.22556336337631</v>
      </c>
      <c r="BA25" s="1">
        <f t="shared" ca="1" si="9"/>
        <v>109.56497148653648</v>
      </c>
      <c r="BB25" s="1">
        <f t="shared" ca="1" si="9"/>
        <v>99.962797997441825</v>
      </c>
      <c r="BC25" s="1">
        <f t="shared" ca="1" si="9"/>
        <v>29.287009354326702</v>
      </c>
      <c r="BD25" s="1">
        <f t="shared" ca="1" si="9"/>
        <v>78.904343592425008</v>
      </c>
      <c r="BE25" s="1">
        <f t="shared" ca="1" si="9"/>
        <v>120.2498799769387</v>
      </c>
      <c r="BF25" s="1">
        <f t="shared" ca="1" si="9"/>
        <v>145.23028355056329</v>
      </c>
      <c r="BG25" s="1">
        <f t="shared" ca="1" si="9"/>
        <v>90.097447109724158</v>
      </c>
      <c r="BH25" s="1">
        <f t="shared" ca="1" si="9"/>
        <v>70.397451464826773</v>
      </c>
      <c r="BI25" s="1">
        <f t="shared" ca="1" si="9"/>
        <v>123.68642044949195</v>
      </c>
      <c r="BJ25" s="1">
        <f t="shared" ca="1" si="9"/>
        <v>98.711644264165855</v>
      </c>
      <c r="BK25" s="1">
        <f t="shared" ca="1" si="9"/>
        <v>33.526199838461132</v>
      </c>
      <c r="BL25" s="1">
        <f t="shared" ca="1" si="9"/>
        <v>166.97012036655241</v>
      </c>
      <c r="BM25" s="1">
        <f t="shared" ca="1" si="9"/>
        <v>157.40534631864358</v>
      </c>
      <c r="BN25" s="1">
        <f t="shared" ca="1" si="7"/>
        <v>144.23953903912113</v>
      </c>
      <c r="BO25" s="1">
        <f t="shared" ca="1" si="4"/>
        <v>131.69771407160971</v>
      </c>
      <c r="BP25" s="1">
        <f t="shared" ca="1" si="4"/>
        <v>163.47344281503638</v>
      </c>
      <c r="BQ25" s="1">
        <f t="shared" ca="1" si="4"/>
        <v>92.947155680624491</v>
      </c>
      <c r="BR25" s="1">
        <f t="shared" ca="1" si="4"/>
        <v>136.97547437044423</v>
      </c>
      <c r="BS25" s="1">
        <f t="shared" ca="1" si="4"/>
        <v>153.14660695651236</v>
      </c>
      <c r="BT25" s="1">
        <f t="shared" ca="1" si="4"/>
        <v>174.31092392205733</v>
      </c>
      <c r="BU25" s="1">
        <f t="shared" ca="1" si="4"/>
        <v>144.55118648832865</v>
      </c>
      <c r="BV25" s="1">
        <f t="shared" ca="1" si="4"/>
        <v>130.291140525679</v>
      </c>
      <c r="BW25" s="1">
        <f t="shared" ca="1" si="4"/>
        <v>104.45092302564331</v>
      </c>
      <c r="BX25" s="1">
        <f t="shared" ca="1" si="4"/>
        <v>51.506520492282498</v>
      </c>
      <c r="BY25" s="1">
        <f t="shared" ca="1" si="4"/>
        <v>123.66876965052391</v>
      </c>
      <c r="BZ25" s="1">
        <f t="shared" ca="1" si="4"/>
        <v>54.236772001759888</v>
      </c>
      <c r="CC25">
        <v>24</v>
      </c>
      <c r="CD25" s="54">
        <v>0</v>
      </c>
      <c r="CE25" s="54">
        <v>0</v>
      </c>
      <c r="CF25" s="54">
        <v>0</v>
      </c>
      <c r="CG25" s="54">
        <v>0</v>
      </c>
      <c r="CH25" s="54">
        <v>0</v>
      </c>
      <c r="CI25" s="54">
        <v>0</v>
      </c>
      <c r="CJ25" s="54">
        <v>0</v>
      </c>
      <c r="CK25" s="54">
        <v>0</v>
      </c>
      <c r="CL25" s="54">
        <v>0</v>
      </c>
      <c r="CM25" s="54">
        <v>0</v>
      </c>
      <c r="CN25" s="54">
        <v>0</v>
      </c>
      <c r="CO25" s="56">
        <v>1</v>
      </c>
    </row>
    <row r="26" spans="1:93" s="5" customFormat="1" x14ac:dyDescent="0.25">
      <c r="A26" s="47">
        <v>2015</v>
      </c>
      <c r="B26" s="49" t="s">
        <v>1</v>
      </c>
      <c r="C26" s="1">
        <f t="shared" ref="C26:R45" ca="1" si="10">RAND()*100+RANDBETWEEN(20,80)</f>
        <v>92.480296917457082</v>
      </c>
      <c r="D26" s="1">
        <f t="shared" ca="1" si="10"/>
        <v>103.92382539033288</v>
      </c>
      <c r="E26" s="1">
        <f t="shared" ca="1" si="10"/>
        <v>62.467198826594739</v>
      </c>
      <c r="F26" s="1">
        <f t="shared" ca="1" si="10"/>
        <v>72.179437685724537</v>
      </c>
      <c r="G26" s="1">
        <f t="shared" ca="1" si="10"/>
        <v>103.11637178493673</v>
      </c>
      <c r="H26" s="1">
        <f t="shared" ca="1" si="10"/>
        <v>108.43981986264859</v>
      </c>
      <c r="I26" s="1">
        <f t="shared" ca="1" si="10"/>
        <v>119.01384497688758</v>
      </c>
      <c r="J26" s="1">
        <f t="shared" ca="1" si="10"/>
        <v>162.74909724546046</v>
      </c>
      <c r="K26" s="1">
        <f t="shared" ca="1" si="10"/>
        <v>77.153189461019295</v>
      </c>
      <c r="L26" s="1">
        <f t="shared" ca="1" si="10"/>
        <v>75.911246421224178</v>
      </c>
      <c r="M26" s="1">
        <f t="shared" ca="1" si="10"/>
        <v>135.44872956015848</v>
      </c>
      <c r="N26" s="1">
        <f t="shared" ca="1" si="10"/>
        <v>36.543437017056284</v>
      </c>
      <c r="O26" s="1">
        <f t="shared" ca="1" si="10"/>
        <v>92.065622653129338</v>
      </c>
      <c r="P26" s="1">
        <f t="shared" ca="1" si="10"/>
        <v>96.602110909026649</v>
      </c>
      <c r="Q26" s="1">
        <f t="shared" ca="1" si="10"/>
        <v>96.90414841425816</v>
      </c>
      <c r="R26" s="1">
        <f t="shared" ca="1" si="10"/>
        <v>92.792364321573942</v>
      </c>
      <c r="S26" s="1">
        <f t="shared" ca="1" si="8"/>
        <v>139.95650407256278</v>
      </c>
      <c r="T26" s="1">
        <f t="shared" ca="1" si="8"/>
        <v>81.414975560885921</v>
      </c>
      <c r="U26" s="1">
        <f t="shared" ca="1" si="8"/>
        <v>165.45643773851054</v>
      </c>
      <c r="V26" s="1">
        <f t="shared" ca="1" si="8"/>
        <v>120.46768070428369</v>
      </c>
      <c r="W26" s="1">
        <f t="shared" ca="1" si="8"/>
        <v>115.28634112786148</v>
      </c>
      <c r="X26" s="1">
        <f t="shared" ca="1" si="8"/>
        <v>32.411620665716875</v>
      </c>
      <c r="Y26" s="1">
        <f t="shared" ca="1" si="8"/>
        <v>63.320539553936129</v>
      </c>
      <c r="Z26" s="1">
        <f t="shared" ca="1" si="8"/>
        <v>128.34001821796465</v>
      </c>
      <c r="AA26" s="1">
        <f t="shared" ca="1" si="5"/>
        <v>84.195285582695305</v>
      </c>
      <c r="AB26" s="1">
        <f t="shared" ca="1" si="5"/>
        <v>48.15182917037022</v>
      </c>
      <c r="AC26" s="1">
        <f t="shared" ca="1" si="5"/>
        <v>134.79310671245054</v>
      </c>
      <c r="AD26" s="1">
        <f t="shared" ca="1" si="5"/>
        <v>83.536210732800981</v>
      </c>
      <c r="AE26" s="1">
        <f t="shared" ca="1" si="5"/>
        <v>59.623207783233859</v>
      </c>
      <c r="AF26" s="1">
        <f t="shared" ca="1" si="5"/>
        <v>108.4166131829966</v>
      </c>
      <c r="AG26" s="1">
        <f t="shared" ca="1" si="5"/>
        <v>61.588345232192147</v>
      </c>
      <c r="AH26" s="1">
        <f t="shared" ref="AH26:AW39" ca="1" si="11">RAND()*100+RANDBETWEEN(20,80)</f>
        <v>131.06945653983263</v>
      </c>
      <c r="AI26" s="1">
        <f t="shared" ca="1" si="11"/>
        <v>145.42947394861278</v>
      </c>
      <c r="AJ26" s="1">
        <f t="shared" ca="1" si="11"/>
        <v>122.20685262232743</v>
      </c>
      <c r="AK26" s="1">
        <f t="shared" ca="1" si="11"/>
        <v>80.45564356168704</v>
      </c>
      <c r="AL26" s="1">
        <f t="shared" ca="1" si="11"/>
        <v>168.61442852977143</v>
      </c>
      <c r="AM26" s="1">
        <f t="shared" ca="1" si="11"/>
        <v>136.91472209565802</v>
      </c>
      <c r="AN26" s="1">
        <f t="shared" ca="1" si="11"/>
        <v>52.687509151955894</v>
      </c>
      <c r="AO26" s="1">
        <f t="shared" ca="1" si="11"/>
        <v>112.07595792649967</v>
      </c>
      <c r="AP26" s="1">
        <f t="shared" ca="1" si="11"/>
        <v>145.23653232685081</v>
      </c>
      <c r="AQ26" s="1">
        <f t="shared" ca="1" si="11"/>
        <v>116.3028884093638</v>
      </c>
      <c r="AR26" s="1">
        <f t="shared" ca="1" si="11"/>
        <v>70.212863048556528</v>
      </c>
      <c r="AS26" s="1">
        <f t="shared" ca="1" si="11"/>
        <v>77.364978313070893</v>
      </c>
      <c r="AT26" s="1">
        <f t="shared" ca="1" si="11"/>
        <v>125.14892948538485</v>
      </c>
      <c r="AU26" s="1">
        <f t="shared" ca="1" si="11"/>
        <v>148.755579830437</v>
      </c>
      <c r="AV26" s="1">
        <f t="shared" ca="1" si="11"/>
        <v>110.8022416529718</v>
      </c>
      <c r="AW26" s="1">
        <f t="shared" ca="1" si="11"/>
        <v>93.186060486252046</v>
      </c>
      <c r="AX26" s="1">
        <f t="shared" ca="1" si="9"/>
        <v>102.06230310231808</v>
      </c>
      <c r="AY26" s="1">
        <f t="shared" ca="1" si="9"/>
        <v>70.452433656497988</v>
      </c>
      <c r="AZ26" s="1">
        <f t="shared" ca="1" si="9"/>
        <v>156.37511572715519</v>
      </c>
      <c r="BA26" s="1">
        <f t="shared" ca="1" si="9"/>
        <v>86.555564883756432</v>
      </c>
      <c r="BB26" s="1">
        <f t="shared" ca="1" si="9"/>
        <v>90.97126497079671</v>
      </c>
      <c r="BC26" s="1">
        <f t="shared" ca="1" si="9"/>
        <v>72.76242606226262</v>
      </c>
      <c r="BD26" s="1">
        <f t="shared" ca="1" si="9"/>
        <v>162.06401568908018</v>
      </c>
      <c r="BE26" s="1">
        <f t="shared" ca="1" si="9"/>
        <v>98.126429674121596</v>
      </c>
      <c r="BF26" s="1">
        <f t="shared" ca="1" si="9"/>
        <v>121.37065705805932</v>
      </c>
      <c r="BG26" s="1">
        <f t="shared" ca="1" si="9"/>
        <v>45.343878435082331</v>
      </c>
      <c r="BH26" s="1">
        <f t="shared" ca="1" si="9"/>
        <v>115.49725654020425</v>
      </c>
      <c r="BI26" s="1">
        <f t="shared" ca="1" si="9"/>
        <v>149.61611863973533</v>
      </c>
      <c r="BJ26" s="1">
        <f t="shared" ca="1" si="9"/>
        <v>99.860646988605765</v>
      </c>
      <c r="BK26" s="1">
        <f t="shared" ca="1" si="9"/>
        <v>93.50051352374517</v>
      </c>
      <c r="BL26" s="1">
        <f t="shared" ca="1" si="9"/>
        <v>132.58313978881779</v>
      </c>
      <c r="BM26" s="1">
        <f t="shared" ca="1" si="9"/>
        <v>112.62747437989159</v>
      </c>
      <c r="BN26" s="1">
        <f t="shared" ca="1" si="7"/>
        <v>29.326956700679212</v>
      </c>
      <c r="BO26" s="1">
        <f t="shared" ca="1" si="4"/>
        <v>72.341503561570661</v>
      </c>
      <c r="BP26" s="1">
        <f t="shared" ca="1" si="4"/>
        <v>77.0508182518506</v>
      </c>
      <c r="BQ26" s="1">
        <f t="shared" ca="1" si="4"/>
        <v>125.4086456188893</v>
      </c>
      <c r="BR26" s="1">
        <f t="shared" ca="1" si="4"/>
        <v>172.12436689396245</v>
      </c>
      <c r="BS26" s="1">
        <f t="shared" ca="1" si="4"/>
        <v>95.275286151331187</v>
      </c>
      <c r="BT26" s="1">
        <f t="shared" ca="1" si="4"/>
        <v>78.648605947616602</v>
      </c>
      <c r="BU26" s="1">
        <f t="shared" ca="1" si="4"/>
        <v>129.3170230373139</v>
      </c>
      <c r="BV26" s="1">
        <f t="shared" ca="1" si="4"/>
        <v>62.406843737012068</v>
      </c>
      <c r="BW26" s="1">
        <f t="shared" ca="1" si="4"/>
        <v>61.278012303340667</v>
      </c>
      <c r="BX26" s="1">
        <f t="shared" ca="1" si="4"/>
        <v>107.6329878964806</v>
      </c>
      <c r="BY26" s="1">
        <f t="shared" ca="1" si="4"/>
        <v>89.843248164797402</v>
      </c>
      <c r="BZ26" s="1">
        <f t="shared" ca="1" si="4"/>
        <v>54.254511470526495</v>
      </c>
      <c r="CC26">
        <v>25</v>
      </c>
      <c r="CD26" s="54">
        <v>1</v>
      </c>
      <c r="CE26" s="54">
        <v>0</v>
      </c>
      <c r="CF26" s="54">
        <v>0</v>
      </c>
      <c r="CG26" s="54">
        <v>0</v>
      </c>
      <c r="CH26" s="54">
        <v>0</v>
      </c>
      <c r="CI26" s="54">
        <v>0</v>
      </c>
      <c r="CJ26" s="54">
        <v>0</v>
      </c>
      <c r="CK26" s="54">
        <v>0</v>
      </c>
      <c r="CL26" s="54">
        <v>0</v>
      </c>
      <c r="CM26" s="54">
        <v>0</v>
      </c>
      <c r="CN26" s="54">
        <v>0</v>
      </c>
      <c r="CO26">
        <v>0</v>
      </c>
    </row>
    <row r="27" spans="1:93" s="5" customFormat="1" x14ac:dyDescent="0.25">
      <c r="A27" s="47">
        <v>2015</v>
      </c>
      <c r="B27" s="49" t="s">
        <v>13</v>
      </c>
      <c r="C27" s="1">
        <f t="shared" ca="1" si="10"/>
        <v>79.851582481342177</v>
      </c>
      <c r="D27" s="1">
        <f t="shared" ca="1" si="10"/>
        <v>141.89775761309807</v>
      </c>
      <c r="E27" s="1">
        <f t="shared" ca="1" si="10"/>
        <v>96.055990584914838</v>
      </c>
      <c r="F27" s="1">
        <f t="shared" ca="1" si="10"/>
        <v>88.063187457419133</v>
      </c>
      <c r="G27" s="1">
        <f t="shared" ca="1" si="10"/>
        <v>84.973537807212978</v>
      </c>
      <c r="H27" s="1">
        <f t="shared" ca="1" si="10"/>
        <v>121.36559341192121</v>
      </c>
      <c r="I27" s="1">
        <f t="shared" ca="1" si="10"/>
        <v>95.069158788108723</v>
      </c>
      <c r="J27" s="1">
        <f t="shared" ca="1" si="10"/>
        <v>43.80690928049458</v>
      </c>
      <c r="K27" s="1">
        <f t="shared" ca="1" si="10"/>
        <v>63.678259173419193</v>
      </c>
      <c r="L27" s="1">
        <f t="shared" ca="1" si="10"/>
        <v>103.08303802391595</v>
      </c>
      <c r="M27" s="1">
        <f t="shared" ca="1" si="10"/>
        <v>70.179439243808773</v>
      </c>
      <c r="N27" s="1">
        <f t="shared" ca="1" si="10"/>
        <v>171.72256348718997</v>
      </c>
      <c r="O27" s="1">
        <f t="shared" ca="1" si="10"/>
        <v>168.4660836778518</v>
      </c>
      <c r="P27" s="1">
        <f t="shared" ca="1" si="10"/>
        <v>62.472601964990226</v>
      </c>
      <c r="Q27" s="1">
        <f t="shared" ca="1" si="10"/>
        <v>122.9564219474137</v>
      </c>
      <c r="R27" s="1">
        <f t="shared" ca="1" si="10"/>
        <v>139.15229605557184</v>
      </c>
      <c r="S27" s="1">
        <f t="shared" ca="1" si="8"/>
        <v>165.76755044176997</v>
      </c>
      <c r="T27" s="1">
        <f t="shared" ca="1" si="8"/>
        <v>106.97246609519379</v>
      </c>
      <c r="U27" s="1">
        <f t="shared" ca="1" si="8"/>
        <v>85.534550161257243</v>
      </c>
      <c r="V27" s="1">
        <f t="shared" ca="1" si="8"/>
        <v>113.85125487605535</v>
      </c>
      <c r="W27" s="1">
        <f t="shared" ca="1" si="8"/>
        <v>113.19878413658651</v>
      </c>
      <c r="X27" s="1">
        <f t="shared" ca="1" si="8"/>
        <v>132.80669731661854</v>
      </c>
      <c r="Y27" s="1">
        <f t="shared" ca="1" si="8"/>
        <v>115.56941613671277</v>
      </c>
      <c r="Z27" s="1">
        <f t="shared" ca="1" si="8"/>
        <v>105.10703185483874</v>
      </c>
      <c r="AA27" s="1">
        <f t="shared" ref="AA27:AP39" ca="1" si="12">RAND()*100+RANDBETWEEN(20,80)</f>
        <v>112.79480694863179</v>
      </c>
      <c r="AB27" s="1">
        <f t="shared" ca="1" si="12"/>
        <v>114.98377272426555</v>
      </c>
      <c r="AC27" s="1">
        <f t="shared" ca="1" si="12"/>
        <v>106.93307665987085</v>
      </c>
      <c r="AD27" s="1">
        <f t="shared" ca="1" si="12"/>
        <v>46.915828920743088</v>
      </c>
      <c r="AE27" s="1">
        <f t="shared" ca="1" si="12"/>
        <v>61.609766409678329</v>
      </c>
      <c r="AF27" s="1">
        <f t="shared" ca="1" si="12"/>
        <v>94.759583112909866</v>
      </c>
      <c r="AG27" s="1">
        <f t="shared" ca="1" si="12"/>
        <v>46.00238730320298</v>
      </c>
      <c r="AH27" s="1">
        <f t="shared" ca="1" si="12"/>
        <v>67.315091356124654</v>
      </c>
      <c r="AI27" s="1">
        <f t="shared" ca="1" si="12"/>
        <v>84.646934117837532</v>
      </c>
      <c r="AJ27" s="1">
        <f t="shared" ca="1" si="12"/>
        <v>160.30685433141474</v>
      </c>
      <c r="AK27" s="1">
        <f t="shared" ca="1" si="12"/>
        <v>137.23706693691628</v>
      </c>
      <c r="AL27" s="1">
        <f t="shared" ca="1" si="12"/>
        <v>56.103485052382929</v>
      </c>
      <c r="AM27" s="1">
        <f t="shared" ca="1" si="12"/>
        <v>101.54781968668904</v>
      </c>
      <c r="AN27" s="1">
        <f t="shared" ca="1" si="12"/>
        <v>99.270313866696995</v>
      </c>
      <c r="AO27" s="1">
        <f t="shared" ca="1" si="12"/>
        <v>94.875483452856457</v>
      </c>
      <c r="AP27" s="1">
        <f t="shared" ca="1" si="12"/>
        <v>83.204034206445584</v>
      </c>
      <c r="AQ27" s="1">
        <f t="shared" ca="1" si="11"/>
        <v>173.11474439002689</v>
      </c>
      <c r="AR27" s="1">
        <f t="shared" ca="1" si="11"/>
        <v>112.6478901964295</v>
      </c>
      <c r="AS27" s="1">
        <f t="shared" ca="1" si="11"/>
        <v>83.915505273100976</v>
      </c>
      <c r="AT27" s="1">
        <f t="shared" ca="1" si="11"/>
        <v>81.666714260145014</v>
      </c>
      <c r="AU27" s="1">
        <f t="shared" ca="1" si="11"/>
        <v>44.802262053713015</v>
      </c>
      <c r="AV27" s="1">
        <f t="shared" ca="1" si="11"/>
        <v>79.64629516093882</v>
      </c>
      <c r="AW27" s="1">
        <f t="shared" ca="1" si="11"/>
        <v>71.792621004471599</v>
      </c>
      <c r="AX27" s="1">
        <f t="shared" ca="1" si="9"/>
        <v>136.5228255639563</v>
      </c>
      <c r="AY27" s="1">
        <f t="shared" ca="1" si="9"/>
        <v>119.55600684394462</v>
      </c>
      <c r="AZ27" s="1">
        <f t="shared" ca="1" si="9"/>
        <v>122.38916868057171</v>
      </c>
      <c r="BA27" s="1">
        <f t="shared" ca="1" si="9"/>
        <v>117.39662499300596</v>
      </c>
      <c r="BB27" s="1">
        <f t="shared" ca="1" si="9"/>
        <v>41.293056800454394</v>
      </c>
      <c r="BC27" s="1">
        <f t="shared" ca="1" si="9"/>
        <v>113.77467575214494</v>
      </c>
      <c r="BD27" s="1">
        <f t="shared" ca="1" si="9"/>
        <v>133.66885392878055</v>
      </c>
      <c r="BE27" s="1">
        <f t="shared" ca="1" si="9"/>
        <v>85.981997145340756</v>
      </c>
      <c r="BF27" s="1">
        <f t="shared" ca="1" si="9"/>
        <v>77.452430574125643</v>
      </c>
      <c r="BG27" s="1">
        <f t="shared" ca="1" si="9"/>
        <v>34.028954213580164</v>
      </c>
      <c r="BH27" s="1">
        <f t="shared" ca="1" si="9"/>
        <v>83.118486058635995</v>
      </c>
      <c r="BI27" s="1">
        <f t="shared" ca="1" si="9"/>
        <v>66.805456624646695</v>
      </c>
      <c r="BJ27" s="1">
        <f t="shared" ca="1" si="9"/>
        <v>126.88432595777513</v>
      </c>
      <c r="BK27" s="1">
        <f t="shared" ca="1" si="9"/>
        <v>85.679743860492351</v>
      </c>
      <c r="BL27" s="1">
        <f t="shared" ca="1" si="9"/>
        <v>70.369706145355394</v>
      </c>
      <c r="BM27" s="1">
        <f t="shared" ca="1" si="9"/>
        <v>133.31158993137393</v>
      </c>
      <c r="BN27" s="1">
        <f t="shared" ca="1" si="7"/>
        <v>153.35464540548915</v>
      </c>
      <c r="BO27" s="1">
        <f t="shared" ca="1" si="4"/>
        <v>127.37999989221566</v>
      </c>
      <c r="BP27" s="1">
        <f t="shared" ca="1" si="4"/>
        <v>122.68094863828367</v>
      </c>
      <c r="BQ27" s="1">
        <f t="shared" ca="1" si="4"/>
        <v>80.766060431717477</v>
      </c>
      <c r="BR27" s="1">
        <f t="shared" ca="1" si="4"/>
        <v>111.51123212065862</v>
      </c>
      <c r="BS27" s="1">
        <f t="shared" ca="1" si="4"/>
        <v>52.846095921019277</v>
      </c>
      <c r="BT27" s="1">
        <f t="shared" ca="1" si="4"/>
        <v>129.37210307790465</v>
      </c>
      <c r="BU27" s="1">
        <f t="shared" ca="1" si="4"/>
        <v>70.405099436686712</v>
      </c>
      <c r="BV27" s="1">
        <f t="shared" ca="1" si="4"/>
        <v>42.287819419833326</v>
      </c>
      <c r="BW27" s="1">
        <f t="shared" ca="1" si="4"/>
        <v>75.614078070031667</v>
      </c>
      <c r="BX27" s="1">
        <f t="shared" ca="1" si="4"/>
        <v>76.87849350081116</v>
      </c>
      <c r="BY27" s="1">
        <f t="shared" ca="1" si="4"/>
        <v>113.62261629690221</v>
      </c>
      <c r="BZ27" s="1">
        <f t="shared" ca="1" si="4"/>
        <v>127.39302043052751</v>
      </c>
      <c r="CC27">
        <v>26</v>
      </c>
      <c r="CD27" s="54">
        <v>0</v>
      </c>
      <c r="CE27" s="54">
        <v>1</v>
      </c>
      <c r="CF27" s="54">
        <v>0</v>
      </c>
      <c r="CG27" s="54">
        <v>0</v>
      </c>
      <c r="CH27" s="54">
        <v>0</v>
      </c>
      <c r="CI27" s="54">
        <v>0</v>
      </c>
      <c r="CJ27" s="54">
        <v>0</v>
      </c>
      <c r="CK27" s="54">
        <v>0</v>
      </c>
      <c r="CL27" s="54">
        <v>0</v>
      </c>
      <c r="CM27" s="54">
        <v>0</v>
      </c>
      <c r="CN27" s="54">
        <v>0</v>
      </c>
      <c r="CO27">
        <v>0</v>
      </c>
    </row>
    <row r="28" spans="1:93" s="5" customFormat="1" x14ac:dyDescent="0.25">
      <c r="A28" s="47">
        <v>2015</v>
      </c>
      <c r="B28" s="49" t="s">
        <v>3</v>
      </c>
      <c r="C28" s="1">
        <f t="shared" ca="1" si="10"/>
        <v>76.940376364330035</v>
      </c>
      <c r="D28" s="1">
        <f t="shared" ca="1" si="10"/>
        <v>63.215842279638657</v>
      </c>
      <c r="E28" s="1">
        <f t="shared" ca="1" si="10"/>
        <v>51.393347800531728</v>
      </c>
      <c r="F28" s="1">
        <f t="shared" ca="1" si="10"/>
        <v>73.899545753555486</v>
      </c>
      <c r="G28" s="1">
        <f t="shared" ca="1" si="10"/>
        <v>61.71287619526229</v>
      </c>
      <c r="H28" s="1">
        <f t="shared" ca="1" si="10"/>
        <v>72.02481762410423</v>
      </c>
      <c r="I28" s="1">
        <f t="shared" ca="1" si="10"/>
        <v>68.907204315291793</v>
      </c>
      <c r="J28" s="1">
        <f t="shared" ca="1" si="10"/>
        <v>64.932463000084198</v>
      </c>
      <c r="K28" s="1">
        <f t="shared" ca="1" si="10"/>
        <v>149.85412496597786</v>
      </c>
      <c r="L28" s="1">
        <f t="shared" ca="1" si="10"/>
        <v>143.46364876717598</v>
      </c>
      <c r="M28" s="1">
        <f t="shared" ca="1" si="10"/>
        <v>48.006618242188878</v>
      </c>
      <c r="N28" s="1">
        <f t="shared" ca="1" si="10"/>
        <v>77.319088966222878</v>
      </c>
      <c r="O28" s="1">
        <f t="shared" ca="1" si="10"/>
        <v>77.163966696817297</v>
      </c>
      <c r="P28" s="1">
        <f t="shared" ca="1" si="10"/>
        <v>71.584489094942469</v>
      </c>
      <c r="Q28" s="1">
        <f t="shared" ca="1" si="10"/>
        <v>171.38624798228983</v>
      </c>
      <c r="R28" s="1">
        <f t="shared" ca="1" si="10"/>
        <v>113.89502515462237</v>
      </c>
      <c r="S28" s="1">
        <f t="shared" ca="1" si="8"/>
        <v>115.21913542165309</v>
      </c>
      <c r="T28" s="1">
        <f t="shared" ca="1" si="8"/>
        <v>103.32043352927505</v>
      </c>
      <c r="U28" s="1">
        <f t="shared" ca="1" si="8"/>
        <v>33.161841148563084</v>
      </c>
      <c r="V28" s="1">
        <f t="shared" ca="1" si="8"/>
        <v>81.129807001568565</v>
      </c>
      <c r="W28" s="1">
        <f t="shared" ca="1" si="8"/>
        <v>125.14303111474771</v>
      </c>
      <c r="X28" s="1">
        <f t="shared" ca="1" si="8"/>
        <v>114.45962882035089</v>
      </c>
      <c r="Y28" s="1">
        <f t="shared" ca="1" si="8"/>
        <v>164.58271101366211</v>
      </c>
      <c r="Z28" s="1">
        <f t="shared" ca="1" si="8"/>
        <v>121.19776157850137</v>
      </c>
      <c r="AA28" s="1">
        <f t="shared" ca="1" si="12"/>
        <v>124.0216471260086</v>
      </c>
      <c r="AB28" s="1">
        <f t="shared" ca="1" si="12"/>
        <v>56.794334925103961</v>
      </c>
      <c r="AC28" s="1">
        <f t="shared" ca="1" si="12"/>
        <v>36.734004030274257</v>
      </c>
      <c r="AD28" s="1">
        <f t="shared" ca="1" si="12"/>
        <v>112.74253887241865</v>
      </c>
      <c r="AE28" s="1">
        <f t="shared" ca="1" si="12"/>
        <v>161.38324549226539</v>
      </c>
      <c r="AF28" s="1">
        <f t="shared" ca="1" si="12"/>
        <v>149.88924534475098</v>
      </c>
      <c r="AG28" s="1">
        <f t="shared" ca="1" si="12"/>
        <v>90.894376590411383</v>
      </c>
      <c r="AH28" s="1">
        <f t="shared" ca="1" si="12"/>
        <v>101.34081575360267</v>
      </c>
      <c r="AI28" s="1">
        <f t="shared" ca="1" si="12"/>
        <v>162.41872133563527</v>
      </c>
      <c r="AJ28" s="1">
        <f t="shared" ca="1" si="12"/>
        <v>138.47337762561475</v>
      </c>
      <c r="AK28" s="1">
        <f t="shared" ca="1" si="12"/>
        <v>45.958862042768089</v>
      </c>
      <c r="AL28" s="1">
        <f t="shared" ca="1" si="12"/>
        <v>106.93441808046798</v>
      </c>
      <c r="AM28" s="1">
        <f t="shared" ca="1" si="12"/>
        <v>134.46161301100545</v>
      </c>
      <c r="AN28" s="1">
        <f t="shared" ca="1" si="12"/>
        <v>60.013261600905409</v>
      </c>
      <c r="AO28" s="1">
        <f t="shared" ca="1" si="12"/>
        <v>50.421397002268975</v>
      </c>
      <c r="AP28" s="1">
        <f t="shared" ca="1" si="12"/>
        <v>92.009625076053169</v>
      </c>
      <c r="AQ28" s="1">
        <f t="shared" ca="1" si="11"/>
        <v>100.99669051735397</v>
      </c>
      <c r="AR28" s="1">
        <f t="shared" ca="1" si="11"/>
        <v>98.096529651161219</v>
      </c>
      <c r="AS28" s="1">
        <f t="shared" ca="1" si="11"/>
        <v>26.201711526872586</v>
      </c>
      <c r="AT28" s="1">
        <f t="shared" ca="1" si="11"/>
        <v>143.42299806275952</v>
      </c>
      <c r="AU28" s="1">
        <f t="shared" ca="1" si="11"/>
        <v>108.45023633445811</v>
      </c>
      <c r="AV28" s="1">
        <f t="shared" ca="1" si="11"/>
        <v>84.238758364125303</v>
      </c>
      <c r="AW28" s="1">
        <f t="shared" ca="1" si="11"/>
        <v>166.18791407448862</v>
      </c>
      <c r="AX28" s="1">
        <f t="shared" ca="1" si="9"/>
        <v>109.46268776060931</v>
      </c>
      <c r="AY28" s="1">
        <f t="shared" ca="1" si="9"/>
        <v>104.44307175363161</v>
      </c>
      <c r="AZ28" s="1">
        <f t="shared" ca="1" si="9"/>
        <v>56.410456270152778</v>
      </c>
      <c r="BA28" s="1">
        <f t="shared" ca="1" si="9"/>
        <v>110.09380846651349</v>
      </c>
      <c r="BB28" s="1">
        <f t="shared" ca="1" si="9"/>
        <v>117.4859535661282</v>
      </c>
      <c r="BC28" s="1">
        <f t="shared" ca="1" si="9"/>
        <v>69.116991195214496</v>
      </c>
      <c r="BD28" s="1">
        <f t="shared" ca="1" si="9"/>
        <v>101.29540111276836</v>
      </c>
      <c r="BE28" s="1">
        <f t="shared" ca="1" si="9"/>
        <v>81.767459452298198</v>
      </c>
      <c r="BF28" s="1">
        <f t="shared" ca="1" si="9"/>
        <v>102.49217314258189</v>
      </c>
      <c r="BG28" s="1">
        <f t="shared" ca="1" si="9"/>
        <v>108.55532186083367</v>
      </c>
      <c r="BH28" s="1">
        <f t="shared" ca="1" si="9"/>
        <v>66.166506940683178</v>
      </c>
      <c r="BI28" s="1">
        <f t="shared" ca="1" si="9"/>
        <v>94.523384161456775</v>
      </c>
      <c r="BJ28" s="1">
        <f t="shared" ca="1" si="9"/>
        <v>98.830730327975317</v>
      </c>
      <c r="BK28" s="1">
        <f t="shared" ca="1" si="9"/>
        <v>76.613791220105071</v>
      </c>
      <c r="BL28" s="1">
        <f t="shared" ca="1" si="9"/>
        <v>89.497906232095232</v>
      </c>
      <c r="BM28" s="1">
        <f t="shared" ca="1" si="9"/>
        <v>146.96597651974886</v>
      </c>
      <c r="BN28" s="1">
        <f t="shared" ca="1" si="7"/>
        <v>94.589316320935183</v>
      </c>
      <c r="BO28" s="1">
        <f t="shared" ca="1" si="4"/>
        <v>89.640792980147879</v>
      </c>
      <c r="BP28" s="1">
        <f t="shared" ca="1" si="4"/>
        <v>161.75166203270075</v>
      </c>
      <c r="BQ28" s="1">
        <f t="shared" ca="1" si="4"/>
        <v>82.866862291408523</v>
      </c>
      <c r="BR28" s="1">
        <f t="shared" ca="1" si="4"/>
        <v>138.33209128909976</v>
      </c>
      <c r="BS28" s="1">
        <f t="shared" ca="1" si="4"/>
        <v>86.711971982379026</v>
      </c>
      <c r="BT28" s="1">
        <f t="shared" ca="1" si="4"/>
        <v>50.706029111118511</v>
      </c>
      <c r="BU28" s="1">
        <f t="shared" ca="1" si="4"/>
        <v>95.011990380077975</v>
      </c>
      <c r="BV28" s="1">
        <f t="shared" ca="1" si="4"/>
        <v>110.76580176508044</v>
      </c>
      <c r="BW28" s="1">
        <f t="shared" ca="1" si="4"/>
        <v>114.06580856708611</v>
      </c>
      <c r="BX28" s="1">
        <f t="shared" ca="1" si="4"/>
        <v>52.767740496525612</v>
      </c>
      <c r="BY28" s="1">
        <f t="shared" ca="1" si="4"/>
        <v>158.5316341887256</v>
      </c>
      <c r="BZ28" s="1">
        <f t="shared" ca="1" si="4"/>
        <v>96.696278993416357</v>
      </c>
      <c r="CC28">
        <v>27</v>
      </c>
      <c r="CD28" s="54">
        <v>0</v>
      </c>
      <c r="CE28" s="54">
        <v>0</v>
      </c>
      <c r="CF28" s="54">
        <v>1</v>
      </c>
      <c r="CG28" s="54">
        <v>0</v>
      </c>
      <c r="CH28" s="54">
        <v>0</v>
      </c>
      <c r="CI28" s="54">
        <v>0</v>
      </c>
      <c r="CJ28" s="54">
        <v>0</v>
      </c>
      <c r="CK28" s="54">
        <v>0</v>
      </c>
      <c r="CL28" s="54">
        <v>0</v>
      </c>
      <c r="CM28" s="54">
        <v>0</v>
      </c>
      <c r="CN28" s="54">
        <v>0</v>
      </c>
      <c r="CO28">
        <v>0</v>
      </c>
    </row>
    <row r="29" spans="1:93" s="5" customFormat="1" x14ac:dyDescent="0.25">
      <c r="A29" s="47">
        <v>2015</v>
      </c>
      <c r="B29" s="49" t="s">
        <v>4</v>
      </c>
      <c r="C29" s="1">
        <f t="shared" ca="1" si="10"/>
        <v>93.440503134337007</v>
      </c>
      <c r="D29" s="1">
        <f t="shared" ca="1" si="10"/>
        <v>29.156779241293769</v>
      </c>
      <c r="E29" s="1">
        <f t="shared" ca="1" si="10"/>
        <v>97.260150914046392</v>
      </c>
      <c r="F29" s="1">
        <f t="shared" ca="1" si="10"/>
        <v>96.498945525701316</v>
      </c>
      <c r="G29" s="1">
        <f t="shared" ca="1" si="10"/>
        <v>74.115259306659496</v>
      </c>
      <c r="H29" s="1">
        <f t="shared" ca="1" si="10"/>
        <v>85.187169670173972</v>
      </c>
      <c r="I29" s="1">
        <f t="shared" ca="1" si="10"/>
        <v>131.80293541269577</v>
      </c>
      <c r="J29" s="1">
        <f t="shared" ca="1" si="10"/>
        <v>117.11127734429452</v>
      </c>
      <c r="K29" s="1">
        <f t="shared" ca="1" si="10"/>
        <v>68.476624225378401</v>
      </c>
      <c r="L29" s="1">
        <f t="shared" ca="1" si="10"/>
        <v>143.03047499101294</v>
      </c>
      <c r="M29" s="1">
        <f t="shared" ca="1" si="10"/>
        <v>67.547294411862282</v>
      </c>
      <c r="N29" s="1">
        <f t="shared" ca="1" si="10"/>
        <v>91.31003554766869</v>
      </c>
      <c r="O29" s="1">
        <f t="shared" ca="1" si="10"/>
        <v>60.618864126892156</v>
      </c>
      <c r="P29" s="1">
        <f t="shared" ca="1" si="10"/>
        <v>108.37893226897222</v>
      </c>
      <c r="Q29" s="1">
        <f t="shared" ca="1" si="10"/>
        <v>108.06436499925823</v>
      </c>
      <c r="R29" s="1">
        <f t="shared" ca="1" si="10"/>
        <v>36.656249939356229</v>
      </c>
      <c r="S29" s="1">
        <f t="shared" ca="1" si="8"/>
        <v>61.892195953857339</v>
      </c>
      <c r="T29" s="1">
        <f t="shared" ca="1" si="8"/>
        <v>80.300692553042524</v>
      </c>
      <c r="U29" s="1">
        <f t="shared" ca="1" si="8"/>
        <v>139.49757599519646</v>
      </c>
      <c r="V29" s="1">
        <f t="shared" ca="1" si="8"/>
        <v>50.241427012460356</v>
      </c>
      <c r="W29" s="1">
        <f t="shared" ca="1" si="8"/>
        <v>162.6008926785322</v>
      </c>
      <c r="X29" s="1">
        <f t="shared" ca="1" si="8"/>
        <v>100.73214302981381</v>
      </c>
      <c r="Y29" s="1">
        <f t="shared" ca="1" si="8"/>
        <v>57.420868633322939</v>
      </c>
      <c r="Z29" s="1">
        <f t="shared" ca="1" si="8"/>
        <v>105.80260022244556</v>
      </c>
      <c r="AA29" s="1">
        <f t="shared" ca="1" si="12"/>
        <v>127.87422277766117</v>
      </c>
      <c r="AB29" s="1">
        <f t="shared" ca="1" si="12"/>
        <v>68.984425395988723</v>
      </c>
      <c r="AC29" s="1">
        <f t="shared" ca="1" si="12"/>
        <v>64.821520489632235</v>
      </c>
      <c r="AD29" s="1">
        <f t="shared" ca="1" si="12"/>
        <v>77.708833457602822</v>
      </c>
      <c r="AE29" s="1">
        <f t="shared" ca="1" si="12"/>
        <v>78.070817218906456</v>
      </c>
      <c r="AF29" s="1">
        <f t="shared" ca="1" si="12"/>
        <v>138.25534690823582</v>
      </c>
      <c r="AG29" s="1">
        <f t="shared" ca="1" si="12"/>
        <v>85.943807051725855</v>
      </c>
      <c r="AH29" s="1">
        <f t="shared" ca="1" si="12"/>
        <v>147.81930901756616</v>
      </c>
      <c r="AI29" s="1">
        <f t="shared" ca="1" si="12"/>
        <v>61.747995369840879</v>
      </c>
      <c r="AJ29" s="1">
        <f t="shared" ca="1" si="12"/>
        <v>102.70552745085723</v>
      </c>
      <c r="AK29" s="1">
        <f t="shared" ca="1" si="12"/>
        <v>143.28999295181225</v>
      </c>
      <c r="AL29" s="1">
        <f t="shared" ca="1" si="12"/>
        <v>163.65771315207647</v>
      </c>
      <c r="AM29" s="1">
        <f t="shared" ca="1" si="12"/>
        <v>167.45536831086633</v>
      </c>
      <c r="AN29" s="1">
        <f t="shared" ca="1" si="12"/>
        <v>128.26764550520704</v>
      </c>
      <c r="AO29" s="1">
        <f t="shared" ca="1" si="12"/>
        <v>104.03505762565337</v>
      </c>
      <c r="AP29" s="1">
        <f t="shared" ca="1" si="12"/>
        <v>112.32357928819283</v>
      </c>
      <c r="AQ29" s="1">
        <f t="shared" ca="1" si="11"/>
        <v>83.594458878276882</v>
      </c>
      <c r="AR29" s="1">
        <f t="shared" ca="1" si="11"/>
        <v>76.47745791841983</v>
      </c>
      <c r="AS29" s="1">
        <f t="shared" ca="1" si="11"/>
        <v>155.87106481802078</v>
      </c>
      <c r="AT29" s="1">
        <f t="shared" ca="1" si="11"/>
        <v>47.282131466516844</v>
      </c>
      <c r="AU29" s="1">
        <f t="shared" ca="1" si="11"/>
        <v>143.37538646574154</v>
      </c>
      <c r="AV29" s="1">
        <f t="shared" ca="1" si="11"/>
        <v>108.75637672980912</v>
      </c>
      <c r="AW29" s="1">
        <f t="shared" ca="1" si="11"/>
        <v>66.965330263634144</v>
      </c>
      <c r="AX29" s="1">
        <f t="shared" ca="1" si="9"/>
        <v>140.56699646161258</v>
      </c>
      <c r="AY29" s="1">
        <f t="shared" ca="1" si="9"/>
        <v>114.1261050558692</v>
      </c>
      <c r="AZ29" s="1">
        <f t="shared" ca="1" si="9"/>
        <v>129.96508439586307</v>
      </c>
      <c r="BA29" s="1">
        <f t="shared" ca="1" si="9"/>
        <v>113.56209235261557</v>
      </c>
      <c r="BB29" s="1">
        <f t="shared" ca="1" si="9"/>
        <v>117.184223910654</v>
      </c>
      <c r="BC29" s="1">
        <f t="shared" ca="1" si="9"/>
        <v>94.571381385215545</v>
      </c>
      <c r="BD29" s="1">
        <f t="shared" ca="1" si="9"/>
        <v>82.536702312018591</v>
      </c>
      <c r="BE29" s="1">
        <f t="shared" ca="1" si="9"/>
        <v>88.068582042920553</v>
      </c>
      <c r="BF29" s="1">
        <f t="shared" ca="1" si="9"/>
        <v>95.002765044012222</v>
      </c>
      <c r="BG29" s="1">
        <f t="shared" ca="1" si="9"/>
        <v>82.172038888572445</v>
      </c>
      <c r="BH29" s="1">
        <f t="shared" ca="1" si="9"/>
        <v>140.96663324135966</v>
      </c>
      <c r="BI29" s="1">
        <f t="shared" ca="1" si="9"/>
        <v>91.993507162705555</v>
      </c>
      <c r="BJ29" s="1">
        <f t="shared" ca="1" si="9"/>
        <v>124.02245535245916</v>
      </c>
      <c r="BK29" s="1">
        <f t="shared" ca="1" si="9"/>
        <v>144.55701431137192</v>
      </c>
      <c r="BL29" s="1">
        <f t="shared" ca="1" si="9"/>
        <v>30.377331998360319</v>
      </c>
      <c r="BM29" s="1">
        <f t="shared" ca="1" si="9"/>
        <v>107.79925956166012</v>
      </c>
      <c r="BN29" s="1">
        <f t="shared" ca="1" si="7"/>
        <v>96.945564521062266</v>
      </c>
      <c r="BO29" s="1">
        <f t="shared" ca="1" si="4"/>
        <v>105.03498115571992</v>
      </c>
      <c r="BP29" s="1">
        <f t="shared" ca="1" si="4"/>
        <v>135.99982361248794</v>
      </c>
      <c r="BQ29" s="1">
        <f t="shared" ca="1" si="4"/>
        <v>98.528108657700258</v>
      </c>
      <c r="BR29" s="1">
        <f t="shared" ca="1" si="4"/>
        <v>62.805666603923676</v>
      </c>
      <c r="BS29" s="1">
        <f t="shared" ca="1" si="4"/>
        <v>144.54394239826945</v>
      </c>
      <c r="BT29" s="1">
        <f t="shared" ca="1" si="4"/>
        <v>105.42316769184191</v>
      </c>
      <c r="BU29" s="1">
        <f t="shared" ca="1" si="4"/>
        <v>50.419833001584976</v>
      </c>
      <c r="BV29" s="1">
        <f t="shared" ca="1" si="4"/>
        <v>82.906560899399864</v>
      </c>
      <c r="BW29" s="1">
        <f t="shared" ca="1" si="4"/>
        <v>124.2200985924643</v>
      </c>
      <c r="BX29" s="1">
        <f t="shared" ca="1" si="4"/>
        <v>111.91628992719741</v>
      </c>
      <c r="BY29" s="1">
        <f t="shared" ca="1" si="4"/>
        <v>135.76954419217833</v>
      </c>
      <c r="BZ29" s="1">
        <f t="shared" ca="1" si="4"/>
        <v>64.544147330771423</v>
      </c>
      <c r="CC29">
        <v>28</v>
      </c>
      <c r="CD29" s="54">
        <v>0</v>
      </c>
      <c r="CE29" s="54">
        <v>0</v>
      </c>
      <c r="CF29" s="54">
        <v>0</v>
      </c>
      <c r="CG29" s="54">
        <v>1</v>
      </c>
      <c r="CH29" s="54">
        <v>0</v>
      </c>
      <c r="CI29" s="54">
        <v>0</v>
      </c>
      <c r="CJ29" s="54">
        <v>0</v>
      </c>
      <c r="CK29" s="54">
        <v>0</v>
      </c>
      <c r="CL29" s="54">
        <v>0</v>
      </c>
      <c r="CM29" s="54">
        <v>0</v>
      </c>
      <c r="CN29" s="54">
        <v>0</v>
      </c>
      <c r="CO29">
        <v>0</v>
      </c>
    </row>
    <row r="30" spans="1:93" s="5" customFormat="1" x14ac:dyDescent="0.25">
      <c r="A30" s="47">
        <v>2015</v>
      </c>
      <c r="B30" s="49" t="s">
        <v>5</v>
      </c>
      <c r="C30" s="1">
        <f t="shared" ca="1" si="10"/>
        <v>140.51549601117725</v>
      </c>
      <c r="D30" s="1">
        <f t="shared" ca="1" si="10"/>
        <v>95.334163191757568</v>
      </c>
      <c r="E30" s="1">
        <f t="shared" ca="1" si="10"/>
        <v>55.91804099642188</v>
      </c>
      <c r="F30" s="1">
        <f t="shared" ca="1" si="10"/>
        <v>99.874002266191411</v>
      </c>
      <c r="G30" s="1">
        <f t="shared" ca="1" si="10"/>
        <v>68.24320243103891</v>
      </c>
      <c r="H30" s="1">
        <f t="shared" ca="1" si="10"/>
        <v>111.25902095060108</v>
      </c>
      <c r="I30" s="1">
        <f t="shared" ca="1" si="10"/>
        <v>166.99941851659969</v>
      </c>
      <c r="J30" s="1">
        <f t="shared" ca="1" si="10"/>
        <v>69.152957090101737</v>
      </c>
      <c r="K30" s="1">
        <f t="shared" ca="1" si="10"/>
        <v>126.31178293304654</v>
      </c>
      <c r="L30" s="1">
        <f t="shared" ca="1" si="10"/>
        <v>83.914738891534384</v>
      </c>
      <c r="M30" s="1">
        <f t="shared" ca="1" si="10"/>
        <v>104.49334843867847</v>
      </c>
      <c r="N30" s="1">
        <f t="shared" ca="1" si="10"/>
        <v>82.298540801964691</v>
      </c>
      <c r="O30" s="1">
        <f t="shared" ca="1" si="10"/>
        <v>99.04989957294876</v>
      </c>
      <c r="P30" s="1">
        <f t="shared" ca="1" si="10"/>
        <v>115.02050255532205</v>
      </c>
      <c r="Q30" s="1">
        <f t="shared" ca="1" si="10"/>
        <v>140.77961432982627</v>
      </c>
      <c r="R30" s="1">
        <f t="shared" ca="1" si="10"/>
        <v>164.59749333818547</v>
      </c>
      <c r="S30" s="1">
        <f t="shared" ca="1" si="8"/>
        <v>176.52376204442749</v>
      </c>
      <c r="T30" s="1">
        <f t="shared" ca="1" si="8"/>
        <v>118.9505465617151</v>
      </c>
      <c r="U30" s="1">
        <f t="shared" ca="1" si="8"/>
        <v>76.993605157752356</v>
      </c>
      <c r="V30" s="1">
        <f t="shared" ca="1" si="8"/>
        <v>52.67779247808204</v>
      </c>
      <c r="W30" s="1">
        <f t="shared" ca="1" si="8"/>
        <v>136.04719657910141</v>
      </c>
      <c r="X30" s="1">
        <f t="shared" ca="1" si="8"/>
        <v>109.78059121290542</v>
      </c>
      <c r="Y30" s="1">
        <f t="shared" ca="1" si="8"/>
        <v>60.777684911909986</v>
      </c>
      <c r="Z30" s="1">
        <f t="shared" ca="1" si="8"/>
        <v>76.544713059123268</v>
      </c>
      <c r="AA30" s="1">
        <f t="shared" ca="1" si="12"/>
        <v>71.670987973663557</v>
      </c>
      <c r="AB30" s="1">
        <f t="shared" ca="1" si="12"/>
        <v>51.355950798933186</v>
      </c>
      <c r="AC30" s="1">
        <f t="shared" ca="1" si="12"/>
        <v>102.35599306461637</v>
      </c>
      <c r="AD30" s="1">
        <f t="shared" ca="1" si="12"/>
        <v>61.889999438432056</v>
      </c>
      <c r="AE30" s="1">
        <f t="shared" ca="1" si="12"/>
        <v>40.825609382393765</v>
      </c>
      <c r="AF30" s="1">
        <f t="shared" ca="1" si="12"/>
        <v>152.51953808247407</v>
      </c>
      <c r="AG30" s="1">
        <f t="shared" ca="1" si="12"/>
        <v>58.419864724520323</v>
      </c>
      <c r="AH30" s="1">
        <f t="shared" ca="1" si="12"/>
        <v>99.683451375544223</v>
      </c>
      <c r="AI30" s="1">
        <f t="shared" ca="1" si="12"/>
        <v>80.10115062281757</v>
      </c>
      <c r="AJ30" s="1">
        <f t="shared" ca="1" si="12"/>
        <v>157.93824120094945</v>
      </c>
      <c r="AK30" s="1">
        <f t="shared" ca="1" si="12"/>
        <v>165.88039388108132</v>
      </c>
      <c r="AL30" s="1">
        <f t="shared" ca="1" si="12"/>
        <v>108.54151975210033</v>
      </c>
      <c r="AM30" s="1">
        <f t="shared" ca="1" si="12"/>
        <v>127.30168220385264</v>
      </c>
      <c r="AN30" s="1">
        <f t="shared" ca="1" si="12"/>
        <v>71.985698497679849</v>
      </c>
      <c r="AO30" s="1">
        <f t="shared" ca="1" si="12"/>
        <v>75.043431518850767</v>
      </c>
      <c r="AP30" s="1">
        <f t="shared" ca="1" si="12"/>
        <v>82.936650456177546</v>
      </c>
      <c r="AQ30" s="1">
        <f t="shared" ca="1" si="11"/>
        <v>91.75390493429893</v>
      </c>
      <c r="AR30" s="1">
        <f t="shared" ca="1" si="11"/>
        <v>99.082934208070554</v>
      </c>
      <c r="AS30" s="1">
        <f t="shared" ca="1" si="11"/>
        <v>135.48774106528651</v>
      </c>
      <c r="AT30" s="1">
        <f t="shared" ca="1" si="11"/>
        <v>152.03110083481687</v>
      </c>
      <c r="AU30" s="1">
        <f t="shared" ca="1" si="11"/>
        <v>136.50797361519068</v>
      </c>
      <c r="AV30" s="1">
        <f t="shared" ca="1" si="11"/>
        <v>113.01155134029531</v>
      </c>
      <c r="AW30" s="1">
        <f t="shared" ca="1" si="11"/>
        <v>108.80803493233698</v>
      </c>
      <c r="AX30" s="1">
        <f t="shared" ca="1" si="9"/>
        <v>83.742153795157819</v>
      </c>
      <c r="AY30" s="1">
        <f t="shared" ca="1" si="9"/>
        <v>83.372832857446511</v>
      </c>
      <c r="AZ30" s="1">
        <f t="shared" ca="1" si="9"/>
        <v>105.42833283321471</v>
      </c>
      <c r="BA30" s="1">
        <f t="shared" ca="1" si="9"/>
        <v>138.91100435396547</v>
      </c>
      <c r="BB30" s="1">
        <f t="shared" ca="1" si="9"/>
        <v>113.4449129443625</v>
      </c>
      <c r="BC30" s="1">
        <f t="shared" ca="1" si="9"/>
        <v>87.877025330625017</v>
      </c>
      <c r="BD30" s="1">
        <f t="shared" ca="1" si="9"/>
        <v>58.712761396045593</v>
      </c>
      <c r="BE30" s="1">
        <f t="shared" ca="1" si="9"/>
        <v>148.96621443027016</v>
      </c>
      <c r="BF30" s="1">
        <f t="shared" ca="1" si="9"/>
        <v>133.69551568235215</v>
      </c>
      <c r="BG30" s="1">
        <f t="shared" ca="1" si="9"/>
        <v>128.77992755373077</v>
      </c>
      <c r="BH30" s="1">
        <f t="shared" ca="1" si="9"/>
        <v>114.83243184995649</v>
      </c>
      <c r="BI30" s="1">
        <f t="shared" ca="1" si="9"/>
        <v>82.304845138764605</v>
      </c>
      <c r="BJ30" s="1">
        <f t="shared" ca="1" si="9"/>
        <v>81.21004908674098</v>
      </c>
      <c r="BK30" s="1">
        <f t="shared" ca="1" si="9"/>
        <v>102.56249899939007</v>
      </c>
      <c r="BL30" s="1">
        <f t="shared" ca="1" si="9"/>
        <v>68.184387417105</v>
      </c>
      <c r="BM30" s="1">
        <f t="shared" ca="1" si="9"/>
        <v>21.130310515796605</v>
      </c>
      <c r="BN30" s="1">
        <f t="shared" ca="1" si="7"/>
        <v>88.740242282369223</v>
      </c>
      <c r="BO30" s="1">
        <f t="shared" ca="1" si="4"/>
        <v>86.907948611183201</v>
      </c>
      <c r="BP30" s="1">
        <f t="shared" ca="1" si="4"/>
        <v>100.43819168542984</v>
      </c>
      <c r="BQ30" s="1">
        <f t="shared" ca="1" si="4"/>
        <v>139.08644775735598</v>
      </c>
      <c r="BR30" s="1">
        <f t="shared" ca="1" si="4"/>
        <v>77.267810341443266</v>
      </c>
      <c r="BS30" s="1">
        <f t="shared" ca="1" si="4"/>
        <v>57.373799160928229</v>
      </c>
      <c r="BT30" s="1">
        <f t="shared" ca="1" si="4"/>
        <v>112.23457346429107</v>
      </c>
      <c r="BU30" s="1">
        <f t="shared" ca="1" si="4"/>
        <v>144.75211245720769</v>
      </c>
      <c r="BV30" s="1">
        <f t="shared" ca="1" si="4"/>
        <v>85.830594370583071</v>
      </c>
      <c r="BW30" s="1">
        <f t="shared" ca="1" si="4"/>
        <v>38.181118794789768</v>
      </c>
      <c r="BX30" s="1">
        <f t="shared" ca="1" si="4"/>
        <v>101.63976121861269</v>
      </c>
      <c r="BY30" s="1">
        <f t="shared" ca="1" si="4"/>
        <v>101.69766131554519</v>
      </c>
      <c r="BZ30" s="1">
        <f t="shared" ca="1" si="4"/>
        <v>117.35381799155932</v>
      </c>
      <c r="CC30">
        <v>29</v>
      </c>
      <c r="CD30" s="54">
        <v>0</v>
      </c>
      <c r="CE30" s="54">
        <v>0</v>
      </c>
      <c r="CF30" s="54">
        <v>0</v>
      </c>
      <c r="CG30" s="54">
        <v>0</v>
      </c>
      <c r="CH30" s="54">
        <v>1</v>
      </c>
      <c r="CI30" s="54">
        <v>0</v>
      </c>
      <c r="CJ30" s="54">
        <v>0</v>
      </c>
      <c r="CK30" s="54">
        <v>0</v>
      </c>
      <c r="CL30" s="54">
        <v>0</v>
      </c>
      <c r="CM30" s="54">
        <v>0</v>
      </c>
      <c r="CN30" s="54">
        <v>0</v>
      </c>
      <c r="CO30">
        <v>0</v>
      </c>
    </row>
    <row r="31" spans="1:93" s="5" customFormat="1" x14ac:dyDescent="0.25">
      <c r="A31" s="47">
        <v>2015</v>
      </c>
      <c r="B31" s="49" t="s">
        <v>6</v>
      </c>
      <c r="C31" s="1">
        <f t="shared" ca="1" si="10"/>
        <v>119.18997907799331</v>
      </c>
      <c r="D31" s="1">
        <f t="shared" ca="1" si="10"/>
        <v>140.4708924412509</v>
      </c>
      <c r="E31" s="1">
        <f t="shared" ca="1" si="10"/>
        <v>89.071231293959272</v>
      </c>
      <c r="F31" s="1">
        <f t="shared" ca="1" si="10"/>
        <v>67.108348731864055</v>
      </c>
      <c r="G31" s="1">
        <f t="shared" ca="1" si="10"/>
        <v>53.41197832219742</v>
      </c>
      <c r="H31" s="1">
        <f t="shared" ca="1" si="10"/>
        <v>94.219443290342156</v>
      </c>
      <c r="I31" s="1">
        <f t="shared" ca="1" si="10"/>
        <v>97.335710362068454</v>
      </c>
      <c r="J31" s="1">
        <f t="shared" ca="1" si="10"/>
        <v>87.856006043565799</v>
      </c>
      <c r="K31" s="1">
        <f t="shared" ca="1" si="10"/>
        <v>50.831777044771165</v>
      </c>
      <c r="L31" s="1">
        <f t="shared" ca="1" si="10"/>
        <v>88.677929787662549</v>
      </c>
      <c r="M31" s="1">
        <f t="shared" ca="1" si="10"/>
        <v>128.25029514062527</v>
      </c>
      <c r="N31" s="1">
        <f t="shared" ca="1" si="10"/>
        <v>77.881888079295209</v>
      </c>
      <c r="O31" s="1">
        <f t="shared" ca="1" si="10"/>
        <v>101.82697806123068</v>
      </c>
      <c r="P31" s="1">
        <f t="shared" ca="1" si="10"/>
        <v>103.16694524797703</v>
      </c>
      <c r="Q31" s="1">
        <f t="shared" ca="1" si="10"/>
        <v>149.75488516509495</v>
      </c>
      <c r="R31" s="1">
        <f t="shared" ca="1" si="10"/>
        <v>157.3660477856003</v>
      </c>
      <c r="S31" s="1">
        <f t="shared" ca="1" si="8"/>
        <v>45.408952670031127</v>
      </c>
      <c r="T31" s="1">
        <f t="shared" ca="1" si="8"/>
        <v>81.179297601353838</v>
      </c>
      <c r="U31" s="1">
        <f t="shared" ca="1" si="8"/>
        <v>88.860140849576041</v>
      </c>
      <c r="V31" s="1">
        <f t="shared" ca="1" si="8"/>
        <v>62.619671995905513</v>
      </c>
      <c r="W31" s="1">
        <f t="shared" ca="1" si="8"/>
        <v>76.22165154477176</v>
      </c>
      <c r="X31" s="1">
        <f t="shared" ca="1" si="8"/>
        <v>85.057092370377973</v>
      </c>
      <c r="Y31" s="1">
        <f t="shared" ca="1" si="8"/>
        <v>101.79823770171146</v>
      </c>
      <c r="Z31" s="1">
        <f t="shared" ca="1" si="8"/>
        <v>110.20338569277614</v>
      </c>
      <c r="AA31" s="1">
        <f t="shared" ca="1" si="12"/>
        <v>80.839439058778936</v>
      </c>
      <c r="AB31" s="1">
        <f t="shared" ca="1" si="12"/>
        <v>105.03063534308771</v>
      </c>
      <c r="AC31" s="1">
        <f t="shared" ca="1" si="12"/>
        <v>162.38810298415081</v>
      </c>
      <c r="AD31" s="1">
        <f t="shared" ca="1" si="12"/>
        <v>75.318482974306363</v>
      </c>
      <c r="AE31" s="1">
        <f t="shared" ca="1" si="12"/>
        <v>79.178388882347619</v>
      </c>
      <c r="AF31" s="1">
        <f t="shared" ca="1" si="12"/>
        <v>133.53550415174942</v>
      </c>
      <c r="AG31" s="1">
        <f t="shared" ca="1" si="12"/>
        <v>93.29160304823057</v>
      </c>
      <c r="AH31" s="1">
        <f t="shared" ca="1" si="12"/>
        <v>95.704848218640677</v>
      </c>
      <c r="AI31" s="1">
        <f t="shared" ca="1" si="12"/>
        <v>84.846818113720403</v>
      </c>
      <c r="AJ31" s="1">
        <f t="shared" ca="1" si="12"/>
        <v>44.713935301911697</v>
      </c>
      <c r="AK31" s="1">
        <f t="shared" ca="1" si="12"/>
        <v>52.329765153256844</v>
      </c>
      <c r="AL31" s="1">
        <f t="shared" ca="1" si="12"/>
        <v>143.72253537546695</v>
      </c>
      <c r="AM31" s="1">
        <f t="shared" ca="1" si="12"/>
        <v>106.34550969730145</v>
      </c>
      <c r="AN31" s="1">
        <f t="shared" ca="1" si="12"/>
        <v>30.132749583195753</v>
      </c>
      <c r="AO31" s="1">
        <f t="shared" ca="1" si="12"/>
        <v>97.92123591072658</v>
      </c>
      <c r="AP31" s="1">
        <f t="shared" ca="1" si="12"/>
        <v>119.05476540792937</v>
      </c>
      <c r="AQ31" s="1">
        <f t="shared" ca="1" si="11"/>
        <v>93.613092193988521</v>
      </c>
      <c r="AR31" s="1">
        <f t="shared" ca="1" si="11"/>
        <v>119.99101193098677</v>
      </c>
      <c r="AS31" s="1">
        <f t="shared" ca="1" si="11"/>
        <v>53.529055463363775</v>
      </c>
      <c r="AT31" s="1">
        <f t="shared" ca="1" si="11"/>
        <v>108.84151533189267</v>
      </c>
      <c r="AU31" s="1">
        <f t="shared" ca="1" si="11"/>
        <v>97.534810426919378</v>
      </c>
      <c r="AV31" s="1">
        <f t="shared" ca="1" si="11"/>
        <v>176.32510919406496</v>
      </c>
      <c r="AW31" s="1">
        <f t="shared" ca="1" si="11"/>
        <v>105.36357244254413</v>
      </c>
      <c r="AX31" s="1">
        <f t="shared" ca="1" si="9"/>
        <v>127.81526935195819</v>
      </c>
      <c r="AY31" s="1">
        <f t="shared" ca="1" si="9"/>
        <v>90.83532553088132</v>
      </c>
      <c r="AZ31" s="1">
        <f t="shared" ca="1" si="9"/>
        <v>76.092390743434308</v>
      </c>
      <c r="BA31" s="1">
        <f t="shared" ca="1" si="9"/>
        <v>115.08970282500428</v>
      </c>
      <c r="BB31" s="1">
        <f t="shared" ca="1" si="9"/>
        <v>125.266530722529</v>
      </c>
      <c r="BC31" s="1">
        <f t="shared" ca="1" si="9"/>
        <v>73.447837781040334</v>
      </c>
      <c r="BD31" s="1">
        <f t="shared" ca="1" si="9"/>
        <v>61.011210250386561</v>
      </c>
      <c r="BE31" s="1">
        <f t="shared" ca="1" si="9"/>
        <v>89.751844669105779</v>
      </c>
      <c r="BF31" s="1">
        <f t="shared" ca="1" si="9"/>
        <v>149.86008635748797</v>
      </c>
      <c r="BG31" s="1">
        <f t="shared" ca="1" si="9"/>
        <v>104.47365315349128</v>
      </c>
      <c r="BH31" s="1">
        <f t="shared" ca="1" si="9"/>
        <v>111.09693182641675</v>
      </c>
      <c r="BI31" s="1">
        <f t="shared" ca="1" si="9"/>
        <v>70.551345177731577</v>
      </c>
      <c r="BJ31" s="1">
        <f t="shared" ca="1" si="9"/>
        <v>141.71303880140019</v>
      </c>
      <c r="BK31" s="1">
        <f t="shared" ca="1" si="9"/>
        <v>86.371724870268991</v>
      </c>
      <c r="BL31" s="1">
        <f t="shared" ca="1" si="9"/>
        <v>78.023763165375684</v>
      </c>
      <c r="BM31" s="1">
        <f t="shared" ca="1" si="9"/>
        <v>133.48049909016856</v>
      </c>
      <c r="BN31" s="1">
        <f t="shared" ca="1" si="7"/>
        <v>164.88042774667196</v>
      </c>
      <c r="BO31" s="1">
        <f t="shared" ca="1" si="4"/>
        <v>62.227754772032867</v>
      </c>
      <c r="BP31" s="1">
        <f t="shared" ca="1" si="4"/>
        <v>88.098166049353679</v>
      </c>
      <c r="BQ31" s="1">
        <f t="shared" ca="1" si="4"/>
        <v>138.20292807588217</v>
      </c>
      <c r="BR31" s="1">
        <f t="shared" ca="1" si="4"/>
        <v>98.334083556113512</v>
      </c>
      <c r="BS31" s="1">
        <f t="shared" ca="1" si="4"/>
        <v>102.36702623470867</v>
      </c>
      <c r="BT31" s="1">
        <f t="shared" ca="1" si="4"/>
        <v>132.87570279674412</v>
      </c>
      <c r="BU31" s="1">
        <f t="shared" ca="1" si="4"/>
        <v>56.883205091043912</v>
      </c>
      <c r="BV31" s="1">
        <f t="shared" ca="1" si="4"/>
        <v>151.16716560413502</v>
      </c>
      <c r="BW31" s="1">
        <f t="shared" ca="1" si="4"/>
        <v>97.085178099784116</v>
      </c>
      <c r="BX31" s="1">
        <f t="shared" ca="1" si="4"/>
        <v>142.6201164315828</v>
      </c>
      <c r="BY31" s="1">
        <f t="shared" ca="1" si="4"/>
        <v>75.670771142945654</v>
      </c>
      <c r="BZ31" s="1">
        <f t="shared" ca="1" si="4"/>
        <v>98.839590920243111</v>
      </c>
      <c r="CC31">
        <v>30</v>
      </c>
      <c r="CD31" s="54">
        <v>0</v>
      </c>
      <c r="CE31" s="54">
        <v>0</v>
      </c>
      <c r="CF31" s="54">
        <v>0</v>
      </c>
      <c r="CG31" s="54">
        <v>0</v>
      </c>
      <c r="CH31" s="54">
        <v>0</v>
      </c>
      <c r="CI31" s="54">
        <v>1</v>
      </c>
      <c r="CJ31" s="54">
        <v>0</v>
      </c>
      <c r="CK31" s="54">
        <v>0</v>
      </c>
      <c r="CL31" s="54">
        <v>0</v>
      </c>
      <c r="CM31" s="54">
        <v>0</v>
      </c>
      <c r="CN31" s="54">
        <v>0</v>
      </c>
      <c r="CO31">
        <v>0</v>
      </c>
    </row>
    <row r="32" spans="1:93" s="5" customFormat="1" x14ac:dyDescent="0.25">
      <c r="A32" s="47">
        <v>2015</v>
      </c>
      <c r="B32" s="49" t="s">
        <v>7</v>
      </c>
      <c r="C32" s="1">
        <f t="shared" ca="1" si="10"/>
        <v>105.26173902808748</v>
      </c>
      <c r="D32" s="1">
        <f t="shared" ca="1" si="10"/>
        <v>93.976777772634819</v>
      </c>
      <c r="E32" s="1">
        <f t="shared" ca="1" si="10"/>
        <v>72.438830126928167</v>
      </c>
      <c r="F32" s="1">
        <f t="shared" ca="1" si="10"/>
        <v>49.705603375746414</v>
      </c>
      <c r="G32" s="1">
        <f t="shared" ca="1" si="10"/>
        <v>110.68875494942351</v>
      </c>
      <c r="H32" s="1">
        <f t="shared" ca="1" si="10"/>
        <v>73.076767962455236</v>
      </c>
      <c r="I32" s="1">
        <f t="shared" ca="1" si="10"/>
        <v>99.644239714269077</v>
      </c>
      <c r="J32" s="1">
        <f t="shared" ca="1" si="10"/>
        <v>69.218675261655676</v>
      </c>
      <c r="K32" s="1">
        <f t="shared" ca="1" si="10"/>
        <v>38.891642928658115</v>
      </c>
      <c r="L32" s="1">
        <f t="shared" ca="1" si="10"/>
        <v>71.814465008283292</v>
      </c>
      <c r="M32" s="1">
        <f t="shared" ca="1" si="10"/>
        <v>94.48530816431439</v>
      </c>
      <c r="N32" s="1">
        <f t="shared" ca="1" si="10"/>
        <v>119.02308496476175</v>
      </c>
      <c r="O32" s="1">
        <f t="shared" ca="1" si="10"/>
        <v>102.87350551651227</v>
      </c>
      <c r="P32" s="1">
        <f t="shared" ca="1" si="10"/>
        <v>135.96745513798277</v>
      </c>
      <c r="Q32" s="1">
        <f t="shared" ca="1" si="10"/>
        <v>57.411345049158413</v>
      </c>
      <c r="R32" s="1">
        <f t="shared" ca="1" si="10"/>
        <v>120.91734558558963</v>
      </c>
      <c r="S32" s="1">
        <f t="shared" ca="1" si="8"/>
        <v>127.3081686187507</v>
      </c>
      <c r="T32" s="1">
        <f t="shared" ca="1" si="8"/>
        <v>88.838853494375343</v>
      </c>
      <c r="U32" s="1">
        <f t="shared" ca="1" si="8"/>
        <v>149.24462119968751</v>
      </c>
      <c r="V32" s="1">
        <f t="shared" ca="1" si="8"/>
        <v>81.685570040064391</v>
      </c>
      <c r="W32" s="1">
        <f t="shared" ca="1" si="8"/>
        <v>89.38403488814177</v>
      </c>
      <c r="X32" s="1">
        <f t="shared" ca="1" si="8"/>
        <v>116.34209004249152</v>
      </c>
      <c r="Y32" s="1">
        <f t="shared" ca="1" si="8"/>
        <v>137.50804365964251</v>
      </c>
      <c r="Z32" s="1">
        <f t="shared" ca="1" si="8"/>
        <v>110.90596012008673</v>
      </c>
      <c r="AA32" s="1">
        <f t="shared" ca="1" si="12"/>
        <v>106.19850018849627</v>
      </c>
      <c r="AB32" s="1">
        <f t="shared" ca="1" si="12"/>
        <v>115.79536785038772</v>
      </c>
      <c r="AC32" s="1">
        <f t="shared" ca="1" si="12"/>
        <v>120.55699566178627</v>
      </c>
      <c r="AD32" s="1">
        <f t="shared" ca="1" si="12"/>
        <v>128.05543921191924</v>
      </c>
      <c r="AE32" s="1">
        <f t="shared" ca="1" si="12"/>
        <v>72.820988620500941</v>
      </c>
      <c r="AF32" s="1">
        <f t="shared" ca="1" si="12"/>
        <v>117.43578617313395</v>
      </c>
      <c r="AG32" s="1">
        <f t="shared" ca="1" si="12"/>
        <v>92.991886810016268</v>
      </c>
      <c r="AH32" s="1">
        <f t="shared" ca="1" si="12"/>
        <v>141.56066091963606</v>
      </c>
      <c r="AI32" s="1">
        <f t="shared" ca="1" si="12"/>
        <v>117.27068396486445</v>
      </c>
      <c r="AJ32" s="1">
        <f t="shared" ca="1" si="12"/>
        <v>84.183097184349805</v>
      </c>
      <c r="AK32" s="1">
        <f t="shared" ca="1" si="12"/>
        <v>144.40095926400642</v>
      </c>
      <c r="AL32" s="1">
        <f t="shared" ca="1" si="12"/>
        <v>115.61218291487084</v>
      </c>
      <c r="AM32" s="1">
        <f t="shared" ca="1" si="12"/>
        <v>147.79245594215968</v>
      </c>
      <c r="AN32" s="1">
        <f t="shared" ca="1" si="12"/>
        <v>76.48513665378799</v>
      </c>
      <c r="AO32" s="1">
        <f t="shared" ca="1" si="12"/>
        <v>77.801265656271113</v>
      </c>
      <c r="AP32" s="1">
        <f t="shared" ca="1" si="12"/>
        <v>74.405186108598599</v>
      </c>
      <c r="AQ32" s="1">
        <f t="shared" ca="1" si="11"/>
        <v>78.281011200947177</v>
      </c>
      <c r="AR32" s="1">
        <f t="shared" ca="1" si="11"/>
        <v>102.52471555594836</v>
      </c>
      <c r="AS32" s="1">
        <f t="shared" ca="1" si="11"/>
        <v>50.208819376857811</v>
      </c>
      <c r="AT32" s="1">
        <f t="shared" ca="1" si="11"/>
        <v>148.84323998771475</v>
      </c>
      <c r="AU32" s="1">
        <f t="shared" ca="1" si="11"/>
        <v>119.18219620240188</v>
      </c>
      <c r="AV32" s="1">
        <f t="shared" ca="1" si="11"/>
        <v>135.82629570812981</v>
      </c>
      <c r="AW32" s="1">
        <f t="shared" ca="1" si="11"/>
        <v>124.44245327848576</v>
      </c>
      <c r="AX32" s="1">
        <f t="shared" ca="1" si="9"/>
        <v>100.35415473463163</v>
      </c>
      <c r="AY32" s="1">
        <f t="shared" ca="1" si="9"/>
        <v>51.052274925839548</v>
      </c>
      <c r="AZ32" s="1">
        <f t="shared" ca="1" si="9"/>
        <v>68.422987784964121</v>
      </c>
      <c r="BA32" s="1">
        <f t="shared" ca="1" si="9"/>
        <v>99.421409984300524</v>
      </c>
      <c r="BB32" s="1">
        <f t="shared" ca="1" si="9"/>
        <v>118.22137159306936</v>
      </c>
      <c r="BC32" s="1">
        <f t="shared" ca="1" si="9"/>
        <v>53.804178514529703</v>
      </c>
      <c r="BD32" s="1">
        <f t="shared" ca="1" si="9"/>
        <v>162.20172916560313</v>
      </c>
      <c r="BE32" s="1">
        <f t="shared" ca="1" si="9"/>
        <v>92.884389583051103</v>
      </c>
      <c r="BF32" s="1">
        <f t="shared" ca="1" si="9"/>
        <v>163.29868422615675</v>
      </c>
      <c r="BG32" s="1">
        <f t="shared" ca="1" si="9"/>
        <v>94.783478822678617</v>
      </c>
      <c r="BH32" s="1">
        <f t="shared" ca="1" si="9"/>
        <v>105.90945260396094</v>
      </c>
      <c r="BI32" s="1">
        <f t="shared" ca="1" si="9"/>
        <v>106.56355130991803</v>
      </c>
      <c r="BJ32" s="1">
        <f t="shared" ca="1" si="9"/>
        <v>142.93290891878252</v>
      </c>
      <c r="BK32" s="1">
        <f t="shared" ca="1" si="9"/>
        <v>115.22082159135815</v>
      </c>
      <c r="BL32" s="1">
        <f t="shared" ca="1" si="9"/>
        <v>91.924256768017287</v>
      </c>
      <c r="BM32" s="1">
        <f t="shared" ca="1" si="9"/>
        <v>69.268323581802207</v>
      </c>
      <c r="BN32" s="1">
        <f t="shared" ca="1" si="7"/>
        <v>126.19440274303757</v>
      </c>
      <c r="BO32" s="1">
        <f t="shared" ca="1" si="4"/>
        <v>39.291641865252458</v>
      </c>
      <c r="BP32" s="1">
        <f t="shared" ca="1" si="4"/>
        <v>70.216472172154866</v>
      </c>
      <c r="BQ32" s="1">
        <f t="shared" ca="1" si="4"/>
        <v>50.55430899850154</v>
      </c>
      <c r="BR32" s="1">
        <f t="shared" ca="1" si="4"/>
        <v>157.94692261664136</v>
      </c>
      <c r="BS32" s="1">
        <f t="shared" ca="1" si="4"/>
        <v>33.911751973350071</v>
      </c>
      <c r="BT32" s="1">
        <f t="shared" ca="1" si="4"/>
        <v>63.747696792821699</v>
      </c>
      <c r="BU32" s="1">
        <f t="shared" ca="1" si="4"/>
        <v>67.415810837012216</v>
      </c>
      <c r="BV32" s="1">
        <f t="shared" ca="1" si="4"/>
        <v>105.86172588449004</v>
      </c>
      <c r="BW32" s="1">
        <f t="shared" ca="1" si="4"/>
        <v>141.84062765227657</v>
      </c>
      <c r="BX32" s="1">
        <f t="shared" ca="1" si="4"/>
        <v>165.83487238631795</v>
      </c>
      <c r="BY32" s="1">
        <f t="shared" ca="1" si="4"/>
        <v>131.30780352125677</v>
      </c>
      <c r="BZ32" s="1">
        <f t="shared" ca="1" si="4"/>
        <v>136.10987545572758</v>
      </c>
      <c r="CC32">
        <v>31</v>
      </c>
      <c r="CD32" s="54">
        <v>0</v>
      </c>
      <c r="CE32" s="54">
        <v>0</v>
      </c>
      <c r="CF32" s="54">
        <v>0</v>
      </c>
      <c r="CG32" s="54">
        <v>0</v>
      </c>
      <c r="CH32" s="54">
        <v>0</v>
      </c>
      <c r="CI32" s="54">
        <v>0</v>
      </c>
      <c r="CJ32" s="54">
        <v>1</v>
      </c>
      <c r="CK32" s="54">
        <v>0</v>
      </c>
      <c r="CL32" s="54">
        <v>0</v>
      </c>
      <c r="CM32" s="54">
        <v>0</v>
      </c>
      <c r="CN32" s="54">
        <v>0</v>
      </c>
      <c r="CO32">
        <v>0</v>
      </c>
    </row>
    <row r="33" spans="1:93" s="5" customFormat="1" x14ac:dyDescent="0.25">
      <c r="A33" s="47">
        <v>2015</v>
      </c>
      <c r="B33" s="49" t="s">
        <v>8</v>
      </c>
      <c r="C33" s="1">
        <f t="shared" ca="1" si="10"/>
        <v>129.2757787957091</v>
      </c>
      <c r="D33" s="1">
        <f t="shared" ca="1" si="10"/>
        <v>152.05093060255874</v>
      </c>
      <c r="E33" s="1">
        <f t="shared" ca="1" si="10"/>
        <v>68.866142115194378</v>
      </c>
      <c r="F33" s="1">
        <f t="shared" ca="1" si="10"/>
        <v>82.613348297496032</v>
      </c>
      <c r="G33" s="1">
        <f t="shared" ca="1" si="10"/>
        <v>99.071714221257764</v>
      </c>
      <c r="H33" s="1">
        <f t="shared" ca="1" si="10"/>
        <v>150.35040367986042</v>
      </c>
      <c r="I33" s="1">
        <f t="shared" ca="1" si="10"/>
        <v>44.930081433461496</v>
      </c>
      <c r="J33" s="1">
        <f t="shared" ca="1" si="10"/>
        <v>89.649782893875525</v>
      </c>
      <c r="K33" s="1">
        <f t="shared" ca="1" si="10"/>
        <v>166.49570938970686</v>
      </c>
      <c r="L33" s="1">
        <f t="shared" ca="1" si="10"/>
        <v>123.32244275715995</v>
      </c>
      <c r="M33" s="1">
        <f t="shared" ca="1" si="10"/>
        <v>86.34992256798499</v>
      </c>
      <c r="N33" s="1">
        <f t="shared" ca="1" si="10"/>
        <v>80.541201971080483</v>
      </c>
      <c r="O33" s="1">
        <f t="shared" ca="1" si="10"/>
        <v>141.98462010978113</v>
      </c>
      <c r="P33" s="1">
        <f t="shared" ca="1" si="10"/>
        <v>52.444760871372743</v>
      </c>
      <c r="Q33" s="1">
        <f t="shared" ca="1" si="10"/>
        <v>32.936972216071197</v>
      </c>
      <c r="R33" s="1">
        <f t="shared" ca="1" si="10"/>
        <v>135.28061605374461</v>
      </c>
      <c r="S33" s="1">
        <f t="shared" ca="1" si="8"/>
        <v>69.438025385010334</v>
      </c>
      <c r="T33" s="1">
        <f t="shared" ca="1" si="8"/>
        <v>94.446449185690852</v>
      </c>
      <c r="U33" s="1">
        <f t="shared" ca="1" si="8"/>
        <v>88.421110041971318</v>
      </c>
      <c r="V33" s="1">
        <f t="shared" ca="1" si="8"/>
        <v>58.42427005199356</v>
      </c>
      <c r="W33" s="1">
        <f t="shared" ca="1" si="8"/>
        <v>76.881810196342656</v>
      </c>
      <c r="X33" s="1">
        <f t="shared" ca="1" si="8"/>
        <v>95.082286544402251</v>
      </c>
      <c r="Y33" s="1">
        <f t="shared" ca="1" si="8"/>
        <v>140.61339675557656</v>
      </c>
      <c r="Z33" s="1">
        <f t="shared" ca="1" si="8"/>
        <v>40.670964091912445</v>
      </c>
      <c r="AA33" s="1">
        <f t="shared" ca="1" si="12"/>
        <v>119.81721482194813</v>
      </c>
      <c r="AB33" s="1">
        <f t="shared" ca="1" si="12"/>
        <v>110.2676998828035</v>
      </c>
      <c r="AC33" s="1">
        <f t="shared" ca="1" si="12"/>
        <v>92.201760064036279</v>
      </c>
      <c r="AD33" s="1">
        <f t="shared" ca="1" si="12"/>
        <v>83.668632843608464</v>
      </c>
      <c r="AE33" s="1">
        <f t="shared" ca="1" si="12"/>
        <v>112.33856904633893</v>
      </c>
      <c r="AF33" s="1">
        <f t="shared" ca="1" si="12"/>
        <v>123.11367948415466</v>
      </c>
      <c r="AG33" s="1">
        <f t="shared" ca="1" si="12"/>
        <v>99.550698477301822</v>
      </c>
      <c r="AH33" s="1">
        <f t="shared" ca="1" si="12"/>
        <v>110.78703949541178</v>
      </c>
      <c r="AI33" s="1">
        <f t="shared" ca="1" si="12"/>
        <v>93.272352522542022</v>
      </c>
      <c r="AJ33" s="1">
        <f t="shared" ca="1" si="12"/>
        <v>97.060407064880266</v>
      </c>
      <c r="AK33" s="1">
        <f t="shared" ca="1" si="12"/>
        <v>172.48403293039775</v>
      </c>
      <c r="AL33" s="1">
        <f t="shared" ca="1" si="12"/>
        <v>58.48636223803188</v>
      </c>
      <c r="AM33" s="1">
        <f t="shared" ca="1" si="12"/>
        <v>128.86389139225645</v>
      </c>
      <c r="AN33" s="1">
        <f t="shared" ca="1" si="12"/>
        <v>63.067130716204346</v>
      </c>
      <c r="AO33" s="1">
        <f t="shared" ca="1" si="12"/>
        <v>65.653217092113351</v>
      </c>
      <c r="AP33" s="1">
        <f t="shared" ca="1" si="12"/>
        <v>172.99039829729327</v>
      </c>
      <c r="AQ33" s="1">
        <f t="shared" ca="1" si="11"/>
        <v>75.558821887758128</v>
      </c>
      <c r="AR33" s="1">
        <f t="shared" ca="1" si="11"/>
        <v>51.567994895647331</v>
      </c>
      <c r="AS33" s="1">
        <f t="shared" ca="1" si="11"/>
        <v>69.675881251505444</v>
      </c>
      <c r="AT33" s="1">
        <f t="shared" ca="1" si="11"/>
        <v>40.281981409753129</v>
      </c>
      <c r="AU33" s="1">
        <f t="shared" ca="1" si="11"/>
        <v>88.235362797863502</v>
      </c>
      <c r="AV33" s="1">
        <f t="shared" ca="1" si="11"/>
        <v>128.72771658552071</v>
      </c>
      <c r="AW33" s="1">
        <f t="shared" ca="1" si="11"/>
        <v>105.58274286663456</v>
      </c>
      <c r="AX33" s="1">
        <f t="shared" ca="1" si="9"/>
        <v>99.329228387016357</v>
      </c>
      <c r="AY33" s="1">
        <f t="shared" ca="1" si="9"/>
        <v>73.168558366315665</v>
      </c>
      <c r="AZ33" s="1">
        <f t="shared" ca="1" si="9"/>
        <v>76.324832106929989</v>
      </c>
      <c r="BA33" s="1">
        <f t="shared" ca="1" si="9"/>
        <v>116.41578863489225</v>
      </c>
      <c r="BB33" s="1">
        <f t="shared" ca="1" si="9"/>
        <v>153.3953015199732</v>
      </c>
      <c r="BC33" s="1">
        <f t="shared" ca="1" si="9"/>
        <v>132.69241461006797</v>
      </c>
      <c r="BD33" s="1">
        <f t="shared" ca="1" si="9"/>
        <v>131.41546578466478</v>
      </c>
      <c r="BE33" s="1">
        <f t="shared" ca="1" si="9"/>
        <v>67.552731642806066</v>
      </c>
      <c r="BF33" s="1">
        <f t="shared" ca="1" si="9"/>
        <v>107.90834953856776</v>
      </c>
      <c r="BG33" s="1">
        <f t="shared" ca="1" si="9"/>
        <v>54.41900010541616</v>
      </c>
      <c r="BH33" s="1">
        <f t="shared" ca="1" si="9"/>
        <v>43.419733200906691</v>
      </c>
      <c r="BI33" s="1">
        <f t="shared" ca="1" si="9"/>
        <v>147.8331364087322</v>
      </c>
      <c r="BJ33" s="1">
        <f t="shared" ca="1" si="9"/>
        <v>109.00065557193521</v>
      </c>
      <c r="BK33" s="1">
        <f t="shared" ca="1" si="9"/>
        <v>63.552891106586408</v>
      </c>
      <c r="BL33" s="1">
        <f t="shared" ca="1" si="9"/>
        <v>142.43399608024578</v>
      </c>
      <c r="BM33" s="1">
        <f t="shared" ca="1" si="9"/>
        <v>103.20902021757699</v>
      </c>
      <c r="BN33" s="1">
        <f t="shared" ca="1" si="7"/>
        <v>102.70133919402051</v>
      </c>
      <c r="BO33" s="1">
        <f t="shared" ca="1" si="4"/>
        <v>72.51655666019056</v>
      </c>
      <c r="BP33" s="1">
        <f t="shared" ca="1" si="4"/>
        <v>76.9477058172955</v>
      </c>
      <c r="BQ33" s="1">
        <f t="shared" ca="1" si="4"/>
        <v>50.197788516777337</v>
      </c>
      <c r="BR33" s="1">
        <f t="shared" ca="1" si="4"/>
        <v>88.618380840736663</v>
      </c>
      <c r="BS33" s="1">
        <f t="shared" ca="1" si="4"/>
        <v>41.313094350601709</v>
      </c>
      <c r="BT33" s="1">
        <f t="shared" ca="1" si="4"/>
        <v>106.73434120271428</v>
      </c>
      <c r="BU33" s="1">
        <f t="shared" ca="1" si="4"/>
        <v>86.010281349304421</v>
      </c>
      <c r="BV33" s="1">
        <f t="shared" ca="1" si="4"/>
        <v>150.47567103857347</v>
      </c>
      <c r="BW33" s="1">
        <f t="shared" ca="1" si="4"/>
        <v>132.56961546164163</v>
      </c>
      <c r="BX33" s="1">
        <f t="shared" ca="1" si="4"/>
        <v>127.80119315124256</v>
      </c>
      <c r="BY33" s="1">
        <f t="shared" ca="1" si="4"/>
        <v>95.388198386593686</v>
      </c>
      <c r="BZ33" s="1">
        <f t="shared" ca="1" si="4"/>
        <v>95.325957812605878</v>
      </c>
      <c r="CC33">
        <v>32</v>
      </c>
      <c r="CD33" s="54">
        <v>0</v>
      </c>
      <c r="CE33" s="54">
        <v>0</v>
      </c>
      <c r="CF33" s="54">
        <v>0</v>
      </c>
      <c r="CG33" s="54">
        <v>0</v>
      </c>
      <c r="CH33" s="54">
        <v>0</v>
      </c>
      <c r="CI33" s="54">
        <v>0</v>
      </c>
      <c r="CJ33" s="54">
        <v>0</v>
      </c>
      <c r="CK33" s="54">
        <v>1</v>
      </c>
      <c r="CL33" s="54">
        <v>0</v>
      </c>
      <c r="CM33" s="54">
        <v>0</v>
      </c>
      <c r="CN33" s="54">
        <v>0</v>
      </c>
      <c r="CO33">
        <v>0</v>
      </c>
    </row>
    <row r="34" spans="1:93" s="5" customFormat="1" x14ac:dyDescent="0.25">
      <c r="A34" s="47">
        <v>2015</v>
      </c>
      <c r="B34" s="49" t="s">
        <v>9</v>
      </c>
      <c r="C34" s="1">
        <f t="shared" ca="1" si="10"/>
        <v>144.6398186156724</v>
      </c>
      <c r="D34" s="1">
        <f t="shared" ca="1" si="10"/>
        <v>137.45422841550038</v>
      </c>
      <c r="E34" s="1">
        <f t="shared" ca="1" si="10"/>
        <v>68.614562686690277</v>
      </c>
      <c r="F34" s="1">
        <f t="shared" ca="1" si="10"/>
        <v>68.299949021580574</v>
      </c>
      <c r="G34" s="1">
        <f t="shared" ca="1" si="10"/>
        <v>130.76540123958785</v>
      </c>
      <c r="H34" s="1">
        <f t="shared" ca="1" si="10"/>
        <v>67.479794736828865</v>
      </c>
      <c r="I34" s="1">
        <f t="shared" ca="1" si="10"/>
        <v>118.86045901753339</v>
      </c>
      <c r="J34" s="1">
        <f t="shared" ca="1" si="10"/>
        <v>110.9800563495164</v>
      </c>
      <c r="K34" s="1">
        <f t="shared" ca="1" si="10"/>
        <v>112.4588891850758</v>
      </c>
      <c r="L34" s="1">
        <f t="shared" ca="1" si="10"/>
        <v>56.736638146192057</v>
      </c>
      <c r="M34" s="1">
        <f t="shared" ca="1" si="10"/>
        <v>133.6672366587116</v>
      </c>
      <c r="N34" s="1">
        <f t="shared" ca="1" si="10"/>
        <v>84.92395445441683</v>
      </c>
      <c r="O34" s="1">
        <f t="shared" ca="1" si="10"/>
        <v>69.717256530514817</v>
      </c>
      <c r="P34" s="1">
        <f t="shared" ca="1" si="10"/>
        <v>43.338150775123637</v>
      </c>
      <c r="Q34" s="1">
        <f t="shared" ca="1" si="10"/>
        <v>116.57897480363297</v>
      </c>
      <c r="R34" s="1">
        <f t="shared" ca="1" si="10"/>
        <v>84.576735031803722</v>
      </c>
      <c r="S34" s="1">
        <f t="shared" ca="1" si="8"/>
        <v>55.838913947985112</v>
      </c>
      <c r="T34" s="1">
        <f t="shared" ca="1" si="8"/>
        <v>84.497926084450384</v>
      </c>
      <c r="U34" s="1">
        <f t="shared" ca="1" si="8"/>
        <v>79.486582363943995</v>
      </c>
      <c r="V34" s="1">
        <f t="shared" ca="1" si="8"/>
        <v>113.7724340767644</v>
      </c>
      <c r="W34" s="1">
        <f t="shared" ca="1" si="8"/>
        <v>137.23705310915597</v>
      </c>
      <c r="X34" s="1">
        <f t="shared" ca="1" si="8"/>
        <v>94.566978508386569</v>
      </c>
      <c r="Y34" s="1">
        <f t="shared" ca="1" si="8"/>
        <v>165.12052314773166</v>
      </c>
      <c r="Z34" s="1">
        <f t="shared" ca="1" si="8"/>
        <v>41.353103549153076</v>
      </c>
      <c r="AA34" s="1">
        <f t="shared" ca="1" si="12"/>
        <v>70.710220703846474</v>
      </c>
      <c r="AB34" s="1">
        <f t="shared" ca="1" si="12"/>
        <v>127.93633187675634</v>
      </c>
      <c r="AC34" s="1">
        <f t="shared" ca="1" si="12"/>
        <v>127.25651809799982</v>
      </c>
      <c r="AD34" s="1">
        <f t="shared" ca="1" si="12"/>
        <v>133.05602536938952</v>
      </c>
      <c r="AE34" s="1">
        <f t="shared" ca="1" si="12"/>
        <v>63.384806730007199</v>
      </c>
      <c r="AF34" s="1">
        <f t="shared" ca="1" si="12"/>
        <v>173.86322068451267</v>
      </c>
      <c r="AG34" s="1">
        <f t="shared" ca="1" si="12"/>
        <v>63.819281973105987</v>
      </c>
      <c r="AH34" s="1">
        <f t="shared" ca="1" si="12"/>
        <v>111.43911723964793</v>
      </c>
      <c r="AI34" s="1">
        <f t="shared" ca="1" si="12"/>
        <v>89.596262791472299</v>
      </c>
      <c r="AJ34" s="1">
        <f t="shared" ca="1" si="12"/>
        <v>127.31103458747477</v>
      </c>
      <c r="AK34" s="1">
        <f t="shared" ca="1" si="12"/>
        <v>93.29754054431676</v>
      </c>
      <c r="AL34" s="1">
        <f t="shared" ca="1" si="12"/>
        <v>56.41032607449003</v>
      </c>
      <c r="AM34" s="1">
        <f t="shared" ca="1" si="12"/>
        <v>88.562261720499649</v>
      </c>
      <c r="AN34" s="1">
        <f t="shared" ca="1" si="12"/>
        <v>51.07208088246658</v>
      </c>
      <c r="AO34" s="1">
        <f t="shared" ca="1" si="12"/>
        <v>83.104679672752695</v>
      </c>
      <c r="AP34" s="1">
        <f t="shared" ca="1" si="12"/>
        <v>116.48940958967411</v>
      </c>
      <c r="AQ34" s="1">
        <f t="shared" ca="1" si="11"/>
        <v>88.004061373349202</v>
      </c>
      <c r="AR34" s="1">
        <f t="shared" ca="1" si="11"/>
        <v>113.3893620336793</v>
      </c>
      <c r="AS34" s="1">
        <f t="shared" ca="1" si="11"/>
        <v>83.535995337781046</v>
      </c>
      <c r="AT34" s="1">
        <f t="shared" ca="1" si="11"/>
        <v>119.43110270245295</v>
      </c>
      <c r="AU34" s="1">
        <f t="shared" ca="1" si="11"/>
        <v>103.45751807553927</v>
      </c>
      <c r="AV34" s="1">
        <f t="shared" ca="1" si="11"/>
        <v>136.32269908118838</v>
      </c>
      <c r="AW34" s="1">
        <f t="shared" ca="1" si="11"/>
        <v>55.085701484544664</v>
      </c>
      <c r="AX34" s="1">
        <f t="shared" ca="1" si="9"/>
        <v>93.899046498249859</v>
      </c>
      <c r="AY34" s="1">
        <f t="shared" ca="1" si="9"/>
        <v>61.510476146051623</v>
      </c>
      <c r="AZ34" s="1">
        <f t="shared" ca="1" si="9"/>
        <v>54.286834381029024</v>
      </c>
      <c r="BA34" s="1">
        <f t="shared" ca="1" si="9"/>
        <v>105.37263377516386</v>
      </c>
      <c r="BB34" s="1">
        <f t="shared" ca="1" si="9"/>
        <v>163.42294654510945</v>
      </c>
      <c r="BC34" s="1">
        <f t="shared" ca="1" si="9"/>
        <v>64.767534368513282</v>
      </c>
      <c r="BD34" s="1">
        <f t="shared" ca="1" si="9"/>
        <v>55.908599561903721</v>
      </c>
      <c r="BE34" s="1">
        <f t="shared" ca="1" si="9"/>
        <v>125.75763221498251</v>
      </c>
      <c r="BF34" s="1">
        <f t="shared" ca="1" si="9"/>
        <v>90.550001671700997</v>
      </c>
      <c r="BG34" s="1">
        <f t="shared" ca="1" si="9"/>
        <v>102.67919388069949</v>
      </c>
      <c r="BH34" s="1">
        <f t="shared" ca="1" si="9"/>
        <v>99.321299933028484</v>
      </c>
      <c r="BI34" s="1">
        <f t="shared" ca="1" si="9"/>
        <v>120.96074970545598</v>
      </c>
      <c r="BJ34" s="1">
        <f t="shared" ca="1" si="9"/>
        <v>84.610936401458829</v>
      </c>
      <c r="BK34" s="1">
        <f t="shared" ca="1" si="9"/>
        <v>114.56719819359247</v>
      </c>
      <c r="BL34" s="1">
        <f t="shared" ca="1" si="9"/>
        <v>137.57023870092638</v>
      </c>
      <c r="BM34" s="1">
        <f t="shared" ca="1" si="9"/>
        <v>98.84049835422438</v>
      </c>
      <c r="BN34" s="1">
        <f t="shared" ca="1" si="7"/>
        <v>141.77177652467839</v>
      </c>
      <c r="BO34" s="1">
        <f t="shared" ca="1" si="4"/>
        <v>28.978199194953081</v>
      </c>
      <c r="BP34" s="1">
        <f t="shared" ca="1" si="4"/>
        <v>120.08058837352607</v>
      </c>
      <c r="BQ34" s="1">
        <f t="shared" ca="1" si="4"/>
        <v>132.93996112774985</v>
      </c>
      <c r="BR34" s="1">
        <f t="shared" ca="1" si="4"/>
        <v>96.101801367778336</v>
      </c>
      <c r="BS34" s="1">
        <f t="shared" ca="1" si="4"/>
        <v>85.165780189348226</v>
      </c>
      <c r="BT34" s="1">
        <f t="shared" ca="1" si="4"/>
        <v>43.837153777484644</v>
      </c>
      <c r="BU34" s="1">
        <f t="shared" ca="1" si="4"/>
        <v>74.8910566443938</v>
      </c>
      <c r="BV34" s="1">
        <f t="shared" ca="1" si="4"/>
        <v>159.02655793735306</v>
      </c>
      <c r="BW34" s="1">
        <f t="shared" ca="1" si="4"/>
        <v>118.62594270139967</v>
      </c>
      <c r="BX34" s="1">
        <f t="shared" ca="1" si="4"/>
        <v>80.937653853890993</v>
      </c>
      <c r="BY34" s="1">
        <f t="shared" ca="1" si="4"/>
        <v>116.8983807984264</v>
      </c>
      <c r="BZ34" s="1">
        <f t="shared" ca="1" si="4"/>
        <v>114.27155161967704</v>
      </c>
      <c r="CC34">
        <v>33</v>
      </c>
      <c r="CD34" s="54">
        <v>0</v>
      </c>
      <c r="CE34" s="54">
        <v>0</v>
      </c>
      <c r="CF34" s="54">
        <v>0</v>
      </c>
      <c r="CG34" s="54">
        <v>0</v>
      </c>
      <c r="CH34" s="54">
        <v>0</v>
      </c>
      <c r="CI34" s="54">
        <v>0</v>
      </c>
      <c r="CJ34" s="54">
        <v>0</v>
      </c>
      <c r="CK34" s="54">
        <v>0</v>
      </c>
      <c r="CL34" s="54">
        <v>1</v>
      </c>
      <c r="CM34" s="54">
        <v>0</v>
      </c>
      <c r="CN34" s="54">
        <v>0</v>
      </c>
      <c r="CO34">
        <v>0</v>
      </c>
    </row>
    <row r="35" spans="1:93" s="5" customFormat="1" x14ac:dyDescent="0.25">
      <c r="A35" s="47">
        <v>2015</v>
      </c>
      <c r="B35" s="49" t="s">
        <v>10</v>
      </c>
      <c r="C35" s="1">
        <f t="shared" ca="1" si="10"/>
        <v>114.552143111417</v>
      </c>
      <c r="D35" s="1">
        <f t="shared" ca="1" si="10"/>
        <v>111.20293946565641</v>
      </c>
      <c r="E35" s="1">
        <f t="shared" ca="1" si="10"/>
        <v>161.20793783040881</v>
      </c>
      <c r="F35" s="1">
        <f t="shared" ca="1" si="10"/>
        <v>137.86398197890719</v>
      </c>
      <c r="G35" s="1">
        <f t="shared" ca="1" si="10"/>
        <v>142.67437143230262</v>
      </c>
      <c r="H35" s="1">
        <f t="shared" ca="1" si="10"/>
        <v>81.117001549410489</v>
      </c>
      <c r="I35" s="1">
        <f t="shared" ca="1" si="10"/>
        <v>128.19312212682848</v>
      </c>
      <c r="J35" s="1">
        <f t="shared" ca="1" si="10"/>
        <v>75.230419740090113</v>
      </c>
      <c r="K35" s="1">
        <f t="shared" ca="1" si="10"/>
        <v>162.43681247365703</v>
      </c>
      <c r="L35" s="1">
        <f t="shared" ca="1" si="10"/>
        <v>114.41971633984268</v>
      </c>
      <c r="M35" s="1">
        <f t="shared" ca="1" si="10"/>
        <v>101.29008565683323</v>
      </c>
      <c r="N35" s="1">
        <f t="shared" ca="1" si="10"/>
        <v>131.65379997513543</v>
      </c>
      <c r="O35" s="1">
        <f t="shared" ca="1" si="10"/>
        <v>79.02619582863953</v>
      </c>
      <c r="P35" s="1">
        <f t="shared" ca="1" si="10"/>
        <v>116.49638060886646</v>
      </c>
      <c r="Q35" s="1">
        <f t="shared" ca="1" si="10"/>
        <v>42.468851285671136</v>
      </c>
      <c r="R35" s="1">
        <f t="shared" ca="1" si="10"/>
        <v>74.421790036805021</v>
      </c>
      <c r="S35" s="1">
        <f t="shared" ca="1" si="8"/>
        <v>94.800741490884064</v>
      </c>
      <c r="T35" s="1">
        <f t="shared" ca="1" si="8"/>
        <v>134.80429317894971</v>
      </c>
      <c r="U35" s="1">
        <f t="shared" ca="1" si="8"/>
        <v>166.21293104386098</v>
      </c>
      <c r="V35" s="1">
        <f t="shared" ca="1" si="8"/>
        <v>65.808722766909398</v>
      </c>
      <c r="W35" s="1">
        <f t="shared" ca="1" si="8"/>
        <v>87.439630877271554</v>
      </c>
      <c r="X35" s="1">
        <f t="shared" ca="1" si="8"/>
        <v>69.240130660364187</v>
      </c>
      <c r="Y35" s="1">
        <f t="shared" ca="1" si="8"/>
        <v>70.941819459563234</v>
      </c>
      <c r="Z35" s="1">
        <f t="shared" ca="1" si="8"/>
        <v>82.006760333479377</v>
      </c>
      <c r="AA35" s="1">
        <f t="shared" ca="1" si="12"/>
        <v>106.39305922007009</v>
      </c>
      <c r="AB35" s="1">
        <f t="shared" ca="1" si="12"/>
        <v>122.05107329718635</v>
      </c>
      <c r="AC35" s="1">
        <f t="shared" ca="1" si="12"/>
        <v>114.20971454385521</v>
      </c>
      <c r="AD35" s="1">
        <f t="shared" ca="1" si="12"/>
        <v>53.546272953887325</v>
      </c>
      <c r="AE35" s="1">
        <f t="shared" ca="1" si="12"/>
        <v>80.757819292394259</v>
      </c>
      <c r="AF35" s="1">
        <f t="shared" ca="1" si="12"/>
        <v>125.27189192886568</v>
      </c>
      <c r="AG35" s="1">
        <f t="shared" ca="1" si="12"/>
        <v>64.23323740541754</v>
      </c>
      <c r="AH35" s="1">
        <f t="shared" ca="1" si="12"/>
        <v>145.92287330141073</v>
      </c>
      <c r="AI35" s="1">
        <f t="shared" ca="1" si="12"/>
        <v>107.37220510126234</v>
      </c>
      <c r="AJ35" s="1">
        <f t="shared" ca="1" si="12"/>
        <v>109.89209434365509</v>
      </c>
      <c r="AK35" s="1">
        <f t="shared" ca="1" si="12"/>
        <v>175.63565834380421</v>
      </c>
      <c r="AL35" s="1">
        <f t="shared" ca="1" si="12"/>
        <v>138.99795149105776</v>
      </c>
      <c r="AM35" s="1">
        <f t="shared" ca="1" si="12"/>
        <v>96.328497966342084</v>
      </c>
      <c r="AN35" s="1">
        <f t="shared" ca="1" si="12"/>
        <v>82.637361461401468</v>
      </c>
      <c r="AO35" s="1">
        <f t="shared" ca="1" si="12"/>
        <v>36.491392921860168</v>
      </c>
      <c r="AP35" s="1">
        <f t="shared" ca="1" si="12"/>
        <v>143.04102160159542</v>
      </c>
      <c r="AQ35" s="1">
        <f t="shared" ca="1" si="11"/>
        <v>144.05458531414055</v>
      </c>
      <c r="AR35" s="1">
        <f t="shared" ca="1" si="11"/>
        <v>95.579473455062825</v>
      </c>
      <c r="AS35" s="1">
        <f t="shared" ca="1" si="11"/>
        <v>109.9274881243352</v>
      </c>
      <c r="AT35" s="1">
        <f t="shared" ca="1" si="11"/>
        <v>122.04896481281142</v>
      </c>
      <c r="AU35" s="1">
        <f t="shared" ca="1" si="11"/>
        <v>129.86847647261806</v>
      </c>
      <c r="AV35" s="1">
        <f t="shared" ca="1" si="11"/>
        <v>126.51329279770752</v>
      </c>
      <c r="AW35" s="1">
        <f t="shared" ca="1" si="11"/>
        <v>103.03226639514733</v>
      </c>
      <c r="AX35" s="1">
        <f t="shared" ca="1" si="9"/>
        <v>127.63285010889912</v>
      </c>
      <c r="AY35" s="1">
        <f t="shared" ca="1" si="9"/>
        <v>78.654226955282923</v>
      </c>
      <c r="AZ35" s="1">
        <f t="shared" ca="1" si="9"/>
        <v>66.379326350453539</v>
      </c>
      <c r="BA35" s="1">
        <f t="shared" ca="1" si="9"/>
        <v>60.517940516629004</v>
      </c>
      <c r="BB35" s="1">
        <f t="shared" ca="1" si="9"/>
        <v>176.16271273078638</v>
      </c>
      <c r="BC35" s="1">
        <f t="shared" ca="1" si="9"/>
        <v>85.150554560175294</v>
      </c>
      <c r="BD35" s="1">
        <f t="shared" ca="1" si="9"/>
        <v>128.04708201347941</v>
      </c>
      <c r="BE35" s="1">
        <f t="shared" ca="1" si="9"/>
        <v>66.336877829866495</v>
      </c>
      <c r="BF35" s="1">
        <f t="shared" ca="1" si="9"/>
        <v>119.27001271929588</v>
      </c>
      <c r="BG35" s="1">
        <f t="shared" ca="1" si="9"/>
        <v>106.21359563561209</v>
      </c>
      <c r="BH35" s="1">
        <f t="shared" ca="1" si="9"/>
        <v>120.19457923082592</v>
      </c>
      <c r="BI35" s="1">
        <f t="shared" ca="1" si="9"/>
        <v>38.101610178912338</v>
      </c>
      <c r="BJ35" s="1">
        <f t="shared" ca="1" si="9"/>
        <v>72.411059103773482</v>
      </c>
      <c r="BK35" s="1">
        <f t="shared" ca="1" si="9"/>
        <v>112.95592460043572</v>
      </c>
      <c r="BL35" s="1">
        <f t="shared" ca="1" si="9"/>
        <v>100.47066708444063</v>
      </c>
      <c r="BM35" s="1">
        <f t="shared" ca="1" si="9"/>
        <v>118.89048782249864</v>
      </c>
      <c r="BN35" s="1">
        <f t="shared" ca="1" si="7"/>
        <v>123.63261525157999</v>
      </c>
      <c r="BO35" s="1">
        <f t="shared" ca="1" si="4"/>
        <v>73.415437301704429</v>
      </c>
      <c r="BP35" s="1">
        <f t="shared" ca="1" si="4"/>
        <v>93.50391704814291</v>
      </c>
      <c r="BQ35" s="1">
        <f t="shared" ca="1" si="4"/>
        <v>96.206642997532995</v>
      </c>
      <c r="BR35" s="1">
        <f t="shared" ca="1" si="4"/>
        <v>160.64989108172693</v>
      </c>
      <c r="BS35" s="1">
        <f t="shared" ca="1" si="4"/>
        <v>57.958976692496293</v>
      </c>
      <c r="BT35" s="1">
        <f t="shared" ca="1" si="4"/>
        <v>91.329521952518462</v>
      </c>
      <c r="BU35" s="1">
        <f t="shared" ca="1" si="4"/>
        <v>37.565663415972168</v>
      </c>
      <c r="BV35" s="1">
        <f t="shared" ca="1" si="4"/>
        <v>100.3760011317584</v>
      </c>
      <c r="BW35" s="1">
        <f t="shared" ca="1" si="4"/>
        <v>96.344044042598767</v>
      </c>
      <c r="BX35" s="1">
        <f t="shared" ca="1" si="4"/>
        <v>116.89222898012622</v>
      </c>
      <c r="BY35" s="1">
        <f t="shared" ca="1" si="4"/>
        <v>170.93091494125048</v>
      </c>
      <c r="BZ35" s="1">
        <f t="shared" ca="1" si="4"/>
        <v>162.80604755841159</v>
      </c>
      <c r="CC35">
        <v>34</v>
      </c>
      <c r="CD35" s="54">
        <v>0</v>
      </c>
      <c r="CE35" s="54">
        <v>0</v>
      </c>
      <c r="CF35" s="54">
        <v>0</v>
      </c>
      <c r="CG35" s="54">
        <v>0</v>
      </c>
      <c r="CH35" s="54">
        <v>0</v>
      </c>
      <c r="CI35" s="54">
        <v>0</v>
      </c>
      <c r="CJ35" s="54">
        <v>0</v>
      </c>
      <c r="CK35" s="54">
        <v>0</v>
      </c>
      <c r="CL35" s="54">
        <v>0</v>
      </c>
      <c r="CM35" s="54">
        <v>1</v>
      </c>
      <c r="CN35" s="54">
        <v>0</v>
      </c>
      <c r="CO35">
        <v>0</v>
      </c>
    </row>
    <row r="36" spans="1:93" s="5" customFormat="1" x14ac:dyDescent="0.25">
      <c r="A36" s="47">
        <v>2015</v>
      </c>
      <c r="B36" s="49" t="s">
        <v>11</v>
      </c>
      <c r="C36" s="1">
        <f t="shared" ca="1" si="10"/>
        <v>122.05742893719736</v>
      </c>
      <c r="D36" s="1">
        <f t="shared" ca="1" si="10"/>
        <v>144.70134116509936</v>
      </c>
      <c r="E36" s="1">
        <f t="shared" ca="1" si="10"/>
        <v>87.717949013657574</v>
      </c>
      <c r="F36" s="1">
        <f t="shared" ca="1" si="10"/>
        <v>63.473543506743383</v>
      </c>
      <c r="G36" s="1">
        <f t="shared" ca="1" si="10"/>
        <v>112.442958165091</v>
      </c>
      <c r="H36" s="1">
        <f t="shared" ca="1" si="10"/>
        <v>151.91806749084057</v>
      </c>
      <c r="I36" s="1">
        <f t="shared" ca="1" si="10"/>
        <v>69.324465108144736</v>
      </c>
      <c r="J36" s="1">
        <f t="shared" ca="1" si="10"/>
        <v>60.163592773170151</v>
      </c>
      <c r="K36" s="1">
        <f t="shared" ca="1" si="10"/>
        <v>171.53681783676478</v>
      </c>
      <c r="L36" s="1">
        <f t="shared" ca="1" si="10"/>
        <v>119.56485123390254</v>
      </c>
      <c r="M36" s="1">
        <f t="shared" ca="1" si="10"/>
        <v>118.10952345139286</v>
      </c>
      <c r="N36" s="1">
        <f t="shared" ca="1" si="10"/>
        <v>156.30767836005759</v>
      </c>
      <c r="O36" s="1">
        <f t="shared" ca="1" si="10"/>
        <v>130.83427686094561</v>
      </c>
      <c r="P36" s="1">
        <f t="shared" ca="1" si="10"/>
        <v>110.882363240735</v>
      </c>
      <c r="Q36" s="1">
        <f t="shared" ca="1" si="10"/>
        <v>106.56238937535797</v>
      </c>
      <c r="R36" s="1">
        <f t="shared" ca="1" si="10"/>
        <v>20.442415938683418</v>
      </c>
      <c r="S36" s="1">
        <f t="shared" ca="1" si="8"/>
        <v>115.99830565780702</v>
      </c>
      <c r="T36" s="1">
        <f t="shared" ca="1" si="8"/>
        <v>84.541381991236022</v>
      </c>
      <c r="U36" s="1">
        <f t="shared" ca="1" si="8"/>
        <v>114.079619952889</v>
      </c>
      <c r="V36" s="1">
        <f t="shared" ca="1" si="8"/>
        <v>124.88091598670619</v>
      </c>
      <c r="W36" s="1">
        <f t="shared" ca="1" si="8"/>
        <v>107.24699026833747</v>
      </c>
      <c r="X36" s="1">
        <f t="shared" ca="1" si="8"/>
        <v>175.60862803630428</v>
      </c>
      <c r="Y36" s="1">
        <f t="shared" ca="1" si="8"/>
        <v>97.358537220600056</v>
      </c>
      <c r="Z36" s="1">
        <f t="shared" ca="1" si="8"/>
        <v>128.53817942638574</v>
      </c>
      <c r="AA36" s="1">
        <f t="shared" ca="1" si="12"/>
        <v>161.23602521909004</v>
      </c>
      <c r="AB36" s="1">
        <f t="shared" ca="1" si="12"/>
        <v>58.750441560242066</v>
      </c>
      <c r="AC36" s="1">
        <f t="shared" ca="1" si="12"/>
        <v>149.75530507869277</v>
      </c>
      <c r="AD36" s="1">
        <f t="shared" ca="1" si="12"/>
        <v>88.086311076460603</v>
      </c>
      <c r="AE36" s="1">
        <f t="shared" ca="1" si="12"/>
        <v>54.822706315953681</v>
      </c>
      <c r="AF36" s="1">
        <f t="shared" ca="1" si="12"/>
        <v>79.268451379058902</v>
      </c>
      <c r="AG36" s="1">
        <f t="shared" ca="1" si="12"/>
        <v>140.38526390935871</v>
      </c>
      <c r="AH36" s="1">
        <f t="shared" ca="1" si="12"/>
        <v>67.026251276138524</v>
      </c>
      <c r="AI36" s="1">
        <f t="shared" ca="1" si="12"/>
        <v>55.189424281155482</v>
      </c>
      <c r="AJ36" s="1">
        <f t="shared" ca="1" si="12"/>
        <v>80.05605857215464</v>
      </c>
      <c r="AK36" s="1">
        <f t="shared" ca="1" si="12"/>
        <v>95.038267081143971</v>
      </c>
      <c r="AL36" s="1">
        <f t="shared" ca="1" si="12"/>
        <v>125.49958687162535</v>
      </c>
      <c r="AM36" s="1">
        <f t="shared" ca="1" si="12"/>
        <v>74.326313131542051</v>
      </c>
      <c r="AN36" s="1">
        <f t="shared" ca="1" si="12"/>
        <v>42.194515352199417</v>
      </c>
      <c r="AO36" s="1">
        <f t="shared" ca="1" si="12"/>
        <v>56.279493605478223</v>
      </c>
      <c r="AP36" s="1">
        <f t="shared" ca="1" si="12"/>
        <v>146.52711484259737</v>
      </c>
      <c r="AQ36" s="1">
        <f t="shared" ca="1" si="11"/>
        <v>137.04398107623018</v>
      </c>
      <c r="AR36" s="1">
        <f t="shared" ca="1" si="11"/>
        <v>49.409331067334548</v>
      </c>
      <c r="AS36" s="1">
        <f t="shared" ca="1" si="11"/>
        <v>55.091361266621917</v>
      </c>
      <c r="AT36" s="1">
        <f t="shared" ca="1" si="11"/>
        <v>70.352140023370424</v>
      </c>
      <c r="AU36" s="1">
        <f t="shared" ca="1" si="11"/>
        <v>45.308229634518128</v>
      </c>
      <c r="AV36" s="1">
        <f t="shared" ca="1" si="11"/>
        <v>139.5411740425161</v>
      </c>
      <c r="AW36" s="1">
        <f t="shared" ca="1" si="11"/>
        <v>125.38658211657145</v>
      </c>
      <c r="AX36" s="1">
        <f t="shared" ca="1" si="9"/>
        <v>163.97151914925502</v>
      </c>
      <c r="AY36" s="1">
        <f t="shared" ca="1" si="9"/>
        <v>155.64363000884441</v>
      </c>
      <c r="AZ36" s="1">
        <f t="shared" ca="1" si="9"/>
        <v>115.90836306672456</v>
      </c>
      <c r="BA36" s="1">
        <f t="shared" ca="1" si="9"/>
        <v>52.699691657709323</v>
      </c>
      <c r="BB36" s="1">
        <f t="shared" ca="1" si="9"/>
        <v>93.309322115314629</v>
      </c>
      <c r="BC36" s="1">
        <f t="shared" ca="1" si="9"/>
        <v>124.52946852944677</v>
      </c>
      <c r="BD36" s="1">
        <f t="shared" ca="1" si="9"/>
        <v>57.124652057763399</v>
      </c>
      <c r="BE36" s="1">
        <f t="shared" ca="1" si="9"/>
        <v>110.39586494349609</v>
      </c>
      <c r="BF36" s="1">
        <f t="shared" ca="1" si="9"/>
        <v>72.193453582106557</v>
      </c>
      <c r="BG36" s="1">
        <f t="shared" ca="1" si="9"/>
        <v>124.4856282059712</v>
      </c>
      <c r="BH36" s="1">
        <f t="shared" ca="1" si="9"/>
        <v>147.75252541522315</v>
      </c>
      <c r="BI36" s="1">
        <f t="shared" ca="1" si="9"/>
        <v>119.96983391518748</v>
      </c>
      <c r="BJ36" s="1">
        <f t="shared" ca="1" si="9"/>
        <v>98.66695668326463</v>
      </c>
      <c r="BK36" s="1">
        <f t="shared" ca="1" si="9"/>
        <v>92.980871896650612</v>
      </c>
      <c r="BL36" s="1">
        <f t="shared" ca="1" si="9"/>
        <v>151.9514100149033</v>
      </c>
      <c r="BM36" s="1">
        <f t="shared" ca="1" si="9"/>
        <v>33.992770581875646</v>
      </c>
      <c r="BN36" s="1">
        <f t="shared" ca="1" si="7"/>
        <v>47.637996681676938</v>
      </c>
      <c r="BO36" s="1">
        <f t="shared" ca="1" si="4"/>
        <v>155.46724554812332</v>
      </c>
      <c r="BP36" s="1">
        <f t="shared" ca="1" si="4"/>
        <v>127.6206100845807</v>
      </c>
      <c r="BQ36" s="1">
        <f t="shared" ca="1" si="4"/>
        <v>80.199946592944556</v>
      </c>
      <c r="BR36" s="1">
        <f t="shared" ca="1" si="4"/>
        <v>131.9819244773806</v>
      </c>
      <c r="BS36" s="1">
        <f t="shared" ca="1" si="4"/>
        <v>127.19802474985943</v>
      </c>
      <c r="BT36" s="1">
        <f t="shared" ca="1" si="4"/>
        <v>154.87470604083285</v>
      </c>
      <c r="BU36" s="1">
        <f t="shared" ca="1" si="4"/>
        <v>77.124515164204752</v>
      </c>
      <c r="BV36" s="1">
        <f t="shared" ca="1" si="4"/>
        <v>74.483863108966972</v>
      </c>
      <c r="BW36" s="1">
        <f t="shared" ca="1" si="4"/>
        <v>129.73438645420825</v>
      </c>
      <c r="BX36" s="1">
        <f t="shared" ca="1" si="4"/>
        <v>113.13603469237641</v>
      </c>
      <c r="BY36" s="1">
        <f t="shared" ca="1" si="4"/>
        <v>101.77192358361273</v>
      </c>
      <c r="BZ36" s="1">
        <f t="shared" ca="1" si="4"/>
        <v>157.06084222155468</v>
      </c>
      <c r="CC36">
        <v>35</v>
      </c>
      <c r="CD36" s="54">
        <v>0</v>
      </c>
      <c r="CE36" s="54">
        <v>0</v>
      </c>
      <c r="CF36" s="54">
        <v>0</v>
      </c>
      <c r="CG36" s="54">
        <v>0</v>
      </c>
      <c r="CH36" s="54">
        <v>0</v>
      </c>
      <c r="CI36" s="54">
        <v>0</v>
      </c>
      <c r="CJ36" s="54">
        <v>0</v>
      </c>
      <c r="CK36" s="54">
        <v>0</v>
      </c>
      <c r="CL36" s="54">
        <v>0</v>
      </c>
      <c r="CM36" s="54">
        <v>0</v>
      </c>
      <c r="CN36" s="54">
        <v>1</v>
      </c>
      <c r="CO36">
        <v>0</v>
      </c>
    </row>
    <row r="37" spans="1:93" s="5" customFormat="1" x14ac:dyDescent="0.25">
      <c r="A37" s="47">
        <v>2015</v>
      </c>
      <c r="B37" s="49" t="s">
        <v>12</v>
      </c>
      <c r="C37" s="1">
        <f t="shared" ca="1" si="10"/>
        <v>52.94084035166135</v>
      </c>
      <c r="D37" s="1">
        <f t="shared" ca="1" si="10"/>
        <v>105.68644425472212</v>
      </c>
      <c r="E37" s="1">
        <f t="shared" ca="1" si="10"/>
        <v>77.725003851113613</v>
      </c>
      <c r="F37" s="1">
        <f t="shared" ca="1" si="10"/>
        <v>58.687423673340696</v>
      </c>
      <c r="G37" s="1">
        <f t="shared" ca="1" si="10"/>
        <v>61.581489623876806</v>
      </c>
      <c r="H37" s="1">
        <f t="shared" ca="1" si="10"/>
        <v>90.562664536711225</v>
      </c>
      <c r="I37" s="1">
        <f t="shared" ca="1" si="10"/>
        <v>77.843117063951894</v>
      </c>
      <c r="J37" s="1">
        <f t="shared" ca="1" si="10"/>
        <v>84.625623017849875</v>
      </c>
      <c r="K37" s="1">
        <f t="shared" ca="1" si="10"/>
        <v>49.435005718465035</v>
      </c>
      <c r="L37" s="1">
        <f t="shared" ca="1" si="10"/>
        <v>135.91216321206832</v>
      </c>
      <c r="M37" s="1">
        <f t="shared" ca="1" si="10"/>
        <v>116.92025909708876</v>
      </c>
      <c r="N37" s="1">
        <f t="shared" ca="1" si="10"/>
        <v>86.269953845436191</v>
      </c>
      <c r="O37" s="1">
        <f t="shared" ca="1" si="10"/>
        <v>101.5153185061863</v>
      </c>
      <c r="P37" s="1">
        <f t="shared" ca="1" si="10"/>
        <v>94.341742847374647</v>
      </c>
      <c r="Q37" s="1">
        <f t="shared" ca="1" si="10"/>
        <v>102.74230961348539</v>
      </c>
      <c r="R37" s="1">
        <f t="shared" ca="1" si="10"/>
        <v>117.82220871900512</v>
      </c>
      <c r="S37" s="1">
        <f t="shared" ca="1" si="8"/>
        <v>98.818556843334193</v>
      </c>
      <c r="T37" s="1">
        <f t="shared" ca="1" si="8"/>
        <v>143.38582121876226</v>
      </c>
      <c r="U37" s="1">
        <f t="shared" ca="1" si="8"/>
        <v>99.171776540109477</v>
      </c>
      <c r="V37" s="1">
        <f t="shared" ca="1" si="8"/>
        <v>147.2977299033285</v>
      </c>
      <c r="W37" s="1">
        <f t="shared" ca="1" si="8"/>
        <v>61.983992149712591</v>
      </c>
      <c r="X37" s="1">
        <f t="shared" ca="1" si="8"/>
        <v>132.77593976622853</v>
      </c>
      <c r="Y37" s="1">
        <f t="shared" ca="1" si="8"/>
        <v>148.76897901912119</v>
      </c>
      <c r="Z37" s="1">
        <f t="shared" ca="1" si="8"/>
        <v>117.50108182823588</v>
      </c>
      <c r="AA37" s="1">
        <f t="shared" ca="1" si="12"/>
        <v>121.03131829572384</v>
      </c>
      <c r="AB37" s="1">
        <f t="shared" ca="1" si="12"/>
        <v>103.63035568083143</v>
      </c>
      <c r="AC37" s="1">
        <f t="shared" ca="1" si="12"/>
        <v>102.0030599491356</v>
      </c>
      <c r="AD37" s="1">
        <f t="shared" ca="1" si="12"/>
        <v>42.58026561857784</v>
      </c>
      <c r="AE37" s="1">
        <f t="shared" ca="1" si="12"/>
        <v>81.188372404200521</v>
      </c>
      <c r="AF37" s="1">
        <f t="shared" ca="1" si="12"/>
        <v>112.22470063787507</v>
      </c>
      <c r="AG37" s="1">
        <f t="shared" ca="1" si="12"/>
        <v>62.94377698745587</v>
      </c>
      <c r="AH37" s="1">
        <f t="shared" ca="1" si="12"/>
        <v>73.752231783336271</v>
      </c>
      <c r="AI37" s="1">
        <f t="shared" ca="1" si="12"/>
        <v>59.063266169745269</v>
      </c>
      <c r="AJ37" s="1">
        <f t="shared" ca="1" si="12"/>
        <v>51.671711646681018</v>
      </c>
      <c r="AK37" s="1">
        <f t="shared" ca="1" si="12"/>
        <v>150.76612588195741</v>
      </c>
      <c r="AL37" s="1">
        <f t="shared" ca="1" si="12"/>
        <v>92.23401888867879</v>
      </c>
      <c r="AM37" s="1">
        <f t="shared" ca="1" si="12"/>
        <v>101.94940589961908</v>
      </c>
      <c r="AN37" s="1">
        <f t="shared" ca="1" si="12"/>
        <v>92.920557389542253</v>
      </c>
      <c r="AO37" s="1">
        <f t="shared" ca="1" si="12"/>
        <v>49.251701351601717</v>
      </c>
      <c r="AP37" s="1">
        <f t="shared" ca="1" si="12"/>
        <v>126.56745111179595</v>
      </c>
      <c r="AQ37" s="1">
        <f t="shared" ca="1" si="11"/>
        <v>119.1769584293241</v>
      </c>
      <c r="AR37" s="1">
        <f t="shared" ca="1" si="11"/>
        <v>77.62924357424447</v>
      </c>
      <c r="AS37" s="1">
        <f t="shared" ca="1" si="11"/>
        <v>69.642734281010291</v>
      </c>
      <c r="AT37" s="1">
        <f t="shared" ca="1" si="11"/>
        <v>52.503690729271028</v>
      </c>
      <c r="AU37" s="1">
        <f t="shared" ca="1" si="11"/>
        <v>82.690298581521219</v>
      </c>
      <c r="AV37" s="1">
        <f t="shared" ca="1" si="11"/>
        <v>165.41984080097365</v>
      </c>
      <c r="AW37" s="1">
        <f t="shared" ca="1" si="11"/>
        <v>96.361475412082044</v>
      </c>
      <c r="AX37" s="1">
        <f t="shared" ca="1" si="9"/>
        <v>151.10527482792389</v>
      </c>
      <c r="AY37" s="1">
        <f t="shared" ca="1" si="9"/>
        <v>84.632766372219663</v>
      </c>
      <c r="AZ37" s="1">
        <f t="shared" ca="1" si="9"/>
        <v>99.096826581152442</v>
      </c>
      <c r="BA37" s="1">
        <f t="shared" ca="1" si="9"/>
        <v>94.533747926247031</v>
      </c>
      <c r="BB37" s="1">
        <f t="shared" ca="1" si="9"/>
        <v>83.936199544111503</v>
      </c>
      <c r="BC37" s="1">
        <f t="shared" ca="1" si="9"/>
        <v>137.58637326194406</v>
      </c>
      <c r="BD37" s="1">
        <f t="shared" ca="1" si="9"/>
        <v>107.03322850487262</v>
      </c>
      <c r="BE37" s="1">
        <f t="shared" ca="1" si="9"/>
        <v>118.96880994195578</v>
      </c>
      <c r="BF37" s="1">
        <f t="shared" ca="1" si="9"/>
        <v>56.94037200912453</v>
      </c>
      <c r="BG37" s="1">
        <f t="shared" ca="1" si="9"/>
        <v>49.145631405659223</v>
      </c>
      <c r="BH37" s="1">
        <f t="shared" ca="1" si="9"/>
        <v>88.529201083995858</v>
      </c>
      <c r="BI37" s="1">
        <f t="shared" ca="1" si="9"/>
        <v>110.57376900950089</v>
      </c>
      <c r="BJ37" s="1">
        <f t="shared" ca="1" si="9"/>
        <v>85.597631236813527</v>
      </c>
      <c r="BK37" s="1">
        <f t="shared" ca="1" si="9"/>
        <v>45.422164179370881</v>
      </c>
      <c r="BL37" s="1">
        <f t="shared" ca="1" si="9"/>
        <v>145.82644226053009</v>
      </c>
      <c r="BM37" s="1">
        <f t="shared" ca="1" si="9"/>
        <v>74.919168427449918</v>
      </c>
      <c r="BN37" s="1">
        <f t="shared" ca="1" si="7"/>
        <v>109.64147082252485</v>
      </c>
      <c r="BO37" s="1">
        <f t="shared" ca="1" si="4"/>
        <v>129.37075422673593</v>
      </c>
      <c r="BP37" s="1">
        <f t="shared" ca="1" si="4"/>
        <v>138.93334583655766</v>
      </c>
      <c r="BQ37" s="1">
        <f t="shared" ca="1" si="4"/>
        <v>52.316615881221686</v>
      </c>
      <c r="BR37" s="1">
        <f t="shared" ca="1" si="4"/>
        <v>103.7156661899202</v>
      </c>
      <c r="BS37" s="1">
        <f t="shared" ca="1" si="4"/>
        <v>64.365214151264198</v>
      </c>
      <c r="BT37" s="1">
        <f t="shared" ca="1" si="4"/>
        <v>92.546449358491785</v>
      </c>
      <c r="BU37" s="1">
        <f t="shared" ca="1" si="4"/>
        <v>146.80121009139995</v>
      </c>
      <c r="BV37" s="1">
        <f t="shared" ca="1" si="4"/>
        <v>133.8993185767909</v>
      </c>
      <c r="BW37" s="1">
        <f t="shared" ca="1" si="4"/>
        <v>121.14465134277822</v>
      </c>
      <c r="BX37" s="1">
        <f t="shared" ca="1" si="4"/>
        <v>158.44672219325196</v>
      </c>
      <c r="BY37" s="1">
        <f t="shared" ca="1" si="4"/>
        <v>148.32532667772671</v>
      </c>
      <c r="BZ37" s="1">
        <f t="shared" ca="1" si="4"/>
        <v>129.640855928034</v>
      </c>
      <c r="CC37">
        <v>36</v>
      </c>
      <c r="CD37" s="54">
        <v>0</v>
      </c>
      <c r="CE37" s="54">
        <v>0</v>
      </c>
      <c r="CF37" s="54">
        <v>0</v>
      </c>
      <c r="CG37" s="54">
        <v>0</v>
      </c>
      <c r="CH37" s="54">
        <v>0</v>
      </c>
      <c r="CI37" s="54">
        <v>0</v>
      </c>
      <c r="CJ37" s="54">
        <v>0</v>
      </c>
      <c r="CK37" s="54">
        <v>0</v>
      </c>
      <c r="CL37" s="54">
        <v>0</v>
      </c>
      <c r="CM37" s="54">
        <v>0</v>
      </c>
      <c r="CN37" s="54">
        <v>0</v>
      </c>
      <c r="CO37" s="56">
        <v>1</v>
      </c>
    </row>
    <row r="38" spans="1:93" x14ac:dyDescent="0.25">
      <c r="A38" s="3">
        <v>2016</v>
      </c>
      <c r="B38" s="4" t="s">
        <v>1</v>
      </c>
      <c r="C38" s="1">
        <f t="shared" ca="1" si="10"/>
        <v>96.491632050127009</v>
      </c>
      <c r="D38" s="1">
        <f t="shared" ca="1" si="10"/>
        <v>67.124972597002383</v>
      </c>
      <c r="E38" s="1">
        <f t="shared" ca="1" si="10"/>
        <v>80.270661763166146</v>
      </c>
      <c r="F38" s="1">
        <f t="shared" ca="1" si="10"/>
        <v>32.041349347110724</v>
      </c>
      <c r="G38" s="1">
        <f t="shared" ca="1" si="10"/>
        <v>159.50932779420953</v>
      </c>
      <c r="H38" s="1">
        <f t="shared" ca="1" si="10"/>
        <v>122.89634335981593</v>
      </c>
      <c r="I38" s="1">
        <f t="shared" ca="1" si="10"/>
        <v>68.249709994803652</v>
      </c>
      <c r="J38" s="1">
        <f t="shared" ca="1" si="10"/>
        <v>157.73410110699672</v>
      </c>
      <c r="K38" s="1">
        <f t="shared" ca="1" si="10"/>
        <v>120.54710630660915</v>
      </c>
      <c r="L38" s="1">
        <f t="shared" ca="1" si="10"/>
        <v>45.104730822343576</v>
      </c>
      <c r="M38" s="1">
        <f t="shared" ca="1" si="10"/>
        <v>102.34187883288729</v>
      </c>
      <c r="N38" s="1">
        <f t="shared" ca="1" si="10"/>
        <v>151.10075133362008</v>
      </c>
      <c r="O38" s="1">
        <f t="shared" ca="1" si="10"/>
        <v>110.04505461244273</v>
      </c>
      <c r="P38" s="1">
        <f t="shared" ca="1" si="10"/>
        <v>93.910054590100742</v>
      </c>
      <c r="Q38" s="1">
        <f t="shared" ca="1" si="10"/>
        <v>111.19509768218296</v>
      </c>
      <c r="R38" s="1">
        <f t="shared" ca="1" si="10"/>
        <v>73.591651456221484</v>
      </c>
      <c r="S38" s="1">
        <f t="shared" ca="1" si="8"/>
        <v>71.599130671402335</v>
      </c>
      <c r="T38" s="1">
        <f t="shared" ca="1" si="8"/>
        <v>163.76332853813247</v>
      </c>
      <c r="U38" s="1">
        <f t="shared" ca="1" si="8"/>
        <v>124.49893594996</v>
      </c>
      <c r="V38" s="1">
        <f t="shared" ca="1" si="8"/>
        <v>88.908920355054775</v>
      </c>
      <c r="W38" s="1">
        <f t="shared" ca="1" si="8"/>
        <v>124.4818395864865</v>
      </c>
      <c r="X38" s="1">
        <f t="shared" ca="1" si="8"/>
        <v>89.109357834518491</v>
      </c>
      <c r="Y38" s="1">
        <f t="shared" ca="1" si="8"/>
        <v>117.91574084730564</v>
      </c>
      <c r="Z38" s="1">
        <f t="shared" ca="1" si="8"/>
        <v>116.63032596906534</v>
      </c>
      <c r="AA38" s="1">
        <f t="shared" ca="1" si="12"/>
        <v>139.3382244504526</v>
      </c>
      <c r="AB38" s="1">
        <f t="shared" ca="1" si="12"/>
        <v>151.8980971834396</v>
      </c>
      <c r="AC38" s="1">
        <f t="shared" ca="1" si="12"/>
        <v>64.594078334381777</v>
      </c>
      <c r="AD38" s="1">
        <f t="shared" ca="1" si="12"/>
        <v>71.462814197314785</v>
      </c>
      <c r="AE38" s="1">
        <f t="shared" ca="1" si="12"/>
        <v>99.629911174180208</v>
      </c>
      <c r="AF38" s="1">
        <f t="shared" ca="1" si="12"/>
        <v>108.94308148835277</v>
      </c>
      <c r="AG38" s="1">
        <f t="shared" ca="1" si="12"/>
        <v>111.46721261868926</v>
      </c>
      <c r="AH38" s="1">
        <f t="shared" ca="1" si="12"/>
        <v>30.456260152011602</v>
      </c>
      <c r="AI38" s="1">
        <f t="shared" ca="1" si="12"/>
        <v>96.170440770187085</v>
      </c>
      <c r="AJ38" s="1">
        <f t="shared" ca="1" si="12"/>
        <v>95.237148803019096</v>
      </c>
      <c r="AK38" s="1">
        <f t="shared" ca="1" si="12"/>
        <v>80.251427558588276</v>
      </c>
      <c r="AL38" s="1">
        <f t="shared" ca="1" si="12"/>
        <v>105.6850693965637</v>
      </c>
      <c r="AM38" s="1">
        <f t="shared" ca="1" si="12"/>
        <v>131.77220945583332</v>
      </c>
      <c r="AN38" s="1">
        <f t="shared" ca="1" si="12"/>
        <v>141.22266801704478</v>
      </c>
      <c r="AO38" s="1">
        <f t="shared" ca="1" si="12"/>
        <v>106.81626233187497</v>
      </c>
      <c r="AP38" s="1">
        <f t="shared" ca="1" si="12"/>
        <v>79.075365691285228</v>
      </c>
      <c r="AQ38" s="1">
        <f t="shared" ca="1" si="11"/>
        <v>110.64039167884336</v>
      </c>
      <c r="AR38" s="1">
        <f t="shared" ca="1" si="11"/>
        <v>86.738817759503092</v>
      </c>
      <c r="AS38" s="1">
        <f t="shared" ca="1" si="11"/>
        <v>140.94907583705142</v>
      </c>
      <c r="AT38" s="1">
        <f t="shared" ca="1" si="11"/>
        <v>134.65283176822533</v>
      </c>
      <c r="AU38" s="1">
        <f t="shared" ca="1" si="11"/>
        <v>75.662763953996276</v>
      </c>
      <c r="AV38" s="1">
        <f t="shared" ca="1" si="11"/>
        <v>98.091521737143125</v>
      </c>
      <c r="AW38" s="1">
        <f t="shared" ca="1" si="11"/>
        <v>110.61274571232421</v>
      </c>
      <c r="AX38" s="1">
        <f t="shared" ca="1" si="9"/>
        <v>64.841970782664717</v>
      </c>
      <c r="AY38" s="1">
        <f t="shared" ca="1" si="9"/>
        <v>157.83416755783233</v>
      </c>
      <c r="AZ38" s="1">
        <f t="shared" ca="1" si="9"/>
        <v>95.315706890955738</v>
      </c>
      <c r="BA38" s="1">
        <f t="shared" ca="1" si="9"/>
        <v>112.06775445150873</v>
      </c>
      <c r="BB38" s="1">
        <f t="shared" ca="1" si="9"/>
        <v>52.889911037936571</v>
      </c>
      <c r="BC38" s="1">
        <f t="shared" ca="1" si="9"/>
        <v>81.04219461081378</v>
      </c>
      <c r="BD38" s="1">
        <f t="shared" ca="1" si="9"/>
        <v>87.665010615960455</v>
      </c>
      <c r="BE38" s="1">
        <f t="shared" ca="1" si="9"/>
        <v>74.835250971562118</v>
      </c>
      <c r="BF38" s="1">
        <f t="shared" ca="1" si="9"/>
        <v>82.31534137633534</v>
      </c>
      <c r="BG38" s="1">
        <f t="shared" ca="1" si="9"/>
        <v>155.37581739472753</v>
      </c>
      <c r="BH38" s="1">
        <f t="shared" ca="1" si="9"/>
        <v>77.143158123841985</v>
      </c>
      <c r="BI38" s="1">
        <f t="shared" ca="1" si="9"/>
        <v>150.05082085001277</v>
      </c>
      <c r="BJ38" s="1">
        <f t="shared" ca="1" si="9"/>
        <v>75.959491795696835</v>
      </c>
      <c r="BK38" s="1">
        <f t="shared" ca="1" si="9"/>
        <v>71.782782128495342</v>
      </c>
      <c r="BL38" s="1">
        <f t="shared" ca="1" si="9"/>
        <v>91.966818247841246</v>
      </c>
      <c r="BM38" s="1">
        <f t="shared" ca="1" si="9"/>
        <v>56.171882677674766</v>
      </c>
      <c r="BN38" s="1">
        <f t="shared" ca="1" si="7"/>
        <v>128.71661139770379</v>
      </c>
      <c r="BO38" s="1">
        <f t="shared" ca="1" si="4"/>
        <v>97.41639378152658</v>
      </c>
      <c r="BP38" s="1">
        <f t="shared" ca="1" si="4"/>
        <v>83.725194789071423</v>
      </c>
      <c r="BQ38" s="1">
        <f t="shared" ca="1" si="4"/>
        <v>58.610999215654317</v>
      </c>
      <c r="BR38" s="1">
        <f t="shared" ca="1" si="4"/>
        <v>125.08433866622008</v>
      </c>
      <c r="BS38" s="1">
        <f t="shared" ca="1" si="4"/>
        <v>163.01908493649674</v>
      </c>
      <c r="BT38" s="1">
        <f t="shared" ref="BP38:BZ61" ca="1" si="13">RAND()*100+RANDBETWEEN(20,80)</f>
        <v>60.196413097680136</v>
      </c>
      <c r="BU38" s="1">
        <f t="shared" ca="1" si="13"/>
        <v>160.07112229852163</v>
      </c>
      <c r="BV38" s="1">
        <f t="shared" ca="1" si="13"/>
        <v>58.410704641339443</v>
      </c>
      <c r="BW38" s="1">
        <f t="shared" ca="1" si="13"/>
        <v>74.845854707350824</v>
      </c>
      <c r="BX38" s="1">
        <f t="shared" ca="1" si="13"/>
        <v>60.991405329719043</v>
      </c>
      <c r="BY38" s="1">
        <f t="shared" ca="1" si="13"/>
        <v>44.366737409146594</v>
      </c>
      <c r="BZ38" s="1">
        <f t="shared" ca="1" si="13"/>
        <v>79.617153082476534</v>
      </c>
      <c r="CC38">
        <v>37</v>
      </c>
      <c r="CD38" s="54">
        <v>1</v>
      </c>
      <c r="CE38" s="54">
        <v>0</v>
      </c>
      <c r="CF38" s="54">
        <v>0</v>
      </c>
      <c r="CG38" s="54">
        <v>0</v>
      </c>
      <c r="CH38" s="54">
        <v>0</v>
      </c>
      <c r="CI38" s="54">
        <v>0</v>
      </c>
      <c r="CJ38" s="54">
        <v>0</v>
      </c>
      <c r="CK38" s="54">
        <v>0</v>
      </c>
      <c r="CL38" s="54">
        <v>0</v>
      </c>
      <c r="CM38" s="54">
        <v>0</v>
      </c>
      <c r="CN38" s="54">
        <v>0</v>
      </c>
      <c r="CO38">
        <v>0</v>
      </c>
    </row>
    <row r="39" spans="1:93" x14ac:dyDescent="0.25">
      <c r="A39" s="3">
        <v>2016</v>
      </c>
      <c r="B39" s="4" t="s">
        <v>2</v>
      </c>
      <c r="C39" s="1">
        <f t="shared" ca="1" si="10"/>
        <v>104.02947000173577</v>
      </c>
      <c r="D39" s="1">
        <f t="shared" ca="1" si="10"/>
        <v>139.36201822337608</v>
      </c>
      <c r="E39" s="1">
        <f t="shared" ca="1" si="10"/>
        <v>121.32253535701166</v>
      </c>
      <c r="F39" s="1">
        <f t="shared" ca="1" si="10"/>
        <v>123.25622257938454</v>
      </c>
      <c r="G39" s="1">
        <f t="shared" ca="1" si="10"/>
        <v>52.107231168287079</v>
      </c>
      <c r="H39" s="1">
        <f t="shared" ca="1" si="10"/>
        <v>48.998508878469941</v>
      </c>
      <c r="I39" s="1">
        <f t="shared" ca="1" si="10"/>
        <v>74.364099575311315</v>
      </c>
      <c r="J39" s="1">
        <f t="shared" ca="1" si="10"/>
        <v>152.14229001562956</v>
      </c>
      <c r="K39" s="1">
        <f t="shared" ca="1" si="10"/>
        <v>145.3316049506044</v>
      </c>
      <c r="L39" s="1">
        <f t="shared" ca="1" si="10"/>
        <v>104.84548232969443</v>
      </c>
      <c r="M39" s="1">
        <f t="shared" ca="1" si="10"/>
        <v>41.90719754930759</v>
      </c>
      <c r="N39" s="1">
        <f t="shared" ca="1" si="10"/>
        <v>55.811309946883938</v>
      </c>
      <c r="O39" s="1">
        <f t="shared" ca="1" si="10"/>
        <v>114.94687568191952</v>
      </c>
      <c r="P39" s="1">
        <f t="shared" ca="1" si="10"/>
        <v>144.7331637292767</v>
      </c>
      <c r="Q39" s="1">
        <f t="shared" ca="1" si="10"/>
        <v>157.48328388529569</v>
      </c>
      <c r="R39" s="1">
        <f t="shared" ca="1" si="10"/>
        <v>73.097855764394581</v>
      </c>
      <c r="S39" s="1">
        <f t="shared" ca="1" si="8"/>
        <v>59.23593724981906</v>
      </c>
      <c r="T39" s="1">
        <f t="shared" ca="1" si="8"/>
        <v>96.430260390768325</v>
      </c>
      <c r="U39" s="1">
        <f t="shared" ca="1" si="8"/>
        <v>63.395525579603543</v>
      </c>
      <c r="V39" s="1">
        <f t="shared" ca="1" si="8"/>
        <v>97.687555612173654</v>
      </c>
      <c r="W39" s="1">
        <f t="shared" ca="1" si="8"/>
        <v>130.74055722421747</v>
      </c>
      <c r="X39" s="1">
        <f t="shared" ca="1" si="8"/>
        <v>73.306587117163062</v>
      </c>
      <c r="Y39" s="1">
        <f t="shared" ca="1" si="8"/>
        <v>78.44460296663695</v>
      </c>
      <c r="Z39" s="1">
        <f t="shared" ca="1" si="8"/>
        <v>86.036047812965762</v>
      </c>
      <c r="AA39" s="1">
        <f t="shared" ca="1" si="12"/>
        <v>76.358686779132</v>
      </c>
      <c r="AB39" s="1">
        <f t="shared" ca="1" si="12"/>
        <v>74.219771194427466</v>
      </c>
      <c r="AC39" s="1">
        <f t="shared" ca="1" si="12"/>
        <v>133.53776335597385</v>
      </c>
      <c r="AD39" s="1">
        <f t="shared" ca="1" si="12"/>
        <v>143.55898285339228</v>
      </c>
      <c r="AE39" s="1">
        <f t="shared" ca="1" si="12"/>
        <v>117.55330026070725</v>
      </c>
      <c r="AF39" s="1">
        <f t="shared" ca="1" si="12"/>
        <v>146.33040991691507</v>
      </c>
      <c r="AG39" s="1">
        <f t="shared" ca="1" si="12"/>
        <v>146.45294609129002</v>
      </c>
      <c r="AH39" s="1">
        <f t="shared" ca="1" si="12"/>
        <v>137.73395164396007</v>
      </c>
      <c r="AI39" s="1">
        <f t="shared" ca="1" si="12"/>
        <v>74.30213088823561</v>
      </c>
      <c r="AJ39" s="1">
        <f t="shared" ca="1" si="12"/>
        <v>129.69033788380298</v>
      </c>
      <c r="AK39" s="1">
        <f t="shared" ca="1" si="12"/>
        <v>120.38954042477694</v>
      </c>
      <c r="AL39" s="1">
        <f t="shared" ca="1" si="12"/>
        <v>53.295633874835588</v>
      </c>
      <c r="AM39" s="1">
        <f t="shared" ca="1" si="12"/>
        <v>133.68579468112853</v>
      </c>
      <c r="AN39" s="1">
        <f t="shared" ca="1" si="12"/>
        <v>68.822025366420291</v>
      </c>
      <c r="AO39" s="1">
        <f t="shared" ca="1" si="12"/>
        <v>104.49224147841707</v>
      </c>
      <c r="AP39" s="1">
        <f t="shared" ca="1" si="12"/>
        <v>72.941536142942269</v>
      </c>
      <c r="AQ39" s="1">
        <f t="shared" ca="1" si="11"/>
        <v>107.65443129926621</v>
      </c>
      <c r="AR39" s="1">
        <f t="shared" ca="1" si="11"/>
        <v>136.72278245219908</v>
      </c>
      <c r="AS39" s="1">
        <f t="shared" ca="1" si="11"/>
        <v>115.83433740096511</v>
      </c>
      <c r="AT39" s="1">
        <f t="shared" ca="1" si="11"/>
        <v>66.16136044088681</v>
      </c>
      <c r="AU39" s="1">
        <f t="shared" ca="1" si="11"/>
        <v>118.69945182260726</v>
      </c>
      <c r="AV39" s="1">
        <f t="shared" ca="1" si="11"/>
        <v>51.218954805139575</v>
      </c>
      <c r="AW39" s="1">
        <f t="shared" ca="1" si="11"/>
        <v>114.6186926143894</v>
      </c>
      <c r="AX39" s="1">
        <f t="shared" ca="1" si="9"/>
        <v>98.180595267966027</v>
      </c>
      <c r="AY39" s="1">
        <f t="shared" ca="1" si="9"/>
        <v>150.82781176648712</v>
      </c>
      <c r="AZ39" s="1">
        <f t="shared" ca="1" si="9"/>
        <v>154.91385738126968</v>
      </c>
      <c r="BA39" s="1">
        <f t="shared" ca="1" si="9"/>
        <v>119.18832921182236</v>
      </c>
      <c r="BB39" s="1">
        <f t="shared" ca="1" si="9"/>
        <v>100.53264277398557</v>
      </c>
      <c r="BC39" s="1">
        <f t="shared" ca="1" si="9"/>
        <v>86.200146976334267</v>
      </c>
      <c r="BD39" s="1">
        <f t="shared" ca="1" si="9"/>
        <v>66.345304431743017</v>
      </c>
      <c r="BE39" s="1">
        <f t="shared" ca="1" si="9"/>
        <v>46.980455568615085</v>
      </c>
      <c r="BF39" s="1">
        <f t="shared" ca="1" si="9"/>
        <v>93.252343642755719</v>
      </c>
      <c r="BG39" s="1">
        <f t="shared" ca="1" si="9"/>
        <v>79.426724341684064</v>
      </c>
      <c r="BH39" s="1">
        <f t="shared" ca="1" si="9"/>
        <v>77.019993777726825</v>
      </c>
      <c r="BI39" s="1">
        <f t="shared" ca="1" si="9"/>
        <v>132.96104178675535</v>
      </c>
      <c r="BJ39" s="1">
        <f t="shared" ca="1" si="9"/>
        <v>134.25157466348838</v>
      </c>
      <c r="BK39" s="1">
        <f t="shared" ca="1" si="9"/>
        <v>60.659094564978986</v>
      </c>
      <c r="BL39" s="1">
        <f t="shared" ca="1" si="9"/>
        <v>113.88277505311147</v>
      </c>
      <c r="BM39" s="1">
        <f t="shared" ca="1" si="9"/>
        <v>54.554271832326407</v>
      </c>
      <c r="BN39" s="1">
        <f t="shared" ca="1" si="7"/>
        <v>140.43217228494632</v>
      </c>
      <c r="BO39" s="1">
        <f t="shared" ref="D39:BO43" ca="1" si="14">RAND()*100+RANDBETWEEN(20,80)</f>
        <v>77.048782354867399</v>
      </c>
      <c r="BP39" s="1">
        <f t="shared" ca="1" si="13"/>
        <v>59.702509522028535</v>
      </c>
      <c r="BQ39" s="1">
        <f t="shared" ca="1" si="13"/>
        <v>96.233095518553114</v>
      </c>
      <c r="BR39" s="1">
        <f t="shared" ca="1" si="13"/>
        <v>174.01509544398505</v>
      </c>
      <c r="BS39" s="1">
        <f t="shared" ca="1" si="13"/>
        <v>115.61504887797234</v>
      </c>
      <c r="BT39" s="1">
        <f t="shared" ca="1" si="13"/>
        <v>84.995644881473751</v>
      </c>
      <c r="BU39" s="1">
        <f t="shared" ca="1" si="13"/>
        <v>38.907071235388003</v>
      </c>
      <c r="BV39" s="1">
        <f t="shared" ca="1" si="13"/>
        <v>74.255216841514013</v>
      </c>
      <c r="BW39" s="1">
        <f t="shared" ca="1" si="13"/>
        <v>86.982424673631201</v>
      </c>
      <c r="BX39" s="1">
        <f t="shared" ca="1" si="13"/>
        <v>34.178616255306409</v>
      </c>
      <c r="BY39" s="1">
        <f t="shared" ca="1" si="13"/>
        <v>40.942712231297698</v>
      </c>
      <c r="BZ39" s="1">
        <f t="shared" ca="1" si="13"/>
        <v>59.280332316115818</v>
      </c>
      <c r="CC39">
        <v>38</v>
      </c>
      <c r="CD39" s="54">
        <v>0</v>
      </c>
      <c r="CE39" s="54">
        <v>1</v>
      </c>
      <c r="CF39" s="54">
        <v>0</v>
      </c>
      <c r="CG39" s="54">
        <v>0</v>
      </c>
      <c r="CH39" s="54">
        <v>0</v>
      </c>
      <c r="CI39" s="54">
        <v>0</v>
      </c>
      <c r="CJ39" s="54">
        <v>0</v>
      </c>
      <c r="CK39" s="54">
        <v>0</v>
      </c>
      <c r="CL39" s="54">
        <v>0</v>
      </c>
      <c r="CM39" s="54">
        <v>0</v>
      </c>
      <c r="CN39" s="54">
        <v>0</v>
      </c>
      <c r="CO39">
        <v>0</v>
      </c>
    </row>
    <row r="40" spans="1:93" x14ac:dyDescent="0.25">
      <c r="A40" s="3">
        <v>2016</v>
      </c>
      <c r="B40" s="4" t="s">
        <v>3</v>
      </c>
      <c r="C40" s="1">
        <f t="shared" ca="1" si="10"/>
        <v>135.32863930490851</v>
      </c>
      <c r="D40" s="1">
        <f t="shared" ca="1" si="14"/>
        <v>102.82816196076995</v>
      </c>
      <c r="E40" s="1">
        <f t="shared" ca="1" si="14"/>
        <v>61.420247198295471</v>
      </c>
      <c r="F40" s="1">
        <f t="shared" ca="1" si="14"/>
        <v>134.71273874130512</v>
      </c>
      <c r="G40" s="1">
        <f t="shared" ca="1" si="14"/>
        <v>123.29593217118142</v>
      </c>
      <c r="H40" s="1">
        <f t="shared" ca="1" si="14"/>
        <v>97.403887742305486</v>
      </c>
      <c r="I40" s="1">
        <f t="shared" ca="1" si="14"/>
        <v>127.09072661204567</v>
      </c>
      <c r="J40" s="1">
        <f t="shared" ca="1" si="14"/>
        <v>117.40766518987338</v>
      </c>
      <c r="K40" s="1">
        <f t="shared" ca="1" si="14"/>
        <v>94.780652062856745</v>
      </c>
      <c r="L40" s="1">
        <f t="shared" ca="1" si="14"/>
        <v>93.371264813068038</v>
      </c>
      <c r="M40" s="1">
        <f t="shared" ca="1" si="14"/>
        <v>100.84158067875524</v>
      </c>
      <c r="N40" s="1">
        <f t="shared" ca="1" si="14"/>
        <v>55.46711807977038</v>
      </c>
      <c r="O40" s="1">
        <f t="shared" ca="1" si="14"/>
        <v>108.75742527877165</v>
      </c>
      <c r="P40" s="1">
        <f t="shared" ca="1" si="14"/>
        <v>135.1038708130973</v>
      </c>
      <c r="Q40" s="1">
        <f t="shared" ca="1" si="14"/>
        <v>76.188171768904084</v>
      </c>
      <c r="R40" s="1">
        <f t="shared" ca="1" si="14"/>
        <v>101.23399469219672</v>
      </c>
      <c r="S40" s="1">
        <f t="shared" ca="1" si="14"/>
        <v>28.658492936010575</v>
      </c>
      <c r="T40" s="1">
        <f t="shared" ca="1" si="14"/>
        <v>71.065099716090913</v>
      </c>
      <c r="U40" s="1">
        <f t="shared" ca="1" si="14"/>
        <v>132.62449919735434</v>
      </c>
      <c r="V40" s="1">
        <f t="shared" ca="1" si="14"/>
        <v>116.3666415475212</v>
      </c>
      <c r="W40" s="1">
        <f t="shared" ca="1" si="14"/>
        <v>35.021967502512446</v>
      </c>
      <c r="X40" s="1">
        <f t="shared" ca="1" si="14"/>
        <v>77.696952784600299</v>
      </c>
      <c r="Y40" s="1">
        <f t="shared" ca="1" si="14"/>
        <v>53.147416085938666</v>
      </c>
      <c r="Z40" s="1">
        <f t="shared" ca="1" si="14"/>
        <v>156.54551758471996</v>
      </c>
      <c r="AA40" s="1">
        <f t="shared" ca="1" si="14"/>
        <v>111.95751619469584</v>
      </c>
      <c r="AB40" s="1">
        <f t="shared" ca="1" si="14"/>
        <v>131.12475704562024</v>
      </c>
      <c r="AC40" s="1">
        <f t="shared" ca="1" si="14"/>
        <v>142.54697048975794</v>
      </c>
      <c r="AD40" s="1">
        <f t="shared" ca="1" si="14"/>
        <v>83.635376641764722</v>
      </c>
      <c r="AE40" s="1">
        <f t="shared" ca="1" si="14"/>
        <v>44.833921016757849</v>
      </c>
      <c r="AF40" s="1">
        <f t="shared" ca="1" si="14"/>
        <v>95.114690562630699</v>
      </c>
      <c r="AG40" s="1">
        <f t="shared" ca="1" si="14"/>
        <v>143.01740784140148</v>
      </c>
      <c r="AH40" s="1">
        <f t="shared" ca="1" si="14"/>
        <v>105.48525009071952</v>
      </c>
      <c r="AI40" s="1">
        <f t="shared" ca="1" si="14"/>
        <v>86.05538566777301</v>
      </c>
      <c r="AJ40" s="1">
        <f t="shared" ca="1" si="14"/>
        <v>67.524512792806462</v>
      </c>
      <c r="AK40" s="1">
        <f t="shared" ca="1" si="14"/>
        <v>121.96553824947749</v>
      </c>
      <c r="AL40" s="1">
        <f t="shared" ca="1" si="14"/>
        <v>159.50257424006509</v>
      </c>
      <c r="AM40" s="1">
        <f t="shared" ca="1" si="14"/>
        <v>139.44402956661136</v>
      </c>
      <c r="AN40" s="1">
        <f t="shared" ca="1" si="14"/>
        <v>79.086693802555999</v>
      </c>
      <c r="AO40" s="1">
        <f t="shared" ca="1" si="14"/>
        <v>87.345167707772106</v>
      </c>
      <c r="AP40" s="1">
        <f t="shared" ca="1" si="14"/>
        <v>132.44596996748299</v>
      </c>
      <c r="AQ40" s="1">
        <f t="shared" ca="1" si="14"/>
        <v>83.749119619404595</v>
      </c>
      <c r="AR40" s="1">
        <f t="shared" ca="1" si="14"/>
        <v>147.56527335519644</v>
      </c>
      <c r="AS40" s="1">
        <f t="shared" ca="1" si="14"/>
        <v>107.37824799155146</v>
      </c>
      <c r="AT40" s="1">
        <f t="shared" ca="1" si="14"/>
        <v>33.64400882356604</v>
      </c>
      <c r="AU40" s="1">
        <f t="shared" ca="1" si="14"/>
        <v>138.06594774846067</v>
      </c>
      <c r="AV40" s="1">
        <f t="shared" ca="1" si="14"/>
        <v>34.822816420310076</v>
      </c>
      <c r="AW40" s="1">
        <f t="shared" ca="1" si="14"/>
        <v>76.998497793372621</v>
      </c>
      <c r="AX40" s="1">
        <f t="shared" ca="1" si="14"/>
        <v>71.067515621824882</v>
      </c>
      <c r="AY40" s="1">
        <f t="shared" ca="1" si="14"/>
        <v>141.15415097416661</v>
      </c>
      <c r="AZ40" s="1">
        <f t="shared" ca="1" si="14"/>
        <v>130.1856563294817</v>
      </c>
      <c r="BA40" s="1">
        <f t="shared" ca="1" si="14"/>
        <v>62.434283246342304</v>
      </c>
      <c r="BB40" s="1">
        <f t="shared" ca="1" si="14"/>
        <v>103.72703712838421</v>
      </c>
      <c r="BC40" s="1">
        <f t="shared" ca="1" si="14"/>
        <v>66.642957471000884</v>
      </c>
      <c r="BD40" s="1">
        <f t="shared" ca="1" si="14"/>
        <v>112.28489702452251</v>
      </c>
      <c r="BE40" s="1">
        <f t="shared" ca="1" si="14"/>
        <v>86.598243384691926</v>
      </c>
      <c r="BF40" s="1">
        <f t="shared" ca="1" si="14"/>
        <v>116.26978636561462</v>
      </c>
      <c r="BG40" s="1">
        <f t="shared" ca="1" si="14"/>
        <v>47.355763388970956</v>
      </c>
      <c r="BH40" s="1">
        <f t="shared" ca="1" si="14"/>
        <v>107.18007172836198</v>
      </c>
      <c r="BI40" s="1">
        <f t="shared" ca="1" si="14"/>
        <v>147.4635052906973</v>
      </c>
      <c r="BJ40" s="1">
        <f t="shared" ca="1" si="14"/>
        <v>146.88289233318639</v>
      </c>
      <c r="BK40" s="1">
        <f t="shared" ca="1" si="14"/>
        <v>107.33346614014715</v>
      </c>
      <c r="BL40" s="1">
        <f t="shared" ca="1" si="14"/>
        <v>37.719726914293837</v>
      </c>
      <c r="BM40" s="1">
        <f t="shared" ca="1" si="14"/>
        <v>54.873321792884809</v>
      </c>
      <c r="BN40" s="1">
        <f t="shared" ca="1" si="14"/>
        <v>102.17006377747347</v>
      </c>
      <c r="BO40" s="1">
        <f t="shared" ca="1" si="14"/>
        <v>135.51660787025867</v>
      </c>
      <c r="BP40" s="1">
        <f t="shared" ca="1" si="13"/>
        <v>108.96676706148348</v>
      </c>
      <c r="BQ40" s="1">
        <f t="shared" ca="1" si="13"/>
        <v>146.32678427191891</v>
      </c>
      <c r="BR40" s="1">
        <f t="shared" ca="1" si="13"/>
        <v>68.067605586482529</v>
      </c>
      <c r="BS40" s="1">
        <f t="shared" ca="1" si="13"/>
        <v>116.66938776162996</v>
      </c>
      <c r="BT40" s="1">
        <f t="shared" ca="1" si="13"/>
        <v>112.47713788615755</v>
      </c>
      <c r="BU40" s="1">
        <f t="shared" ca="1" si="13"/>
        <v>120.85071952791601</v>
      </c>
      <c r="BV40" s="1">
        <f t="shared" ca="1" si="13"/>
        <v>100.88296798982125</v>
      </c>
      <c r="BW40" s="1">
        <f t="shared" ca="1" si="13"/>
        <v>45.77434215517647</v>
      </c>
      <c r="BX40" s="1">
        <f t="shared" ca="1" si="13"/>
        <v>72.901030810801075</v>
      </c>
      <c r="BY40" s="1">
        <f t="shared" ca="1" si="13"/>
        <v>43.085229936997436</v>
      </c>
      <c r="BZ40" s="1">
        <f t="shared" ca="1" si="13"/>
        <v>49.507835761269824</v>
      </c>
      <c r="CC40">
        <v>39</v>
      </c>
      <c r="CD40" s="54">
        <v>0</v>
      </c>
      <c r="CE40" s="54">
        <v>0</v>
      </c>
      <c r="CF40" s="54">
        <v>1</v>
      </c>
      <c r="CG40" s="54">
        <v>0</v>
      </c>
      <c r="CH40" s="54">
        <v>0</v>
      </c>
      <c r="CI40" s="54">
        <v>0</v>
      </c>
      <c r="CJ40" s="54">
        <v>0</v>
      </c>
      <c r="CK40" s="54">
        <v>0</v>
      </c>
      <c r="CL40" s="54">
        <v>0</v>
      </c>
      <c r="CM40" s="54">
        <v>0</v>
      </c>
      <c r="CN40" s="54">
        <v>0</v>
      </c>
      <c r="CO40">
        <v>0</v>
      </c>
    </row>
    <row r="41" spans="1:93" x14ac:dyDescent="0.25">
      <c r="A41" s="3">
        <v>2016</v>
      </c>
      <c r="B41" s="4" t="s">
        <v>4</v>
      </c>
      <c r="C41" s="1">
        <f t="shared" ca="1" si="10"/>
        <v>90.403487344754893</v>
      </c>
      <c r="D41" s="1">
        <f t="shared" ca="1" si="14"/>
        <v>99.086468195487484</v>
      </c>
      <c r="E41" s="1">
        <f t="shared" ca="1" si="14"/>
        <v>91.121637186843287</v>
      </c>
      <c r="F41" s="1">
        <f t="shared" ca="1" si="14"/>
        <v>79.917916524378498</v>
      </c>
      <c r="G41" s="1">
        <f t="shared" ca="1" si="14"/>
        <v>117.9430844121394</v>
      </c>
      <c r="H41" s="1">
        <f t="shared" ca="1" si="14"/>
        <v>91.986398747434919</v>
      </c>
      <c r="I41" s="1">
        <f t="shared" ca="1" si="14"/>
        <v>58.774947949735122</v>
      </c>
      <c r="J41" s="1">
        <f t="shared" ca="1" si="14"/>
        <v>130.17495304071326</v>
      </c>
      <c r="K41" s="1">
        <f t="shared" ca="1" si="14"/>
        <v>80.457355647406615</v>
      </c>
      <c r="L41" s="1">
        <f t="shared" ca="1" si="14"/>
        <v>69.578687979012017</v>
      </c>
      <c r="M41" s="1">
        <f t="shared" ca="1" si="14"/>
        <v>138.42656742170016</v>
      </c>
      <c r="N41" s="1">
        <f t="shared" ca="1" si="14"/>
        <v>63.541040956761989</v>
      </c>
      <c r="O41" s="1">
        <f t="shared" ca="1" si="14"/>
        <v>132.85715348652565</v>
      </c>
      <c r="P41" s="1">
        <f t="shared" ca="1" si="14"/>
        <v>131.1849460192756</v>
      </c>
      <c r="Q41" s="1">
        <f t="shared" ca="1" si="14"/>
        <v>93.86166512260013</v>
      </c>
      <c r="R41" s="1">
        <f t="shared" ca="1" si="14"/>
        <v>113.78131205646294</v>
      </c>
      <c r="S41" s="1">
        <f t="shared" ca="1" si="14"/>
        <v>96.149473614736195</v>
      </c>
      <c r="T41" s="1">
        <f t="shared" ca="1" si="14"/>
        <v>62.347931697147146</v>
      </c>
      <c r="U41" s="1">
        <f t="shared" ca="1" si="14"/>
        <v>173.67506207858312</v>
      </c>
      <c r="V41" s="1">
        <f t="shared" ca="1" si="14"/>
        <v>143.95930157581006</v>
      </c>
      <c r="W41" s="1">
        <f t="shared" ca="1" si="14"/>
        <v>71.043538250944849</v>
      </c>
      <c r="X41" s="1">
        <f t="shared" ca="1" si="14"/>
        <v>104.75151678144434</v>
      </c>
      <c r="Y41" s="1">
        <f t="shared" ca="1" si="14"/>
        <v>132.23623255354289</v>
      </c>
      <c r="Z41" s="1">
        <f t="shared" ca="1" si="14"/>
        <v>43.586806811048938</v>
      </c>
      <c r="AA41" s="1">
        <f t="shared" ca="1" si="14"/>
        <v>62.890910124718417</v>
      </c>
      <c r="AB41" s="1">
        <f t="shared" ca="1" si="14"/>
        <v>165.43378143632734</v>
      </c>
      <c r="AC41" s="1">
        <f t="shared" ca="1" si="14"/>
        <v>113.28608612593763</v>
      </c>
      <c r="AD41" s="1">
        <f t="shared" ca="1" si="14"/>
        <v>44.772722732742366</v>
      </c>
      <c r="AE41" s="1">
        <f t="shared" ca="1" si="14"/>
        <v>70.462950154859129</v>
      </c>
      <c r="AF41" s="1">
        <f t="shared" ca="1" si="14"/>
        <v>121.67759074679145</v>
      </c>
      <c r="AG41" s="1">
        <f t="shared" ca="1" si="14"/>
        <v>133.95349223947079</v>
      </c>
      <c r="AH41" s="1">
        <f t="shared" ca="1" si="14"/>
        <v>75.550673373496437</v>
      </c>
      <c r="AI41" s="1">
        <f t="shared" ca="1" si="14"/>
        <v>111.27322600310539</v>
      </c>
      <c r="AJ41" s="1">
        <f t="shared" ca="1" si="14"/>
        <v>90.904960616662294</v>
      </c>
      <c r="AK41" s="1">
        <f t="shared" ca="1" si="14"/>
        <v>86.571192640444764</v>
      </c>
      <c r="AL41" s="1">
        <f t="shared" ca="1" si="14"/>
        <v>114.1285249948139</v>
      </c>
      <c r="AM41" s="1">
        <f t="shared" ca="1" si="14"/>
        <v>145.15437562266155</v>
      </c>
      <c r="AN41" s="1">
        <f t="shared" ca="1" si="14"/>
        <v>144.86098310761008</v>
      </c>
      <c r="AO41" s="1">
        <f t="shared" ca="1" si="14"/>
        <v>66.371026461777035</v>
      </c>
      <c r="AP41" s="1">
        <f t="shared" ca="1" si="14"/>
        <v>90.901498902307253</v>
      </c>
      <c r="AQ41" s="1">
        <f t="shared" ca="1" si="14"/>
        <v>113.34246848282208</v>
      </c>
      <c r="AR41" s="1">
        <f t="shared" ca="1" si="14"/>
        <v>101.27161787876116</v>
      </c>
      <c r="AS41" s="1">
        <f t="shared" ca="1" si="14"/>
        <v>109.51221593597825</v>
      </c>
      <c r="AT41" s="1">
        <f t="shared" ca="1" si="14"/>
        <v>60.607600807020219</v>
      </c>
      <c r="AU41" s="1">
        <f t="shared" ca="1" si="14"/>
        <v>72.163018789504775</v>
      </c>
      <c r="AV41" s="1">
        <f t="shared" ca="1" si="14"/>
        <v>154.634332104203</v>
      </c>
      <c r="AW41" s="1">
        <f t="shared" ca="1" si="14"/>
        <v>143.65278836342077</v>
      </c>
      <c r="AX41" s="1">
        <f t="shared" ca="1" si="14"/>
        <v>149.21744635229931</v>
      </c>
      <c r="AY41" s="1">
        <f t="shared" ca="1" si="14"/>
        <v>133.4947283239888</v>
      </c>
      <c r="AZ41" s="1">
        <f t="shared" ca="1" si="14"/>
        <v>100.10301125783695</v>
      </c>
      <c r="BA41" s="1">
        <f t="shared" ca="1" si="14"/>
        <v>136.5279145082751</v>
      </c>
      <c r="BB41" s="1">
        <f t="shared" ca="1" si="14"/>
        <v>155.4026458480252</v>
      </c>
      <c r="BC41" s="1">
        <f t="shared" ca="1" si="14"/>
        <v>84.999728900792618</v>
      </c>
      <c r="BD41" s="1">
        <f t="shared" ca="1" si="14"/>
        <v>55.214886113984662</v>
      </c>
      <c r="BE41" s="1">
        <f t="shared" ca="1" si="14"/>
        <v>94.697158643976948</v>
      </c>
      <c r="BF41" s="1">
        <f t="shared" ca="1" si="14"/>
        <v>64.05264607065935</v>
      </c>
      <c r="BG41" s="1">
        <f t="shared" ca="1" si="14"/>
        <v>59.412333935469576</v>
      </c>
      <c r="BH41" s="1">
        <f t="shared" ca="1" si="14"/>
        <v>112.88943276460984</v>
      </c>
      <c r="BI41" s="1">
        <f t="shared" ca="1" si="14"/>
        <v>70.164282501628946</v>
      </c>
      <c r="BJ41" s="1">
        <f t="shared" ca="1" si="14"/>
        <v>66.292299407221009</v>
      </c>
      <c r="BK41" s="1">
        <f t="shared" ca="1" si="14"/>
        <v>113.34593012435084</v>
      </c>
      <c r="BL41" s="1">
        <f t="shared" ca="1" si="14"/>
        <v>22.512023879419402</v>
      </c>
      <c r="BM41" s="1">
        <f t="shared" ca="1" si="14"/>
        <v>30.273370922103439</v>
      </c>
      <c r="BN41" s="1">
        <f t="shared" ca="1" si="14"/>
        <v>50.780181150856222</v>
      </c>
      <c r="BO41" s="1">
        <f t="shared" ca="1" si="14"/>
        <v>132.22136084538414</v>
      </c>
      <c r="BP41" s="1">
        <f t="shared" ca="1" si="13"/>
        <v>126.16700012952151</v>
      </c>
      <c r="BQ41" s="1">
        <f t="shared" ca="1" si="13"/>
        <v>134.590657495149</v>
      </c>
      <c r="BR41" s="1">
        <f t="shared" ca="1" si="13"/>
        <v>61.401285754505317</v>
      </c>
      <c r="BS41" s="1">
        <f t="shared" ca="1" si="13"/>
        <v>63.84169162246166</v>
      </c>
      <c r="BT41" s="1">
        <f t="shared" ca="1" si="13"/>
        <v>103.14138132286998</v>
      </c>
      <c r="BU41" s="1">
        <f t="shared" ca="1" si="13"/>
        <v>130.16426230884909</v>
      </c>
      <c r="BV41" s="1">
        <f t="shared" ca="1" si="13"/>
        <v>98.824630067552107</v>
      </c>
      <c r="BW41" s="1">
        <f t="shared" ca="1" si="13"/>
        <v>121.23221803057834</v>
      </c>
      <c r="BX41" s="1">
        <f t="shared" ca="1" si="13"/>
        <v>113.52919161876201</v>
      </c>
      <c r="BY41" s="1">
        <f t="shared" ca="1" si="13"/>
        <v>96.659291837513678</v>
      </c>
      <c r="BZ41" s="1">
        <f t="shared" ca="1" si="13"/>
        <v>79.476874458689934</v>
      </c>
      <c r="CC41">
        <v>40</v>
      </c>
      <c r="CD41" s="54">
        <v>0</v>
      </c>
      <c r="CE41" s="54">
        <v>0</v>
      </c>
      <c r="CF41" s="54">
        <v>0</v>
      </c>
      <c r="CG41" s="54">
        <v>1</v>
      </c>
      <c r="CH41" s="54">
        <v>0</v>
      </c>
      <c r="CI41" s="54">
        <v>0</v>
      </c>
      <c r="CJ41" s="54">
        <v>0</v>
      </c>
      <c r="CK41" s="54">
        <v>0</v>
      </c>
      <c r="CL41" s="54">
        <v>0</v>
      </c>
      <c r="CM41" s="54">
        <v>0</v>
      </c>
      <c r="CN41" s="54">
        <v>0</v>
      </c>
      <c r="CO41">
        <v>0</v>
      </c>
    </row>
    <row r="42" spans="1:93" x14ac:dyDescent="0.25">
      <c r="A42" s="3">
        <v>2016</v>
      </c>
      <c r="B42" s="4" t="s">
        <v>5</v>
      </c>
      <c r="C42" s="1">
        <f t="shared" ca="1" si="10"/>
        <v>96.875335334024271</v>
      </c>
      <c r="D42" s="1">
        <f t="shared" ca="1" si="14"/>
        <v>124.65276486293395</v>
      </c>
      <c r="E42" s="1">
        <f t="shared" ca="1" si="14"/>
        <v>41.009756577774127</v>
      </c>
      <c r="F42" s="1">
        <f t="shared" ca="1" si="14"/>
        <v>135.93286216959987</v>
      </c>
      <c r="G42" s="1">
        <f t="shared" ca="1" si="14"/>
        <v>127.11204840575692</v>
      </c>
      <c r="H42" s="1">
        <f t="shared" ca="1" si="14"/>
        <v>88.899371539753503</v>
      </c>
      <c r="I42" s="1">
        <f t="shared" ca="1" si="14"/>
        <v>106.59357736703414</v>
      </c>
      <c r="J42" s="1">
        <f t="shared" ca="1" si="14"/>
        <v>87.840269493720825</v>
      </c>
      <c r="K42" s="1">
        <f t="shared" ca="1" si="14"/>
        <v>164.99826827229322</v>
      </c>
      <c r="L42" s="1">
        <f t="shared" ca="1" si="14"/>
        <v>113.47710494892112</v>
      </c>
      <c r="M42" s="1">
        <f t="shared" ca="1" si="14"/>
        <v>105.21175819899454</v>
      </c>
      <c r="N42" s="1">
        <f t="shared" ca="1" si="14"/>
        <v>80.307229492589499</v>
      </c>
      <c r="O42" s="1">
        <f t="shared" ca="1" si="14"/>
        <v>134.05548350366709</v>
      </c>
      <c r="P42" s="1">
        <f t="shared" ca="1" si="14"/>
        <v>126.21713009007912</v>
      </c>
      <c r="Q42" s="1">
        <f t="shared" ca="1" si="14"/>
        <v>143.8116355400702</v>
      </c>
      <c r="R42" s="1">
        <f t="shared" ca="1" si="14"/>
        <v>97.093470859285674</v>
      </c>
      <c r="S42" s="1">
        <f t="shared" ca="1" si="14"/>
        <v>146.87016085378843</v>
      </c>
      <c r="T42" s="1">
        <f t="shared" ca="1" si="14"/>
        <v>58.012428294673697</v>
      </c>
      <c r="U42" s="1">
        <f t="shared" ca="1" si="14"/>
        <v>63.007745126516618</v>
      </c>
      <c r="V42" s="1">
        <f t="shared" ca="1" si="14"/>
        <v>105.0512523351415</v>
      </c>
      <c r="W42" s="1">
        <f t="shared" ca="1" si="14"/>
        <v>143.16453596599416</v>
      </c>
      <c r="X42" s="1">
        <f t="shared" ca="1" si="14"/>
        <v>46.941713601503956</v>
      </c>
      <c r="Y42" s="1">
        <f t="shared" ca="1" si="14"/>
        <v>70.422756696139459</v>
      </c>
      <c r="Z42" s="1">
        <f t="shared" ca="1" si="14"/>
        <v>58.451400795741705</v>
      </c>
      <c r="AA42" s="1">
        <f t="shared" ca="1" si="14"/>
        <v>126.75398302597249</v>
      </c>
      <c r="AB42" s="1">
        <f t="shared" ca="1" si="14"/>
        <v>29.926111182664702</v>
      </c>
      <c r="AC42" s="1">
        <f t="shared" ca="1" si="14"/>
        <v>112.34370983944173</v>
      </c>
      <c r="AD42" s="1">
        <f t="shared" ca="1" si="14"/>
        <v>120.09869071602844</v>
      </c>
      <c r="AE42" s="1">
        <f t="shared" ca="1" si="14"/>
        <v>140.54979175253027</v>
      </c>
      <c r="AF42" s="1">
        <f t="shared" ca="1" si="14"/>
        <v>105.35288082943676</v>
      </c>
      <c r="AG42" s="1">
        <f t="shared" ca="1" si="14"/>
        <v>135.60520937060852</v>
      </c>
      <c r="AH42" s="1">
        <f t="shared" ca="1" si="14"/>
        <v>111.67776413934024</v>
      </c>
      <c r="AI42" s="1">
        <f t="shared" ca="1" si="14"/>
        <v>50.74324815107191</v>
      </c>
      <c r="AJ42" s="1">
        <f t="shared" ca="1" si="14"/>
        <v>55.10834521049901</v>
      </c>
      <c r="AK42" s="1">
        <f t="shared" ca="1" si="14"/>
        <v>88.952182138245661</v>
      </c>
      <c r="AL42" s="1">
        <f t="shared" ca="1" si="14"/>
        <v>97.896924119217573</v>
      </c>
      <c r="AM42" s="1">
        <f t="shared" ca="1" si="14"/>
        <v>123.56439126210529</v>
      </c>
      <c r="AN42" s="1">
        <f t="shared" ca="1" si="14"/>
        <v>91.010271161012497</v>
      </c>
      <c r="AO42" s="1">
        <f t="shared" ca="1" si="14"/>
        <v>85.720468336347324</v>
      </c>
      <c r="AP42" s="1">
        <f t="shared" ca="1" si="14"/>
        <v>65.639909592917093</v>
      </c>
      <c r="AQ42" s="1">
        <f t="shared" ca="1" si="14"/>
        <v>85.142574284314065</v>
      </c>
      <c r="AR42" s="1">
        <f t="shared" ca="1" si="14"/>
        <v>128.25429313779804</v>
      </c>
      <c r="AS42" s="1">
        <f t="shared" ca="1" si="14"/>
        <v>118.21496848414253</v>
      </c>
      <c r="AT42" s="1">
        <f t="shared" ca="1" si="14"/>
        <v>150.79581716265903</v>
      </c>
      <c r="AU42" s="1">
        <f t="shared" ca="1" si="14"/>
        <v>107.842249837466</v>
      </c>
      <c r="AV42" s="1">
        <f t="shared" ca="1" si="14"/>
        <v>135.94579690409483</v>
      </c>
      <c r="AW42" s="1">
        <f t="shared" ca="1" si="14"/>
        <v>96.280595565039079</v>
      </c>
      <c r="AX42" s="1">
        <f t="shared" ca="1" si="14"/>
        <v>151.83148983506823</v>
      </c>
      <c r="AY42" s="1">
        <f t="shared" ca="1" si="14"/>
        <v>138.64823815436228</v>
      </c>
      <c r="AZ42" s="1">
        <f t="shared" ca="1" si="14"/>
        <v>100.39928648904588</v>
      </c>
      <c r="BA42" s="1">
        <f t="shared" ca="1" si="14"/>
        <v>134.81155667422493</v>
      </c>
      <c r="BB42" s="1">
        <f t="shared" ca="1" si="14"/>
        <v>73.638107684373693</v>
      </c>
      <c r="BC42" s="1">
        <f t="shared" ca="1" si="14"/>
        <v>122.11222630736376</v>
      </c>
      <c r="BD42" s="1">
        <f t="shared" ca="1" si="14"/>
        <v>138.4139063640294</v>
      </c>
      <c r="BE42" s="1">
        <f t="shared" ca="1" si="14"/>
        <v>128.38599512802958</v>
      </c>
      <c r="BF42" s="1">
        <f t="shared" ca="1" si="14"/>
        <v>93.755959173557372</v>
      </c>
      <c r="BG42" s="1">
        <f t="shared" ca="1" si="14"/>
        <v>137.59879684228892</v>
      </c>
      <c r="BH42" s="1">
        <f t="shared" ca="1" si="14"/>
        <v>167.28623840963488</v>
      </c>
      <c r="BI42" s="1">
        <f t="shared" ca="1" si="14"/>
        <v>134.84563879933944</v>
      </c>
      <c r="BJ42" s="1">
        <f t="shared" ca="1" si="14"/>
        <v>65.564096076121913</v>
      </c>
      <c r="BK42" s="1">
        <f t="shared" ca="1" si="14"/>
        <v>61.825662054861681</v>
      </c>
      <c r="BL42" s="1">
        <f t="shared" ca="1" si="14"/>
        <v>51.652482568717524</v>
      </c>
      <c r="BM42" s="1">
        <f t="shared" ca="1" si="14"/>
        <v>85.970231076065232</v>
      </c>
      <c r="BN42" s="1">
        <f t="shared" ca="1" si="14"/>
        <v>128.49115779419597</v>
      </c>
      <c r="BO42" s="1">
        <f t="shared" ca="1" si="14"/>
        <v>38.871941260247624</v>
      </c>
      <c r="BP42" s="1">
        <f t="shared" ca="1" si="13"/>
        <v>103.04943398116593</v>
      </c>
      <c r="BQ42" s="1">
        <f t="shared" ca="1" si="13"/>
        <v>76.30111615539434</v>
      </c>
      <c r="BR42" s="1">
        <f t="shared" ca="1" si="13"/>
        <v>82.268659425453009</v>
      </c>
      <c r="BS42" s="1">
        <f t="shared" ca="1" si="13"/>
        <v>128.42314511315553</v>
      </c>
      <c r="BT42" s="1">
        <f t="shared" ca="1" si="13"/>
        <v>125.87586033135109</v>
      </c>
      <c r="BU42" s="1">
        <f t="shared" ca="1" si="13"/>
        <v>50.619943844066569</v>
      </c>
      <c r="BV42" s="1">
        <f t="shared" ca="1" si="13"/>
        <v>88.178064195132677</v>
      </c>
      <c r="BW42" s="1">
        <f t="shared" ca="1" si="13"/>
        <v>75.398166849239331</v>
      </c>
      <c r="BX42" s="1">
        <f t="shared" ca="1" si="13"/>
        <v>47.538722992899096</v>
      </c>
      <c r="BY42" s="1">
        <f t="shared" ca="1" si="13"/>
        <v>80.921055154812223</v>
      </c>
      <c r="BZ42" s="1">
        <f t="shared" ca="1" si="13"/>
        <v>65.74376811698076</v>
      </c>
      <c r="CC42">
        <v>41</v>
      </c>
      <c r="CD42" s="54">
        <v>0</v>
      </c>
      <c r="CE42" s="54">
        <v>0</v>
      </c>
      <c r="CF42" s="54">
        <v>0</v>
      </c>
      <c r="CG42" s="54">
        <v>0</v>
      </c>
      <c r="CH42" s="54">
        <v>1</v>
      </c>
      <c r="CI42" s="54">
        <v>0</v>
      </c>
      <c r="CJ42" s="54">
        <v>0</v>
      </c>
      <c r="CK42" s="54">
        <v>0</v>
      </c>
      <c r="CL42" s="54">
        <v>0</v>
      </c>
      <c r="CM42" s="54">
        <v>0</v>
      </c>
      <c r="CN42" s="54">
        <v>0</v>
      </c>
      <c r="CO42">
        <v>0</v>
      </c>
    </row>
    <row r="43" spans="1:93" x14ac:dyDescent="0.25">
      <c r="A43" s="3">
        <v>2016</v>
      </c>
      <c r="B43" s="4" t="s">
        <v>6</v>
      </c>
      <c r="C43" s="1">
        <f t="shared" ca="1" si="10"/>
        <v>162.63243519998866</v>
      </c>
      <c r="D43" s="1">
        <f t="shared" ca="1" si="14"/>
        <v>122.55496371889792</v>
      </c>
      <c r="E43" s="1">
        <f t="shared" ca="1" si="14"/>
        <v>34.78206521384304</v>
      </c>
      <c r="F43" s="1">
        <f t="shared" ca="1" si="14"/>
        <v>94.710680513401712</v>
      </c>
      <c r="G43" s="1">
        <f t="shared" ca="1" si="14"/>
        <v>68.473986689530022</v>
      </c>
      <c r="H43" s="1">
        <f t="shared" ca="1" si="14"/>
        <v>66.024000749477324</v>
      </c>
      <c r="I43" s="1">
        <f t="shared" ca="1" si="14"/>
        <v>123.67612416464719</v>
      </c>
      <c r="J43" s="1">
        <f t="shared" ca="1" si="14"/>
        <v>83.203456602242653</v>
      </c>
      <c r="K43" s="1">
        <f t="shared" ca="1" si="14"/>
        <v>65.6560251479915</v>
      </c>
      <c r="L43" s="1">
        <f t="shared" ca="1" si="14"/>
        <v>153.0369628912747</v>
      </c>
      <c r="M43" s="1">
        <f t="shared" ca="1" si="14"/>
        <v>102.25858329128769</v>
      </c>
      <c r="N43" s="1">
        <f t="shared" ca="1" si="14"/>
        <v>168.75995330742154</v>
      </c>
      <c r="O43" s="1">
        <f t="shared" ca="1" si="14"/>
        <v>63.429282715732953</v>
      </c>
      <c r="P43" s="1">
        <f t="shared" ca="1" si="14"/>
        <v>139.51121118238694</v>
      </c>
      <c r="Q43" s="1">
        <f t="shared" ca="1" si="14"/>
        <v>104.69854369738241</v>
      </c>
      <c r="R43" s="1">
        <f t="shared" ca="1" si="14"/>
        <v>66.655935080048863</v>
      </c>
      <c r="S43" s="1">
        <f t="shared" ca="1" si="14"/>
        <v>51.914427987201279</v>
      </c>
      <c r="T43" s="1">
        <f t="shared" ca="1" si="14"/>
        <v>55.054729207923252</v>
      </c>
      <c r="U43" s="1">
        <f t="shared" ca="1" si="14"/>
        <v>68.709460751667052</v>
      </c>
      <c r="V43" s="1">
        <f t="shared" ca="1" si="14"/>
        <v>119.23318201842929</v>
      </c>
      <c r="W43" s="1">
        <f t="shared" ca="1" si="14"/>
        <v>95.55930040017823</v>
      </c>
      <c r="X43" s="1">
        <f t="shared" ca="1" si="14"/>
        <v>151.34616934002372</v>
      </c>
      <c r="Y43" s="1">
        <f t="shared" ca="1" si="14"/>
        <v>144.93135815643416</v>
      </c>
      <c r="Z43" s="1">
        <f t="shared" ca="1" si="14"/>
        <v>63.17685211112687</v>
      </c>
      <c r="AA43" s="1">
        <f t="shared" ca="1" si="14"/>
        <v>122.56956906293702</v>
      </c>
      <c r="AB43" s="1">
        <f t="shared" ca="1" si="14"/>
        <v>119.74575673836254</v>
      </c>
      <c r="AC43" s="1">
        <f t="shared" ca="1" si="14"/>
        <v>81.989750177918808</v>
      </c>
      <c r="AD43" s="1">
        <f t="shared" ca="1" si="14"/>
        <v>148.89896266139991</v>
      </c>
      <c r="AE43" s="1">
        <f t="shared" ca="1" si="14"/>
        <v>127.74384973021378</v>
      </c>
      <c r="AF43" s="1">
        <f t="shared" ca="1" si="14"/>
        <v>39.495365052565269</v>
      </c>
      <c r="AG43" s="1">
        <f t="shared" ca="1" si="14"/>
        <v>71.382988363907856</v>
      </c>
      <c r="AH43" s="1">
        <f t="shared" ca="1" si="14"/>
        <v>36.35522062638681</v>
      </c>
      <c r="AI43" s="1">
        <f t="shared" ca="1" si="14"/>
        <v>98.236684079251447</v>
      </c>
      <c r="AJ43" s="1">
        <f t="shared" ca="1" si="14"/>
        <v>132.66029665167642</v>
      </c>
      <c r="AK43" s="1">
        <f t="shared" ca="1" si="14"/>
        <v>132.4553065806347</v>
      </c>
      <c r="AL43" s="1">
        <f t="shared" ca="1" si="14"/>
        <v>60.025911214521635</v>
      </c>
      <c r="AM43" s="1">
        <f t="shared" ca="1" si="14"/>
        <v>110.27069046525799</v>
      </c>
      <c r="AN43" s="1">
        <f t="shared" ca="1" si="14"/>
        <v>73.055963150406512</v>
      </c>
      <c r="AO43" s="1">
        <f t="shared" ca="1" si="14"/>
        <v>57.254908096613057</v>
      </c>
      <c r="AP43" s="1">
        <f t="shared" ca="1" si="14"/>
        <v>84.145309308933577</v>
      </c>
      <c r="AQ43" s="1">
        <f t="shared" ca="1" si="14"/>
        <v>97.226862752210522</v>
      </c>
      <c r="AR43" s="1">
        <f t="shared" ca="1" si="14"/>
        <v>125.92198772327582</v>
      </c>
      <c r="AS43" s="1">
        <f t="shared" ca="1" si="14"/>
        <v>76.909904672338371</v>
      </c>
      <c r="AT43" s="1">
        <f t="shared" ca="1" si="14"/>
        <v>145.55315662712076</v>
      </c>
      <c r="AU43" s="1">
        <f t="shared" ca="1" si="14"/>
        <v>104.38276225780442</v>
      </c>
      <c r="AV43" s="1">
        <f t="shared" ca="1" si="14"/>
        <v>79.788081804100443</v>
      </c>
      <c r="AW43" s="1">
        <f t="shared" ca="1" si="14"/>
        <v>46.270960001877697</v>
      </c>
      <c r="AX43" s="1">
        <f t="shared" ca="1" si="14"/>
        <v>92.822749283416613</v>
      </c>
      <c r="AY43" s="1">
        <f t="shared" ca="1" si="14"/>
        <v>80.192460441291743</v>
      </c>
      <c r="AZ43" s="1">
        <f t="shared" ca="1" si="14"/>
        <v>146.27446190676957</v>
      </c>
      <c r="BA43" s="1">
        <f t="shared" ca="1" si="14"/>
        <v>105.95111113954036</v>
      </c>
      <c r="BB43" s="1">
        <f t="shared" ca="1" si="14"/>
        <v>119.17062219072942</v>
      </c>
      <c r="BC43" s="1">
        <f t="shared" ca="1" si="14"/>
        <v>59.539881684159084</v>
      </c>
      <c r="BD43" s="1">
        <f t="shared" ca="1" si="14"/>
        <v>140.92310437682556</v>
      </c>
      <c r="BE43" s="1">
        <f t="shared" ca="1" si="14"/>
        <v>100.05047684139016</v>
      </c>
      <c r="BF43" s="1">
        <f t="shared" ca="1" si="14"/>
        <v>144.12852295736781</v>
      </c>
      <c r="BG43" s="1">
        <f t="shared" ca="1" si="14"/>
        <v>141.40189257529457</v>
      </c>
      <c r="BH43" s="1">
        <f t="shared" ca="1" si="14"/>
        <v>104.42939297623727</v>
      </c>
      <c r="BI43" s="1">
        <f t="shared" ca="1" si="14"/>
        <v>74.431206957459167</v>
      </c>
      <c r="BJ43" s="1">
        <f t="shared" ca="1" si="14"/>
        <v>152.25459639962884</v>
      </c>
      <c r="BK43" s="1">
        <f t="shared" ca="1" si="14"/>
        <v>65.598932324766295</v>
      </c>
      <c r="BL43" s="1">
        <f t="shared" ca="1" si="14"/>
        <v>70.575983255345818</v>
      </c>
      <c r="BM43" s="1">
        <f t="shared" ca="1" si="14"/>
        <v>82.157336973409372</v>
      </c>
      <c r="BN43" s="1">
        <f t="shared" ref="BN43:BO73" ca="1" si="15">RAND()*100+RANDBETWEEN(20,80)</f>
        <v>152.03900863555822</v>
      </c>
      <c r="BO43" s="1">
        <f t="shared" ca="1" si="15"/>
        <v>123.2970550487137</v>
      </c>
      <c r="BP43" s="1">
        <f t="shared" ca="1" si="13"/>
        <v>84.598848403101158</v>
      </c>
      <c r="BQ43" s="1">
        <f t="shared" ca="1" si="13"/>
        <v>159.61268282165918</v>
      </c>
      <c r="BR43" s="1">
        <f t="shared" ca="1" si="13"/>
        <v>60.108765265668474</v>
      </c>
      <c r="BS43" s="1">
        <f t="shared" ca="1" si="13"/>
        <v>97.727820721602285</v>
      </c>
      <c r="BT43" s="1">
        <f t="shared" ca="1" si="13"/>
        <v>117.45338904602376</v>
      </c>
      <c r="BU43" s="1">
        <f t="shared" ca="1" si="13"/>
        <v>129.06621459676188</v>
      </c>
      <c r="BV43" s="1">
        <f t="shared" ca="1" si="13"/>
        <v>60.068786078204568</v>
      </c>
      <c r="BW43" s="1">
        <f t="shared" ca="1" si="13"/>
        <v>101.77802487873039</v>
      </c>
      <c r="BX43" s="1">
        <f t="shared" ca="1" si="13"/>
        <v>142.56063879957375</v>
      </c>
      <c r="BY43" s="1">
        <f t="shared" ca="1" si="13"/>
        <v>127.66434366009956</v>
      </c>
      <c r="BZ43" s="1">
        <f t="shared" ca="1" si="13"/>
        <v>95.835980856593579</v>
      </c>
      <c r="CC43">
        <v>42</v>
      </c>
      <c r="CD43" s="54">
        <v>0</v>
      </c>
      <c r="CE43" s="54">
        <v>0</v>
      </c>
      <c r="CF43" s="54">
        <v>0</v>
      </c>
      <c r="CG43" s="54">
        <v>0</v>
      </c>
      <c r="CH43" s="54">
        <v>0</v>
      </c>
      <c r="CI43" s="54">
        <v>1</v>
      </c>
      <c r="CJ43" s="54">
        <v>0</v>
      </c>
      <c r="CK43" s="54">
        <v>0</v>
      </c>
      <c r="CL43" s="54">
        <v>0</v>
      </c>
      <c r="CM43" s="54">
        <v>0</v>
      </c>
      <c r="CN43" s="54">
        <v>0</v>
      </c>
      <c r="CO43">
        <v>0</v>
      </c>
    </row>
    <row r="44" spans="1:93" x14ac:dyDescent="0.25">
      <c r="A44" s="3">
        <v>2016</v>
      </c>
      <c r="B44" s="4" t="s">
        <v>7</v>
      </c>
      <c r="C44" s="1">
        <f t="shared" ca="1" si="10"/>
        <v>135.64684562037337</v>
      </c>
      <c r="D44" s="1">
        <f t="shared" ca="1" si="10"/>
        <v>53.218569662133973</v>
      </c>
      <c r="E44" s="1">
        <f t="shared" ca="1" si="10"/>
        <v>158.25233340699367</v>
      </c>
      <c r="F44" s="1">
        <f t="shared" ca="1" si="10"/>
        <v>80.629776042440369</v>
      </c>
      <c r="G44" s="1">
        <f t="shared" ca="1" si="10"/>
        <v>75.030519624065192</v>
      </c>
      <c r="H44" s="1">
        <f t="shared" ca="1" si="10"/>
        <v>81.926109274364862</v>
      </c>
      <c r="I44" s="1">
        <f t="shared" ca="1" si="10"/>
        <v>83.966746159014008</v>
      </c>
      <c r="J44" s="1">
        <f t="shared" ca="1" si="10"/>
        <v>35.235392681570893</v>
      </c>
      <c r="K44" s="1">
        <f t="shared" ca="1" si="10"/>
        <v>120.66572667660378</v>
      </c>
      <c r="L44" s="1">
        <f t="shared" ca="1" si="10"/>
        <v>105.44095482496394</v>
      </c>
      <c r="M44" s="1">
        <f t="shared" ca="1" si="10"/>
        <v>93.772409019909233</v>
      </c>
      <c r="N44" s="1">
        <f t="shared" ca="1" si="10"/>
        <v>143.51833394947965</v>
      </c>
      <c r="O44" s="1">
        <f t="shared" ca="1" si="10"/>
        <v>115.62570824270499</v>
      </c>
      <c r="P44" s="1">
        <f t="shared" ca="1" si="10"/>
        <v>119.96225869999026</v>
      </c>
      <c r="Q44" s="1">
        <f t="shared" ca="1" si="10"/>
        <v>67.358869350928387</v>
      </c>
      <c r="R44" s="1">
        <f t="shared" ca="1" si="10"/>
        <v>74.855269006255838</v>
      </c>
      <c r="S44" s="1">
        <f t="shared" ref="S44:AH73" ca="1" si="16">RAND()*100+RANDBETWEEN(20,80)</f>
        <v>137.13975064575112</v>
      </c>
      <c r="T44" s="1">
        <f t="shared" ca="1" si="16"/>
        <v>117.3648742238254</v>
      </c>
      <c r="U44" s="1">
        <f t="shared" ca="1" si="16"/>
        <v>95.939841597178145</v>
      </c>
      <c r="V44" s="1">
        <f t="shared" ca="1" si="16"/>
        <v>78.769570517441394</v>
      </c>
      <c r="W44" s="1">
        <f t="shared" ca="1" si="16"/>
        <v>99.779200733569155</v>
      </c>
      <c r="X44" s="1">
        <f t="shared" ca="1" si="16"/>
        <v>94.098392479050531</v>
      </c>
      <c r="Y44" s="1">
        <f t="shared" ca="1" si="16"/>
        <v>49.425518948176418</v>
      </c>
      <c r="Z44" s="1">
        <f t="shared" ca="1" si="16"/>
        <v>125.63953740612934</v>
      </c>
      <c r="AA44" s="1">
        <f t="shared" ca="1" si="16"/>
        <v>72.097977716472684</v>
      </c>
      <c r="AB44" s="1">
        <f t="shared" ca="1" si="16"/>
        <v>59.275576110175052</v>
      </c>
      <c r="AC44" s="1">
        <f t="shared" ca="1" si="16"/>
        <v>98.96037206621115</v>
      </c>
      <c r="AD44" s="1">
        <f t="shared" ca="1" si="16"/>
        <v>53.623107720092655</v>
      </c>
      <c r="AE44" s="1">
        <f t="shared" ca="1" si="16"/>
        <v>134.81552952058081</v>
      </c>
      <c r="AF44" s="1">
        <f t="shared" ca="1" si="16"/>
        <v>83.387775821332411</v>
      </c>
      <c r="AG44" s="1">
        <f t="shared" ca="1" si="16"/>
        <v>66.624931614783804</v>
      </c>
      <c r="AH44" s="1">
        <f t="shared" ca="1" si="16"/>
        <v>83.406293748890533</v>
      </c>
      <c r="AI44" s="1">
        <f t="shared" ref="AI44:AX59" ca="1" si="17">RAND()*100+RANDBETWEEN(20,80)</f>
        <v>132.0969661036724</v>
      </c>
      <c r="AJ44" s="1">
        <f t="shared" ca="1" si="17"/>
        <v>115.68086187907672</v>
      </c>
      <c r="AK44" s="1">
        <f t="shared" ca="1" si="17"/>
        <v>70.323534282929259</v>
      </c>
      <c r="AL44" s="1">
        <f t="shared" ca="1" si="17"/>
        <v>150.43016123967718</v>
      </c>
      <c r="AM44" s="1">
        <f t="shared" ca="1" si="17"/>
        <v>174.8440373239755</v>
      </c>
      <c r="AN44" s="1">
        <f t="shared" ca="1" si="17"/>
        <v>84.957180039205156</v>
      </c>
      <c r="AO44" s="1">
        <f t="shared" ca="1" si="17"/>
        <v>49.214102856120924</v>
      </c>
      <c r="AP44" s="1">
        <f t="shared" ca="1" si="17"/>
        <v>77.481731332837427</v>
      </c>
      <c r="AQ44" s="1">
        <f t="shared" ca="1" si="17"/>
        <v>124.22423063417382</v>
      </c>
      <c r="AR44" s="1">
        <f t="shared" ca="1" si="17"/>
        <v>122.90991847926948</v>
      </c>
      <c r="AS44" s="1">
        <f t="shared" ca="1" si="17"/>
        <v>70.519083443406771</v>
      </c>
      <c r="AT44" s="1">
        <f t="shared" ca="1" si="17"/>
        <v>122.91188431912862</v>
      </c>
      <c r="AU44" s="1">
        <f t="shared" ca="1" si="17"/>
        <v>121.04315992627865</v>
      </c>
      <c r="AV44" s="1">
        <f t="shared" ca="1" si="17"/>
        <v>59.950938238390123</v>
      </c>
      <c r="AW44" s="1">
        <f t="shared" ca="1" si="17"/>
        <v>80.646649459484806</v>
      </c>
      <c r="AX44" s="1">
        <f t="shared" ca="1" si="17"/>
        <v>98.986040648559992</v>
      </c>
      <c r="AY44" s="1">
        <f t="shared" ref="AY44:BN73" ca="1" si="18">RAND()*100+RANDBETWEEN(20,80)</f>
        <v>117.06073881053045</v>
      </c>
      <c r="AZ44" s="1">
        <f t="shared" ca="1" si="18"/>
        <v>112.01230648928959</v>
      </c>
      <c r="BA44" s="1">
        <f t="shared" ca="1" si="18"/>
        <v>117.45544881602164</v>
      </c>
      <c r="BB44" s="1">
        <f t="shared" ca="1" si="18"/>
        <v>95.648598858277893</v>
      </c>
      <c r="BC44" s="1">
        <f t="shared" ca="1" si="18"/>
        <v>77.54923180328116</v>
      </c>
      <c r="BD44" s="1">
        <f t="shared" ca="1" si="18"/>
        <v>128.46458567937248</v>
      </c>
      <c r="BE44" s="1">
        <f t="shared" ca="1" si="18"/>
        <v>139.9987705190108</v>
      </c>
      <c r="BF44" s="1">
        <f t="shared" ca="1" si="18"/>
        <v>62.193480061236812</v>
      </c>
      <c r="BG44" s="1">
        <f t="shared" ca="1" si="18"/>
        <v>46.332221956254784</v>
      </c>
      <c r="BH44" s="1">
        <f t="shared" ca="1" si="18"/>
        <v>94.636313311173609</v>
      </c>
      <c r="BI44" s="1">
        <f t="shared" ca="1" si="18"/>
        <v>56.141347294954663</v>
      </c>
      <c r="BJ44" s="1">
        <f t="shared" ca="1" si="18"/>
        <v>48.946454876318114</v>
      </c>
      <c r="BK44" s="1">
        <f t="shared" ca="1" si="18"/>
        <v>78.535800066679684</v>
      </c>
      <c r="BL44" s="1">
        <f t="shared" ca="1" si="18"/>
        <v>117.66492977028931</v>
      </c>
      <c r="BM44" s="1">
        <f t="shared" ca="1" si="18"/>
        <v>147.24029094294636</v>
      </c>
      <c r="BN44" s="1">
        <f t="shared" ca="1" si="18"/>
        <v>97.905081556141127</v>
      </c>
      <c r="BO44" s="1">
        <f t="shared" ca="1" si="15"/>
        <v>125.11025337828136</v>
      </c>
      <c r="BP44" s="1">
        <f t="shared" ca="1" si="13"/>
        <v>103.57758510891291</v>
      </c>
      <c r="BQ44" s="1">
        <f t="shared" ca="1" si="13"/>
        <v>115.16351051824664</v>
      </c>
      <c r="BR44" s="1">
        <f t="shared" ca="1" si="13"/>
        <v>60.347084952784961</v>
      </c>
      <c r="BS44" s="1">
        <f t="shared" ca="1" si="13"/>
        <v>126.21414970707364</v>
      </c>
      <c r="BT44" s="1">
        <f t="shared" ca="1" si="13"/>
        <v>87.428882571332849</v>
      </c>
      <c r="BU44" s="1">
        <f t="shared" ca="1" si="13"/>
        <v>117.04824317394208</v>
      </c>
      <c r="BV44" s="1">
        <f t="shared" ca="1" si="13"/>
        <v>83.239576917776134</v>
      </c>
      <c r="BW44" s="1">
        <f t="shared" ca="1" si="13"/>
        <v>92.884200261563919</v>
      </c>
      <c r="BX44" s="1">
        <f t="shared" ca="1" si="13"/>
        <v>70.027760889271178</v>
      </c>
      <c r="BY44" s="1">
        <f t="shared" ca="1" si="13"/>
        <v>78.0909220033803</v>
      </c>
      <c r="BZ44" s="1">
        <f t="shared" ca="1" si="13"/>
        <v>60.035469220633289</v>
      </c>
      <c r="CC44">
        <v>43</v>
      </c>
      <c r="CD44" s="54">
        <v>0</v>
      </c>
      <c r="CE44" s="54">
        <v>0</v>
      </c>
      <c r="CF44" s="54">
        <v>0</v>
      </c>
      <c r="CG44" s="54">
        <v>0</v>
      </c>
      <c r="CH44" s="54">
        <v>0</v>
      </c>
      <c r="CI44" s="54">
        <v>0</v>
      </c>
      <c r="CJ44" s="54">
        <v>1</v>
      </c>
      <c r="CK44" s="54">
        <v>0</v>
      </c>
      <c r="CL44" s="54">
        <v>0</v>
      </c>
      <c r="CM44" s="54">
        <v>0</v>
      </c>
      <c r="CN44" s="54">
        <v>0</v>
      </c>
      <c r="CO44">
        <v>0</v>
      </c>
    </row>
    <row r="45" spans="1:93" x14ac:dyDescent="0.25">
      <c r="A45" s="3">
        <v>2016</v>
      </c>
      <c r="B45" s="4" t="s">
        <v>8</v>
      </c>
      <c r="C45" s="1">
        <f t="shared" ca="1" si="10"/>
        <v>44.596557040062706</v>
      </c>
      <c r="D45" s="1">
        <f t="shared" ca="1" si="10"/>
        <v>101.36577363992674</v>
      </c>
      <c r="E45" s="1">
        <f t="shared" ca="1" si="10"/>
        <v>83.733817784357811</v>
      </c>
      <c r="F45" s="1">
        <f t="shared" ca="1" si="10"/>
        <v>80.649930767937676</v>
      </c>
      <c r="G45" s="1">
        <f t="shared" ca="1" si="10"/>
        <v>167.92562350425595</v>
      </c>
      <c r="H45" s="1">
        <f t="shared" ca="1" si="10"/>
        <v>107.33136852460821</v>
      </c>
      <c r="I45" s="1">
        <f t="shared" ca="1" si="10"/>
        <v>95.282993047369899</v>
      </c>
      <c r="J45" s="1">
        <f t="shared" ca="1" si="10"/>
        <v>118.86337762117333</v>
      </c>
      <c r="K45" s="1">
        <f t="shared" ca="1" si="10"/>
        <v>86.870756995341907</v>
      </c>
      <c r="L45" s="1">
        <f t="shared" ca="1" si="10"/>
        <v>53.271664058922411</v>
      </c>
      <c r="M45" s="1">
        <f t="shared" ca="1" si="10"/>
        <v>50.61766371336148</v>
      </c>
      <c r="N45" s="1">
        <f t="shared" ref="N45:AC60" ca="1" si="19">RAND()*100+RANDBETWEEN(20,80)</f>
        <v>160.47839888037319</v>
      </c>
      <c r="O45" s="1">
        <f t="shared" ca="1" si="19"/>
        <v>67.602103865838828</v>
      </c>
      <c r="P45" s="1">
        <f t="shared" ca="1" si="19"/>
        <v>131.87682668934156</v>
      </c>
      <c r="Q45" s="1">
        <f t="shared" ca="1" si="19"/>
        <v>89.873121949478147</v>
      </c>
      <c r="R45" s="1">
        <f t="shared" ca="1" si="19"/>
        <v>51.154918123160812</v>
      </c>
      <c r="S45" s="1">
        <f t="shared" ca="1" si="19"/>
        <v>140.85350995695111</v>
      </c>
      <c r="T45" s="1">
        <f t="shared" ca="1" si="19"/>
        <v>135.16341191578346</v>
      </c>
      <c r="U45" s="1">
        <f t="shared" ca="1" si="19"/>
        <v>44.85559556212651</v>
      </c>
      <c r="V45" s="1">
        <f t="shared" ca="1" si="19"/>
        <v>101.35483662048192</v>
      </c>
      <c r="W45" s="1">
        <f t="shared" ca="1" si="19"/>
        <v>91.597883940821674</v>
      </c>
      <c r="X45" s="1">
        <f t="shared" ca="1" si="19"/>
        <v>92.812601474491899</v>
      </c>
      <c r="Y45" s="1">
        <f t="shared" ca="1" si="19"/>
        <v>105.12916074107532</v>
      </c>
      <c r="Z45" s="1">
        <f t="shared" ca="1" si="19"/>
        <v>138.0683565994384</v>
      </c>
      <c r="AA45" s="1">
        <f t="shared" ca="1" si="19"/>
        <v>116.23082016725228</v>
      </c>
      <c r="AB45" s="1">
        <f t="shared" ca="1" si="19"/>
        <v>69.398399505309285</v>
      </c>
      <c r="AC45" s="1">
        <f t="shared" ca="1" si="19"/>
        <v>144.08296265885258</v>
      </c>
      <c r="AD45" s="1">
        <f t="shared" ca="1" si="16"/>
        <v>52.735666991230438</v>
      </c>
      <c r="AE45" s="1">
        <f t="shared" ca="1" si="16"/>
        <v>93.861694655388305</v>
      </c>
      <c r="AF45" s="1">
        <f t="shared" ca="1" si="16"/>
        <v>58.638440178132193</v>
      </c>
      <c r="AG45" s="1">
        <f t="shared" ca="1" si="16"/>
        <v>81.383272621113321</v>
      </c>
      <c r="AH45" s="1">
        <f t="shared" ca="1" si="16"/>
        <v>157.48537969650425</v>
      </c>
      <c r="AI45" s="1">
        <f t="shared" ca="1" si="17"/>
        <v>117.56192101429508</v>
      </c>
      <c r="AJ45" s="1">
        <f t="shared" ca="1" si="17"/>
        <v>67.883309881682692</v>
      </c>
      <c r="AK45" s="1">
        <f t="shared" ca="1" si="17"/>
        <v>106.08247575702723</v>
      </c>
      <c r="AL45" s="1">
        <f t="shared" ca="1" si="17"/>
        <v>169.60167911435633</v>
      </c>
      <c r="AM45" s="1">
        <f t="shared" ca="1" si="17"/>
        <v>115.87329641775278</v>
      </c>
      <c r="AN45" s="1">
        <f t="shared" ca="1" si="17"/>
        <v>67.423555756060068</v>
      </c>
      <c r="AO45" s="1">
        <f t="shared" ca="1" si="17"/>
        <v>117.90938291627032</v>
      </c>
      <c r="AP45" s="1">
        <f t="shared" ca="1" si="17"/>
        <v>45.643680092099999</v>
      </c>
      <c r="AQ45" s="1">
        <f t="shared" ca="1" si="17"/>
        <v>119.4856168767281</v>
      </c>
      <c r="AR45" s="1">
        <f t="shared" ca="1" si="17"/>
        <v>84.852857375251062</v>
      </c>
      <c r="AS45" s="1">
        <f t="shared" ca="1" si="17"/>
        <v>26.267851847425217</v>
      </c>
      <c r="AT45" s="1">
        <f t="shared" ca="1" si="17"/>
        <v>105.75483303117942</v>
      </c>
      <c r="AU45" s="1">
        <f t="shared" ca="1" si="17"/>
        <v>57.177339207331201</v>
      </c>
      <c r="AV45" s="1">
        <f t="shared" ca="1" si="17"/>
        <v>141.28253982178495</v>
      </c>
      <c r="AW45" s="1">
        <f t="shared" ca="1" si="17"/>
        <v>74.025894966072556</v>
      </c>
      <c r="AX45" s="1">
        <f t="shared" ca="1" si="17"/>
        <v>115.92205881527725</v>
      </c>
      <c r="AY45" s="1">
        <f t="shared" ca="1" si="18"/>
        <v>116.32334984324574</v>
      </c>
      <c r="AZ45" s="1">
        <f t="shared" ca="1" si="18"/>
        <v>168.1868403816722</v>
      </c>
      <c r="BA45" s="1">
        <f t="shared" ca="1" si="18"/>
        <v>107.42450390822216</v>
      </c>
      <c r="BB45" s="1">
        <f t="shared" ca="1" si="18"/>
        <v>62.665430911717777</v>
      </c>
      <c r="BC45" s="1">
        <f t="shared" ca="1" si="18"/>
        <v>54.718319353367725</v>
      </c>
      <c r="BD45" s="1">
        <f t="shared" ca="1" si="18"/>
        <v>147.57131044336506</v>
      </c>
      <c r="BE45" s="1">
        <f t="shared" ca="1" si="18"/>
        <v>101.90927868784402</v>
      </c>
      <c r="BF45" s="1">
        <f t="shared" ca="1" si="18"/>
        <v>111.22584573555912</v>
      </c>
      <c r="BG45" s="1">
        <f t="shared" ca="1" si="18"/>
        <v>64.212082180822264</v>
      </c>
      <c r="BH45" s="1">
        <f t="shared" ca="1" si="18"/>
        <v>114.15958942795297</v>
      </c>
      <c r="BI45" s="1">
        <f t="shared" ca="1" si="18"/>
        <v>115.74619493609302</v>
      </c>
      <c r="BJ45" s="1">
        <f t="shared" ca="1" si="18"/>
        <v>75.267917034346283</v>
      </c>
      <c r="BK45" s="1">
        <f t="shared" ca="1" si="18"/>
        <v>95.126747226408014</v>
      </c>
      <c r="BL45" s="1">
        <f t="shared" ca="1" si="18"/>
        <v>124.0623516505191</v>
      </c>
      <c r="BM45" s="1">
        <f t="shared" ca="1" si="18"/>
        <v>76.768472704437045</v>
      </c>
      <c r="BN45" s="1">
        <f t="shared" ca="1" si="18"/>
        <v>72.940679923124691</v>
      </c>
      <c r="BO45" s="1">
        <f t="shared" ca="1" si="15"/>
        <v>159.02959735963037</v>
      </c>
      <c r="BP45" s="1">
        <f t="shared" ca="1" si="13"/>
        <v>138.26316647174036</v>
      </c>
      <c r="BQ45" s="1">
        <f t="shared" ca="1" si="13"/>
        <v>149.63174098034943</v>
      </c>
      <c r="BR45" s="1">
        <f t="shared" ca="1" si="13"/>
        <v>48.37737280057668</v>
      </c>
      <c r="BS45" s="1">
        <f t="shared" ca="1" si="13"/>
        <v>121.54463266989167</v>
      </c>
      <c r="BT45" s="1">
        <f t="shared" ca="1" si="13"/>
        <v>111.68264899414628</v>
      </c>
      <c r="BU45" s="1">
        <f t="shared" ca="1" si="13"/>
        <v>104.02232860518372</v>
      </c>
      <c r="BV45" s="1">
        <f t="shared" ca="1" si="13"/>
        <v>147.76754953591023</v>
      </c>
      <c r="BW45" s="1">
        <f t="shared" ca="1" si="13"/>
        <v>52.900066382823319</v>
      </c>
      <c r="BX45" s="1">
        <f t="shared" ca="1" si="13"/>
        <v>110.02272024002664</v>
      </c>
      <c r="BY45" s="1">
        <f t="shared" ca="1" si="13"/>
        <v>113.57329947734827</v>
      </c>
      <c r="BZ45" s="1">
        <f t="shared" ca="1" si="13"/>
        <v>143.58011589324732</v>
      </c>
      <c r="CC45">
        <v>44</v>
      </c>
      <c r="CD45" s="54">
        <v>0</v>
      </c>
      <c r="CE45" s="54">
        <v>0</v>
      </c>
      <c r="CF45" s="54">
        <v>0</v>
      </c>
      <c r="CG45" s="54">
        <v>0</v>
      </c>
      <c r="CH45" s="54">
        <v>0</v>
      </c>
      <c r="CI45" s="54">
        <v>0</v>
      </c>
      <c r="CJ45" s="54">
        <v>0</v>
      </c>
      <c r="CK45" s="54">
        <v>1</v>
      </c>
      <c r="CL45" s="54">
        <v>0</v>
      </c>
      <c r="CM45" s="54">
        <v>0</v>
      </c>
      <c r="CN45" s="54">
        <v>0</v>
      </c>
      <c r="CO45">
        <v>0</v>
      </c>
    </row>
    <row r="46" spans="1:93" x14ac:dyDescent="0.25">
      <c r="A46" s="3">
        <v>2016</v>
      </c>
      <c r="B46" s="4" t="s">
        <v>9</v>
      </c>
      <c r="C46" s="1">
        <f t="shared" ref="C46:R61" ca="1" si="20">RAND()*100+RANDBETWEEN(20,80)</f>
        <v>127.86179518975092</v>
      </c>
      <c r="D46" s="1">
        <f t="shared" ca="1" si="20"/>
        <v>104.73200845324756</v>
      </c>
      <c r="E46" s="1">
        <f t="shared" ca="1" si="20"/>
        <v>118.17446806563379</v>
      </c>
      <c r="F46" s="1">
        <f t="shared" ca="1" si="20"/>
        <v>169.82594605627844</v>
      </c>
      <c r="G46" s="1">
        <f t="shared" ca="1" si="20"/>
        <v>112.00751146341953</v>
      </c>
      <c r="H46" s="1">
        <f t="shared" ca="1" si="20"/>
        <v>57.115818055747411</v>
      </c>
      <c r="I46" s="1">
        <f t="shared" ca="1" si="20"/>
        <v>36.947342542700554</v>
      </c>
      <c r="J46" s="1">
        <f t="shared" ca="1" si="20"/>
        <v>94.361418068379862</v>
      </c>
      <c r="K46" s="1">
        <f t="shared" ca="1" si="20"/>
        <v>118.20849154132205</v>
      </c>
      <c r="L46" s="1">
        <f t="shared" ca="1" si="20"/>
        <v>104.48161100646888</v>
      </c>
      <c r="M46" s="1">
        <f t="shared" ca="1" si="20"/>
        <v>111.07296295099952</v>
      </c>
      <c r="N46" s="1">
        <f t="shared" ca="1" si="20"/>
        <v>79.064087477574517</v>
      </c>
      <c r="O46" s="1">
        <f t="shared" ca="1" si="20"/>
        <v>85.269533093897365</v>
      </c>
      <c r="P46" s="1">
        <f t="shared" ca="1" si="20"/>
        <v>84.754135881826841</v>
      </c>
      <c r="Q46" s="1">
        <f t="shared" ca="1" si="20"/>
        <v>123.44481193359356</v>
      </c>
      <c r="R46" s="1">
        <f t="shared" ca="1" si="20"/>
        <v>45.93336719868276</v>
      </c>
      <c r="S46" s="1">
        <f t="shared" ca="1" si="19"/>
        <v>111.81439376702707</v>
      </c>
      <c r="T46" s="1">
        <f t="shared" ca="1" si="19"/>
        <v>70.062864792781625</v>
      </c>
      <c r="U46" s="1">
        <f t="shared" ca="1" si="19"/>
        <v>111.2824752760863</v>
      </c>
      <c r="V46" s="1">
        <f t="shared" ca="1" si="19"/>
        <v>77.054265461624595</v>
      </c>
      <c r="W46" s="1">
        <f t="shared" ca="1" si="19"/>
        <v>111.47579622441962</v>
      </c>
      <c r="X46" s="1">
        <f t="shared" ca="1" si="19"/>
        <v>108.94050191939746</v>
      </c>
      <c r="Y46" s="1">
        <f t="shared" ca="1" si="19"/>
        <v>76.774315451515491</v>
      </c>
      <c r="Z46" s="1">
        <f t="shared" ca="1" si="19"/>
        <v>95.252031483292157</v>
      </c>
      <c r="AA46" s="1">
        <f t="shared" ca="1" si="19"/>
        <v>39.520105315455893</v>
      </c>
      <c r="AB46" s="1">
        <f t="shared" ca="1" si="19"/>
        <v>88.352090196266786</v>
      </c>
      <c r="AC46" s="1">
        <f t="shared" ca="1" si="19"/>
        <v>131.66552149367726</v>
      </c>
      <c r="AD46" s="1">
        <f t="shared" ca="1" si="16"/>
        <v>73.451503906564938</v>
      </c>
      <c r="AE46" s="1">
        <f t="shared" ca="1" si="16"/>
        <v>67.399843266372102</v>
      </c>
      <c r="AF46" s="1">
        <f t="shared" ca="1" si="16"/>
        <v>76.568083385935665</v>
      </c>
      <c r="AG46" s="1">
        <f t="shared" ca="1" si="16"/>
        <v>74.399388329880878</v>
      </c>
      <c r="AH46" s="1">
        <f t="shared" ca="1" si="16"/>
        <v>60.390796198193982</v>
      </c>
      <c r="AI46" s="1">
        <f t="shared" ca="1" si="17"/>
        <v>82.416279477820822</v>
      </c>
      <c r="AJ46" s="1">
        <f t="shared" ca="1" si="17"/>
        <v>143.34090470726477</v>
      </c>
      <c r="AK46" s="1">
        <f t="shared" ca="1" si="17"/>
        <v>131.24982558079466</v>
      </c>
      <c r="AL46" s="1">
        <f t="shared" ca="1" si="17"/>
        <v>106.02568286284034</v>
      </c>
      <c r="AM46" s="1">
        <f t="shared" ca="1" si="17"/>
        <v>86.661794736837393</v>
      </c>
      <c r="AN46" s="1">
        <f t="shared" ca="1" si="17"/>
        <v>93.25563850070337</v>
      </c>
      <c r="AO46" s="1">
        <f t="shared" ca="1" si="17"/>
        <v>97.887255671334586</v>
      </c>
      <c r="AP46" s="1">
        <f t="shared" ca="1" si="17"/>
        <v>43.667019029456632</v>
      </c>
      <c r="AQ46" s="1">
        <f t="shared" ca="1" si="17"/>
        <v>167.7154141621142</v>
      </c>
      <c r="AR46" s="1">
        <f t="shared" ca="1" si="17"/>
        <v>156.5475162988109</v>
      </c>
      <c r="AS46" s="1">
        <f t="shared" ca="1" si="17"/>
        <v>110.9543918716804</v>
      </c>
      <c r="AT46" s="1">
        <f t="shared" ca="1" si="17"/>
        <v>74.103887017322847</v>
      </c>
      <c r="AU46" s="1">
        <f t="shared" ca="1" si="17"/>
        <v>59.900265299359191</v>
      </c>
      <c r="AV46" s="1">
        <f t="shared" ca="1" si="17"/>
        <v>28.897829340004353</v>
      </c>
      <c r="AW46" s="1">
        <f t="shared" ca="1" si="17"/>
        <v>80.492149862796282</v>
      </c>
      <c r="AX46" s="1">
        <f t="shared" ca="1" si="17"/>
        <v>77.661270064186354</v>
      </c>
      <c r="AY46" s="1">
        <f t="shared" ca="1" si="18"/>
        <v>119.24909486370805</v>
      </c>
      <c r="AZ46" s="1">
        <f t="shared" ca="1" si="18"/>
        <v>130.12975320848517</v>
      </c>
      <c r="BA46" s="1">
        <f t="shared" ca="1" si="18"/>
        <v>91.240003887998711</v>
      </c>
      <c r="BB46" s="1">
        <f t="shared" ca="1" si="18"/>
        <v>68.0084405559505</v>
      </c>
      <c r="BC46" s="1">
        <f t="shared" ca="1" si="18"/>
        <v>126.68631471269123</v>
      </c>
      <c r="BD46" s="1">
        <f t="shared" ca="1" si="18"/>
        <v>70.08507092651854</v>
      </c>
      <c r="BE46" s="1">
        <f t="shared" ca="1" si="18"/>
        <v>162.92299606847263</v>
      </c>
      <c r="BF46" s="1">
        <f t="shared" ca="1" si="18"/>
        <v>118.7766249344991</v>
      </c>
      <c r="BG46" s="1">
        <f t="shared" ca="1" si="18"/>
        <v>100.60551337715908</v>
      </c>
      <c r="BH46" s="1">
        <f t="shared" ca="1" si="18"/>
        <v>30.707719152667778</v>
      </c>
      <c r="BI46" s="1">
        <f t="shared" ca="1" si="18"/>
        <v>121.62057944416097</v>
      </c>
      <c r="BJ46" s="1">
        <f t="shared" ca="1" si="18"/>
        <v>95.111390586730096</v>
      </c>
      <c r="BK46" s="1">
        <f t="shared" ca="1" si="18"/>
        <v>104.14484818791748</v>
      </c>
      <c r="BL46" s="1">
        <f t="shared" ca="1" si="18"/>
        <v>163.72720752007763</v>
      </c>
      <c r="BM46" s="1">
        <f t="shared" ca="1" si="18"/>
        <v>87.080339186230447</v>
      </c>
      <c r="BN46" s="1">
        <f t="shared" ca="1" si="18"/>
        <v>114.71349989165559</v>
      </c>
      <c r="BO46" s="1">
        <f t="shared" ca="1" si="15"/>
        <v>104.70211404827755</v>
      </c>
      <c r="BP46" s="1">
        <f t="shared" ca="1" si="13"/>
        <v>107.73962570231929</v>
      </c>
      <c r="BQ46" s="1">
        <f t="shared" ca="1" si="13"/>
        <v>116.01506973608399</v>
      </c>
      <c r="BR46" s="1">
        <f t="shared" ca="1" si="13"/>
        <v>101.26845741708706</v>
      </c>
      <c r="BS46" s="1">
        <f t="shared" ca="1" si="13"/>
        <v>118.26662965829023</v>
      </c>
      <c r="BT46" s="1">
        <f t="shared" ca="1" si="13"/>
        <v>137.48293569460708</v>
      </c>
      <c r="BU46" s="1">
        <f t="shared" ca="1" si="13"/>
        <v>76.892006290849608</v>
      </c>
      <c r="BV46" s="1">
        <f t="shared" ca="1" si="13"/>
        <v>69.715615714067297</v>
      </c>
      <c r="BW46" s="1">
        <f t="shared" ca="1" si="13"/>
        <v>56.395684822588265</v>
      </c>
      <c r="BX46" s="1">
        <f t="shared" ca="1" si="13"/>
        <v>85.482324713182777</v>
      </c>
      <c r="BY46" s="1">
        <f t="shared" ca="1" si="13"/>
        <v>66.778231868666268</v>
      </c>
      <c r="BZ46" s="1">
        <f t="shared" ca="1" si="13"/>
        <v>165.32576003235286</v>
      </c>
      <c r="CC46">
        <v>45</v>
      </c>
      <c r="CD46" s="54">
        <v>0</v>
      </c>
      <c r="CE46" s="54">
        <v>0</v>
      </c>
      <c r="CF46" s="54">
        <v>0</v>
      </c>
      <c r="CG46" s="54">
        <v>0</v>
      </c>
      <c r="CH46" s="54">
        <v>0</v>
      </c>
      <c r="CI46" s="54">
        <v>0</v>
      </c>
      <c r="CJ46" s="54">
        <v>0</v>
      </c>
      <c r="CK46" s="54">
        <v>0</v>
      </c>
      <c r="CL46" s="54">
        <v>1</v>
      </c>
      <c r="CM46" s="54">
        <v>0</v>
      </c>
      <c r="CN46" s="54">
        <v>0</v>
      </c>
      <c r="CO46">
        <v>0</v>
      </c>
    </row>
    <row r="47" spans="1:93" x14ac:dyDescent="0.25">
      <c r="A47" s="3">
        <v>2016</v>
      </c>
      <c r="B47" s="4" t="s">
        <v>10</v>
      </c>
      <c r="C47" s="1">
        <f t="shared" ca="1" si="20"/>
        <v>141.12498017396345</v>
      </c>
      <c r="D47" s="1">
        <f t="shared" ca="1" si="20"/>
        <v>66.985124614036678</v>
      </c>
      <c r="E47" s="1">
        <f t="shared" ca="1" si="20"/>
        <v>38.857946851502177</v>
      </c>
      <c r="F47" s="1">
        <f t="shared" ca="1" si="20"/>
        <v>68.285962889926793</v>
      </c>
      <c r="G47" s="1">
        <f t="shared" ca="1" si="20"/>
        <v>86.148662581807372</v>
      </c>
      <c r="H47" s="1">
        <f t="shared" ca="1" si="20"/>
        <v>53.412788774564916</v>
      </c>
      <c r="I47" s="1">
        <f t="shared" ca="1" si="20"/>
        <v>62.933813382187253</v>
      </c>
      <c r="J47" s="1">
        <f t="shared" ca="1" si="20"/>
        <v>69.28335461190926</v>
      </c>
      <c r="K47" s="1">
        <f t="shared" ca="1" si="20"/>
        <v>98.083611563000233</v>
      </c>
      <c r="L47" s="1">
        <f t="shared" ca="1" si="20"/>
        <v>93.955001490927501</v>
      </c>
      <c r="M47" s="1">
        <f t="shared" ca="1" si="20"/>
        <v>92.949838679746478</v>
      </c>
      <c r="N47" s="1">
        <f t="shared" ca="1" si="20"/>
        <v>46.815984213863814</v>
      </c>
      <c r="O47" s="1">
        <f t="shared" ca="1" si="20"/>
        <v>59.28273587696161</v>
      </c>
      <c r="P47" s="1">
        <f t="shared" ca="1" si="20"/>
        <v>40.706385268481391</v>
      </c>
      <c r="Q47" s="1">
        <f t="shared" ca="1" si="20"/>
        <v>146.56431288548993</v>
      </c>
      <c r="R47" s="1">
        <f t="shared" ca="1" si="20"/>
        <v>142.04419882444427</v>
      </c>
      <c r="S47" s="1">
        <f t="shared" ca="1" si="19"/>
        <v>52.687941233671758</v>
      </c>
      <c r="T47" s="1">
        <f t="shared" ca="1" si="19"/>
        <v>106.02585199845329</v>
      </c>
      <c r="U47" s="1">
        <f t="shared" ca="1" si="19"/>
        <v>92.742600023739072</v>
      </c>
      <c r="V47" s="1">
        <f t="shared" ca="1" si="19"/>
        <v>120.86528493390844</v>
      </c>
      <c r="W47" s="1">
        <f t="shared" ca="1" si="19"/>
        <v>139.75341561786314</v>
      </c>
      <c r="X47" s="1">
        <f t="shared" ca="1" si="19"/>
        <v>70.895369052280444</v>
      </c>
      <c r="Y47" s="1">
        <f t="shared" ca="1" si="19"/>
        <v>80.718931931030824</v>
      </c>
      <c r="Z47" s="1">
        <f t="shared" ca="1" si="19"/>
        <v>175.72162656652927</v>
      </c>
      <c r="AA47" s="1">
        <f t="shared" ca="1" si="19"/>
        <v>114.73916467213222</v>
      </c>
      <c r="AB47" s="1">
        <f t="shared" ca="1" si="19"/>
        <v>169.42682433296824</v>
      </c>
      <c r="AC47" s="1">
        <f t="shared" ca="1" si="19"/>
        <v>110.06693601682656</v>
      </c>
      <c r="AD47" s="1">
        <f t="shared" ca="1" si="16"/>
        <v>115.60307869424554</v>
      </c>
      <c r="AE47" s="1">
        <f t="shared" ca="1" si="16"/>
        <v>135.35392282177312</v>
      </c>
      <c r="AF47" s="1">
        <f t="shared" ca="1" si="16"/>
        <v>117.36543821652714</v>
      </c>
      <c r="AG47" s="1">
        <f t="shared" ca="1" si="16"/>
        <v>56.694981281577071</v>
      </c>
      <c r="AH47" s="1">
        <f t="shared" ca="1" si="16"/>
        <v>76.397180090218541</v>
      </c>
      <c r="AI47" s="1">
        <f t="shared" ca="1" si="17"/>
        <v>87.198034192528922</v>
      </c>
      <c r="AJ47" s="1">
        <f t="shared" ca="1" si="17"/>
        <v>103.4722592502868</v>
      </c>
      <c r="AK47" s="1">
        <f t="shared" ca="1" si="17"/>
        <v>110.84245121163056</v>
      </c>
      <c r="AL47" s="1">
        <f t="shared" ca="1" si="17"/>
        <v>75.30148748251041</v>
      </c>
      <c r="AM47" s="1">
        <f t="shared" ca="1" si="17"/>
        <v>121.72007149076602</v>
      </c>
      <c r="AN47" s="1">
        <f t="shared" ca="1" si="17"/>
        <v>26.229752618835736</v>
      </c>
      <c r="AO47" s="1">
        <f t="shared" ca="1" si="17"/>
        <v>52.571500534877899</v>
      </c>
      <c r="AP47" s="1">
        <f t="shared" ca="1" si="17"/>
        <v>117.85387058990545</v>
      </c>
      <c r="AQ47" s="1">
        <f t="shared" ca="1" si="17"/>
        <v>72.005184486479322</v>
      </c>
      <c r="AR47" s="1">
        <f t="shared" ca="1" si="17"/>
        <v>41.13234410724516</v>
      </c>
      <c r="AS47" s="1">
        <f t="shared" ca="1" si="17"/>
        <v>95.536990864280156</v>
      </c>
      <c r="AT47" s="1">
        <f t="shared" ca="1" si="17"/>
        <v>100.2559331050344</v>
      </c>
      <c r="AU47" s="1">
        <f t="shared" ca="1" si="17"/>
        <v>76.918384315664198</v>
      </c>
      <c r="AV47" s="1">
        <f t="shared" ca="1" si="17"/>
        <v>84.754944882014001</v>
      </c>
      <c r="AW47" s="1">
        <f t="shared" ca="1" si="17"/>
        <v>117.14742658109989</v>
      </c>
      <c r="AX47" s="1">
        <f t="shared" ca="1" si="17"/>
        <v>39.884341642311711</v>
      </c>
      <c r="AY47" s="1">
        <f t="shared" ca="1" si="18"/>
        <v>48.088491806831513</v>
      </c>
      <c r="AZ47" s="1">
        <f t="shared" ca="1" si="18"/>
        <v>145.30640482481647</v>
      </c>
      <c r="BA47" s="1">
        <f t="shared" ca="1" si="18"/>
        <v>89.059329957940676</v>
      </c>
      <c r="BB47" s="1">
        <f t="shared" ca="1" si="18"/>
        <v>110.58022165160816</v>
      </c>
      <c r="BC47" s="1">
        <f t="shared" ca="1" si="18"/>
        <v>73.436202346386963</v>
      </c>
      <c r="BD47" s="1">
        <f t="shared" ca="1" si="18"/>
        <v>101.18025758639925</v>
      </c>
      <c r="BE47" s="1">
        <f t="shared" ca="1" si="18"/>
        <v>133.42894794676295</v>
      </c>
      <c r="BF47" s="1">
        <f t="shared" ca="1" si="18"/>
        <v>99.277624204204002</v>
      </c>
      <c r="BG47" s="1">
        <f t="shared" ca="1" si="18"/>
        <v>115.81397878231847</v>
      </c>
      <c r="BH47" s="1">
        <f t="shared" ca="1" si="18"/>
        <v>52.671922361110582</v>
      </c>
      <c r="BI47" s="1">
        <f t="shared" ca="1" si="18"/>
        <v>33.204995617923203</v>
      </c>
      <c r="BJ47" s="1">
        <f t="shared" ca="1" si="18"/>
        <v>106.10275409945976</v>
      </c>
      <c r="BK47" s="1">
        <f t="shared" ca="1" si="18"/>
        <v>72.719360809572024</v>
      </c>
      <c r="BL47" s="1">
        <f t="shared" ca="1" si="18"/>
        <v>71.063456178247392</v>
      </c>
      <c r="BM47" s="1">
        <f t="shared" ca="1" si="18"/>
        <v>110.53875516046713</v>
      </c>
      <c r="BN47" s="1">
        <f t="shared" ca="1" si="18"/>
        <v>58.049533579878911</v>
      </c>
      <c r="BO47" s="1">
        <f t="shared" ca="1" si="15"/>
        <v>65.395422427758604</v>
      </c>
      <c r="BP47" s="1">
        <f t="shared" ca="1" si="13"/>
        <v>118.52088948895002</v>
      </c>
      <c r="BQ47" s="1">
        <f t="shared" ca="1" si="13"/>
        <v>49.570795598292833</v>
      </c>
      <c r="BR47" s="1">
        <f t="shared" ca="1" si="13"/>
        <v>129.44692114965852</v>
      </c>
      <c r="BS47" s="1">
        <f t="shared" ca="1" si="13"/>
        <v>39.847689644573613</v>
      </c>
      <c r="BT47" s="1">
        <f t="shared" ca="1" si="13"/>
        <v>97.802354485289456</v>
      </c>
      <c r="BU47" s="1">
        <f t="shared" ca="1" si="13"/>
        <v>117.90968419560224</v>
      </c>
      <c r="BV47" s="1">
        <f t="shared" ca="1" si="13"/>
        <v>39.49815909629222</v>
      </c>
      <c r="BW47" s="1">
        <f t="shared" ca="1" si="13"/>
        <v>60.885309271210431</v>
      </c>
      <c r="BX47" s="1">
        <f t="shared" ca="1" si="13"/>
        <v>156.88263934981092</v>
      </c>
      <c r="BY47" s="1">
        <f t="shared" ca="1" si="13"/>
        <v>68.064835229944336</v>
      </c>
      <c r="BZ47" s="1">
        <f t="shared" ca="1" si="13"/>
        <v>140.85869103603255</v>
      </c>
      <c r="CC47">
        <v>46</v>
      </c>
      <c r="CD47" s="54">
        <v>0</v>
      </c>
      <c r="CE47" s="54">
        <v>0</v>
      </c>
      <c r="CF47" s="54">
        <v>0</v>
      </c>
      <c r="CG47" s="54">
        <v>0</v>
      </c>
      <c r="CH47" s="54">
        <v>0</v>
      </c>
      <c r="CI47" s="54">
        <v>0</v>
      </c>
      <c r="CJ47" s="54">
        <v>0</v>
      </c>
      <c r="CK47" s="54">
        <v>0</v>
      </c>
      <c r="CL47" s="54">
        <v>0</v>
      </c>
      <c r="CM47" s="54">
        <v>1</v>
      </c>
      <c r="CN47" s="54">
        <v>0</v>
      </c>
      <c r="CO47">
        <v>0</v>
      </c>
    </row>
    <row r="48" spans="1:93" x14ac:dyDescent="0.25">
      <c r="A48" s="3">
        <v>2016</v>
      </c>
      <c r="B48" s="4" t="s">
        <v>11</v>
      </c>
      <c r="C48" s="1">
        <f t="shared" ca="1" si="20"/>
        <v>62.743633957624162</v>
      </c>
      <c r="D48" s="1">
        <f t="shared" ca="1" si="20"/>
        <v>83.646305387913074</v>
      </c>
      <c r="E48" s="1">
        <f t="shared" ca="1" si="20"/>
        <v>45.223043808428429</v>
      </c>
      <c r="F48" s="1">
        <f t="shared" ca="1" si="20"/>
        <v>115.56823943146689</v>
      </c>
      <c r="G48" s="1">
        <f t="shared" ca="1" si="20"/>
        <v>159.47695447104502</v>
      </c>
      <c r="H48" s="1">
        <f t="shared" ca="1" si="20"/>
        <v>107.93427056537088</v>
      </c>
      <c r="I48" s="1">
        <f t="shared" ca="1" si="20"/>
        <v>134.47357790602439</v>
      </c>
      <c r="J48" s="1">
        <f t="shared" ca="1" si="20"/>
        <v>142.75063647162102</v>
      </c>
      <c r="K48" s="1">
        <f t="shared" ca="1" si="20"/>
        <v>63.376451725649773</v>
      </c>
      <c r="L48" s="1">
        <f t="shared" ca="1" si="20"/>
        <v>81.709923734818517</v>
      </c>
      <c r="M48" s="1">
        <f t="shared" ca="1" si="20"/>
        <v>86.691742959983259</v>
      </c>
      <c r="N48" s="1">
        <f t="shared" ca="1" si="20"/>
        <v>57.090732382353323</v>
      </c>
      <c r="O48" s="1">
        <f t="shared" ca="1" si="20"/>
        <v>89.898135136729309</v>
      </c>
      <c r="P48" s="1">
        <f t="shared" ca="1" si="20"/>
        <v>88.967263900771584</v>
      </c>
      <c r="Q48" s="1">
        <f t="shared" ca="1" si="20"/>
        <v>138.42898159190531</v>
      </c>
      <c r="R48" s="1">
        <f t="shared" ca="1" si="20"/>
        <v>64.607316178697488</v>
      </c>
      <c r="S48" s="1">
        <f t="shared" ca="1" si="19"/>
        <v>96.264643633214462</v>
      </c>
      <c r="T48" s="1">
        <f t="shared" ca="1" si="19"/>
        <v>120.49743373204984</v>
      </c>
      <c r="U48" s="1">
        <f t="shared" ca="1" si="19"/>
        <v>41.793530109299077</v>
      </c>
      <c r="V48" s="1">
        <f t="shared" ca="1" si="19"/>
        <v>112.66545534401556</v>
      </c>
      <c r="W48" s="1">
        <f t="shared" ca="1" si="19"/>
        <v>110.04860947089813</v>
      </c>
      <c r="X48" s="1">
        <f t="shared" ca="1" si="19"/>
        <v>108.36177235060916</v>
      </c>
      <c r="Y48" s="1">
        <f t="shared" ca="1" si="19"/>
        <v>62.320610654398322</v>
      </c>
      <c r="Z48" s="1">
        <f t="shared" ca="1" si="19"/>
        <v>69.502183075933232</v>
      </c>
      <c r="AA48" s="1">
        <f t="shared" ca="1" si="19"/>
        <v>117.94749839476458</v>
      </c>
      <c r="AB48" s="1">
        <f t="shared" ca="1" si="19"/>
        <v>132.84349551456287</v>
      </c>
      <c r="AC48" s="1">
        <f t="shared" ca="1" si="19"/>
        <v>75.630371798856601</v>
      </c>
      <c r="AD48" s="1">
        <f t="shared" ca="1" si="16"/>
        <v>93.220032918160257</v>
      </c>
      <c r="AE48" s="1">
        <f t="shared" ca="1" si="16"/>
        <v>140.27494377558008</v>
      </c>
      <c r="AF48" s="1">
        <f t="shared" ca="1" si="16"/>
        <v>113.71583459061924</v>
      </c>
      <c r="AG48" s="1">
        <f t="shared" ca="1" si="16"/>
        <v>168.58617855113911</v>
      </c>
      <c r="AH48" s="1">
        <f t="shared" ca="1" si="16"/>
        <v>103.83513839826222</v>
      </c>
      <c r="AI48" s="1">
        <f t="shared" ca="1" si="17"/>
        <v>74.224400485473495</v>
      </c>
      <c r="AJ48" s="1">
        <f t="shared" ca="1" si="17"/>
        <v>94.108006306222066</v>
      </c>
      <c r="AK48" s="1">
        <f t="shared" ca="1" si="17"/>
        <v>109.60283238162434</v>
      </c>
      <c r="AL48" s="1">
        <f t="shared" ca="1" si="17"/>
        <v>108.68933492240808</v>
      </c>
      <c r="AM48" s="1">
        <f t="shared" ca="1" si="17"/>
        <v>132.84319202056176</v>
      </c>
      <c r="AN48" s="1">
        <f t="shared" ca="1" si="17"/>
        <v>81.359333751153528</v>
      </c>
      <c r="AO48" s="1">
        <f t="shared" ca="1" si="17"/>
        <v>94.238930482301356</v>
      </c>
      <c r="AP48" s="1">
        <f t="shared" ca="1" si="17"/>
        <v>104.7739714671759</v>
      </c>
      <c r="AQ48" s="1">
        <f t="shared" ca="1" si="17"/>
        <v>90.029018961376806</v>
      </c>
      <c r="AR48" s="1">
        <f t="shared" ca="1" si="17"/>
        <v>95.673168728804526</v>
      </c>
      <c r="AS48" s="1">
        <f t="shared" ca="1" si="17"/>
        <v>109.02499611283221</v>
      </c>
      <c r="AT48" s="1">
        <f t="shared" ca="1" si="17"/>
        <v>68.028908350078908</v>
      </c>
      <c r="AU48" s="1">
        <f t="shared" ca="1" si="17"/>
        <v>110.19665308041179</v>
      </c>
      <c r="AV48" s="1">
        <f t="shared" ca="1" si="17"/>
        <v>141.59200283880034</v>
      </c>
      <c r="AW48" s="1">
        <f t="shared" ca="1" si="17"/>
        <v>77.327408812440126</v>
      </c>
      <c r="AX48" s="1">
        <f t="shared" ca="1" si="17"/>
        <v>134.83822975302553</v>
      </c>
      <c r="AY48" s="1">
        <f t="shared" ca="1" si="18"/>
        <v>129.56457530323459</v>
      </c>
      <c r="AZ48" s="1">
        <f t="shared" ca="1" si="18"/>
        <v>157.44183574464557</v>
      </c>
      <c r="BA48" s="1">
        <f t="shared" ca="1" si="18"/>
        <v>25.760478476718454</v>
      </c>
      <c r="BB48" s="1">
        <f t="shared" ca="1" si="18"/>
        <v>131.16855904310188</v>
      </c>
      <c r="BC48" s="1">
        <f t="shared" ca="1" si="18"/>
        <v>72.874626937831124</v>
      </c>
      <c r="BD48" s="1">
        <f t="shared" ca="1" si="18"/>
        <v>166.59257310548492</v>
      </c>
      <c r="BE48" s="1">
        <f t="shared" ca="1" si="18"/>
        <v>62.637815188140266</v>
      </c>
      <c r="BF48" s="1">
        <f t="shared" ca="1" si="18"/>
        <v>81.517702634618161</v>
      </c>
      <c r="BG48" s="1">
        <f t="shared" ca="1" si="18"/>
        <v>110.15281090574319</v>
      </c>
      <c r="BH48" s="1">
        <f t="shared" ca="1" si="18"/>
        <v>111.47737830824161</v>
      </c>
      <c r="BI48" s="1">
        <f t="shared" ca="1" si="18"/>
        <v>65.463538146008219</v>
      </c>
      <c r="BJ48" s="1">
        <f t="shared" ca="1" si="18"/>
        <v>120.58897728497404</v>
      </c>
      <c r="BK48" s="1">
        <f t="shared" ca="1" si="18"/>
        <v>137.18553628181877</v>
      </c>
      <c r="BL48" s="1">
        <f t="shared" ca="1" si="18"/>
        <v>146.21158174848898</v>
      </c>
      <c r="BM48" s="1">
        <f t="shared" ca="1" si="18"/>
        <v>86.517861316723213</v>
      </c>
      <c r="BN48" s="1">
        <f t="shared" ca="1" si="18"/>
        <v>102.19242158103295</v>
      </c>
      <c r="BO48" s="1">
        <f t="shared" ca="1" si="15"/>
        <v>76.976060209683283</v>
      </c>
      <c r="BP48" s="1">
        <f t="shared" ca="1" si="13"/>
        <v>62.810545042158601</v>
      </c>
      <c r="BQ48" s="1">
        <f t="shared" ca="1" si="13"/>
        <v>50.809191104027967</v>
      </c>
      <c r="BR48" s="1">
        <f t="shared" ca="1" si="13"/>
        <v>165.11650828596879</v>
      </c>
      <c r="BS48" s="1">
        <f t="shared" ca="1" si="13"/>
        <v>125.13962269007646</v>
      </c>
      <c r="BT48" s="1">
        <f t="shared" ca="1" si="13"/>
        <v>89.930487611565979</v>
      </c>
      <c r="BU48" s="1">
        <f t="shared" ca="1" si="13"/>
        <v>87.811509385472576</v>
      </c>
      <c r="BV48" s="1">
        <f t="shared" ca="1" si="13"/>
        <v>84.252331682481568</v>
      </c>
      <c r="BW48" s="1">
        <f t="shared" ca="1" si="13"/>
        <v>95.053599729962741</v>
      </c>
      <c r="BX48" s="1">
        <f t="shared" ca="1" si="13"/>
        <v>53.7221811812461</v>
      </c>
      <c r="BY48" s="1">
        <f t="shared" ca="1" si="13"/>
        <v>91.068406099213405</v>
      </c>
      <c r="BZ48" s="1">
        <f t="shared" ca="1" si="13"/>
        <v>101.49342910176904</v>
      </c>
      <c r="CC48">
        <v>47</v>
      </c>
      <c r="CD48" s="54">
        <v>0</v>
      </c>
      <c r="CE48" s="54">
        <v>0</v>
      </c>
      <c r="CF48" s="54">
        <v>0</v>
      </c>
      <c r="CG48" s="54">
        <v>0</v>
      </c>
      <c r="CH48" s="54">
        <v>0</v>
      </c>
      <c r="CI48" s="54">
        <v>0</v>
      </c>
      <c r="CJ48" s="54">
        <v>0</v>
      </c>
      <c r="CK48" s="54">
        <v>0</v>
      </c>
      <c r="CL48" s="54">
        <v>0</v>
      </c>
      <c r="CM48" s="54">
        <v>0</v>
      </c>
      <c r="CN48" s="54">
        <v>1</v>
      </c>
      <c r="CO48">
        <v>0</v>
      </c>
    </row>
    <row r="49" spans="1:93" x14ac:dyDescent="0.25">
      <c r="A49" s="3">
        <v>2016</v>
      </c>
      <c r="B49" s="4" t="s">
        <v>12</v>
      </c>
      <c r="C49" s="1">
        <f t="shared" ca="1" si="20"/>
        <v>132.57279348390813</v>
      </c>
      <c r="D49" s="1">
        <f t="shared" ca="1" si="20"/>
        <v>99.166872958577869</v>
      </c>
      <c r="E49" s="1">
        <f t="shared" ca="1" si="20"/>
        <v>143.65924501315891</v>
      </c>
      <c r="F49" s="1">
        <f t="shared" ca="1" si="20"/>
        <v>110.24606137405627</v>
      </c>
      <c r="G49" s="1">
        <f t="shared" ca="1" si="20"/>
        <v>103.06154217976591</v>
      </c>
      <c r="H49" s="1">
        <f t="shared" ca="1" si="20"/>
        <v>99.72790692570689</v>
      </c>
      <c r="I49" s="1">
        <f t="shared" ca="1" si="20"/>
        <v>135.69635258186491</v>
      </c>
      <c r="J49" s="1">
        <f t="shared" ca="1" si="20"/>
        <v>78.358334632306025</v>
      </c>
      <c r="K49" s="1">
        <f t="shared" ca="1" si="20"/>
        <v>94.434289111601885</v>
      </c>
      <c r="L49" s="1">
        <f t="shared" ca="1" si="20"/>
        <v>25.88856158590449</v>
      </c>
      <c r="M49" s="1">
        <f t="shared" ca="1" si="20"/>
        <v>128.83286376565212</v>
      </c>
      <c r="N49" s="1">
        <f t="shared" ca="1" si="20"/>
        <v>70.793319728056304</v>
      </c>
      <c r="O49" s="1">
        <f t="shared" ca="1" si="20"/>
        <v>57.392839518992986</v>
      </c>
      <c r="P49" s="1">
        <f t="shared" ca="1" si="20"/>
        <v>127.77409383125696</v>
      </c>
      <c r="Q49" s="1">
        <f t="shared" ca="1" si="20"/>
        <v>38.30274690410841</v>
      </c>
      <c r="R49" s="1">
        <f t="shared" ca="1" si="20"/>
        <v>87.919027373287747</v>
      </c>
      <c r="S49" s="1">
        <f t="shared" ca="1" si="19"/>
        <v>80.630289819334024</v>
      </c>
      <c r="T49" s="1">
        <f t="shared" ca="1" si="19"/>
        <v>102.2469350415947</v>
      </c>
      <c r="U49" s="1">
        <f t="shared" ca="1" si="19"/>
        <v>57.53670996086511</v>
      </c>
      <c r="V49" s="1">
        <f t="shared" ca="1" si="19"/>
        <v>93.996434766388603</v>
      </c>
      <c r="W49" s="1">
        <f t="shared" ca="1" si="19"/>
        <v>130.66752173975578</v>
      </c>
      <c r="X49" s="1">
        <f t="shared" ca="1" si="19"/>
        <v>33.87165959634924</v>
      </c>
      <c r="Y49" s="1">
        <f t="shared" ca="1" si="19"/>
        <v>99.755821348018259</v>
      </c>
      <c r="Z49" s="1">
        <f t="shared" ca="1" si="19"/>
        <v>59.37080058947992</v>
      </c>
      <c r="AA49" s="1">
        <f t="shared" ca="1" si="19"/>
        <v>51.04438567493095</v>
      </c>
      <c r="AB49" s="1">
        <f t="shared" ca="1" si="19"/>
        <v>127.62888822794567</v>
      </c>
      <c r="AC49" s="1">
        <f t="shared" ca="1" si="19"/>
        <v>143.12442062139095</v>
      </c>
      <c r="AD49" s="1">
        <f t="shared" ca="1" si="16"/>
        <v>124.57344982592222</v>
      </c>
      <c r="AE49" s="1">
        <f t="shared" ca="1" si="16"/>
        <v>116.25851833264551</v>
      </c>
      <c r="AF49" s="1">
        <f t="shared" ca="1" si="16"/>
        <v>81.395850130391523</v>
      </c>
      <c r="AG49" s="1">
        <f t="shared" ca="1" si="16"/>
        <v>125.31180213326157</v>
      </c>
      <c r="AH49" s="1">
        <f t="shared" ca="1" si="16"/>
        <v>125.35651825491998</v>
      </c>
      <c r="AI49" s="1">
        <f t="shared" ca="1" si="17"/>
        <v>69.128661663165119</v>
      </c>
      <c r="AJ49" s="1">
        <f t="shared" ca="1" si="17"/>
        <v>59.873057748748778</v>
      </c>
      <c r="AK49" s="1">
        <f t="shared" ca="1" si="17"/>
        <v>96.581639738039996</v>
      </c>
      <c r="AL49" s="1">
        <f t="shared" ca="1" si="17"/>
        <v>129.61744764010569</v>
      </c>
      <c r="AM49" s="1">
        <f t="shared" ca="1" si="17"/>
        <v>53.752642998653215</v>
      </c>
      <c r="AN49" s="1">
        <f t="shared" ca="1" si="17"/>
        <v>131.07566877923813</v>
      </c>
      <c r="AO49" s="1">
        <f t="shared" ca="1" si="17"/>
        <v>129.5269685646025</v>
      </c>
      <c r="AP49" s="1">
        <f t="shared" ca="1" si="17"/>
        <v>61.96214410159552</v>
      </c>
      <c r="AQ49" s="1">
        <f t="shared" ca="1" si="17"/>
        <v>126.33467482963466</v>
      </c>
      <c r="AR49" s="1">
        <f t="shared" ca="1" si="17"/>
        <v>119.98359339719735</v>
      </c>
      <c r="AS49" s="1">
        <f t="shared" ca="1" si="17"/>
        <v>160.49336383229354</v>
      </c>
      <c r="AT49" s="1">
        <f t="shared" ca="1" si="17"/>
        <v>136.05914958705023</v>
      </c>
      <c r="AU49" s="1">
        <f t="shared" ca="1" si="17"/>
        <v>97.392296875645471</v>
      </c>
      <c r="AV49" s="1">
        <f t="shared" ca="1" si="17"/>
        <v>67.456424601193845</v>
      </c>
      <c r="AW49" s="1">
        <f t="shared" ca="1" si="17"/>
        <v>141.36447196218481</v>
      </c>
      <c r="AX49" s="1">
        <f t="shared" ca="1" si="17"/>
        <v>35.185698959516166</v>
      </c>
      <c r="AY49" s="1">
        <f t="shared" ca="1" si="18"/>
        <v>171.53480183998812</v>
      </c>
      <c r="AZ49" s="1">
        <f t="shared" ca="1" si="18"/>
        <v>32.65964167753917</v>
      </c>
      <c r="BA49" s="1">
        <f t="shared" ca="1" si="18"/>
        <v>98.612815972984393</v>
      </c>
      <c r="BB49" s="1">
        <f t="shared" ca="1" si="18"/>
        <v>30.216099689569823</v>
      </c>
      <c r="BC49" s="1">
        <f t="shared" ca="1" si="18"/>
        <v>103.60980828646609</v>
      </c>
      <c r="BD49" s="1">
        <f t="shared" ca="1" si="18"/>
        <v>133.95340688293496</v>
      </c>
      <c r="BE49" s="1">
        <f t="shared" ca="1" si="18"/>
        <v>163.2974731878717</v>
      </c>
      <c r="BF49" s="1">
        <f t="shared" ca="1" si="18"/>
        <v>99.246149767853268</v>
      </c>
      <c r="BG49" s="1">
        <f t="shared" ca="1" si="18"/>
        <v>167.95697724264295</v>
      </c>
      <c r="BH49" s="1">
        <f t="shared" ca="1" si="18"/>
        <v>112.01744136161022</v>
      </c>
      <c r="BI49" s="1">
        <f t="shared" ca="1" si="18"/>
        <v>80.579608778101473</v>
      </c>
      <c r="BJ49" s="1">
        <f t="shared" ca="1" si="18"/>
        <v>140.22989730327185</v>
      </c>
      <c r="BK49" s="1">
        <f t="shared" ca="1" si="18"/>
        <v>112.14269625937237</v>
      </c>
      <c r="BL49" s="1">
        <f t="shared" ca="1" si="18"/>
        <v>56.935611034930496</v>
      </c>
      <c r="BM49" s="1">
        <f t="shared" ca="1" si="18"/>
        <v>146.48785171565112</v>
      </c>
      <c r="BN49" s="1">
        <f t="shared" ca="1" si="18"/>
        <v>122.63862565683685</v>
      </c>
      <c r="BO49" s="1">
        <f t="shared" ca="1" si="15"/>
        <v>92.84156406177803</v>
      </c>
      <c r="BP49" s="1">
        <f t="shared" ca="1" si="13"/>
        <v>120.40564046054834</v>
      </c>
      <c r="BQ49" s="1">
        <f t="shared" ca="1" si="13"/>
        <v>84.23404841030586</v>
      </c>
      <c r="BR49" s="1">
        <f t="shared" ca="1" si="13"/>
        <v>108.99909956901352</v>
      </c>
      <c r="BS49" s="1">
        <f t="shared" ca="1" si="13"/>
        <v>73.870939186834548</v>
      </c>
      <c r="BT49" s="1">
        <f t="shared" ca="1" si="13"/>
        <v>82.660712734776524</v>
      </c>
      <c r="BU49" s="1">
        <f t="shared" ca="1" si="13"/>
        <v>115.207005411048</v>
      </c>
      <c r="BV49" s="1">
        <f t="shared" ca="1" si="13"/>
        <v>65.620771081103442</v>
      </c>
      <c r="BW49" s="1">
        <f t="shared" ca="1" si="13"/>
        <v>59.283660772981008</v>
      </c>
      <c r="BX49" s="1">
        <f t="shared" ca="1" si="13"/>
        <v>88.995322868580345</v>
      </c>
      <c r="BY49" s="1">
        <f t="shared" ca="1" si="13"/>
        <v>98.538884243366226</v>
      </c>
      <c r="BZ49" s="1">
        <f t="shared" ca="1" si="13"/>
        <v>121.43312129996924</v>
      </c>
      <c r="CC49">
        <v>48</v>
      </c>
      <c r="CD49" s="54">
        <v>0</v>
      </c>
      <c r="CE49" s="54">
        <v>0</v>
      </c>
      <c r="CF49" s="54">
        <v>0</v>
      </c>
      <c r="CG49" s="54">
        <v>0</v>
      </c>
      <c r="CH49" s="54">
        <v>0</v>
      </c>
      <c r="CI49" s="54">
        <v>0</v>
      </c>
      <c r="CJ49" s="54">
        <v>0</v>
      </c>
      <c r="CK49" s="54">
        <v>0</v>
      </c>
      <c r="CL49" s="54">
        <v>0</v>
      </c>
      <c r="CM49" s="54">
        <v>0</v>
      </c>
      <c r="CN49" s="54">
        <v>0</v>
      </c>
      <c r="CO49" s="56">
        <v>1</v>
      </c>
    </row>
    <row r="50" spans="1:93" x14ac:dyDescent="0.25">
      <c r="A50" s="3">
        <v>2017</v>
      </c>
      <c r="B50" s="4" t="s">
        <v>1</v>
      </c>
      <c r="C50" s="1">
        <f t="shared" ca="1" si="20"/>
        <v>119.07370156204354</v>
      </c>
      <c r="D50" s="1">
        <f t="shared" ca="1" si="20"/>
        <v>108.51496943063293</v>
      </c>
      <c r="E50" s="1">
        <f t="shared" ca="1" si="20"/>
        <v>134.55956461459689</v>
      </c>
      <c r="F50" s="1">
        <f t="shared" ca="1" si="20"/>
        <v>145.13937186519252</v>
      </c>
      <c r="G50" s="1">
        <f t="shared" ca="1" si="20"/>
        <v>81.041225347243426</v>
      </c>
      <c r="H50" s="1">
        <f t="shared" ca="1" si="20"/>
        <v>82.238595243023468</v>
      </c>
      <c r="I50" s="1">
        <f t="shared" ca="1" si="20"/>
        <v>68.857648511206278</v>
      </c>
      <c r="J50" s="1">
        <f t="shared" ca="1" si="20"/>
        <v>137.43706542813482</v>
      </c>
      <c r="K50" s="1">
        <f t="shared" ca="1" si="20"/>
        <v>89.771735331106328</v>
      </c>
      <c r="L50" s="1">
        <f t="shared" ca="1" si="20"/>
        <v>73.976796031739624</v>
      </c>
      <c r="M50" s="1">
        <f t="shared" ca="1" si="20"/>
        <v>138.12324055212022</v>
      </c>
      <c r="N50" s="1">
        <f t="shared" ca="1" si="20"/>
        <v>117.16120009300332</v>
      </c>
      <c r="O50" s="1">
        <f t="shared" ca="1" si="20"/>
        <v>97.137570491337911</v>
      </c>
      <c r="P50" s="1">
        <f t="shared" ca="1" si="20"/>
        <v>141.06449101532164</v>
      </c>
      <c r="Q50" s="1">
        <f t="shared" ca="1" si="20"/>
        <v>74.554009808505697</v>
      </c>
      <c r="R50" s="1">
        <f t="shared" ca="1" si="20"/>
        <v>82.533287345932735</v>
      </c>
      <c r="S50" s="1">
        <f t="shared" ca="1" si="19"/>
        <v>57.707892097415012</v>
      </c>
      <c r="T50" s="1">
        <f t="shared" ca="1" si="19"/>
        <v>25.405007158219352</v>
      </c>
      <c r="U50" s="1">
        <f t="shared" ca="1" si="19"/>
        <v>98.936791479025388</v>
      </c>
      <c r="V50" s="1">
        <f t="shared" ca="1" si="19"/>
        <v>66.519552683343051</v>
      </c>
      <c r="W50" s="1">
        <f t="shared" ca="1" si="19"/>
        <v>60.954151296714073</v>
      </c>
      <c r="X50" s="1">
        <f t="shared" ca="1" si="19"/>
        <v>146.45174864880198</v>
      </c>
      <c r="Y50" s="1">
        <f t="shared" ca="1" si="19"/>
        <v>59.780578424568091</v>
      </c>
      <c r="Z50" s="1">
        <f t="shared" ca="1" si="19"/>
        <v>114.71190872041026</v>
      </c>
      <c r="AA50" s="1">
        <f t="shared" ca="1" si="19"/>
        <v>115.70761585661086</v>
      </c>
      <c r="AB50" s="1">
        <f t="shared" ca="1" si="19"/>
        <v>156.47675511389127</v>
      </c>
      <c r="AC50" s="1">
        <f t="shared" ca="1" si="19"/>
        <v>168.93150275907601</v>
      </c>
      <c r="AD50" s="1">
        <f t="shared" ca="1" si="16"/>
        <v>79.15789661723899</v>
      </c>
      <c r="AE50" s="1">
        <f t="shared" ca="1" si="16"/>
        <v>126.11807877928356</v>
      </c>
      <c r="AF50" s="1">
        <f t="shared" ca="1" si="16"/>
        <v>91.204547937672899</v>
      </c>
      <c r="AG50" s="1">
        <f t="shared" ca="1" si="16"/>
        <v>111.29668235614143</v>
      </c>
      <c r="AH50" s="1">
        <f t="shared" ca="1" si="16"/>
        <v>72.188478203926067</v>
      </c>
      <c r="AI50" s="1">
        <f t="shared" ca="1" si="17"/>
        <v>174.57502121291884</v>
      </c>
      <c r="AJ50" s="1">
        <f t="shared" ca="1" si="17"/>
        <v>134.89348170848837</v>
      </c>
      <c r="AK50" s="1">
        <f t="shared" ca="1" si="17"/>
        <v>36.690031217135378</v>
      </c>
      <c r="AL50" s="1">
        <f t="shared" ca="1" si="17"/>
        <v>46.073959719936518</v>
      </c>
      <c r="AM50" s="1">
        <f t="shared" ca="1" si="17"/>
        <v>101.96044759393929</v>
      </c>
      <c r="AN50" s="1">
        <f t="shared" ca="1" si="17"/>
        <v>105.73923553565554</v>
      </c>
      <c r="AO50" s="1">
        <f t="shared" ca="1" si="17"/>
        <v>93.552671323999959</v>
      </c>
      <c r="AP50" s="1">
        <f t="shared" ca="1" si="17"/>
        <v>113.69037320939881</v>
      </c>
      <c r="AQ50" s="1">
        <f t="shared" ca="1" si="17"/>
        <v>158.28070621541468</v>
      </c>
      <c r="AR50" s="1">
        <f t="shared" ca="1" si="17"/>
        <v>88.571391616901025</v>
      </c>
      <c r="AS50" s="1">
        <f t="shared" ca="1" si="17"/>
        <v>54.561392677600942</v>
      </c>
      <c r="AT50" s="1">
        <f t="shared" ca="1" si="17"/>
        <v>113.87550010142101</v>
      </c>
      <c r="AU50" s="1">
        <f t="shared" ca="1" si="17"/>
        <v>72.865899888343108</v>
      </c>
      <c r="AV50" s="1">
        <f t="shared" ca="1" si="17"/>
        <v>84.880247985477268</v>
      </c>
      <c r="AW50" s="1">
        <f t="shared" ca="1" si="17"/>
        <v>41.338831821242337</v>
      </c>
      <c r="AX50" s="1">
        <f t="shared" ca="1" si="17"/>
        <v>148.59598984369057</v>
      </c>
      <c r="AY50" s="1">
        <f t="shared" ca="1" si="18"/>
        <v>132.68402379920889</v>
      </c>
      <c r="AZ50" s="1">
        <f t="shared" ca="1" si="18"/>
        <v>85.981501177831518</v>
      </c>
      <c r="BA50" s="1">
        <f t="shared" ca="1" si="18"/>
        <v>91.799892967699734</v>
      </c>
      <c r="BB50" s="1">
        <f t="shared" ca="1" si="18"/>
        <v>150.81755835412227</v>
      </c>
      <c r="BC50" s="1">
        <f t="shared" ca="1" si="18"/>
        <v>129.98329387771037</v>
      </c>
      <c r="BD50" s="1">
        <f t="shared" ca="1" si="18"/>
        <v>70.559801035235878</v>
      </c>
      <c r="BE50" s="1">
        <f t="shared" ca="1" si="18"/>
        <v>148.3723639676636</v>
      </c>
      <c r="BF50" s="1">
        <f t="shared" ca="1" si="18"/>
        <v>61.074119739398554</v>
      </c>
      <c r="BG50" s="1">
        <f t="shared" ca="1" si="18"/>
        <v>111.30132071680856</v>
      </c>
      <c r="BH50" s="1">
        <f t="shared" ca="1" si="18"/>
        <v>67.187772497711507</v>
      </c>
      <c r="BI50" s="1">
        <f t="shared" ca="1" si="18"/>
        <v>146.57102644241098</v>
      </c>
      <c r="BJ50" s="1">
        <f t="shared" ca="1" si="18"/>
        <v>152.21306439732695</v>
      </c>
      <c r="BK50" s="1">
        <f t="shared" ca="1" si="18"/>
        <v>156.35242390318734</v>
      </c>
      <c r="BL50" s="1">
        <f t="shared" ca="1" si="18"/>
        <v>66.85193871554867</v>
      </c>
      <c r="BM50" s="1">
        <f t="shared" ca="1" si="18"/>
        <v>29.468590249856117</v>
      </c>
      <c r="BN50" s="1">
        <f t="shared" ca="1" si="18"/>
        <v>81.789334025387632</v>
      </c>
      <c r="BO50" s="1">
        <f t="shared" ca="1" si="15"/>
        <v>27.183436284178232</v>
      </c>
      <c r="BP50" s="1">
        <f t="shared" ca="1" si="13"/>
        <v>153.9853702382506</v>
      </c>
      <c r="BQ50" s="1">
        <f t="shared" ca="1" si="13"/>
        <v>138.67924232731554</v>
      </c>
      <c r="BR50" s="1">
        <f t="shared" ca="1" si="13"/>
        <v>88.258612620926385</v>
      </c>
      <c r="BS50" s="1">
        <f t="shared" ca="1" si="13"/>
        <v>129.72677219031084</v>
      </c>
      <c r="BT50" s="1">
        <f t="shared" ca="1" si="13"/>
        <v>71.935263212694167</v>
      </c>
      <c r="BU50" s="1">
        <f t="shared" ca="1" si="13"/>
        <v>60.930187038535948</v>
      </c>
      <c r="BV50" s="1">
        <f t="shared" ca="1" si="13"/>
        <v>89.451736055166322</v>
      </c>
      <c r="BW50" s="1">
        <f t="shared" ca="1" si="13"/>
        <v>113.61706999550555</v>
      </c>
      <c r="BX50" s="1">
        <f t="shared" ca="1" si="13"/>
        <v>81.886545422487572</v>
      </c>
      <c r="BY50" s="1">
        <f t="shared" ca="1" si="13"/>
        <v>101.72499552071923</v>
      </c>
      <c r="BZ50" s="1">
        <f t="shared" ca="1" si="13"/>
        <v>79.435157776664767</v>
      </c>
      <c r="CC50">
        <v>49</v>
      </c>
      <c r="CD50" s="54">
        <v>1</v>
      </c>
      <c r="CE50" s="54">
        <v>0</v>
      </c>
      <c r="CF50" s="54">
        <v>0</v>
      </c>
      <c r="CG50" s="54">
        <v>0</v>
      </c>
      <c r="CH50" s="54">
        <v>0</v>
      </c>
      <c r="CI50" s="54">
        <v>0</v>
      </c>
      <c r="CJ50" s="54">
        <v>0</v>
      </c>
      <c r="CK50" s="54">
        <v>0</v>
      </c>
      <c r="CL50" s="54">
        <v>0</v>
      </c>
      <c r="CM50" s="54">
        <v>0</v>
      </c>
      <c r="CN50" s="54">
        <v>0</v>
      </c>
      <c r="CO50">
        <v>0</v>
      </c>
    </row>
    <row r="51" spans="1:93" x14ac:dyDescent="0.25">
      <c r="A51" s="3">
        <v>2017</v>
      </c>
      <c r="B51" s="4" t="s">
        <v>13</v>
      </c>
      <c r="C51" s="1">
        <f t="shared" ca="1" si="20"/>
        <v>56.329077909001249</v>
      </c>
      <c r="D51" s="1">
        <f t="shared" ca="1" si="20"/>
        <v>83.474620678652229</v>
      </c>
      <c r="E51" s="1">
        <f t="shared" ca="1" si="20"/>
        <v>74.916901675665699</v>
      </c>
      <c r="F51" s="1">
        <f t="shared" ca="1" si="20"/>
        <v>81.424236753233671</v>
      </c>
      <c r="G51" s="1">
        <f t="shared" ca="1" si="20"/>
        <v>115.72645764151861</v>
      </c>
      <c r="H51" s="1">
        <f t="shared" ca="1" si="20"/>
        <v>93.996736528302876</v>
      </c>
      <c r="I51" s="1">
        <f t="shared" ca="1" si="20"/>
        <v>150.74904025753128</v>
      </c>
      <c r="J51" s="1">
        <f t="shared" ca="1" si="20"/>
        <v>131.1981141303651</v>
      </c>
      <c r="K51" s="1">
        <f t="shared" ca="1" si="20"/>
        <v>138.09711392524508</v>
      </c>
      <c r="L51" s="1">
        <f t="shared" ca="1" si="20"/>
        <v>43.065211563070669</v>
      </c>
      <c r="M51" s="1">
        <f t="shared" ca="1" si="20"/>
        <v>110.38300735458859</v>
      </c>
      <c r="N51" s="1">
        <f t="shared" ca="1" si="20"/>
        <v>117.65870014830939</v>
      </c>
      <c r="O51" s="1">
        <f t="shared" ca="1" si="20"/>
        <v>69.509033043415243</v>
      </c>
      <c r="P51" s="1">
        <f t="shared" ca="1" si="20"/>
        <v>124.6736691557589</v>
      </c>
      <c r="Q51" s="1">
        <f t="shared" ca="1" si="20"/>
        <v>113.02844565334129</v>
      </c>
      <c r="R51" s="1">
        <f t="shared" ca="1" si="20"/>
        <v>105.95271650470779</v>
      </c>
      <c r="S51" s="1">
        <f t="shared" ca="1" si="19"/>
        <v>114.0909262498497</v>
      </c>
      <c r="T51" s="1">
        <f t="shared" ca="1" si="19"/>
        <v>48.434502323921379</v>
      </c>
      <c r="U51" s="1">
        <f t="shared" ca="1" si="19"/>
        <v>37.02932573961165</v>
      </c>
      <c r="V51" s="1">
        <f t="shared" ca="1" si="19"/>
        <v>79.758549338896103</v>
      </c>
      <c r="W51" s="1">
        <f t="shared" ca="1" si="19"/>
        <v>74.752037098964564</v>
      </c>
      <c r="X51" s="1">
        <f t="shared" ca="1" si="19"/>
        <v>71.56601564842552</v>
      </c>
      <c r="Y51" s="1">
        <f t="shared" ca="1" si="19"/>
        <v>119.21006911308686</v>
      </c>
      <c r="Z51" s="1">
        <f t="shared" ca="1" si="19"/>
        <v>67.014933638210465</v>
      </c>
      <c r="AA51" s="1">
        <f t="shared" ca="1" si="19"/>
        <v>80.638792072980792</v>
      </c>
      <c r="AB51" s="1">
        <f t="shared" ca="1" si="19"/>
        <v>93.7024276478339</v>
      </c>
      <c r="AC51" s="1">
        <f t="shared" ca="1" si="19"/>
        <v>67.904530705410679</v>
      </c>
      <c r="AD51" s="1">
        <f t="shared" ca="1" si="16"/>
        <v>169.64599967249745</v>
      </c>
      <c r="AE51" s="1">
        <f t="shared" ca="1" si="16"/>
        <v>64.058931519481831</v>
      </c>
      <c r="AF51" s="1">
        <f t="shared" ca="1" si="16"/>
        <v>101.52681991946649</v>
      </c>
      <c r="AG51" s="1">
        <f t="shared" ca="1" si="16"/>
        <v>144.44369962128704</v>
      </c>
      <c r="AH51" s="1">
        <f t="shared" ca="1" si="16"/>
        <v>78.814874395866639</v>
      </c>
      <c r="AI51" s="1">
        <f t="shared" ca="1" si="17"/>
        <v>78.13819964840981</v>
      </c>
      <c r="AJ51" s="1">
        <f t="shared" ca="1" si="17"/>
        <v>72.820297209700655</v>
      </c>
      <c r="AK51" s="1">
        <f t="shared" ca="1" si="17"/>
        <v>124.97326460135473</v>
      </c>
      <c r="AL51" s="1">
        <f t="shared" ca="1" si="17"/>
        <v>90.109772400072472</v>
      </c>
      <c r="AM51" s="1">
        <f t="shared" ca="1" si="17"/>
        <v>83.020847974863685</v>
      </c>
      <c r="AN51" s="1">
        <f t="shared" ca="1" si="17"/>
        <v>123.24774377032378</v>
      </c>
      <c r="AO51" s="1">
        <f t="shared" ca="1" si="17"/>
        <v>143.95639759546145</v>
      </c>
      <c r="AP51" s="1">
        <f t="shared" ca="1" si="17"/>
        <v>128.57591060188926</v>
      </c>
      <c r="AQ51" s="1">
        <f t="shared" ca="1" si="17"/>
        <v>64.881564630465846</v>
      </c>
      <c r="AR51" s="1">
        <f t="shared" ca="1" si="17"/>
        <v>30.94942085553788</v>
      </c>
      <c r="AS51" s="1">
        <f t="shared" ca="1" si="17"/>
        <v>134.68224756533172</v>
      </c>
      <c r="AT51" s="1">
        <f t="shared" ca="1" si="17"/>
        <v>58.555676340345101</v>
      </c>
      <c r="AU51" s="1">
        <f t="shared" ca="1" si="17"/>
        <v>96.997596097329676</v>
      </c>
      <c r="AV51" s="1">
        <f t="shared" ca="1" si="17"/>
        <v>145.50259600610303</v>
      </c>
      <c r="AW51" s="1">
        <f t="shared" ca="1" si="17"/>
        <v>131.84493089891501</v>
      </c>
      <c r="AX51" s="1">
        <f t="shared" ca="1" si="17"/>
        <v>151.99776306837919</v>
      </c>
      <c r="AY51" s="1">
        <f t="shared" ca="1" si="18"/>
        <v>84.653936534429107</v>
      </c>
      <c r="AZ51" s="1">
        <f t="shared" ca="1" si="18"/>
        <v>98.463470993702259</v>
      </c>
      <c r="BA51" s="1">
        <f t="shared" ca="1" si="18"/>
        <v>93.15219782684602</v>
      </c>
      <c r="BB51" s="1">
        <f t="shared" ca="1" si="18"/>
        <v>158.94168887570129</v>
      </c>
      <c r="BC51" s="1">
        <f t="shared" ca="1" si="18"/>
        <v>92.056240012818265</v>
      </c>
      <c r="BD51" s="1">
        <f t="shared" ca="1" si="18"/>
        <v>112.90171941425845</v>
      </c>
      <c r="BE51" s="1">
        <f t="shared" ca="1" si="18"/>
        <v>102.89420815148698</v>
      </c>
      <c r="BF51" s="1">
        <f t="shared" ca="1" si="18"/>
        <v>139.98473718554075</v>
      </c>
      <c r="BG51" s="1">
        <f t="shared" ca="1" si="18"/>
        <v>99.927886297182681</v>
      </c>
      <c r="BH51" s="1">
        <f t="shared" ca="1" si="18"/>
        <v>94.301316381342772</v>
      </c>
      <c r="BI51" s="1">
        <f t="shared" ca="1" si="18"/>
        <v>57.540631009051637</v>
      </c>
      <c r="BJ51" s="1">
        <f t="shared" ca="1" si="18"/>
        <v>124.33595820352465</v>
      </c>
      <c r="BK51" s="1">
        <f t="shared" ca="1" si="18"/>
        <v>125.37283596215099</v>
      </c>
      <c r="BL51" s="1">
        <f t="shared" ca="1" si="18"/>
        <v>124.13181007068003</v>
      </c>
      <c r="BM51" s="1">
        <f t="shared" ca="1" si="18"/>
        <v>160.64764312308444</v>
      </c>
      <c r="BN51" s="1">
        <f t="shared" ca="1" si="18"/>
        <v>42.841707875483102</v>
      </c>
      <c r="BO51" s="1">
        <f t="shared" ca="1" si="15"/>
        <v>70.808960138699263</v>
      </c>
      <c r="BP51" s="1">
        <f t="shared" ca="1" si="13"/>
        <v>160.329405429638</v>
      </c>
      <c r="BQ51" s="1">
        <f t="shared" ca="1" si="13"/>
        <v>29.363989693469406</v>
      </c>
      <c r="BR51" s="1">
        <f t="shared" ca="1" si="13"/>
        <v>37.526524237521798</v>
      </c>
      <c r="BS51" s="1">
        <f t="shared" ca="1" si="13"/>
        <v>76.247718840090783</v>
      </c>
      <c r="BT51" s="1">
        <f t="shared" ca="1" si="13"/>
        <v>33.42953795321521</v>
      </c>
      <c r="BU51" s="1">
        <f t="shared" ca="1" si="13"/>
        <v>125.53806369027667</v>
      </c>
      <c r="BV51" s="1">
        <f t="shared" ca="1" si="13"/>
        <v>104.57827320400597</v>
      </c>
      <c r="BW51" s="1">
        <f t="shared" ca="1" si="13"/>
        <v>69.491573279133974</v>
      </c>
      <c r="BX51" s="1">
        <f t="shared" ca="1" si="13"/>
        <v>139.84769614956139</v>
      </c>
      <c r="BY51" s="1">
        <f t="shared" ca="1" si="13"/>
        <v>53.926835282515412</v>
      </c>
      <c r="BZ51" s="1">
        <f t="shared" ca="1" si="13"/>
        <v>90.0423621759806</v>
      </c>
      <c r="CC51">
        <v>50</v>
      </c>
      <c r="CD51" s="54">
        <v>0</v>
      </c>
      <c r="CE51" s="54">
        <v>1</v>
      </c>
      <c r="CF51" s="54">
        <v>0</v>
      </c>
      <c r="CG51" s="54">
        <v>0</v>
      </c>
      <c r="CH51" s="54">
        <v>0</v>
      </c>
      <c r="CI51" s="54">
        <v>0</v>
      </c>
      <c r="CJ51" s="54">
        <v>0</v>
      </c>
      <c r="CK51" s="54">
        <v>0</v>
      </c>
      <c r="CL51" s="54">
        <v>0</v>
      </c>
      <c r="CM51" s="54">
        <v>0</v>
      </c>
      <c r="CN51" s="54">
        <v>0</v>
      </c>
      <c r="CO51">
        <v>0</v>
      </c>
    </row>
    <row r="52" spans="1:93" x14ac:dyDescent="0.25">
      <c r="A52" s="3">
        <v>2017</v>
      </c>
      <c r="B52" s="4" t="s">
        <v>3</v>
      </c>
      <c r="C52" s="1">
        <f t="shared" ca="1" si="20"/>
        <v>100.40690444353814</v>
      </c>
      <c r="D52" s="1">
        <f t="shared" ca="1" si="20"/>
        <v>112.9282812057053</v>
      </c>
      <c r="E52" s="1">
        <f t="shared" ca="1" si="20"/>
        <v>112.04797855215226</v>
      </c>
      <c r="F52" s="1">
        <f t="shared" ca="1" si="20"/>
        <v>129.03942086419181</v>
      </c>
      <c r="G52" s="1">
        <f t="shared" ca="1" si="20"/>
        <v>42.40307379344344</v>
      </c>
      <c r="H52" s="1">
        <f t="shared" ca="1" si="20"/>
        <v>151.57139187350444</v>
      </c>
      <c r="I52" s="1">
        <f t="shared" ca="1" si="20"/>
        <v>140.95118692729716</v>
      </c>
      <c r="J52" s="1">
        <f t="shared" ca="1" si="20"/>
        <v>80.087909802061688</v>
      </c>
      <c r="K52" s="1">
        <f t="shared" ca="1" si="20"/>
        <v>110.91290953572151</v>
      </c>
      <c r="L52" s="1">
        <f t="shared" ca="1" si="20"/>
        <v>137.45764437221254</v>
      </c>
      <c r="M52" s="1">
        <f t="shared" ca="1" si="20"/>
        <v>66.949716399852178</v>
      </c>
      <c r="N52" s="1">
        <f t="shared" ca="1" si="20"/>
        <v>114.53023274102806</v>
      </c>
      <c r="O52" s="1">
        <f t="shared" ca="1" si="20"/>
        <v>47.97178763731845</v>
      </c>
      <c r="P52" s="1">
        <f t="shared" ca="1" si="20"/>
        <v>87.010375749603185</v>
      </c>
      <c r="Q52" s="1">
        <f t="shared" ca="1" si="20"/>
        <v>131.54537574731364</v>
      </c>
      <c r="R52" s="1">
        <f t="shared" ca="1" si="20"/>
        <v>94.246279872419308</v>
      </c>
      <c r="S52" s="1">
        <f t="shared" ca="1" si="19"/>
        <v>167.57133743807927</v>
      </c>
      <c r="T52" s="1">
        <f t="shared" ca="1" si="19"/>
        <v>67.198578575979724</v>
      </c>
      <c r="U52" s="1">
        <f t="shared" ca="1" si="19"/>
        <v>160.03393352194061</v>
      </c>
      <c r="V52" s="1">
        <f t="shared" ca="1" si="19"/>
        <v>130.15677077771045</v>
      </c>
      <c r="W52" s="1">
        <f t="shared" ca="1" si="19"/>
        <v>116.95983159931252</v>
      </c>
      <c r="X52" s="1">
        <f t="shared" ca="1" si="19"/>
        <v>49.674106824843783</v>
      </c>
      <c r="Y52" s="1">
        <f t="shared" ca="1" si="19"/>
        <v>174.16752038203433</v>
      </c>
      <c r="Z52" s="1">
        <f t="shared" ca="1" si="19"/>
        <v>113.10683945524882</v>
      </c>
      <c r="AA52" s="1">
        <f t="shared" ca="1" si="19"/>
        <v>111.78478698190472</v>
      </c>
      <c r="AB52" s="1">
        <f t="shared" ca="1" si="19"/>
        <v>136.57180567458767</v>
      </c>
      <c r="AC52" s="1">
        <f t="shared" ca="1" si="19"/>
        <v>106.5585368252064</v>
      </c>
      <c r="AD52" s="1">
        <f t="shared" ca="1" si="16"/>
        <v>118.12386842405475</v>
      </c>
      <c r="AE52" s="1">
        <f t="shared" ca="1" si="16"/>
        <v>74.450795774589523</v>
      </c>
      <c r="AF52" s="1">
        <f t="shared" ca="1" si="16"/>
        <v>124.15469543809684</v>
      </c>
      <c r="AG52" s="1">
        <f t="shared" ca="1" si="16"/>
        <v>93.246568971807761</v>
      </c>
      <c r="AH52" s="1">
        <f t="shared" ca="1" si="16"/>
        <v>115.66047968649026</v>
      </c>
      <c r="AI52" s="1">
        <f t="shared" ca="1" si="17"/>
        <v>139.73818906097162</v>
      </c>
      <c r="AJ52" s="1">
        <f t="shared" ca="1" si="17"/>
        <v>111.54711873028005</v>
      </c>
      <c r="AK52" s="1">
        <f t="shared" ca="1" si="17"/>
        <v>50.164467819091435</v>
      </c>
      <c r="AL52" s="1">
        <f t="shared" ca="1" si="17"/>
        <v>151.25446217026064</v>
      </c>
      <c r="AM52" s="1">
        <f t="shared" ca="1" si="17"/>
        <v>143.82766415249279</v>
      </c>
      <c r="AN52" s="1">
        <f t="shared" ca="1" si="17"/>
        <v>108.60580686907031</v>
      </c>
      <c r="AO52" s="1">
        <f t="shared" ca="1" si="17"/>
        <v>120.64705243896138</v>
      </c>
      <c r="AP52" s="1">
        <f t="shared" ca="1" si="17"/>
        <v>122.37045980903</v>
      </c>
      <c r="AQ52" s="1">
        <f t="shared" ca="1" si="17"/>
        <v>112.23695939334601</v>
      </c>
      <c r="AR52" s="1">
        <f t="shared" ca="1" si="17"/>
        <v>54.510748382474318</v>
      </c>
      <c r="AS52" s="1">
        <f t="shared" ca="1" si="17"/>
        <v>105.45082426934795</v>
      </c>
      <c r="AT52" s="1">
        <f t="shared" ca="1" si="17"/>
        <v>155.31863352676268</v>
      </c>
      <c r="AU52" s="1">
        <f t="shared" ca="1" si="17"/>
        <v>115.29224105192027</v>
      </c>
      <c r="AV52" s="1">
        <f t="shared" ca="1" si="17"/>
        <v>131.78675618433712</v>
      </c>
      <c r="AW52" s="1">
        <f t="shared" ca="1" si="17"/>
        <v>61.590912632395124</v>
      </c>
      <c r="AX52" s="1">
        <f t="shared" ca="1" si="17"/>
        <v>117.78661804780464</v>
      </c>
      <c r="AY52" s="1">
        <f t="shared" ca="1" si="18"/>
        <v>56.362506285844852</v>
      </c>
      <c r="AZ52" s="1">
        <f t="shared" ca="1" si="18"/>
        <v>131.43567151031431</v>
      </c>
      <c r="BA52" s="1">
        <f t="shared" ca="1" si="18"/>
        <v>102.94825208544816</v>
      </c>
      <c r="BB52" s="1">
        <f t="shared" ca="1" si="18"/>
        <v>63.754454036129573</v>
      </c>
      <c r="BC52" s="1">
        <f t="shared" ca="1" si="18"/>
        <v>52.066309083327845</v>
      </c>
      <c r="BD52" s="1">
        <f t="shared" ca="1" si="18"/>
        <v>84.840767495469592</v>
      </c>
      <c r="BE52" s="1">
        <f t="shared" ca="1" si="18"/>
        <v>91.831921917578313</v>
      </c>
      <c r="BF52" s="1">
        <f t="shared" ca="1" si="18"/>
        <v>56.538636289966085</v>
      </c>
      <c r="BG52" s="1">
        <f t="shared" ca="1" si="18"/>
        <v>84.400676064364703</v>
      </c>
      <c r="BH52" s="1">
        <f t="shared" ca="1" si="18"/>
        <v>64.1541005671113</v>
      </c>
      <c r="BI52" s="1">
        <f t="shared" ca="1" si="18"/>
        <v>126.9190587113135</v>
      </c>
      <c r="BJ52" s="1">
        <f t="shared" ca="1" si="18"/>
        <v>108.58465063901944</v>
      </c>
      <c r="BK52" s="1">
        <f t="shared" ca="1" si="18"/>
        <v>78.472268185403451</v>
      </c>
      <c r="BL52" s="1">
        <f t="shared" ca="1" si="18"/>
        <v>50.050924698964266</v>
      </c>
      <c r="BM52" s="1">
        <f t="shared" ca="1" si="18"/>
        <v>104.76219195068899</v>
      </c>
      <c r="BN52" s="1">
        <f t="shared" ca="1" si="18"/>
        <v>141.1584760429659</v>
      </c>
      <c r="BO52" s="1">
        <f t="shared" ca="1" si="15"/>
        <v>99.504188010515946</v>
      </c>
      <c r="BP52" s="1">
        <f t="shared" ca="1" si="13"/>
        <v>109.31246844080727</v>
      </c>
      <c r="BQ52" s="1">
        <f t="shared" ca="1" si="13"/>
        <v>101.66951508314912</v>
      </c>
      <c r="BR52" s="1">
        <f t="shared" ca="1" si="13"/>
        <v>88.205229779559716</v>
      </c>
      <c r="BS52" s="1">
        <f t="shared" ca="1" si="13"/>
        <v>89.854444442328173</v>
      </c>
      <c r="BT52" s="1">
        <f t="shared" ca="1" si="13"/>
        <v>136.31459462368392</v>
      </c>
      <c r="BU52" s="1">
        <f t="shared" ca="1" si="13"/>
        <v>59.355322451261685</v>
      </c>
      <c r="BV52" s="1">
        <f t="shared" ca="1" si="13"/>
        <v>108.96010498888892</v>
      </c>
      <c r="BW52" s="1">
        <f t="shared" ca="1" si="13"/>
        <v>146.44561922241189</v>
      </c>
      <c r="BX52" s="1">
        <f t="shared" ca="1" si="13"/>
        <v>95.803743760875264</v>
      </c>
      <c r="BY52" s="1">
        <f t="shared" ca="1" si="13"/>
        <v>45.980645573376819</v>
      </c>
      <c r="BZ52" s="1">
        <f t="shared" ca="1" si="13"/>
        <v>70.869276185175323</v>
      </c>
      <c r="CC52">
        <v>51</v>
      </c>
      <c r="CD52" s="54">
        <v>0</v>
      </c>
      <c r="CE52" s="54">
        <v>0</v>
      </c>
      <c r="CF52" s="54">
        <v>1</v>
      </c>
      <c r="CG52" s="54">
        <v>0</v>
      </c>
      <c r="CH52" s="54">
        <v>0</v>
      </c>
      <c r="CI52" s="54">
        <v>0</v>
      </c>
      <c r="CJ52" s="54">
        <v>0</v>
      </c>
      <c r="CK52" s="54">
        <v>0</v>
      </c>
      <c r="CL52" s="54">
        <v>0</v>
      </c>
      <c r="CM52" s="54">
        <v>0</v>
      </c>
      <c r="CN52" s="54">
        <v>0</v>
      </c>
      <c r="CO52">
        <v>0</v>
      </c>
    </row>
    <row r="53" spans="1:93" x14ac:dyDescent="0.25">
      <c r="A53" s="3">
        <v>2017</v>
      </c>
      <c r="B53" s="4" t="s">
        <v>4</v>
      </c>
      <c r="C53" s="1">
        <f t="shared" ca="1" si="20"/>
        <v>96.895286583963511</v>
      </c>
      <c r="D53" s="1">
        <f t="shared" ca="1" si="20"/>
        <v>97.235112287096257</v>
      </c>
      <c r="E53" s="1">
        <f t="shared" ca="1" si="20"/>
        <v>68.628766907056402</v>
      </c>
      <c r="F53" s="1">
        <f t="shared" ca="1" si="20"/>
        <v>161.33522562632297</v>
      </c>
      <c r="G53" s="1">
        <f t="shared" ca="1" si="20"/>
        <v>130.80798403204625</v>
      </c>
      <c r="H53" s="1">
        <f t="shared" ca="1" si="20"/>
        <v>106.49186473204847</v>
      </c>
      <c r="I53" s="1">
        <f t="shared" ca="1" si="20"/>
        <v>67.468159781212492</v>
      </c>
      <c r="J53" s="1">
        <f t="shared" ca="1" si="20"/>
        <v>62.164979097363123</v>
      </c>
      <c r="K53" s="1">
        <f t="shared" ca="1" si="20"/>
        <v>55.146503248880002</v>
      </c>
      <c r="L53" s="1">
        <f t="shared" ca="1" si="20"/>
        <v>69.313544514758973</v>
      </c>
      <c r="M53" s="1">
        <f t="shared" ca="1" si="20"/>
        <v>89.605574666062267</v>
      </c>
      <c r="N53" s="1">
        <f t="shared" ca="1" si="20"/>
        <v>128.55346048603033</v>
      </c>
      <c r="O53" s="1">
        <f t="shared" ca="1" si="20"/>
        <v>36.774458393348134</v>
      </c>
      <c r="P53" s="1">
        <f t="shared" ca="1" si="20"/>
        <v>96.976550184443113</v>
      </c>
      <c r="Q53" s="1">
        <f t="shared" ca="1" si="20"/>
        <v>129.37055110692538</v>
      </c>
      <c r="R53" s="1">
        <f t="shared" ca="1" si="20"/>
        <v>114.20005929296605</v>
      </c>
      <c r="S53" s="1">
        <f t="shared" ca="1" si="19"/>
        <v>102.74066266165178</v>
      </c>
      <c r="T53" s="1">
        <f t="shared" ca="1" si="19"/>
        <v>95.937124114259376</v>
      </c>
      <c r="U53" s="1">
        <f t="shared" ca="1" si="19"/>
        <v>136.84532305062035</v>
      </c>
      <c r="V53" s="1">
        <f t="shared" ca="1" si="19"/>
        <v>134.40863559292774</v>
      </c>
      <c r="W53" s="1">
        <f t="shared" ca="1" si="19"/>
        <v>121.67933103376231</v>
      </c>
      <c r="X53" s="1">
        <f t="shared" ca="1" si="19"/>
        <v>90.287648349764822</v>
      </c>
      <c r="Y53" s="1">
        <f t="shared" ca="1" si="19"/>
        <v>80.180056346569984</v>
      </c>
      <c r="Z53" s="1">
        <f t="shared" ca="1" si="19"/>
        <v>74.56731519240671</v>
      </c>
      <c r="AA53" s="1">
        <f t="shared" ca="1" si="19"/>
        <v>68.519046634191881</v>
      </c>
      <c r="AB53" s="1">
        <f t="shared" ca="1" si="19"/>
        <v>68.342845631805943</v>
      </c>
      <c r="AC53" s="1">
        <f t="shared" ca="1" si="19"/>
        <v>118.45169019018465</v>
      </c>
      <c r="AD53" s="1">
        <f t="shared" ca="1" si="16"/>
        <v>166.69067795139296</v>
      </c>
      <c r="AE53" s="1">
        <f t="shared" ca="1" si="16"/>
        <v>95.992301504854026</v>
      </c>
      <c r="AF53" s="1">
        <f t="shared" ca="1" si="16"/>
        <v>117.25129406215413</v>
      </c>
      <c r="AG53" s="1">
        <f t="shared" ca="1" si="16"/>
        <v>44.709487536859314</v>
      </c>
      <c r="AH53" s="1">
        <f t="shared" ca="1" si="16"/>
        <v>161.62378815161989</v>
      </c>
      <c r="AI53" s="1">
        <f t="shared" ca="1" si="17"/>
        <v>68.577241069607808</v>
      </c>
      <c r="AJ53" s="1">
        <f t="shared" ca="1" si="17"/>
        <v>99.355923943610676</v>
      </c>
      <c r="AK53" s="1">
        <f t="shared" ca="1" si="17"/>
        <v>123.47208337579896</v>
      </c>
      <c r="AL53" s="1">
        <f t="shared" ca="1" si="17"/>
        <v>128.1705433847759</v>
      </c>
      <c r="AM53" s="1">
        <f t="shared" ca="1" si="17"/>
        <v>99.522557551572831</v>
      </c>
      <c r="AN53" s="1">
        <f t="shared" ca="1" si="17"/>
        <v>123.75273019114519</v>
      </c>
      <c r="AO53" s="1">
        <f t="shared" ca="1" si="17"/>
        <v>77.588327057546479</v>
      </c>
      <c r="AP53" s="1">
        <f t="shared" ca="1" si="17"/>
        <v>54.866905053881766</v>
      </c>
      <c r="AQ53" s="1">
        <f t="shared" ca="1" si="17"/>
        <v>69.929633807544946</v>
      </c>
      <c r="AR53" s="1">
        <f t="shared" ca="1" si="17"/>
        <v>76.271417947105164</v>
      </c>
      <c r="AS53" s="1">
        <f t="shared" ca="1" si="17"/>
        <v>151.36420052837127</v>
      </c>
      <c r="AT53" s="1">
        <f t="shared" ca="1" si="17"/>
        <v>73.354797910315156</v>
      </c>
      <c r="AU53" s="1">
        <f t="shared" ca="1" si="17"/>
        <v>159.03971951751231</v>
      </c>
      <c r="AV53" s="1">
        <f t="shared" ca="1" si="17"/>
        <v>164.72438097036513</v>
      </c>
      <c r="AW53" s="1">
        <f t="shared" ca="1" si="17"/>
        <v>52.693647208739549</v>
      </c>
      <c r="AX53" s="1">
        <f t="shared" ca="1" si="17"/>
        <v>135.52541256267585</v>
      </c>
      <c r="AY53" s="1">
        <f t="shared" ca="1" si="18"/>
        <v>68.640140649070077</v>
      </c>
      <c r="AZ53" s="1">
        <f t="shared" ca="1" si="18"/>
        <v>136.40024572414546</v>
      </c>
      <c r="BA53" s="1">
        <f t="shared" ca="1" si="18"/>
        <v>112.43001897138535</v>
      </c>
      <c r="BB53" s="1">
        <f t="shared" ca="1" si="18"/>
        <v>81.2995220482224</v>
      </c>
      <c r="BC53" s="1">
        <f t="shared" ca="1" si="18"/>
        <v>122.79253918514881</v>
      </c>
      <c r="BD53" s="1">
        <f t="shared" ca="1" si="18"/>
        <v>94.169539418537767</v>
      </c>
      <c r="BE53" s="1">
        <f t="shared" ca="1" si="18"/>
        <v>155.2631581961229</v>
      </c>
      <c r="BF53" s="1">
        <f t="shared" ca="1" si="18"/>
        <v>158.51554343599</v>
      </c>
      <c r="BG53" s="1">
        <f t="shared" ca="1" si="18"/>
        <v>132.15679991374026</v>
      </c>
      <c r="BH53" s="1">
        <f t="shared" ca="1" si="18"/>
        <v>153.23457469249828</v>
      </c>
      <c r="BI53" s="1">
        <f t="shared" ca="1" si="18"/>
        <v>25.155830685102078</v>
      </c>
      <c r="BJ53" s="1">
        <f t="shared" ca="1" si="18"/>
        <v>83.726440194110992</v>
      </c>
      <c r="BK53" s="1">
        <f t="shared" ca="1" si="18"/>
        <v>122.28596763412888</v>
      </c>
      <c r="BL53" s="1">
        <f t="shared" ca="1" si="18"/>
        <v>86.442269736303018</v>
      </c>
      <c r="BM53" s="1">
        <f t="shared" ca="1" si="18"/>
        <v>73.917966447855036</v>
      </c>
      <c r="BN53" s="1">
        <f t="shared" ca="1" si="18"/>
        <v>158.9040599411868</v>
      </c>
      <c r="BO53" s="1">
        <f t="shared" ca="1" si="15"/>
        <v>84.981939028039278</v>
      </c>
      <c r="BP53" s="1">
        <f t="shared" ca="1" si="13"/>
        <v>152.55773905812339</v>
      </c>
      <c r="BQ53" s="1">
        <f t="shared" ca="1" si="13"/>
        <v>108.74274017064853</v>
      </c>
      <c r="BR53" s="1">
        <f t="shared" ca="1" si="13"/>
        <v>78.873021908566528</v>
      </c>
      <c r="BS53" s="1">
        <f t="shared" ca="1" si="13"/>
        <v>124.49406897959838</v>
      </c>
      <c r="BT53" s="1">
        <f t="shared" ca="1" si="13"/>
        <v>143.74037722561434</v>
      </c>
      <c r="BU53" s="1">
        <f t="shared" ca="1" si="13"/>
        <v>129.50142717728056</v>
      </c>
      <c r="BV53" s="1">
        <f t="shared" ca="1" si="13"/>
        <v>57.473596273098551</v>
      </c>
      <c r="BW53" s="1">
        <f t="shared" ca="1" si="13"/>
        <v>76.716193386008527</v>
      </c>
      <c r="BX53" s="1">
        <f t="shared" ca="1" si="13"/>
        <v>81.897531296207518</v>
      </c>
      <c r="BY53" s="1">
        <f t="shared" ca="1" si="13"/>
        <v>90.965415575186199</v>
      </c>
      <c r="BZ53" s="1">
        <f t="shared" ca="1" si="13"/>
        <v>122.67911327984072</v>
      </c>
      <c r="CC53">
        <v>52</v>
      </c>
      <c r="CD53" s="54">
        <v>0</v>
      </c>
      <c r="CE53" s="54">
        <v>0</v>
      </c>
      <c r="CF53" s="54">
        <v>0</v>
      </c>
      <c r="CG53" s="54">
        <v>1</v>
      </c>
      <c r="CH53" s="54">
        <v>0</v>
      </c>
      <c r="CI53" s="54">
        <v>0</v>
      </c>
      <c r="CJ53" s="54">
        <v>0</v>
      </c>
      <c r="CK53" s="54">
        <v>0</v>
      </c>
      <c r="CL53" s="54">
        <v>0</v>
      </c>
      <c r="CM53" s="54">
        <v>0</v>
      </c>
      <c r="CN53" s="54">
        <v>0</v>
      </c>
      <c r="CO53">
        <v>0</v>
      </c>
    </row>
    <row r="54" spans="1:93" x14ac:dyDescent="0.25">
      <c r="A54" s="3">
        <v>2017</v>
      </c>
      <c r="B54" s="4" t="s">
        <v>5</v>
      </c>
      <c r="C54" s="1">
        <f t="shared" ca="1" si="20"/>
        <v>151.78346422691976</v>
      </c>
      <c r="D54" s="1">
        <f t="shared" ca="1" si="20"/>
        <v>99.616028212173916</v>
      </c>
      <c r="E54" s="1">
        <f t="shared" ca="1" si="20"/>
        <v>63.105032587183089</v>
      </c>
      <c r="F54" s="1">
        <f t="shared" ca="1" si="20"/>
        <v>42.888909056769741</v>
      </c>
      <c r="G54" s="1">
        <f t="shared" ca="1" si="20"/>
        <v>99.023640014498511</v>
      </c>
      <c r="H54" s="1">
        <f t="shared" ca="1" si="20"/>
        <v>97.096147823698118</v>
      </c>
      <c r="I54" s="1">
        <f t="shared" ca="1" si="20"/>
        <v>125.8549616297047</v>
      </c>
      <c r="J54" s="1">
        <f t="shared" ca="1" si="20"/>
        <v>106.6100438179736</v>
      </c>
      <c r="K54" s="1">
        <f t="shared" ca="1" si="20"/>
        <v>171.17148270887759</v>
      </c>
      <c r="L54" s="1">
        <f t="shared" ca="1" si="20"/>
        <v>115.5604018957218</v>
      </c>
      <c r="M54" s="1">
        <f t="shared" ca="1" si="20"/>
        <v>83.16401535246348</v>
      </c>
      <c r="N54" s="1">
        <f t="shared" ca="1" si="20"/>
        <v>148.64312047024396</v>
      </c>
      <c r="O54" s="1">
        <f t="shared" ca="1" si="20"/>
        <v>73.122724718595506</v>
      </c>
      <c r="P54" s="1">
        <f t="shared" ca="1" si="20"/>
        <v>70.934091012338726</v>
      </c>
      <c r="Q54" s="1">
        <f t="shared" ca="1" si="20"/>
        <v>71.902506907215781</v>
      </c>
      <c r="R54" s="1">
        <f t="shared" ca="1" si="20"/>
        <v>90.836850824564763</v>
      </c>
      <c r="S54" s="1">
        <f t="shared" ca="1" si="19"/>
        <v>114.79015845910705</v>
      </c>
      <c r="T54" s="1">
        <f t="shared" ca="1" si="19"/>
        <v>126.23216966658347</v>
      </c>
      <c r="U54" s="1">
        <f t="shared" ca="1" si="19"/>
        <v>50.645801548316008</v>
      </c>
      <c r="V54" s="1">
        <f t="shared" ca="1" si="19"/>
        <v>125.62368951738418</v>
      </c>
      <c r="W54" s="1">
        <f t="shared" ca="1" si="19"/>
        <v>78.841265618938792</v>
      </c>
      <c r="X54" s="1">
        <f t="shared" ca="1" si="19"/>
        <v>96.824743862860913</v>
      </c>
      <c r="Y54" s="1">
        <f t="shared" ca="1" si="19"/>
        <v>113.0896910052914</v>
      </c>
      <c r="Z54" s="1">
        <f t="shared" ca="1" si="19"/>
        <v>88.490630621777342</v>
      </c>
      <c r="AA54" s="1">
        <f t="shared" ca="1" si="19"/>
        <v>90.425522202102599</v>
      </c>
      <c r="AB54" s="1">
        <f t="shared" ca="1" si="19"/>
        <v>142.27941801537133</v>
      </c>
      <c r="AC54" s="1">
        <f t="shared" ca="1" si="19"/>
        <v>128.99489060704533</v>
      </c>
      <c r="AD54" s="1">
        <f t="shared" ca="1" si="16"/>
        <v>70.947884877290207</v>
      </c>
      <c r="AE54" s="1">
        <f t="shared" ca="1" si="16"/>
        <v>43.27075084288969</v>
      </c>
      <c r="AF54" s="1">
        <f t="shared" ca="1" si="16"/>
        <v>160.12649168230834</v>
      </c>
      <c r="AG54" s="1">
        <f t="shared" ca="1" si="16"/>
        <v>56.283673343538752</v>
      </c>
      <c r="AH54" s="1">
        <f t="shared" ca="1" si="16"/>
        <v>86.879161594116923</v>
      </c>
      <c r="AI54" s="1">
        <f t="shared" ca="1" si="17"/>
        <v>82.743842243806228</v>
      </c>
      <c r="AJ54" s="1">
        <f t="shared" ca="1" si="17"/>
        <v>76.012191329984148</v>
      </c>
      <c r="AK54" s="1">
        <f t="shared" ca="1" si="17"/>
        <v>50.798381622642601</v>
      </c>
      <c r="AL54" s="1">
        <f t="shared" ca="1" si="17"/>
        <v>112.64817535752074</v>
      </c>
      <c r="AM54" s="1">
        <f t="shared" ca="1" si="17"/>
        <v>135.14032228321344</v>
      </c>
      <c r="AN54" s="1">
        <f t="shared" ca="1" si="17"/>
        <v>121.79105738511595</v>
      </c>
      <c r="AO54" s="1">
        <f t="shared" ca="1" si="17"/>
        <v>67.984068063980104</v>
      </c>
      <c r="AP54" s="1">
        <f t="shared" ca="1" si="17"/>
        <v>108.40609121704517</v>
      </c>
      <c r="AQ54" s="1">
        <f t="shared" ca="1" si="17"/>
        <v>80.247157086544703</v>
      </c>
      <c r="AR54" s="1">
        <f t="shared" ca="1" si="17"/>
        <v>103.71216374981438</v>
      </c>
      <c r="AS54" s="1">
        <f t="shared" ca="1" si="17"/>
        <v>118.13639384194592</v>
      </c>
      <c r="AT54" s="1">
        <f t="shared" ca="1" si="17"/>
        <v>116.06268846263305</v>
      </c>
      <c r="AU54" s="1">
        <f t="shared" ca="1" si="17"/>
        <v>117.62008372626966</v>
      </c>
      <c r="AV54" s="1">
        <f t="shared" ca="1" si="17"/>
        <v>121.57329984464894</v>
      </c>
      <c r="AW54" s="1">
        <f t="shared" ca="1" si="17"/>
        <v>77.849263707825756</v>
      </c>
      <c r="AX54" s="1">
        <f t="shared" ca="1" si="17"/>
        <v>52.663297102458202</v>
      </c>
      <c r="AY54" s="1">
        <f t="shared" ca="1" si="18"/>
        <v>70.159040544751093</v>
      </c>
      <c r="AZ54" s="1">
        <f t="shared" ca="1" si="18"/>
        <v>152.83561586887205</v>
      </c>
      <c r="BA54" s="1">
        <f t="shared" ca="1" si="18"/>
        <v>129.6586316655534</v>
      </c>
      <c r="BB54" s="1">
        <f t="shared" ca="1" si="18"/>
        <v>99.19793501039274</v>
      </c>
      <c r="BC54" s="1">
        <f t="shared" ca="1" si="18"/>
        <v>154.22645008551029</v>
      </c>
      <c r="BD54" s="1">
        <f t="shared" ca="1" si="18"/>
        <v>80.437976128801211</v>
      </c>
      <c r="BE54" s="1">
        <f t="shared" ca="1" si="18"/>
        <v>119.62547497036388</v>
      </c>
      <c r="BF54" s="1">
        <f t="shared" ca="1" si="18"/>
        <v>139.36860584793203</v>
      </c>
      <c r="BG54" s="1">
        <f t="shared" ca="1" si="18"/>
        <v>149.72576220735851</v>
      </c>
      <c r="BH54" s="1">
        <f t="shared" ca="1" si="18"/>
        <v>63.119370639938154</v>
      </c>
      <c r="BI54" s="1">
        <f t="shared" ca="1" si="18"/>
        <v>143.585385349315</v>
      </c>
      <c r="BJ54" s="1">
        <f t="shared" ca="1" si="18"/>
        <v>128.84952653464069</v>
      </c>
      <c r="BK54" s="1">
        <f t="shared" ca="1" si="18"/>
        <v>139.48623565753573</v>
      </c>
      <c r="BL54" s="1">
        <f t="shared" ca="1" si="18"/>
        <v>69.274293087078348</v>
      </c>
      <c r="BM54" s="1">
        <f t="shared" ca="1" si="18"/>
        <v>49.777375198845135</v>
      </c>
      <c r="BN54" s="1">
        <f t="shared" ca="1" si="18"/>
        <v>123.87879359288497</v>
      </c>
      <c r="BO54" s="1">
        <f t="shared" ca="1" si="15"/>
        <v>130.17339882131742</v>
      </c>
      <c r="BP54" s="1">
        <f t="shared" ca="1" si="13"/>
        <v>37.899403522596437</v>
      </c>
      <c r="BQ54" s="1">
        <f t="shared" ca="1" si="13"/>
        <v>100.80595535112752</v>
      </c>
      <c r="BR54" s="1">
        <f t="shared" ca="1" si="13"/>
        <v>136.76088252862397</v>
      </c>
      <c r="BS54" s="1">
        <f t="shared" ca="1" si="13"/>
        <v>143.73142440669167</v>
      </c>
      <c r="BT54" s="1">
        <f t="shared" ca="1" si="13"/>
        <v>79.075025795690976</v>
      </c>
      <c r="BU54" s="1">
        <f t="shared" ca="1" si="13"/>
        <v>67.185789412132934</v>
      </c>
      <c r="BV54" s="1">
        <f t="shared" ca="1" si="13"/>
        <v>122.01176579292726</v>
      </c>
      <c r="BW54" s="1">
        <f t="shared" ca="1" si="13"/>
        <v>43.929439670559184</v>
      </c>
      <c r="BX54" s="1">
        <f t="shared" ca="1" si="13"/>
        <v>97.855146614725086</v>
      </c>
      <c r="BY54" s="1">
        <f t="shared" ca="1" si="13"/>
        <v>106.82376082380642</v>
      </c>
      <c r="BZ54" s="1">
        <f t="shared" ca="1" si="13"/>
        <v>70.835353434037074</v>
      </c>
      <c r="CC54">
        <v>53</v>
      </c>
      <c r="CD54" s="54">
        <v>0</v>
      </c>
      <c r="CE54" s="54">
        <v>0</v>
      </c>
      <c r="CF54" s="54">
        <v>0</v>
      </c>
      <c r="CG54" s="54">
        <v>0</v>
      </c>
      <c r="CH54" s="54">
        <v>1</v>
      </c>
      <c r="CI54" s="54">
        <v>0</v>
      </c>
      <c r="CJ54" s="54">
        <v>0</v>
      </c>
      <c r="CK54" s="54">
        <v>0</v>
      </c>
      <c r="CL54" s="54">
        <v>0</v>
      </c>
      <c r="CM54" s="54">
        <v>0</v>
      </c>
      <c r="CN54" s="54">
        <v>0</v>
      </c>
      <c r="CO54">
        <v>0</v>
      </c>
    </row>
    <row r="55" spans="1:93" x14ac:dyDescent="0.25">
      <c r="A55" s="3">
        <v>2017</v>
      </c>
      <c r="B55" s="4" t="s">
        <v>6</v>
      </c>
      <c r="C55" s="1">
        <f t="shared" ca="1" si="20"/>
        <v>59.055342737580226</v>
      </c>
      <c r="D55" s="1">
        <f t="shared" ca="1" si="20"/>
        <v>124.27960865816924</v>
      </c>
      <c r="E55" s="1">
        <f t="shared" ca="1" si="20"/>
        <v>68.822883745445921</v>
      </c>
      <c r="F55" s="1">
        <f t="shared" ca="1" si="20"/>
        <v>156.22904995838832</v>
      </c>
      <c r="G55" s="1">
        <f t="shared" ca="1" si="20"/>
        <v>64.983410130483293</v>
      </c>
      <c r="H55" s="1">
        <f t="shared" ca="1" si="20"/>
        <v>125.26394752440955</v>
      </c>
      <c r="I55" s="1">
        <f t="shared" ca="1" si="20"/>
        <v>119.53669845871485</v>
      </c>
      <c r="J55" s="1">
        <f t="shared" ca="1" si="20"/>
        <v>96.133763383166567</v>
      </c>
      <c r="K55" s="1">
        <f t="shared" ca="1" si="20"/>
        <v>115.31622923432538</v>
      </c>
      <c r="L55" s="1">
        <f t="shared" ca="1" si="20"/>
        <v>100.11374483013226</v>
      </c>
      <c r="M55" s="1">
        <f t="shared" ca="1" si="20"/>
        <v>101.29643291357634</v>
      </c>
      <c r="N55" s="1">
        <f t="shared" ca="1" si="20"/>
        <v>95.071796149505303</v>
      </c>
      <c r="O55" s="1">
        <f t="shared" ca="1" si="20"/>
        <v>100.3179359407564</v>
      </c>
      <c r="P55" s="1">
        <f t="shared" ca="1" si="20"/>
        <v>96.221060616035004</v>
      </c>
      <c r="Q55" s="1">
        <f t="shared" ca="1" si="20"/>
        <v>134.4828014690608</v>
      </c>
      <c r="R55" s="1">
        <f t="shared" ca="1" si="20"/>
        <v>91.267260641358817</v>
      </c>
      <c r="S55" s="1">
        <f t="shared" ca="1" si="19"/>
        <v>132.12668223280605</v>
      </c>
      <c r="T55" s="1">
        <f t="shared" ca="1" si="19"/>
        <v>112.18962596587654</v>
      </c>
      <c r="U55" s="1">
        <f t="shared" ca="1" si="19"/>
        <v>92.351873794870443</v>
      </c>
      <c r="V55" s="1">
        <f t="shared" ca="1" si="19"/>
        <v>121.12580359017502</v>
      </c>
      <c r="W55" s="1">
        <f t="shared" ca="1" si="19"/>
        <v>136.94117251564495</v>
      </c>
      <c r="X55" s="1">
        <f t="shared" ca="1" si="19"/>
        <v>149.20569598733425</v>
      </c>
      <c r="Y55" s="1">
        <f t="shared" ca="1" si="19"/>
        <v>44.926125170523676</v>
      </c>
      <c r="Z55" s="1">
        <f t="shared" ca="1" si="19"/>
        <v>92.089527822790288</v>
      </c>
      <c r="AA55" s="1">
        <f t="shared" ca="1" si="19"/>
        <v>154.33245281545385</v>
      </c>
      <c r="AB55" s="1">
        <f t="shared" ca="1" si="19"/>
        <v>135.06829537832144</v>
      </c>
      <c r="AC55" s="1">
        <f t="shared" ca="1" si="19"/>
        <v>146.94033740451408</v>
      </c>
      <c r="AD55" s="1">
        <f t="shared" ca="1" si="16"/>
        <v>32.709249003050076</v>
      </c>
      <c r="AE55" s="1">
        <f t="shared" ca="1" si="16"/>
        <v>152.09929833041738</v>
      </c>
      <c r="AF55" s="1">
        <f t="shared" ca="1" si="16"/>
        <v>83.805520695394335</v>
      </c>
      <c r="AG55" s="1">
        <f t="shared" ca="1" si="16"/>
        <v>120.24656348123328</v>
      </c>
      <c r="AH55" s="1">
        <f t="shared" ca="1" si="16"/>
        <v>177.66965992600535</v>
      </c>
      <c r="AI55" s="1">
        <f t="shared" ca="1" si="17"/>
        <v>93.88240548315909</v>
      </c>
      <c r="AJ55" s="1">
        <f t="shared" ca="1" si="17"/>
        <v>103.984152960591</v>
      </c>
      <c r="AK55" s="1">
        <f t="shared" ca="1" si="17"/>
        <v>64.939169515952102</v>
      </c>
      <c r="AL55" s="1">
        <f t="shared" ca="1" si="17"/>
        <v>90.813472090147584</v>
      </c>
      <c r="AM55" s="1">
        <f t="shared" ca="1" si="17"/>
        <v>50.010416751482822</v>
      </c>
      <c r="AN55" s="1">
        <f t="shared" ca="1" si="17"/>
        <v>105.10220110423801</v>
      </c>
      <c r="AO55" s="1">
        <f t="shared" ca="1" si="17"/>
        <v>134.51624031893061</v>
      </c>
      <c r="AP55" s="1">
        <f t="shared" ca="1" si="17"/>
        <v>117.84971571095714</v>
      </c>
      <c r="AQ55" s="1">
        <f t="shared" ca="1" si="17"/>
        <v>129.26437970966253</v>
      </c>
      <c r="AR55" s="1">
        <f t="shared" ca="1" si="17"/>
        <v>108.45541391393155</v>
      </c>
      <c r="AS55" s="1">
        <f t="shared" ca="1" si="17"/>
        <v>111.74979013922248</v>
      </c>
      <c r="AT55" s="1">
        <f t="shared" ca="1" si="17"/>
        <v>69.394563930001837</v>
      </c>
      <c r="AU55" s="1">
        <f t="shared" ca="1" si="17"/>
        <v>140.31907227552176</v>
      </c>
      <c r="AV55" s="1">
        <f t="shared" ca="1" si="17"/>
        <v>159.2267969423668</v>
      </c>
      <c r="AW55" s="1">
        <f t="shared" ca="1" si="17"/>
        <v>57.696883398488637</v>
      </c>
      <c r="AX55" s="1">
        <f t="shared" ca="1" si="17"/>
        <v>118.00543817557707</v>
      </c>
      <c r="AY55" s="1">
        <f t="shared" ca="1" si="18"/>
        <v>126.14103652282249</v>
      </c>
      <c r="AZ55" s="1">
        <f t="shared" ca="1" si="18"/>
        <v>111.6698004409442</v>
      </c>
      <c r="BA55" s="1">
        <f t="shared" ca="1" si="18"/>
        <v>90.198332085020041</v>
      </c>
      <c r="BB55" s="1">
        <f t="shared" ca="1" si="18"/>
        <v>61.815402800271563</v>
      </c>
      <c r="BC55" s="1">
        <f t="shared" ca="1" si="18"/>
        <v>166.0929867632712</v>
      </c>
      <c r="BD55" s="1">
        <f t="shared" ca="1" si="18"/>
        <v>53.225413894470492</v>
      </c>
      <c r="BE55" s="1">
        <f t="shared" ca="1" si="18"/>
        <v>69.155669592563868</v>
      </c>
      <c r="BF55" s="1">
        <f t="shared" ca="1" si="18"/>
        <v>162.19328255620468</v>
      </c>
      <c r="BG55" s="1">
        <f t="shared" ca="1" si="18"/>
        <v>68.094461894014671</v>
      </c>
      <c r="BH55" s="1">
        <f t="shared" ca="1" si="18"/>
        <v>85.948235054864028</v>
      </c>
      <c r="BI55" s="1">
        <f t="shared" ca="1" si="18"/>
        <v>105.86494477856661</v>
      </c>
      <c r="BJ55" s="1">
        <f t="shared" ca="1" si="18"/>
        <v>139.97963195469652</v>
      </c>
      <c r="BK55" s="1">
        <f t="shared" ca="1" si="18"/>
        <v>77.65208064837924</v>
      </c>
      <c r="BL55" s="1">
        <f t="shared" ca="1" si="18"/>
        <v>90.478708513665737</v>
      </c>
      <c r="BM55" s="1">
        <f t="shared" ca="1" si="18"/>
        <v>87.336053969240254</v>
      </c>
      <c r="BN55" s="1">
        <f t="shared" ca="1" si="18"/>
        <v>44.216039893785961</v>
      </c>
      <c r="BO55" s="1">
        <f t="shared" ca="1" si="15"/>
        <v>123.62457677680055</v>
      </c>
      <c r="BP55" s="1">
        <f t="shared" ca="1" si="13"/>
        <v>120.02445776081007</v>
      </c>
      <c r="BQ55" s="1">
        <f t="shared" ca="1" si="13"/>
        <v>72.068316477915033</v>
      </c>
      <c r="BR55" s="1">
        <f t="shared" ca="1" si="13"/>
        <v>94.903261151010867</v>
      </c>
      <c r="BS55" s="1">
        <f t="shared" ca="1" si="13"/>
        <v>82.635246348294899</v>
      </c>
      <c r="BT55" s="1">
        <f t="shared" ca="1" si="13"/>
        <v>102.52207067712939</v>
      </c>
      <c r="BU55" s="1">
        <f t="shared" ca="1" si="13"/>
        <v>105.35123348705154</v>
      </c>
      <c r="BV55" s="1">
        <f t="shared" ca="1" si="13"/>
        <v>113.80743198416694</v>
      </c>
      <c r="BW55" s="1">
        <f t="shared" ca="1" si="13"/>
        <v>68.343148267493802</v>
      </c>
      <c r="BX55" s="1">
        <f t="shared" ca="1" si="13"/>
        <v>71.713414473734531</v>
      </c>
      <c r="BY55" s="1">
        <f t="shared" ca="1" si="13"/>
        <v>38.434884798029856</v>
      </c>
      <c r="BZ55" s="1">
        <f t="shared" ca="1" si="13"/>
        <v>101.1101826507348</v>
      </c>
      <c r="CC55">
        <v>54</v>
      </c>
      <c r="CD55" s="54">
        <v>0</v>
      </c>
      <c r="CE55" s="54">
        <v>0</v>
      </c>
      <c r="CF55" s="54">
        <v>0</v>
      </c>
      <c r="CG55" s="54">
        <v>0</v>
      </c>
      <c r="CH55" s="54">
        <v>0</v>
      </c>
      <c r="CI55" s="54">
        <v>1</v>
      </c>
      <c r="CJ55" s="54">
        <v>0</v>
      </c>
      <c r="CK55" s="54">
        <v>0</v>
      </c>
      <c r="CL55" s="54">
        <v>0</v>
      </c>
      <c r="CM55" s="54">
        <v>0</v>
      </c>
      <c r="CN55" s="54">
        <v>0</v>
      </c>
      <c r="CO55">
        <v>0</v>
      </c>
    </row>
    <row r="56" spans="1:93" x14ac:dyDescent="0.25">
      <c r="A56" s="3">
        <v>2017</v>
      </c>
      <c r="B56" s="4" t="s">
        <v>7</v>
      </c>
      <c r="C56" s="1">
        <f t="shared" ca="1" si="20"/>
        <v>105.16886310349348</v>
      </c>
      <c r="D56" s="1">
        <f t="shared" ca="1" si="20"/>
        <v>129.09519059986036</v>
      </c>
      <c r="E56" s="1">
        <f t="shared" ca="1" si="20"/>
        <v>49.247225317173118</v>
      </c>
      <c r="F56" s="1">
        <f t="shared" ca="1" si="20"/>
        <v>157.35483464621609</v>
      </c>
      <c r="G56" s="1">
        <f t="shared" ca="1" si="20"/>
        <v>102.08524826149977</v>
      </c>
      <c r="H56" s="1">
        <f t="shared" ca="1" si="20"/>
        <v>84.524114803725723</v>
      </c>
      <c r="I56" s="1">
        <f t="shared" ca="1" si="20"/>
        <v>70.160756147706266</v>
      </c>
      <c r="J56" s="1">
        <f t="shared" ca="1" si="20"/>
        <v>57.963482856468268</v>
      </c>
      <c r="K56" s="1">
        <f t="shared" ca="1" si="20"/>
        <v>64.627463510501769</v>
      </c>
      <c r="L56" s="1">
        <f t="shared" ca="1" si="20"/>
        <v>83.032967453777616</v>
      </c>
      <c r="M56" s="1">
        <f t="shared" ca="1" si="20"/>
        <v>116.37651568987741</v>
      </c>
      <c r="N56" s="1">
        <f t="shared" ca="1" si="20"/>
        <v>112.28457540529195</v>
      </c>
      <c r="O56" s="1">
        <f t="shared" ca="1" si="20"/>
        <v>54.670947785759843</v>
      </c>
      <c r="P56" s="1">
        <f t="shared" ca="1" si="20"/>
        <v>155.23905725286389</v>
      </c>
      <c r="Q56" s="1">
        <f t="shared" ca="1" si="20"/>
        <v>102.88351149648483</v>
      </c>
      <c r="R56" s="1">
        <f t="shared" ca="1" si="20"/>
        <v>99.170170318788166</v>
      </c>
      <c r="S56" s="1">
        <f t="shared" ca="1" si="19"/>
        <v>97.143483711794204</v>
      </c>
      <c r="T56" s="1">
        <f t="shared" ca="1" si="19"/>
        <v>108.4774500971119</v>
      </c>
      <c r="U56" s="1">
        <f t="shared" ca="1" si="19"/>
        <v>71.520828005331609</v>
      </c>
      <c r="V56" s="1">
        <f t="shared" ca="1" si="19"/>
        <v>78.407984207208955</v>
      </c>
      <c r="W56" s="1">
        <f t="shared" ca="1" si="19"/>
        <v>89.833568868906667</v>
      </c>
      <c r="X56" s="1">
        <f t="shared" ca="1" si="19"/>
        <v>64.554510099048741</v>
      </c>
      <c r="Y56" s="1">
        <f t="shared" ca="1" si="19"/>
        <v>58.908330402998217</v>
      </c>
      <c r="Z56" s="1">
        <f t="shared" ca="1" si="19"/>
        <v>117.50438638915574</v>
      </c>
      <c r="AA56" s="1">
        <f t="shared" ca="1" si="19"/>
        <v>96.329378330576091</v>
      </c>
      <c r="AB56" s="1">
        <f t="shared" ca="1" si="19"/>
        <v>110.31669285673993</v>
      </c>
      <c r="AC56" s="1">
        <f t="shared" ca="1" si="19"/>
        <v>81.406676353220632</v>
      </c>
      <c r="AD56" s="1">
        <f t="shared" ca="1" si="16"/>
        <v>70.740383625972953</v>
      </c>
      <c r="AE56" s="1">
        <f t="shared" ca="1" si="16"/>
        <v>58.786262392852912</v>
      </c>
      <c r="AF56" s="1">
        <f t="shared" ca="1" si="16"/>
        <v>110.1486625542599</v>
      </c>
      <c r="AG56" s="1">
        <f t="shared" ca="1" si="16"/>
        <v>108.44267254149767</v>
      </c>
      <c r="AH56" s="1">
        <f t="shared" ca="1" si="16"/>
        <v>147.83629376351217</v>
      </c>
      <c r="AI56" s="1">
        <f t="shared" ca="1" si="17"/>
        <v>89.141599775334228</v>
      </c>
      <c r="AJ56" s="1">
        <f t="shared" ca="1" si="17"/>
        <v>89.633461249868475</v>
      </c>
      <c r="AK56" s="1">
        <f t="shared" ca="1" si="17"/>
        <v>91.791155663304949</v>
      </c>
      <c r="AL56" s="1">
        <f t="shared" ca="1" si="17"/>
        <v>148.21564194313248</v>
      </c>
      <c r="AM56" s="1">
        <f t="shared" ca="1" si="17"/>
        <v>104.91447544885449</v>
      </c>
      <c r="AN56" s="1">
        <f t="shared" ca="1" si="17"/>
        <v>97.373501327813045</v>
      </c>
      <c r="AO56" s="1">
        <f t="shared" ca="1" si="17"/>
        <v>132.856122773663</v>
      </c>
      <c r="AP56" s="1">
        <f t="shared" ca="1" si="17"/>
        <v>69.748395445335149</v>
      </c>
      <c r="AQ56" s="1">
        <f t="shared" ca="1" si="17"/>
        <v>108.46661774051145</v>
      </c>
      <c r="AR56" s="1">
        <f t="shared" ca="1" si="17"/>
        <v>91.890333769114548</v>
      </c>
      <c r="AS56" s="1">
        <f t="shared" ca="1" si="17"/>
        <v>109.07544546481873</v>
      </c>
      <c r="AT56" s="1">
        <f t="shared" ca="1" si="17"/>
        <v>39.647854024206595</v>
      </c>
      <c r="AU56" s="1">
        <f t="shared" ca="1" si="17"/>
        <v>166.92564425459483</v>
      </c>
      <c r="AV56" s="1">
        <f t="shared" ca="1" si="17"/>
        <v>63.669783911100645</v>
      </c>
      <c r="AW56" s="1">
        <f t="shared" ca="1" si="17"/>
        <v>64.839269273585984</v>
      </c>
      <c r="AX56" s="1">
        <f t="shared" ca="1" si="17"/>
        <v>94.785449748294127</v>
      </c>
      <c r="AY56" s="1">
        <f t="shared" ca="1" si="18"/>
        <v>107.62006939591983</v>
      </c>
      <c r="AZ56" s="1">
        <f t="shared" ca="1" si="18"/>
        <v>124.82608265039471</v>
      </c>
      <c r="BA56" s="1">
        <f t="shared" ca="1" si="18"/>
        <v>89.769013096423393</v>
      </c>
      <c r="BB56" s="1">
        <f t="shared" ca="1" si="18"/>
        <v>118.74597932993331</v>
      </c>
      <c r="BC56" s="1">
        <f t="shared" ca="1" si="18"/>
        <v>80.764289809392551</v>
      </c>
      <c r="BD56" s="1">
        <f t="shared" ca="1" si="18"/>
        <v>101.14341047611765</v>
      </c>
      <c r="BE56" s="1">
        <f t="shared" ca="1" si="18"/>
        <v>55.776274815540788</v>
      </c>
      <c r="BF56" s="1">
        <f t="shared" ca="1" si="18"/>
        <v>147.2218002105721</v>
      </c>
      <c r="BG56" s="1">
        <f t="shared" ca="1" si="18"/>
        <v>108.58719398026084</v>
      </c>
      <c r="BH56" s="1">
        <f t="shared" ca="1" si="18"/>
        <v>90.638043596380015</v>
      </c>
      <c r="BI56" s="1">
        <f t="shared" ca="1" si="18"/>
        <v>63.434493311219939</v>
      </c>
      <c r="BJ56" s="1">
        <f t="shared" ca="1" si="18"/>
        <v>101.70946708453826</v>
      </c>
      <c r="BK56" s="1">
        <f t="shared" ca="1" si="18"/>
        <v>32.190168739882026</v>
      </c>
      <c r="BL56" s="1">
        <f t="shared" ca="1" si="18"/>
        <v>126.52082697821139</v>
      </c>
      <c r="BM56" s="1">
        <f t="shared" ca="1" si="18"/>
        <v>128.08430910411602</v>
      </c>
      <c r="BN56" s="1">
        <f t="shared" ca="1" si="18"/>
        <v>56.306430656171024</v>
      </c>
      <c r="BO56" s="1">
        <f t="shared" ca="1" si="15"/>
        <v>112.65302736897982</v>
      </c>
      <c r="BP56" s="1">
        <f t="shared" ca="1" si="13"/>
        <v>157.50666110639085</v>
      </c>
      <c r="BQ56" s="1">
        <f t="shared" ca="1" si="13"/>
        <v>49.029912911304962</v>
      </c>
      <c r="BR56" s="1">
        <f t="shared" ca="1" si="13"/>
        <v>104.59603680349647</v>
      </c>
      <c r="BS56" s="1">
        <f t="shared" ca="1" si="13"/>
        <v>91.105232386727948</v>
      </c>
      <c r="BT56" s="1">
        <f t="shared" ca="1" si="13"/>
        <v>150.41953354932321</v>
      </c>
      <c r="BU56" s="1">
        <f t="shared" ca="1" si="13"/>
        <v>129.02283342566142</v>
      </c>
      <c r="BV56" s="1">
        <f t="shared" ca="1" si="13"/>
        <v>147.90927079118882</v>
      </c>
      <c r="BW56" s="1">
        <f t="shared" ca="1" si="13"/>
        <v>28.598027506986494</v>
      </c>
      <c r="BX56" s="1">
        <f t="shared" ca="1" si="13"/>
        <v>90.280125442466499</v>
      </c>
      <c r="BY56" s="1">
        <f t="shared" ca="1" si="13"/>
        <v>68.27517816197286</v>
      </c>
      <c r="BZ56" s="1">
        <f t="shared" ca="1" si="13"/>
        <v>146.3680514814169</v>
      </c>
      <c r="CC56">
        <v>55</v>
      </c>
      <c r="CD56" s="54">
        <v>0</v>
      </c>
      <c r="CE56" s="54">
        <v>0</v>
      </c>
      <c r="CF56" s="54">
        <v>0</v>
      </c>
      <c r="CG56" s="54">
        <v>0</v>
      </c>
      <c r="CH56" s="54">
        <v>0</v>
      </c>
      <c r="CI56" s="54">
        <v>0</v>
      </c>
      <c r="CJ56" s="54">
        <v>1</v>
      </c>
      <c r="CK56" s="54">
        <v>0</v>
      </c>
      <c r="CL56" s="54">
        <v>0</v>
      </c>
      <c r="CM56" s="54">
        <v>0</v>
      </c>
      <c r="CN56" s="54">
        <v>0</v>
      </c>
      <c r="CO56">
        <v>0</v>
      </c>
    </row>
    <row r="57" spans="1:93" x14ac:dyDescent="0.25">
      <c r="A57" s="3">
        <v>2017</v>
      </c>
      <c r="B57" s="4" t="s">
        <v>8</v>
      </c>
      <c r="C57" s="1">
        <f t="shared" ca="1" si="20"/>
        <v>88.074319580744003</v>
      </c>
      <c r="D57" s="1">
        <f t="shared" ca="1" si="20"/>
        <v>155.81088093229869</v>
      </c>
      <c r="E57" s="1">
        <f t="shared" ca="1" si="20"/>
        <v>163.55643809463695</v>
      </c>
      <c r="F57" s="1">
        <f t="shared" ca="1" si="20"/>
        <v>158.0840155191695</v>
      </c>
      <c r="G57" s="1">
        <f t="shared" ca="1" si="20"/>
        <v>110.947675734621</v>
      </c>
      <c r="H57" s="1">
        <f t="shared" ca="1" si="20"/>
        <v>174.46738738052352</v>
      </c>
      <c r="I57" s="1">
        <f t="shared" ca="1" si="20"/>
        <v>104.2158729655804</v>
      </c>
      <c r="J57" s="1">
        <f t="shared" ca="1" si="20"/>
        <v>91.136713281858547</v>
      </c>
      <c r="K57" s="1">
        <f t="shared" ca="1" si="20"/>
        <v>39.585179836756765</v>
      </c>
      <c r="L57" s="1">
        <f t="shared" ca="1" si="20"/>
        <v>107.89653842822551</v>
      </c>
      <c r="M57" s="1">
        <f t="shared" ca="1" si="20"/>
        <v>129.10613191300331</v>
      </c>
      <c r="N57" s="1">
        <f t="shared" ca="1" si="20"/>
        <v>47.167977166688949</v>
      </c>
      <c r="O57" s="1">
        <f t="shared" ca="1" si="20"/>
        <v>81.983768948621574</v>
      </c>
      <c r="P57" s="1">
        <f t="shared" ca="1" si="20"/>
        <v>90.961365454473452</v>
      </c>
      <c r="Q57" s="1">
        <f t="shared" ca="1" si="20"/>
        <v>119.95433182105495</v>
      </c>
      <c r="R57" s="1">
        <f t="shared" ca="1" si="20"/>
        <v>152.25513869136705</v>
      </c>
      <c r="S57" s="1">
        <f t="shared" ca="1" si="19"/>
        <v>129.72640620260006</v>
      </c>
      <c r="T57" s="1">
        <f t="shared" ca="1" si="19"/>
        <v>35.07830450819651</v>
      </c>
      <c r="U57" s="1">
        <f t="shared" ca="1" si="19"/>
        <v>113.6717946578497</v>
      </c>
      <c r="V57" s="1">
        <f t="shared" ca="1" si="19"/>
        <v>94.108551356050256</v>
      </c>
      <c r="W57" s="1">
        <f t="shared" ca="1" si="19"/>
        <v>162.29061703273265</v>
      </c>
      <c r="X57" s="1">
        <f t="shared" ca="1" si="19"/>
        <v>102.90467388180979</v>
      </c>
      <c r="Y57" s="1">
        <f t="shared" ca="1" si="19"/>
        <v>93.231501663307824</v>
      </c>
      <c r="Z57" s="1">
        <f t="shared" ca="1" si="19"/>
        <v>144.29171427639045</v>
      </c>
      <c r="AA57" s="1">
        <f t="shared" ca="1" si="19"/>
        <v>48.709206255938824</v>
      </c>
      <c r="AB57" s="1">
        <f t="shared" ca="1" si="19"/>
        <v>126.5641352170569</v>
      </c>
      <c r="AC57" s="1">
        <f t="shared" ca="1" si="19"/>
        <v>103.87926918828447</v>
      </c>
      <c r="AD57" s="1">
        <f t="shared" ca="1" si="16"/>
        <v>39.284254121153396</v>
      </c>
      <c r="AE57" s="1">
        <f t="shared" ca="1" si="16"/>
        <v>72.843035744020966</v>
      </c>
      <c r="AF57" s="1">
        <f t="shared" ca="1" si="16"/>
        <v>79.638637333417932</v>
      </c>
      <c r="AG57" s="1">
        <f t="shared" ca="1" si="16"/>
        <v>76.330488711262873</v>
      </c>
      <c r="AH57" s="1">
        <f t="shared" ca="1" si="16"/>
        <v>37.182172535021358</v>
      </c>
      <c r="AI57" s="1">
        <f t="shared" ca="1" si="17"/>
        <v>85.253536065390705</v>
      </c>
      <c r="AJ57" s="1">
        <f t="shared" ca="1" si="17"/>
        <v>140.87387431415971</v>
      </c>
      <c r="AK57" s="1">
        <f t="shared" ca="1" si="17"/>
        <v>151.44291496913695</v>
      </c>
      <c r="AL57" s="1">
        <f t="shared" ca="1" si="17"/>
        <v>65.195748385873486</v>
      </c>
      <c r="AM57" s="1">
        <f t="shared" ca="1" si="17"/>
        <v>135.9513371379656</v>
      </c>
      <c r="AN57" s="1">
        <f t="shared" ca="1" si="17"/>
        <v>27.954571653053428</v>
      </c>
      <c r="AO57" s="1">
        <f t="shared" ca="1" si="17"/>
        <v>99.365072082485952</v>
      </c>
      <c r="AP57" s="1">
        <f t="shared" ca="1" si="17"/>
        <v>99.098372779019186</v>
      </c>
      <c r="AQ57" s="1">
        <f t="shared" ca="1" si="17"/>
        <v>85.200955451819482</v>
      </c>
      <c r="AR57" s="1">
        <f t="shared" ca="1" si="17"/>
        <v>70.833103192215304</v>
      </c>
      <c r="AS57" s="1">
        <f t="shared" ca="1" si="17"/>
        <v>72.444668238830999</v>
      </c>
      <c r="AT57" s="1">
        <f t="shared" ca="1" si="17"/>
        <v>128.51736417163744</v>
      </c>
      <c r="AU57" s="1">
        <f t="shared" ca="1" si="17"/>
        <v>111.06800430919183</v>
      </c>
      <c r="AV57" s="1">
        <f t="shared" ca="1" si="17"/>
        <v>114.5545004849229</v>
      </c>
      <c r="AW57" s="1">
        <f t="shared" ca="1" si="17"/>
        <v>122.89548090130027</v>
      </c>
      <c r="AX57" s="1">
        <f t="shared" ca="1" si="17"/>
        <v>149.46219078095342</v>
      </c>
      <c r="AY57" s="1">
        <f t="shared" ca="1" si="18"/>
        <v>138.73183753934137</v>
      </c>
      <c r="AZ57" s="1">
        <f t="shared" ca="1" si="18"/>
        <v>111.67865312775265</v>
      </c>
      <c r="BA57" s="1">
        <f t="shared" ca="1" si="18"/>
        <v>124.48140056317247</v>
      </c>
      <c r="BB57" s="1">
        <f t="shared" ca="1" si="18"/>
        <v>103.41719920115469</v>
      </c>
      <c r="BC57" s="1">
        <f t="shared" ca="1" si="18"/>
        <v>43.298209810276838</v>
      </c>
      <c r="BD57" s="1">
        <f t="shared" ca="1" si="18"/>
        <v>136.8244521130714</v>
      </c>
      <c r="BE57" s="1">
        <f t="shared" ca="1" si="18"/>
        <v>52.569341260749709</v>
      </c>
      <c r="BF57" s="1">
        <f t="shared" ca="1" si="18"/>
        <v>87.756071956840827</v>
      </c>
      <c r="BG57" s="1">
        <f t="shared" ca="1" si="18"/>
        <v>132.09145843936096</v>
      </c>
      <c r="BH57" s="1">
        <f t="shared" ca="1" si="18"/>
        <v>107.32036806043251</v>
      </c>
      <c r="BI57" s="1">
        <f t="shared" ca="1" si="18"/>
        <v>39.455187160207373</v>
      </c>
      <c r="BJ57" s="1">
        <f t="shared" ca="1" si="18"/>
        <v>118.37903592610371</v>
      </c>
      <c r="BK57" s="1">
        <f t="shared" ca="1" si="18"/>
        <v>79.740818158367915</v>
      </c>
      <c r="BL57" s="1">
        <f t="shared" ca="1" si="18"/>
        <v>115.06827353032973</v>
      </c>
      <c r="BM57" s="1">
        <f t="shared" ca="1" si="18"/>
        <v>83.072854725626769</v>
      </c>
      <c r="BN57" s="1">
        <f t="shared" ca="1" si="18"/>
        <v>94.355244363192924</v>
      </c>
      <c r="BO57" s="1">
        <f t="shared" ca="1" si="15"/>
        <v>128.51175828343111</v>
      </c>
      <c r="BP57" s="1">
        <f t="shared" ca="1" si="13"/>
        <v>67.886825715937803</v>
      </c>
      <c r="BQ57" s="1">
        <f t="shared" ca="1" si="13"/>
        <v>65.264680465694013</v>
      </c>
      <c r="BR57" s="1">
        <f t="shared" ca="1" si="13"/>
        <v>98.154182889588569</v>
      </c>
      <c r="BS57" s="1">
        <f t="shared" ca="1" si="13"/>
        <v>140.57709261566023</v>
      </c>
      <c r="BT57" s="1">
        <f t="shared" ca="1" si="13"/>
        <v>119.24249786615775</v>
      </c>
      <c r="BU57" s="1">
        <f t="shared" ca="1" si="13"/>
        <v>125.55482300831687</v>
      </c>
      <c r="BV57" s="1">
        <f t="shared" ca="1" si="13"/>
        <v>40.946053538806467</v>
      </c>
      <c r="BW57" s="1">
        <f t="shared" ca="1" si="13"/>
        <v>97.499913872832721</v>
      </c>
      <c r="BX57" s="1">
        <f t="shared" ca="1" si="13"/>
        <v>101.07662739385731</v>
      </c>
      <c r="BY57" s="1">
        <f t="shared" ca="1" si="13"/>
        <v>102.97183450802555</v>
      </c>
      <c r="BZ57" s="1">
        <f t="shared" ca="1" si="13"/>
        <v>139.40818708670918</v>
      </c>
      <c r="CC57">
        <v>56</v>
      </c>
      <c r="CD57" s="54">
        <v>0</v>
      </c>
      <c r="CE57" s="54">
        <v>0</v>
      </c>
      <c r="CF57" s="54">
        <v>0</v>
      </c>
      <c r="CG57" s="54">
        <v>0</v>
      </c>
      <c r="CH57" s="54">
        <v>0</v>
      </c>
      <c r="CI57" s="54">
        <v>0</v>
      </c>
      <c r="CJ57" s="54">
        <v>0</v>
      </c>
      <c r="CK57" s="54">
        <v>1</v>
      </c>
      <c r="CL57" s="54">
        <v>0</v>
      </c>
      <c r="CM57" s="54">
        <v>0</v>
      </c>
      <c r="CN57" s="54">
        <v>0</v>
      </c>
      <c r="CO57">
        <v>0</v>
      </c>
    </row>
    <row r="58" spans="1:93" x14ac:dyDescent="0.25">
      <c r="A58" s="3">
        <v>2017</v>
      </c>
      <c r="B58" s="4" t="s">
        <v>9</v>
      </c>
      <c r="C58" s="1">
        <f t="shared" ca="1" si="20"/>
        <v>132.19367539740512</v>
      </c>
      <c r="D58" s="1">
        <f t="shared" ca="1" si="20"/>
        <v>30.399229534889038</v>
      </c>
      <c r="E58" s="1">
        <f t="shared" ca="1" si="20"/>
        <v>137.69636108536946</v>
      </c>
      <c r="F58" s="1">
        <f t="shared" ca="1" si="20"/>
        <v>79.365956492971193</v>
      </c>
      <c r="G58" s="1">
        <f t="shared" ca="1" si="20"/>
        <v>107.34991876925838</v>
      </c>
      <c r="H58" s="1">
        <f t="shared" ca="1" si="20"/>
        <v>128.34454811626986</v>
      </c>
      <c r="I58" s="1">
        <f t="shared" ca="1" si="20"/>
        <v>53.568503581800414</v>
      </c>
      <c r="J58" s="1">
        <f t="shared" ca="1" si="20"/>
        <v>107.29408383112988</v>
      </c>
      <c r="K58" s="1">
        <f t="shared" ca="1" si="20"/>
        <v>71.074635949188945</v>
      </c>
      <c r="L58" s="1">
        <f t="shared" ca="1" si="20"/>
        <v>82.304124549290634</v>
      </c>
      <c r="M58" s="1">
        <f t="shared" ca="1" si="20"/>
        <v>115.64465404384435</v>
      </c>
      <c r="N58" s="1">
        <f t="shared" ca="1" si="20"/>
        <v>33.344759717377222</v>
      </c>
      <c r="O58" s="1">
        <f t="shared" ca="1" si="20"/>
        <v>137.22951639812368</v>
      </c>
      <c r="P58" s="1">
        <f t="shared" ca="1" si="20"/>
        <v>112.95381758798787</v>
      </c>
      <c r="Q58" s="1">
        <f t="shared" ca="1" si="20"/>
        <v>74.632347511342559</v>
      </c>
      <c r="R58" s="1">
        <f t="shared" ca="1" si="20"/>
        <v>41.530894285495435</v>
      </c>
      <c r="S58" s="1">
        <f t="shared" ca="1" si="19"/>
        <v>156.70032695893886</v>
      </c>
      <c r="T58" s="1">
        <f t="shared" ca="1" si="19"/>
        <v>136.94409118314053</v>
      </c>
      <c r="U58" s="1">
        <f t="shared" ca="1" si="19"/>
        <v>93.212927295397463</v>
      </c>
      <c r="V58" s="1">
        <f t="shared" ca="1" si="19"/>
        <v>124.06319413797883</v>
      </c>
      <c r="W58" s="1">
        <f t="shared" ca="1" si="19"/>
        <v>106.36304103603382</v>
      </c>
      <c r="X58" s="1">
        <f t="shared" ca="1" si="19"/>
        <v>98.633459663587814</v>
      </c>
      <c r="Y58" s="1">
        <f t="shared" ca="1" si="19"/>
        <v>76.208083154264912</v>
      </c>
      <c r="Z58" s="1">
        <f t="shared" ca="1" si="19"/>
        <v>123.04534216385092</v>
      </c>
      <c r="AA58" s="1">
        <f t="shared" ca="1" si="19"/>
        <v>96.010654325884616</v>
      </c>
      <c r="AB58" s="1">
        <f t="shared" ca="1" si="19"/>
        <v>82.076112298476659</v>
      </c>
      <c r="AC58" s="1">
        <f t="shared" ca="1" si="19"/>
        <v>129.34675610201617</v>
      </c>
      <c r="AD58" s="1">
        <f t="shared" ca="1" si="16"/>
        <v>121.65912173942108</v>
      </c>
      <c r="AE58" s="1">
        <f t="shared" ca="1" si="16"/>
        <v>64.364789905685143</v>
      </c>
      <c r="AF58" s="1">
        <f t="shared" ca="1" si="16"/>
        <v>25.144698533559598</v>
      </c>
      <c r="AG58" s="1">
        <f t="shared" ca="1" si="16"/>
        <v>143.98312629107221</v>
      </c>
      <c r="AH58" s="1">
        <f t="shared" ca="1" si="16"/>
        <v>93.189509248279194</v>
      </c>
      <c r="AI58" s="1">
        <f t="shared" ca="1" si="17"/>
        <v>124.77449430357433</v>
      </c>
      <c r="AJ58" s="1">
        <f t="shared" ca="1" si="17"/>
        <v>69.914149932044666</v>
      </c>
      <c r="AK58" s="1">
        <f t="shared" ca="1" si="17"/>
        <v>108.25235715066532</v>
      </c>
      <c r="AL58" s="1">
        <f t="shared" ca="1" si="17"/>
        <v>84.002732239793659</v>
      </c>
      <c r="AM58" s="1">
        <f t="shared" ca="1" si="17"/>
        <v>121.64028912760705</v>
      </c>
      <c r="AN58" s="1">
        <f t="shared" ca="1" si="17"/>
        <v>51.367171081051147</v>
      </c>
      <c r="AO58" s="1">
        <f t="shared" ca="1" si="17"/>
        <v>53.944101675594183</v>
      </c>
      <c r="AP58" s="1">
        <f t="shared" ca="1" si="17"/>
        <v>129.27702107754709</v>
      </c>
      <c r="AQ58" s="1">
        <f t="shared" ca="1" si="17"/>
        <v>103.20601931121539</v>
      </c>
      <c r="AR58" s="1">
        <f t="shared" ca="1" si="17"/>
        <v>95.583771324099786</v>
      </c>
      <c r="AS58" s="1">
        <f t="shared" ca="1" si="17"/>
        <v>141.04170136533344</v>
      </c>
      <c r="AT58" s="1">
        <f t="shared" ca="1" si="17"/>
        <v>66.960606429115984</v>
      </c>
      <c r="AU58" s="1">
        <f t="shared" ca="1" si="17"/>
        <v>133.66174797317612</v>
      </c>
      <c r="AV58" s="1">
        <f t="shared" ca="1" si="17"/>
        <v>98.949122843306057</v>
      </c>
      <c r="AW58" s="1">
        <f t="shared" ca="1" si="17"/>
        <v>126.8049540037775</v>
      </c>
      <c r="AX58" s="1">
        <f t="shared" ca="1" si="17"/>
        <v>70.738929138375767</v>
      </c>
      <c r="AY58" s="1">
        <f t="shared" ca="1" si="18"/>
        <v>91.7784675408856</v>
      </c>
      <c r="AZ58" s="1">
        <f t="shared" ca="1" si="18"/>
        <v>162.91073088173189</v>
      </c>
      <c r="BA58" s="1">
        <f t="shared" ca="1" si="18"/>
        <v>67.090476400797144</v>
      </c>
      <c r="BB58" s="1">
        <f t="shared" ca="1" si="18"/>
        <v>27.14329068764345</v>
      </c>
      <c r="BC58" s="1">
        <f t="shared" ca="1" si="18"/>
        <v>61.919052096000414</v>
      </c>
      <c r="BD58" s="1">
        <f t="shared" ca="1" si="18"/>
        <v>73.894350491564992</v>
      </c>
      <c r="BE58" s="1">
        <f t="shared" ca="1" si="18"/>
        <v>77.417963647060162</v>
      </c>
      <c r="BF58" s="1">
        <f t="shared" ca="1" si="18"/>
        <v>111.37957551217785</v>
      </c>
      <c r="BG58" s="1">
        <f t="shared" ca="1" si="18"/>
        <v>56.977748133252831</v>
      </c>
      <c r="BH58" s="1">
        <f t="shared" ca="1" si="18"/>
        <v>77.613555596878626</v>
      </c>
      <c r="BI58" s="1">
        <f t="shared" ca="1" si="18"/>
        <v>137.66041961368046</v>
      </c>
      <c r="BJ58" s="1">
        <f t="shared" ca="1" si="18"/>
        <v>21.165131238278438</v>
      </c>
      <c r="BK58" s="1">
        <f t="shared" ca="1" si="18"/>
        <v>127.03962356331354</v>
      </c>
      <c r="BL58" s="1">
        <f t="shared" ca="1" si="18"/>
        <v>156.09760434346902</v>
      </c>
      <c r="BM58" s="1">
        <f t="shared" ca="1" si="18"/>
        <v>129.38873686961</v>
      </c>
      <c r="BN58" s="1">
        <f t="shared" ca="1" si="18"/>
        <v>84.73275671085058</v>
      </c>
      <c r="BO58" s="1">
        <f t="shared" ca="1" si="15"/>
        <v>72.250655870028027</v>
      </c>
      <c r="BP58" s="1">
        <f t="shared" ca="1" si="13"/>
        <v>53.756090827593781</v>
      </c>
      <c r="BQ58" s="1">
        <f t="shared" ca="1" si="13"/>
        <v>102.96492531967813</v>
      </c>
      <c r="BR58" s="1">
        <f t="shared" ca="1" si="13"/>
        <v>107.33660548034409</v>
      </c>
      <c r="BS58" s="1">
        <f t="shared" ca="1" si="13"/>
        <v>119.24973519845175</v>
      </c>
      <c r="BT58" s="1">
        <f t="shared" ca="1" si="13"/>
        <v>170.64170735492661</v>
      </c>
      <c r="BU58" s="1">
        <f t="shared" ca="1" si="13"/>
        <v>96.897368412308168</v>
      </c>
      <c r="BV58" s="1">
        <f t="shared" ca="1" si="13"/>
        <v>56.878129621487417</v>
      </c>
      <c r="BW58" s="1">
        <f t="shared" ca="1" si="13"/>
        <v>133.33151931734076</v>
      </c>
      <c r="BX58" s="1">
        <f t="shared" ca="1" si="13"/>
        <v>108.18987143815878</v>
      </c>
      <c r="BY58" s="1">
        <f t="shared" ca="1" si="13"/>
        <v>119.85980463336995</v>
      </c>
      <c r="BZ58" s="1">
        <f t="shared" ca="1" si="13"/>
        <v>70.275141050147383</v>
      </c>
      <c r="CC58">
        <v>57</v>
      </c>
      <c r="CD58" s="54">
        <v>0</v>
      </c>
      <c r="CE58" s="54">
        <v>0</v>
      </c>
      <c r="CF58" s="54">
        <v>0</v>
      </c>
      <c r="CG58" s="54">
        <v>0</v>
      </c>
      <c r="CH58" s="54">
        <v>0</v>
      </c>
      <c r="CI58" s="54">
        <v>0</v>
      </c>
      <c r="CJ58" s="54">
        <v>0</v>
      </c>
      <c r="CK58" s="54">
        <v>0</v>
      </c>
      <c r="CL58" s="54">
        <v>1</v>
      </c>
      <c r="CM58" s="54">
        <v>0</v>
      </c>
      <c r="CN58" s="54">
        <v>0</v>
      </c>
      <c r="CO58">
        <v>0</v>
      </c>
    </row>
    <row r="59" spans="1:93" x14ac:dyDescent="0.25">
      <c r="A59" s="3">
        <v>2017</v>
      </c>
      <c r="B59" s="4" t="s">
        <v>10</v>
      </c>
      <c r="C59" s="1">
        <f t="shared" ca="1" si="20"/>
        <v>130.8016653771833</v>
      </c>
      <c r="D59" s="1">
        <f t="shared" ca="1" si="20"/>
        <v>126.78086862904547</v>
      </c>
      <c r="E59" s="1">
        <f t="shared" ca="1" si="20"/>
        <v>66.962396546955361</v>
      </c>
      <c r="F59" s="1">
        <f t="shared" ca="1" si="20"/>
        <v>158.86186667226659</v>
      </c>
      <c r="G59" s="1">
        <f t="shared" ca="1" si="20"/>
        <v>91.967307316023948</v>
      </c>
      <c r="H59" s="1">
        <f t="shared" ca="1" si="20"/>
        <v>108.2556740363853</v>
      </c>
      <c r="I59" s="1">
        <f t="shared" ca="1" si="20"/>
        <v>47.907506415198512</v>
      </c>
      <c r="J59" s="1">
        <f t="shared" ca="1" si="20"/>
        <v>150.18967289253919</v>
      </c>
      <c r="K59" s="1">
        <f t="shared" ca="1" si="20"/>
        <v>113.66562466821533</v>
      </c>
      <c r="L59" s="1">
        <f t="shared" ca="1" si="20"/>
        <v>93.894817704830871</v>
      </c>
      <c r="M59" s="1">
        <f t="shared" ca="1" si="20"/>
        <v>110.05153305886378</v>
      </c>
      <c r="N59" s="1">
        <f t="shared" ca="1" si="20"/>
        <v>98.543725032037642</v>
      </c>
      <c r="O59" s="1">
        <f t="shared" ca="1" si="20"/>
        <v>129.56986765813883</v>
      </c>
      <c r="P59" s="1">
        <f t="shared" ca="1" si="20"/>
        <v>84.11325133260776</v>
      </c>
      <c r="Q59" s="1">
        <f t="shared" ca="1" si="20"/>
        <v>75.151760963132261</v>
      </c>
      <c r="R59" s="1">
        <f t="shared" ca="1" si="20"/>
        <v>126.07849893480643</v>
      </c>
      <c r="S59" s="1">
        <f t="shared" ca="1" si="19"/>
        <v>62.371469978739526</v>
      </c>
      <c r="T59" s="1">
        <f t="shared" ca="1" si="19"/>
        <v>97.4387001009637</v>
      </c>
      <c r="U59" s="1">
        <f t="shared" ca="1" si="19"/>
        <v>108.53961394386765</v>
      </c>
      <c r="V59" s="1">
        <f t="shared" ca="1" si="19"/>
        <v>116.75345085191636</v>
      </c>
      <c r="W59" s="1">
        <f t="shared" ca="1" si="19"/>
        <v>73.28835151914835</v>
      </c>
      <c r="X59" s="1">
        <f t="shared" ca="1" si="19"/>
        <v>67.268038892425949</v>
      </c>
      <c r="Y59" s="1">
        <f t="shared" ca="1" si="19"/>
        <v>106.76247298313362</v>
      </c>
      <c r="Z59" s="1">
        <f t="shared" ca="1" si="19"/>
        <v>84.215924729154253</v>
      </c>
      <c r="AA59" s="1">
        <f t="shared" ca="1" si="19"/>
        <v>65.031628062276525</v>
      </c>
      <c r="AB59" s="1">
        <f t="shared" ca="1" si="19"/>
        <v>177.13840278679993</v>
      </c>
      <c r="AC59" s="1">
        <f t="shared" ca="1" si="19"/>
        <v>127.34047697158366</v>
      </c>
      <c r="AD59" s="1">
        <f t="shared" ca="1" si="16"/>
        <v>78.112150024491569</v>
      </c>
      <c r="AE59" s="1">
        <f t="shared" ca="1" si="16"/>
        <v>131.14676034242086</v>
      </c>
      <c r="AF59" s="1">
        <f t="shared" ca="1" si="16"/>
        <v>71.009216725139595</v>
      </c>
      <c r="AG59" s="1">
        <f t="shared" ca="1" si="16"/>
        <v>90.575862856658944</v>
      </c>
      <c r="AH59" s="1">
        <f t="shared" ca="1" si="16"/>
        <v>119.87387483637683</v>
      </c>
      <c r="AI59" s="1">
        <f t="shared" ca="1" si="17"/>
        <v>75.442000226604193</v>
      </c>
      <c r="AJ59" s="1">
        <f t="shared" ca="1" si="17"/>
        <v>113.68945759846108</v>
      </c>
      <c r="AK59" s="1">
        <f t="shared" ca="1" si="17"/>
        <v>133.13744523236295</v>
      </c>
      <c r="AL59" s="1">
        <f t="shared" ca="1" si="17"/>
        <v>127.55622978724355</v>
      </c>
      <c r="AM59" s="1">
        <f t="shared" ca="1" si="17"/>
        <v>73.627481428427473</v>
      </c>
      <c r="AN59" s="1">
        <f t="shared" ca="1" si="17"/>
        <v>116.41297858546632</v>
      </c>
      <c r="AO59" s="1">
        <f t="shared" ca="1" si="17"/>
        <v>143.87641501625683</v>
      </c>
      <c r="AP59" s="1">
        <f t="shared" ca="1" si="17"/>
        <v>42.383439131297287</v>
      </c>
      <c r="AQ59" s="1">
        <f t="shared" ca="1" si="17"/>
        <v>56.911837266994496</v>
      </c>
      <c r="AR59" s="1">
        <f t="shared" ca="1" si="17"/>
        <v>92.75515008648091</v>
      </c>
      <c r="AS59" s="1">
        <f t="shared" ca="1" si="17"/>
        <v>59.61453397974627</v>
      </c>
      <c r="AT59" s="1">
        <f t="shared" ca="1" si="17"/>
        <v>133.26530992817177</v>
      </c>
      <c r="AU59" s="1">
        <f t="shared" ca="1" si="17"/>
        <v>89.858021974159627</v>
      </c>
      <c r="AV59" s="1">
        <f t="shared" ca="1" si="17"/>
        <v>55.172467481703286</v>
      </c>
      <c r="AW59" s="1">
        <f t="shared" ca="1" si="17"/>
        <v>113.01001382246554</v>
      </c>
      <c r="AX59" s="1">
        <f t="shared" ref="AX59:BM73" ca="1" si="21">RAND()*100+RANDBETWEEN(20,80)</f>
        <v>166.0613060102487</v>
      </c>
      <c r="AY59" s="1">
        <f t="shared" ca="1" si="21"/>
        <v>132.66936222347942</v>
      </c>
      <c r="AZ59" s="1">
        <f t="shared" ca="1" si="21"/>
        <v>107.18665955250418</v>
      </c>
      <c r="BA59" s="1">
        <f t="shared" ca="1" si="21"/>
        <v>85.372702131845031</v>
      </c>
      <c r="BB59" s="1">
        <f t="shared" ca="1" si="21"/>
        <v>50.797140694124238</v>
      </c>
      <c r="BC59" s="1">
        <f t="shared" ca="1" si="21"/>
        <v>85.870746530616657</v>
      </c>
      <c r="BD59" s="1">
        <f t="shared" ca="1" si="21"/>
        <v>118.32681964760079</v>
      </c>
      <c r="BE59" s="1">
        <f t="shared" ca="1" si="21"/>
        <v>138.4988446817996</v>
      </c>
      <c r="BF59" s="1">
        <f t="shared" ca="1" si="21"/>
        <v>120.98485198167997</v>
      </c>
      <c r="BG59" s="1">
        <f t="shared" ca="1" si="21"/>
        <v>59.523978100933263</v>
      </c>
      <c r="BH59" s="1">
        <f t="shared" ca="1" si="21"/>
        <v>106.56610636132842</v>
      </c>
      <c r="BI59" s="1">
        <f t="shared" ca="1" si="21"/>
        <v>152.46365492308809</v>
      </c>
      <c r="BJ59" s="1">
        <f t="shared" ca="1" si="21"/>
        <v>135.05615537187737</v>
      </c>
      <c r="BK59" s="1">
        <f t="shared" ca="1" si="21"/>
        <v>81.783434241217449</v>
      </c>
      <c r="BL59" s="1">
        <f t="shared" ca="1" si="21"/>
        <v>60.014248006501653</v>
      </c>
      <c r="BM59" s="1">
        <f t="shared" ca="1" si="21"/>
        <v>43.46555883771412</v>
      </c>
      <c r="BN59" s="1">
        <f t="shared" ca="1" si="18"/>
        <v>126.64925199686429</v>
      </c>
      <c r="BO59" s="1">
        <f t="shared" ca="1" si="15"/>
        <v>134.73835428802343</v>
      </c>
      <c r="BP59" s="1">
        <f t="shared" ca="1" si="13"/>
        <v>157.91146220264653</v>
      </c>
      <c r="BQ59" s="1">
        <f t="shared" ca="1" si="13"/>
        <v>35.310171147802109</v>
      </c>
      <c r="BR59" s="1">
        <f t="shared" ca="1" si="13"/>
        <v>80.035947236166791</v>
      </c>
      <c r="BS59" s="1">
        <f t="shared" ca="1" si="13"/>
        <v>77.364810641582196</v>
      </c>
      <c r="BT59" s="1">
        <f t="shared" ca="1" si="13"/>
        <v>85.148798976956556</v>
      </c>
      <c r="BU59" s="1">
        <f t="shared" ca="1" si="13"/>
        <v>107.85228870363673</v>
      </c>
      <c r="BV59" s="1">
        <f t="shared" ca="1" si="13"/>
        <v>84.515925683281367</v>
      </c>
      <c r="BW59" s="1">
        <f t="shared" ca="1" si="13"/>
        <v>146.65622248111993</v>
      </c>
      <c r="BX59" s="1">
        <f t="shared" ca="1" si="13"/>
        <v>79.62278883265715</v>
      </c>
      <c r="BY59" s="1">
        <f t="shared" ca="1" si="13"/>
        <v>54.972152648402655</v>
      </c>
      <c r="BZ59" s="1">
        <f t="shared" ca="1" si="13"/>
        <v>124.10392716933751</v>
      </c>
      <c r="CC59">
        <v>58</v>
      </c>
      <c r="CD59" s="54">
        <v>0</v>
      </c>
      <c r="CE59" s="54">
        <v>0</v>
      </c>
      <c r="CF59" s="54">
        <v>0</v>
      </c>
      <c r="CG59" s="54">
        <v>0</v>
      </c>
      <c r="CH59" s="54">
        <v>0</v>
      </c>
      <c r="CI59" s="54">
        <v>0</v>
      </c>
      <c r="CJ59" s="54">
        <v>0</v>
      </c>
      <c r="CK59" s="54">
        <v>0</v>
      </c>
      <c r="CL59" s="54">
        <v>0</v>
      </c>
      <c r="CM59" s="54">
        <v>1</v>
      </c>
      <c r="CN59" s="54">
        <v>0</v>
      </c>
      <c r="CO59">
        <v>0</v>
      </c>
    </row>
    <row r="60" spans="1:93" x14ac:dyDescent="0.25">
      <c r="A60" s="3">
        <v>2017</v>
      </c>
      <c r="B60" s="4" t="s">
        <v>11</v>
      </c>
      <c r="C60" s="1">
        <f t="shared" ca="1" si="20"/>
        <v>80.173777512612631</v>
      </c>
      <c r="D60" s="1">
        <f t="shared" ca="1" si="20"/>
        <v>124.22019495155871</v>
      </c>
      <c r="E60" s="1">
        <f t="shared" ca="1" si="20"/>
        <v>162.00288568120322</v>
      </c>
      <c r="F60" s="1">
        <f t="shared" ca="1" si="20"/>
        <v>70.416328532533086</v>
      </c>
      <c r="G60" s="1">
        <f t="shared" ca="1" si="20"/>
        <v>145.25578322585636</v>
      </c>
      <c r="H60" s="1">
        <f t="shared" ca="1" si="20"/>
        <v>78.524198580680576</v>
      </c>
      <c r="I60" s="1">
        <f t="shared" ca="1" si="20"/>
        <v>108.16744116309951</v>
      </c>
      <c r="J60" s="1">
        <f t="shared" ca="1" si="20"/>
        <v>74.40595782297342</v>
      </c>
      <c r="K60" s="1">
        <f t="shared" ca="1" si="20"/>
        <v>88.659729123712935</v>
      </c>
      <c r="L60" s="1">
        <f t="shared" ca="1" si="20"/>
        <v>101.59961300155516</v>
      </c>
      <c r="M60" s="1">
        <f t="shared" ca="1" si="20"/>
        <v>119.16880831106262</v>
      </c>
      <c r="N60" s="1">
        <f t="shared" ca="1" si="20"/>
        <v>136.11566669876598</v>
      </c>
      <c r="O60" s="1">
        <f t="shared" ca="1" si="20"/>
        <v>82.425450044541208</v>
      </c>
      <c r="P60" s="1">
        <f t="shared" ca="1" si="20"/>
        <v>50.237455440420554</v>
      </c>
      <c r="Q60" s="1">
        <f t="shared" ca="1" si="20"/>
        <v>103.94634684864438</v>
      </c>
      <c r="R60" s="1">
        <f t="shared" ca="1" si="20"/>
        <v>108.84346285607427</v>
      </c>
      <c r="S60" s="1">
        <f t="shared" ca="1" si="19"/>
        <v>127.65603580234179</v>
      </c>
      <c r="T60" s="1">
        <f t="shared" ca="1" si="19"/>
        <v>167.90440770235904</v>
      </c>
      <c r="U60" s="1">
        <f t="shared" ca="1" si="19"/>
        <v>149.55193120184697</v>
      </c>
      <c r="V60" s="1">
        <f t="shared" ca="1" si="19"/>
        <v>103.32572572346248</v>
      </c>
      <c r="W60" s="1">
        <f t="shared" ca="1" si="19"/>
        <v>159.23638660304704</v>
      </c>
      <c r="X60" s="1">
        <f t="shared" ca="1" si="19"/>
        <v>37.029820076365716</v>
      </c>
      <c r="Y60" s="1">
        <f t="shared" ca="1" si="19"/>
        <v>138.89076965031768</v>
      </c>
      <c r="Z60" s="1">
        <f t="shared" ca="1" si="19"/>
        <v>168.54819235284697</v>
      </c>
      <c r="AA60" s="1">
        <f t="shared" ca="1" si="19"/>
        <v>76.773977426585873</v>
      </c>
      <c r="AB60" s="1">
        <f t="shared" ca="1" si="19"/>
        <v>109.70989671120583</v>
      </c>
      <c r="AC60" s="1">
        <f t="shared" ca="1" si="19"/>
        <v>131.86084424331841</v>
      </c>
      <c r="AD60" s="1">
        <f t="shared" ca="1" si="16"/>
        <v>69.668423539513768</v>
      </c>
      <c r="AE60" s="1">
        <f t="shared" ca="1" si="16"/>
        <v>115.37362065056318</v>
      </c>
      <c r="AF60" s="1">
        <f t="shared" ca="1" si="16"/>
        <v>95.64266240095391</v>
      </c>
      <c r="AG60" s="1">
        <f t="shared" ca="1" si="16"/>
        <v>96.400623296502033</v>
      </c>
      <c r="AH60" s="1">
        <f t="shared" ca="1" si="16"/>
        <v>66.49562176522042</v>
      </c>
      <c r="AI60" s="1">
        <f t="shared" ref="AI60:AX73" ca="1" si="22">RAND()*100+RANDBETWEEN(20,80)</f>
        <v>115.88391218304704</v>
      </c>
      <c r="AJ60" s="1">
        <f t="shared" ca="1" si="22"/>
        <v>130.09097692175686</v>
      </c>
      <c r="AK60" s="1">
        <f t="shared" ca="1" si="22"/>
        <v>137.914538306916</v>
      </c>
      <c r="AL60" s="1">
        <f t="shared" ca="1" si="22"/>
        <v>52.713658334910143</v>
      </c>
      <c r="AM60" s="1">
        <f t="shared" ca="1" si="22"/>
        <v>121.32395052859079</v>
      </c>
      <c r="AN60" s="1">
        <f t="shared" ca="1" si="22"/>
        <v>100.17527135132642</v>
      </c>
      <c r="AO60" s="1">
        <f t="shared" ca="1" si="22"/>
        <v>99.414980544695325</v>
      </c>
      <c r="AP60" s="1">
        <f t="shared" ca="1" si="22"/>
        <v>133.69306459936703</v>
      </c>
      <c r="AQ60" s="1">
        <f t="shared" ca="1" si="22"/>
        <v>65.618073438754379</v>
      </c>
      <c r="AR60" s="1">
        <f t="shared" ca="1" si="22"/>
        <v>110.96731510548041</v>
      </c>
      <c r="AS60" s="1">
        <f t="shared" ca="1" si="22"/>
        <v>55.358998331331755</v>
      </c>
      <c r="AT60" s="1">
        <f t="shared" ca="1" si="22"/>
        <v>130.48286987548948</v>
      </c>
      <c r="AU60" s="1">
        <f t="shared" ca="1" si="22"/>
        <v>155.9182714654259</v>
      </c>
      <c r="AV60" s="1">
        <f t="shared" ca="1" si="22"/>
        <v>149.6160088479009</v>
      </c>
      <c r="AW60" s="1">
        <f t="shared" ca="1" si="22"/>
        <v>95.012207344484295</v>
      </c>
      <c r="AX60" s="1">
        <f t="shared" ca="1" si="22"/>
        <v>125.70290352094479</v>
      </c>
      <c r="AY60" s="1">
        <f t="shared" ca="1" si="21"/>
        <v>150.14296239802889</v>
      </c>
      <c r="AZ60" s="1">
        <f t="shared" ca="1" si="21"/>
        <v>24.805512442857516</v>
      </c>
      <c r="BA60" s="1">
        <f t="shared" ca="1" si="21"/>
        <v>45.630874348994226</v>
      </c>
      <c r="BB60" s="1">
        <f t="shared" ca="1" si="21"/>
        <v>132.26589709941294</v>
      </c>
      <c r="BC60" s="1">
        <f t="shared" ca="1" si="21"/>
        <v>130.99456985487421</v>
      </c>
      <c r="BD60" s="1">
        <f t="shared" ca="1" si="21"/>
        <v>84.69432682460662</v>
      </c>
      <c r="BE60" s="1">
        <f t="shared" ca="1" si="21"/>
        <v>160.43894050504153</v>
      </c>
      <c r="BF60" s="1">
        <f t="shared" ca="1" si="21"/>
        <v>146.96227640662232</v>
      </c>
      <c r="BG60" s="1">
        <f t="shared" ca="1" si="21"/>
        <v>86.15563407364462</v>
      </c>
      <c r="BH60" s="1">
        <f t="shared" ca="1" si="21"/>
        <v>53.18186754634177</v>
      </c>
      <c r="BI60" s="1">
        <f t="shared" ca="1" si="21"/>
        <v>56.7137178918004</v>
      </c>
      <c r="BJ60" s="1">
        <f t="shared" ca="1" si="21"/>
        <v>71.980448727600475</v>
      </c>
      <c r="BK60" s="1">
        <f t="shared" ca="1" si="21"/>
        <v>154.04121122171637</v>
      </c>
      <c r="BL60" s="1">
        <f t="shared" ca="1" si="21"/>
        <v>108.00632690810232</v>
      </c>
      <c r="BM60" s="1">
        <f t="shared" ca="1" si="21"/>
        <v>149.39043393926352</v>
      </c>
      <c r="BN60" s="1">
        <f t="shared" ca="1" si="18"/>
        <v>121.06508182282597</v>
      </c>
      <c r="BO60" s="1">
        <f t="shared" ca="1" si="15"/>
        <v>146.5292824900057</v>
      </c>
      <c r="BP60" s="1">
        <f t="shared" ca="1" si="13"/>
        <v>125.96480979717884</v>
      </c>
      <c r="BQ60" s="1">
        <f t="shared" ca="1" si="13"/>
        <v>161.09597233813764</v>
      </c>
      <c r="BR60" s="1">
        <f t="shared" ca="1" si="13"/>
        <v>103.13557102880524</v>
      </c>
      <c r="BS60" s="1">
        <f t="shared" ca="1" si="13"/>
        <v>57.113633809671214</v>
      </c>
      <c r="BT60" s="1">
        <f t="shared" ca="1" si="13"/>
        <v>44.655483040736001</v>
      </c>
      <c r="BU60" s="1">
        <f t="shared" ca="1" si="13"/>
        <v>114.8881631560719</v>
      </c>
      <c r="BV60" s="1">
        <f t="shared" ca="1" si="13"/>
        <v>86.161317110350709</v>
      </c>
      <c r="BW60" s="1">
        <f t="shared" ca="1" si="13"/>
        <v>49.748464396764568</v>
      </c>
      <c r="BX60" s="1">
        <f t="shared" ca="1" si="13"/>
        <v>52.418845109082767</v>
      </c>
      <c r="BY60" s="1">
        <f t="shared" ca="1" si="13"/>
        <v>93.56050143791866</v>
      </c>
      <c r="BZ60" s="1">
        <f t="shared" ca="1" si="13"/>
        <v>128.04462612361266</v>
      </c>
      <c r="CC60">
        <v>59</v>
      </c>
      <c r="CD60" s="54">
        <v>0</v>
      </c>
      <c r="CE60" s="54">
        <v>0</v>
      </c>
      <c r="CF60" s="54">
        <v>0</v>
      </c>
      <c r="CG60" s="54">
        <v>0</v>
      </c>
      <c r="CH60" s="54">
        <v>0</v>
      </c>
      <c r="CI60" s="54">
        <v>0</v>
      </c>
      <c r="CJ60" s="54">
        <v>0</v>
      </c>
      <c r="CK60" s="54">
        <v>0</v>
      </c>
      <c r="CL60" s="54">
        <v>0</v>
      </c>
      <c r="CM60" s="54">
        <v>0</v>
      </c>
      <c r="CN60" s="54">
        <v>1</v>
      </c>
      <c r="CO60">
        <v>0</v>
      </c>
    </row>
    <row r="61" spans="1:93" x14ac:dyDescent="0.25">
      <c r="A61" s="3">
        <v>2017</v>
      </c>
      <c r="B61" s="4" t="s">
        <v>12</v>
      </c>
      <c r="C61" s="1">
        <f t="shared" ca="1" si="20"/>
        <v>114.63282676041284</v>
      </c>
      <c r="D61" s="1">
        <f t="shared" ca="1" si="20"/>
        <v>66.964637913715165</v>
      </c>
      <c r="E61" s="1">
        <f t="shared" ca="1" si="20"/>
        <v>171.93359196856943</v>
      </c>
      <c r="F61" s="1">
        <f t="shared" ca="1" si="20"/>
        <v>128.21638004253674</v>
      </c>
      <c r="G61" s="1">
        <f t="shared" ca="1" si="20"/>
        <v>96.111494815051969</v>
      </c>
      <c r="H61" s="1">
        <f t="shared" ca="1" si="20"/>
        <v>52.430922700890555</v>
      </c>
      <c r="I61" s="1">
        <f t="shared" ca="1" si="20"/>
        <v>63.786899778567708</v>
      </c>
      <c r="J61" s="1">
        <f t="shared" ca="1" si="20"/>
        <v>93.218421280056447</v>
      </c>
      <c r="K61" s="1">
        <f t="shared" ca="1" si="20"/>
        <v>132.81613360642322</v>
      </c>
      <c r="L61" s="1">
        <f t="shared" ca="1" si="20"/>
        <v>96.497590625485486</v>
      </c>
      <c r="M61" s="1">
        <f t="shared" ca="1" si="20"/>
        <v>108.05773582194882</v>
      </c>
      <c r="N61" s="1">
        <f t="shared" ca="1" si="20"/>
        <v>91.052174830758233</v>
      </c>
      <c r="O61" s="1">
        <f t="shared" ca="1" si="20"/>
        <v>103.11164849101158</v>
      </c>
      <c r="P61" s="1">
        <f t="shared" ca="1" si="20"/>
        <v>86.365477926944294</v>
      </c>
      <c r="Q61" s="1">
        <f t="shared" ca="1" si="20"/>
        <v>136.43598359145835</v>
      </c>
      <c r="R61" s="1">
        <f t="shared" ref="R61:AG73" ca="1" si="23">RAND()*100+RANDBETWEEN(20,80)</f>
        <v>72.166954029987494</v>
      </c>
      <c r="S61" s="1">
        <f t="shared" ca="1" si="23"/>
        <v>97.475737106631129</v>
      </c>
      <c r="T61" s="1">
        <f t="shared" ca="1" si="23"/>
        <v>99.260314706099621</v>
      </c>
      <c r="U61" s="1">
        <f t="shared" ca="1" si="23"/>
        <v>102.90024037173981</v>
      </c>
      <c r="V61" s="1">
        <f t="shared" ca="1" si="23"/>
        <v>100.91244019985174</v>
      </c>
      <c r="W61" s="1">
        <f t="shared" ca="1" si="23"/>
        <v>67.194602091565201</v>
      </c>
      <c r="X61" s="1">
        <f t="shared" ca="1" si="23"/>
        <v>78.700702838182551</v>
      </c>
      <c r="Y61" s="1">
        <f t="shared" ca="1" si="23"/>
        <v>70.627459635139758</v>
      </c>
      <c r="Z61" s="1">
        <f t="shared" ca="1" si="23"/>
        <v>122.84271542593055</v>
      </c>
      <c r="AA61" s="1">
        <f t="shared" ca="1" si="23"/>
        <v>61.086709163551575</v>
      </c>
      <c r="AB61" s="1">
        <f t="shared" ca="1" si="23"/>
        <v>91.550493272603148</v>
      </c>
      <c r="AC61" s="1">
        <f t="shared" ca="1" si="23"/>
        <v>162.31430472448227</v>
      </c>
      <c r="AD61" s="1">
        <f t="shared" ca="1" si="23"/>
        <v>133.0835859015346</v>
      </c>
      <c r="AE61" s="1">
        <f t="shared" ca="1" si="23"/>
        <v>122.43599832887689</v>
      </c>
      <c r="AF61" s="1">
        <f t="shared" ca="1" si="23"/>
        <v>55.355657229576174</v>
      </c>
      <c r="AG61" s="1">
        <f t="shared" ca="1" si="23"/>
        <v>88.748095368386274</v>
      </c>
      <c r="AH61" s="1">
        <f t="shared" ca="1" si="16"/>
        <v>113.38829352100251</v>
      </c>
      <c r="AI61" s="1">
        <f t="shared" ca="1" si="22"/>
        <v>162.70512724733322</v>
      </c>
      <c r="AJ61" s="1">
        <f t="shared" ca="1" si="22"/>
        <v>103.88057964822552</v>
      </c>
      <c r="AK61" s="1">
        <f t="shared" ca="1" si="22"/>
        <v>115.54560645645594</v>
      </c>
      <c r="AL61" s="1">
        <f t="shared" ca="1" si="22"/>
        <v>163.44660654364705</v>
      </c>
      <c r="AM61" s="1">
        <f t="shared" ca="1" si="22"/>
        <v>130.89243285527738</v>
      </c>
      <c r="AN61" s="1">
        <f t="shared" ca="1" si="22"/>
        <v>101.09681804806465</v>
      </c>
      <c r="AO61" s="1">
        <f t="shared" ca="1" si="22"/>
        <v>115.27690152767424</v>
      </c>
      <c r="AP61" s="1">
        <f t="shared" ca="1" si="22"/>
        <v>108.06117748089989</v>
      </c>
      <c r="AQ61" s="1">
        <f t="shared" ca="1" si="22"/>
        <v>128.92718548411122</v>
      </c>
      <c r="AR61" s="1">
        <f t="shared" ca="1" si="22"/>
        <v>110.0711090386356</v>
      </c>
      <c r="AS61" s="1">
        <f t="shared" ca="1" si="22"/>
        <v>96.262123480074607</v>
      </c>
      <c r="AT61" s="1">
        <f t="shared" ca="1" si="22"/>
        <v>68.877552932742347</v>
      </c>
      <c r="AU61" s="1">
        <f t="shared" ca="1" si="22"/>
        <v>106.28986589759207</v>
      </c>
      <c r="AV61" s="1">
        <f t="shared" ca="1" si="22"/>
        <v>41.803241263331124</v>
      </c>
      <c r="AW61" s="1">
        <f t="shared" ca="1" si="22"/>
        <v>47.242073318824083</v>
      </c>
      <c r="AX61" s="1">
        <f t="shared" ca="1" si="22"/>
        <v>144.64156998554509</v>
      </c>
      <c r="AY61" s="1">
        <f t="shared" ca="1" si="21"/>
        <v>84.894511621921154</v>
      </c>
      <c r="AZ61" s="1">
        <f t="shared" ca="1" si="21"/>
        <v>67.850843420076487</v>
      </c>
      <c r="BA61" s="1">
        <f t="shared" ca="1" si="21"/>
        <v>108.82494664323833</v>
      </c>
      <c r="BB61" s="1">
        <f t="shared" ca="1" si="21"/>
        <v>96.154544596015455</v>
      </c>
      <c r="BC61" s="1">
        <f t="shared" ca="1" si="21"/>
        <v>116.92808917703076</v>
      </c>
      <c r="BD61" s="1">
        <f t="shared" ca="1" si="21"/>
        <v>151.84153147745201</v>
      </c>
      <c r="BE61" s="1">
        <f t="shared" ca="1" si="21"/>
        <v>88.510535410803058</v>
      </c>
      <c r="BF61" s="1">
        <f t="shared" ca="1" si="21"/>
        <v>30.970526435718952</v>
      </c>
      <c r="BG61" s="1">
        <f t="shared" ca="1" si="21"/>
        <v>113.66649663378438</v>
      </c>
      <c r="BH61" s="1">
        <f t="shared" ca="1" si="21"/>
        <v>62.936818555417197</v>
      </c>
      <c r="BI61" s="1">
        <f t="shared" ca="1" si="21"/>
        <v>52.597667202672326</v>
      </c>
      <c r="BJ61" s="1">
        <f t="shared" ca="1" si="21"/>
        <v>70.375090092372432</v>
      </c>
      <c r="BK61" s="1">
        <f t="shared" ca="1" si="21"/>
        <v>85.845904317397554</v>
      </c>
      <c r="BL61" s="1">
        <f t="shared" ca="1" si="21"/>
        <v>88.482516117760667</v>
      </c>
      <c r="BM61" s="1">
        <f t="shared" ca="1" si="21"/>
        <v>75.749356738689215</v>
      </c>
      <c r="BN61" s="1">
        <f t="shared" ca="1" si="18"/>
        <v>36.58900510638631</v>
      </c>
      <c r="BO61" s="1">
        <f t="shared" ca="1" si="15"/>
        <v>104.591202286507</v>
      </c>
      <c r="BP61" s="1">
        <f t="shared" ca="1" si="13"/>
        <v>76.316357296548958</v>
      </c>
      <c r="BQ61" s="1">
        <f t="shared" ca="1" si="13"/>
        <v>116.01570100306492</v>
      </c>
      <c r="BR61" s="1">
        <f t="shared" ca="1" si="13"/>
        <v>107.49758280883556</v>
      </c>
      <c r="BS61" s="1">
        <f t="shared" ca="1" si="13"/>
        <v>126.25166980075116</v>
      </c>
      <c r="BT61" s="1">
        <f t="shared" ca="1" si="13"/>
        <v>111.35813643328548</v>
      </c>
      <c r="BU61" s="1">
        <f t="shared" ca="1" si="13"/>
        <v>174.7545922270869</v>
      </c>
      <c r="BV61" s="1">
        <f t="shared" ref="BP61:BZ73" ca="1" si="24">RAND()*100+RANDBETWEEN(20,80)</f>
        <v>44.214269769123653</v>
      </c>
      <c r="BW61" s="1">
        <f t="shared" ca="1" si="24"/>
        <v>110.8300222907304</v>
      </c>
      <c r="BX61" s="1">
        <f t="shared" ca="1" si="24"/>
        <v>149.89424773952979</v>
      </c>
      <c r="BY61" s="1">
        <f t="shared" ca="1" si="24"/>
        <v>169.79777347424681</v>
      </c>
      <c r="BZ61" s="1">
        <f t="shared" ca="1" si="24"/>
        <v>95.853771937727913</v>
      </c>
      <c r="CC61">
        <v>60</v>
      </c>
      <c r="CD61" s="54">
        <v>0</v>
      </c>
      <c r="CE61" s="54">
        <v>0</v>
      </c>
      <c r="CF61" s="54">
        <v>0</v>
      </c>
      <c r="CG61" s="54">
        <v>0</v>
      </c>
      <c r="CH61" s="54">
        <v>0</v>
      </c>
      <c r="CI61" s="54">
        <v>0</v>
      </c>
      <c r="CJ61" s="54">
        <v>0</v>
      </c>
      <c r="CK61" s="54">
        <v>0</v>
      </c>
      <c r="CL61" s="54">
        <v>0</v>
      </c>
      <c r="CM61" s="54">
        <v>0</v>
      </c>
      <c r="CN61" s="54">
        <v>0</v>
      </c>
      <c r="CO61" s="56">
        <v>1</v>
      </c>
    </row>
    <row r="62" spans="1:93" x14ac:dyDescent="0.25">
      <c r="A62" s="3">
        <v>2018</v>
      </c>
      <c r="B62" s="4" t="s">
        <v>1</v>
      </c>
      <c r="C62" s="1">
        <f t="shared" ref="C62:R73" ca="1" si="25">RAND()*100+RANDBETWEEN(20,80)</f>
        <v>75.547420873202327</v>
      </c>
      <c r="D62" s="1">
        <f t="shared" ca="1" si="25"/>
        <v>36.447230199474603</v>
      </c>
      <c r="E62" s="1">
        <f t="shared" ca="1" si="25"/>
        <v>128.04021094837361</v>
      </c>
      <c r="F62" s="1">
        <f t="shared" ca="1" si="25"/>
        <v>90.910005669283095</v>
      </c>
      <c r="G62" s="1">
        <f t="shared" ca="1" si="25"/>
        <v>90.490092895568765</v>
      </c>
      <c r="H62" s="1">
        <f t="shared" ca="1" si="25"/>
        <v>90.236901877542266</v>
      </c>
      <c r="I62" s="1">
        <f t="shared" ca="1" si="25"/>
        <v>138.33674003500795</v>
      </c>
      <c r="J62" s="1">
        <f t="shared" ca="1" si="25"/>
        <v>36.811623903591702</v>
      </c>
      <c r="K62" s="1">
        <f t="shared" ca="1" si="25"/>
        <v>48.159068339870664</v>
      </c>
      <c r="L62" s="1">
        <f t="shared" ca="1" si="25"/>
        <v>122.48982137820613</v>
      </c>
      <c r="M62" s="1">
        <f t="shared" ca="1" si="25"/>
        <v>154.04942855017805</v>
      </c>
      <c r="N62" s="1">
        <f t="shared" ca="1" si="25"/>
        <v>116.95913836785759</v>
      </c>
      <c r="O62" s="1">
        <f t="shared" ca="1" si="25"/>
        <v>28.903703121655159</v>
      </c>
      <c r="P62" s="1">
        <f t="shared" ca="1" si="25"/>
        <v>153.71905632564705</v>
      </c>
      <c r="Q62" s="1">
        <f t="shared" ca="1" si="25"/>
        <v>74.635934632332393</v>
      </c>
      <c r="R62" s="1">
        <f t="shared" ca="1" si="25"/>
        <v>77.586508494937192</v>
      </c>
      <c r="S62" s="1">
        <f t="shared" ca="1" si="23"/>
        <v>139.00846427699787</v>
      </c>
      <c r="T62" s="1">
        <f t="shared" ca="1" si="23"/>
        <v>111.41079443839541</v>
      </c>
      <c r="U62" s="1">
        <f t="shared" ca="1" si="23"/>
        <v>103.4714784867209</v>
      </c>
      <c r="V62" s="1">
        <f t="shared" ca="1" si="23"/>
        <v>109.13401013717807</v>
      </c>
      <c r="W62" s="1">
        <f t="shared" ca="1" si="23"/>
        <v>36.984456342337914</v>
      </c>
      <c r="X62" s="1">
        <f t="shared" ca="1" si="23"/>
        <v>71.162471332878027</v>
      </c>
      <c r="Y62" s="1">
        <f t="shared" ca="1" si="23"/>
        <v>135.94137175726115</v>
      </c>
      <c r="Z62" s="1">
        <f t="shared" ca="1" si="23"/>
        <v>85.322935808574968</v>
      </c>
      <c r="AA62" s="1">
        <f t="shared" ca="1" si="23"/>
        <v>45.707367645219378</v>
      </c>
      <c r="AB62" s="1">
        <f t="shared" ca="1" si="23"/>
        <v>63.249728427062301</v>
      </c>
      <c r="AC62" s="1">
        <f t="shared" ca="1" si="23"/>
        <v>108.67248624205303</v>
      </c>
      <c r="AD62" s="1">
        <f t="shared" ca="1" si="23"/>
        <v>155.10217819994301</v>
      </c>
      <c r="AE62" s="1">
        <f t="shared" ca="1" si="23"/>
        <v>115.50729725435019</v>
      </c>
      <c r="AF62" s="1">
        <f t="shared" ca="1" si="23"/>
        <v>96.832698194865742</v>
      </c>
      <c r="AG62" s="1">
        <f t="shared" ca="1" si="23"/>
        <v>119.84750468620305</v>
      </c>
      <c r="AH62" s="1">
        <f t="shared" ca="1" si="16"/>
        <v>80.123547057041847</v>
      </c>
      <c r="AI62" s="1">
        <f t="shared" ca="1" si="22"/>
        <v>149.58054397037682</v>
      </c>
      <c r="AJ62" s="1">
        <f t="shared" ca="1" si="22"/>
        <v>48.453481969153749</v>
      </c>
      <c r="AK62" s="1">
        <f t="shared" ca="1" si="22"/>
        <v>101.78725251954818</v>
      </c>
      <c r="AL62" s="1">
        <f t="shared" ca="1" si="22"/>
        <v>162.11001640437019</v>
      </c>
      <c r="AM62" s="1">
        <f t="shared" ca="1" si="22"/>
        <v>105.8551154725515</v>
      </c>
      <c r="AN62" s="1">
        <f t="shared" ca="1" si="22"/>
        <v>128.86483255064354</v>
      </c>
      <c r="AO62" s="1">
        <f t="shared" ca="1" si="22"/>
        <v>81.340309434397838</v>
      </c>
      <c r="AP62" s="1">
        <f t="shared" ca="1" si="22"/>
        <v>74.175764540644451</v>
      </c>
      <c r="AQ62" s="1">
        <f t="shared" ca="1" si="22"/>
        <v>76.433991634127892</v>
      </c>
      <c r="AR62" s="1">
        <f t="shared" ca="1" si="22"/>
        <v>131.74455412314504</v>
      </c>
      <c r="AS62" s="1">
        <f t="shared" ca="1" si="22"/>
        <v>164.16151894550794</v>
      </c>
      <c r="AT62" s="1">
        <f t="shared" ca="1" si="22"/>
        <v>102.40139773983918</v>
      </c>
      <c r="AU62" s="1">
        <f t="shared" ca="1" si="22"/>
        <v>98.643499137443484</v>
      </c>
      <c r="AV62" s="1">
        <f t="shared" ca="1" si="22"/>
        <v>163.26692910867587</v>
      </c>
      <c r="AW62" s="1">
        <f t="shared" ca="1" si="22"/>
        <v>129.90638635500818</v>
      </c>
      <c r="AX62" s="1">
        <f t="shared" ca="1" si="22"/>
        <v>109.30995403172938</v>
      </c>
      <c r="AY62" s="1">
        <f t="shared" ca="1" si="21"/>
        <v>81.129174899456871</v>
      </c>
      <c r="AZ62" s="1">
        <f t="shared" ca="1" si="21"/>
        <v>144.48752072047006</v>
      </c>
      <c r="BA62" s="1">
        <f t="shared" ca="1" si="21"/>
        <v>42.934994366208812</v>
      </c>
      <c r="BB62" s="1">
        <f t="shared" ca="1" si="21"/>
        <v>105.55850206815268</v>
      </c>
      <c r="BC62" s="1">
        <f t="shared" ca="1" si="21"/>
        <v>39.306881847943444</v>
      </c>
      <c r="BD62" s="1">
        <f t="shared" ca="1" si="21"/>
        <v>58.390402512374152</v>
      </c>
      <c r="BE62" s="1">
        <f t="shared" ca="1" si="21"/>
        <v>50.99057163644617</v>
      </c>
      <c r="BF62" s="1">
        <f t="shared" ca="1" si="21"/>
        <v>100.49347669014972</v>
      </c>
      <c r="BG62" s="1">
        <f t="shared" ca="1" si="21"/>
        <v>35.844358651251106</v>
      </c>
      <c r="BH62" s="1">
        <f t="shared" ca="1" si="21"/>
        <v>112.50092122664631</v>
      </c>
      <c r="BI62" s="1">
        <f t="shared" ca="1" si="21"/>
        <v>113.46713658684448</v>
      </c>
      <c r="BJ62" s="1">
        <f t="shared" ca="1" si="21"/>
        <v>139.90240556895395</v>
      </c>
      <c r="BK62" s="1">
        <f t="shared" ca="1" si="21"/>
        <v>85.545786393773</v>
      </c>
      <c r="BL62" s="1">
        <f t="shared" ca="1" si="21"/>
        <v>145.61969304330751</v>
      </c>
      <c r="BM62" s="1">
        <f t="shared" ca="1" si="21"/>
        <v>95.093529524742053</v>
      </c>
      <c r="BN62" s="1">
        <f t="shared" ca="1" si="18"/>
        <v>124.62705876680771</v>
      </c>
      <c r="BO62" s="1">
        <f t="shared" ca="1" si="15"/>
        <v>79.870278721880666</v>
      </c>
      <c r="BP62" s="1">
        <f t="shared" ca="1" si="24"/>
        <v>100.70128963871917</v>
      </c>
      <c r="BQ62" s="1">
        <f t="shared" ca="1" si="24"/>
        <v>73.391561734754944</v>
      </c>
      <c r="BR62" s="1">
        <f t="shared" ca="1" si="24"/>
        <v>83.246423337311455</v>
      </c>
      <c r="BS62" s="1">
        <f t="shared" ca="1" si="24"/>
        <v>160.38655785600662</v>
      </c>
      <c r="BT62" s="1">
        <f t="shared" ca="1" si="24"/>
        <v>96.016566448025202</v>
      </c>
      <c r="BU62" s="1">
        <f t="shared" ca="1" si="24"/>
        <v>92.013228221037082</v>
      </c>
      <c r="BV62" s="1">
        <f t="shared" ca="1" si="24"/>
        <v>123.76196362921428</v>
      </c>
      <c r="BW62" s="1">
        <f t="shared" ca="1" si="24"/>
        <v>156.91479742206667</v>
      </c>
      <c r="BX62" s="1">
        <f t="shared" ca="1" si="24"/>
        <v>75.687715676327343</v>
      </c>
      <c r="BY62" s="1">
        <f t="shared" ca="1" si="24"/>
        <v>161.33372404533171</v>
      </c>
      <c r="BZ62" s="1">
        <f t="shared" ca="1" si="24"/>
        <v>133.50378713372098</v>
      </c>
      <c r="CC62">
        <v>61</v>
      </c>
      <c r="CD62" s="54">
        <v>1</v>
      </c>
      <c r="CE62" s="54">
        <v>0</v>
      </c>
      <c r="CF62" s="54">
        <v>0</v>
      </c>
      <c r="CG62" s="54">
        <v>0</v>
      </c>
      <c r="CH62" s="54">
        <v>0</v>
      </c>
      <c r="CI62" s="54">
        <v>0</v>
      </c>
      <c r="CJ62" s="54">
        <v>0</v>
      </c>
      <c r="CK62" s="54">
        <v>0</v>
      </c>
      <c r="CL62" s="54">
        <v>0</v>
      </c>
      <c r="CM62" s="54">
        <v>0</v>
      </c>
      <c r="CN62" s="54">
        <v>0</v>
      </c>
      <c r="CO62">
        <v>0</v>
      </c>
    </row>
    <row r="63" spans="1:93" x14ac:dyDescent="0.25">
      <c r="A63" s="3">
        <v>2018</v>
      </c>
      <c r="B63" s="4" t="s">
        <v>13</v>
      </c>
      <c r="C63" s="1">
        <f t="shared" ca="1" si="25"/>
        <v>159.77347893088671</v>
      </c>
      <c r="D63" s="1">
        <f t="shared" ca="1" si="25"/>
        <v>100.76567079648959</v>
      </c>
      <c r="E63" s="1">
        <f t="shared" ca="1" si="25"/>
        <v>49.842552153099824</v>
      </c>
      <c r="F63" s="1">
        <f t="shared" ca="1" si="25"/>
        <v>111.95510897426516</v>
      </c>
      <c r="G63" s="1">
        <f t="shared" ca="1" si="25"/>
        <v>121.15314644260637</v>
      </c>
      <c r="H63" s="1">
        <f t="shared" ca="1" si="25"/>
        <v>66.358753073414121</v>
      </c>
      <c r="I63" s="1">
        <f t="shared" ca="1" si="25"/>
        <v>71.831492058096018</v>
      </c>
      <c r="J63" s="1">
        <f t="shared" ca="1" si="25"/>
        <v>70.570242548028347</v>
      </c>
      <c r="K63" s="1">
        <f t="shared" ca="1" si="25"/>
        <v>117.80379697964966</v>
      </c>
      <c r="L63" s="1">
        <f t="shared" ca="1" si="25"/>
        <v>119.81318799821048</v>
      </c>
      <c r="M63" s="1">
        <f t="shared" ca="1" si="25"/>
        <v>99.809809296895736</v>
      </c>
      <c r="N63" s="1">
        <f t="shared" ca="1" si="25"/>
        <v>112.46411274467084</v>
      </c>
      <c r="O63" s="1">
        <f t="shared" ca="1" si="25"/>
        <v>91.684367217510044</v>
      </c>
      <c r="P63" s="1">
        <f t="shared" ca="1" si="25"/>
        <v>50.585996351973606</v>
      </c>
      <c r="Q63" s="1">
        <f t="shared" ca="1" si="25"/>
        <v>91.088632648978916</v>
      </c>
      <c r="R63" s="1">
        <f t="shared" ca="1" si="25"/>
        <v>70.390529354551617</v>
      </c>
      <c r="S63" s="1">
        <f t="shared" ca="1" si="23"/>
        <v>34.494874012268575</v>
      </c>
      <c r="T63" s="1">
        <f t="shared" ca="1" si="23"/>
        <v>104.95934969345271</v>
      </c>
      <c r="U63" s="1">
        <f t="shared" ca="1" si="23"/>
        <v>133.23118013109161</v>
      </c>
      <c r="V63" s="1">
        <f t="shared" ca="1" si="23"/>
        <v>91.678863966257154</v>
      </c>
      <c r="W63" s="1">
        <f t="shared" ca="1" si="23"/>
        <v>40.602655640916538</v>
      </c>
      <c r="X63" s="1">
        <f t="shared" ca="1" si="23"/>
        <v>89.611142431474775</v>
      </c>
      <c r="Y63" s="1">
        <f t="shared" ca="1" si="23"/>
        <v>155.7272633990691</v>
      </c>
      <c r="Z63" s="1">
        <f t="shared" ca="1" si="23"/>
        <v>126.39770152038216</v>
      </c>
      <c r="AA63" s="1">
        <f t="shared" ca="1" si="23"/>
        <v>144.976239577878</v>
      </c>
      <c r="AB63" s="1">
        <f t="shared" ca="1" si="23"/>
        <v>122.91609329411003</v>
      </c>
      <c r="AC63" s="1">
        <f t="shared" ca="1" si="23"/>
        <v>133.11086822583795</v>
      </c>
      <c r="AD63" s="1">
        <f t="shared" ca="1" si="23"/>
        <v>144.64720216636675</v>
      </c>
      <c r="AE63" s="1">
        <f t="shared" ca="1" si="23"/>
        <v>144.79521241147185</v>
      </c>
      <c r="AF63" s="1">
        <f t="shared" ca="1" si="23"/>
        <v>74.217326296984325</v>
      </c>
      <c r="AG63" s="1">
        <f t="shared" ca="1" si="23"/>
        <v>118.42932092538985</v>
      </c>
      <c r="AH63" s="1">
        <f t="shared" ca="1" si="16"/>
        <v>72.135769188327117</v>
      </c>
      <c r="AI63" s="1">
        <f t="shared" ca="1" si="22"/>
        <v>80.808041988657351</v>
      </c>
      <c r="AJ63" s="1">
        <f t="shared" ca="1" si="22"/>
        <v>152.86838574732337</v>
      </c>
      <c r="AK63" s="1">
        <f t="shared" ca="1" si="22"/>
        <v>138.82703074493924</v>
      </c>
      <c r="AL63" s="1">
        <f t="shared" ca="1" si="22"/>
        <v>60.92047774157939</v>
      </c>
      <c r="AM63" s="1">
        <f t="shared" ca="1" si="22"/>
        <v>49.216620852821954</v>
      </c>
      <c r="AN63" s="1">
        <f t="shared" ca="1" si="22"/>
        <v>142.09938587158584</v>
      </c>
      <c r="AO63" s="1">
        <f t="shared" ca="1" si="22"/>
        <v>131.9556496501159</v>
      </c>
      <c r="AP63" s="1">
        <f t="shared" ca="1" si="22"/>
        <v>131.20368994814945</v>
      </c>
      <c r="AQ63" s="1">
        <f t="shared" ca="1" si="22"/>
        <v>78.445656843101403</v>
      </c>
      <c r="AR63" s="1">
        <f t="shared" ca="1" si="22"/>
        <v>118.71616393655189</v>
      </c>
      <c r="AS63" s="1">
        <f t="shared" ca="1" si="22"/>
        <v>80.70011555460664</v>
      </c>
      <c r="AT63" s="1">
        <f t="shared" ca="1" si="22"/>
        <v>49.796647186851956</v>
      </c>
      <c r="AU63" s="1">
        <f t="shared" ca="1" si="22"/>
        <v>65.484570898679038</v>
      </c>
      <c r="AV63" s="1">
        <f t="shared" ca="1" si="22"/>
        <v>85.647025702006459</v>
      </c>
      <c r="AW63" s="1">
        <f t="shared" ca="1" si="22"/>
        <v>133.10070297404889</v>
      </c>
      <c r="AX63" s="1">
        <f t="shared" ca="1" si="22"/>
        <v>84.387145812137419</v>
      </c>
      <c r="AY63" s="1">
        <f t="shared" ca="1" si="21"/>
        <v>56.47102171288175</v>
      </c>
      <c r="AZ63" s="1">
        <f t="shared" ca="1" si="21"/>
        <v>138.8475092437692</v>
      </c>
      <c r="BA63" s="1">
        <f t="shared" ca="1" si="21"/>
        <v>83.504738164528263</v>
      </c>
      <c r="BB63" s="1">
        <f t="shared" ca="1" si="21"/>
        <v>123.02439224883724</v>
      </c>
      <c r="BC63" s="1">
        <f t="shared" ca="1" si="21"/>
        <v>144.75378291074179</v>
      </c>
      <c r="BD63" s="1">
        <f t="shared" ca="1" si="21"/>
        <v>85.080384454996874</v>
      </c>
      <c r="BE63" s="1">
        <f t="shared" ca="1" si="21"/>
        <v>110.54566522643444</v>
      </c>
      <c r="BF63" s="1">
        <f t="shared" ca="1" si="21"/>
        <v>31.437388101800494</v>
      </c>
      <c r="BG63" s="1">
        <f t="shared" ca="1" si="21"/>
        <v>118.45430556160898</v>
      </c>
      <c r="BH63" s="1">
        <f t="shared" ca="1" si="21"/>
        <v>139.38701029040044</v>
      </c>
      <c r="BI63" s="1">
        <f t="shared" ca="1" si="21"/>
        <v>118.16621542955497</v>
      </c>
      <c r="BJ63" s="1">
        <f t="shared" ca="1" si="21"/>
        <v>94.564959872297109</v>
      </c>
      <c r="BK63" s="1">
        <f t="shared" ca="1" si="21"/>
        <v>115.1011390210064</v>
      </c>
      <c r="BL63" s="1">
        <f t="shared" ca="1" si="21"/>
        <v>117.08443694098413</v>
      </c>
      <c r="BM63" s="1">
        <f t="shared" ca="1" si="21"/>
        <v>90.308471913297481</v>
      </c>
      <c r="BN63" s="1">
        <f t="shared" ca="1" si="18"/>
        <v>147.94744619069016</v>
      </c>
      <c r="BO63" s="1">
        <f t="shared" ca="1" si="15"/>
        <v>41.200985223205066</v>
      </c>
      <c r="BP63" s="1">
        <f t="shared" ca="1" si="24"/>
        <v>118.53133011252461</v>
      </c>
      <c r="BQ63" s="1">
        <f t="shared" ca="1" si="24"/>
        <v>86.887025482262374</v>
      </c>
      <c r="BR63" s="1">
        <f t="shared" ca="1" si="24"/>
        <v>132.49552518258076</v>
      </c>
      <c r="BS63" s="1">
        <f t="shared" ca="1" si="24"/>
        <v>107.57024000906836</v>
      </c>
      <c r="BT63" s="1">
        <f t="shared" ca="1" si="24"/>
        <v>50.3964493839987</v>
      </c>
      <c r="BU63" s="1">
        <f t="shared" ca="1" si="24"/>
        <v>82.183942732071273</v>
      </c>
      <c r="BV63" s="1">
        <f t="shared" ca="1" si="24"/>
        <v>142.49424752393912</v>
      </c>
      <c r="BW63" s="1">
        <f t="shared" ca="1" si="24"/>
        <v>60.830390370529187</v>
      </c>
      <c r="BX63" s="1">
        <f t="shared" ca="1" si="24"/>
        <v>95.242320879331601</v>
      </c>
      <c r="BY63" s="1">
        <f t="shared" ca="1" si="24"/>
        <v>103.33046675960398</v>
      </c>
      <c r="BZ63" s="1">
        <f t="shared" ca="1" si="24"/>
        <v>164.42638695112706</v>
      </c>
      <c r="CC63">
        <v>62</v>
      </c>
      <c r="CD63" s="54">
        <v>0</v>
      </c>
      <c r="CE63" s="54">
        <v>1</v>
      </c>
      <c r="CF63" s="54">
        <v>0</v>
      </c>
      <c r="CG63" s="54">
        <v>0</v>
      </c>
      <c r="CH63" s="54">
        <v>0</v>
      </c>
      <c r="CI63" s="54">
        <v>0</v>
      </c>
      <c r="CJ63" s="54">
        <v>0</v>
      </c>
      <c r="CK63" s="54">
        <v>0</v>
      </c>
      <c r="CL63" s="54">
        <v>0</v>
      </c>
      <c r="CM63" s="54">
        <v>0</v>
      </c>
      <c r="CN63" s="54">
        <v>0</v>
      </c>
      <c r="CO63">
        <v>0</v>
      </c>
    </row>
    <row r="64" spans="1:93" x14ac:dyDescent="0.25">
      <c r="A64" s="3">
        <v>2018</v>
      </c>
      <c r="B64" s="4" t="s">
        <v>3</v>
      </c>
      <c r="C64" s="1">
        <f t="shared" ca="1" si="25"/>
        <v>138.11587643897133</v>
      </c>
      <c r="D64" s="1">
        <f t="shared" ca="1" si="25"/>
        <v>73.249200353036272</v>
      </c>
      <c r="E64" s="1">
        <f t="shared" ca="1" si="25"/>
        <v>80.492510861206313</v>
      </c>
      <c r="F64" s="1">
        <f t="shared" ca="1" si="25"/>
        <v>109.44493107676158</v>
      </c>
      <c r="G64" s="1">
        <f t="shared" ca="1" si="25"/>
        <v>119.58207129611387</v>
      </c>
      <c r="H64" s="1">
        <f t="shared" ca="1" si="25"/>
        <v>57.541012549584842</v>
      </c>
      <c r="I64" s="1">
        <f t="shared" ca="1" si="25"/>
        <v>91.99446796423473</v>
      </c>
      <c r="J64" s="1">
        <f t="shared" ca="1" si="25"/>
        <v>119.12173848401191</v>
      </c>
      <c r="K64" s="1">
        <f t="shared" ca="1" si="25"/>
        <v>79.291435689287198</v>
      </c>
      <c r="L64" s="1">
        <f t="shared" ca="1" si="25"/>
        <v>107.05837245304656</v>
      </c>
      <c r="M64" s="1">
        <f t="shared" ca="1" si="25"/>
        <v>87.384891030244461</v>
      </c>
      <c r="N64" s="1">
        <f t="shared" ca="1" si="25"/>
        <v>76.336070093311008</v>
      </c>
      <c r="O64" s="1">
        <f t="shared" ca="1" si="25"/>
        <v>137.89980852431489</v>
      </c>
      <c r="P64" s="1">
        <f t="shared" ca="1" si="25"/>
        <v>119.55694670482833</v>
      </c>
      <c r="Q64" s="1">
        <f t="shared" ca="1" si="25"/>
        <v>136.08923053545692</v>
      </c>
      <c r="R64" s="1">
        <f t="shared" ca="1" si="25"/>
        <v>146.96601129876177</v>
      </c>
      <c r="S64" s="1">
        <f t="shared" ca="1" si="23"/>
        <v>118.01951268925202</v>
      </c>
      <c r="T64" s="1">
        <f t="shared" ca="1" si="23"/>
        <v>96.439039006778643</v>
      </c>
      <c r="U64" s="1">
        <f t="shared" ca="1" si="23"/>
        <v>90.120001861294696</v>
      </c>
      <c r="V64" s="1">
        <f t="shared" ca="1" si="23"/>
        <v>78.420195226589669</v>
      </c>
      <c r="W64" s="1">
        <f t="shared" ca="1" si="23"/>
        <v>111.21119012821674</v>
      </c>
      <c r="X64" s="1">
        <f t="shared" ca="1" si="23"/>
        <v>57.84091336230891</v>
      </c>
      <c r="Y64" s="1">
        <f t="shared" ca="1" si="23"/>
        <v>118.63502742568775</v>
      </c>
      <c r="Z64" s="1">
        <f t="shared" ca="1" si="23"/>
        <v>136.32340430057002</v>
      </c>
      <c r="AA64" s="1">
        <f t="shared" ca="1" si="23"/>
        <v>159.34969453854654</v>
      </c>
      <c r="AB64" s="1">
        <f t="shared" ca="1" si="23"/>
        <v>98.435902138329595</v>
      </c>
      <c r="AC64" s="1">
        <f t="shared" ca="1" si="23"/>
        <v>112.34650001018504</v>
      </c>
      <c r="AD64" s="1">
        <f t="shared" ca="1" si="23"/>
        <v>68.457886704693493</v>
      </c>
      <c r="AE64" s="1">
        <f t="shared" ca="1" si="23"/>
        <v>91.053075948950323</v>
      </c>
      <c r="AF64" s="1">
        <f t="shared" ca="1" si="23"/>
        <v>75.47333101808141</v>
      </c>
      <c r="AG64" s="1">
        <f t="shared" ca="1" si="23"/>
        <v>129.09367733875675</v>
      </c>
      <c r="AH64" s="1">
        <f t="shared" ca="1" si="16"/>
        <v>103.26826510569994</v>
      </c>
      <c r="AI64" s="1">
        <f t="shared" ca="1" si="22"/>
        <v>31.456165927988639</v>
      </c>
      <c r="AJ64" s="1">
        <f t="shared" ca="1" si="22"/>
        <v>49.725308804404548</v>
      </c>
      <c r="AK64" s="1">
        <f t="shared" ca="1" si="22"/>
        <v>86.154039061970025</v>
      </c>
      <c r="AL64" s="1">
        <f t="shared" ca="1" si="22"/>
        <v>95.118816716536969</v>
      </c>
      <c r="AM64" s="1">
        <f t="shared" ca="1" si="22"/>
        <v>34.232101090158977</v>
      </c>
      <c r="AN64" s="1">
        <f t="shared" ca="1" si="22"/>
        <v>84.442543360098711</v>
      </c>
      <c r="AO64" s="1">
        <f t="shared" ca="1" si="22"/>
        <v>86.083128378560787</v>
      </c>
      <c r="AP64" s="1">
        <f t="shared" ca="1" si="22"/>
        <v>86.624348055445125</v>
      </c>
      <c r="AQ64" s="1">
        <f t="shared" ca="1" si="22"/>
        <v>118.61009156196357</v>
      </c>
      <c r="AR64" s="1">
        <f t="shared" ca="1" si="22"/>
        <v>101.7961505062457</v>
      </c>
      <c r="AS64" s="1">
        <f t="shared" ca="1" si="22"/>
        <v>94.872227510530479</v>
      </c>
      <c r="AT64" s="1">
        <f t="shared" ca="1" si="22"/>
        <v>69.288386440687972</v>
      </c>
      <c r="AU64" s="1">
        <f t="shared" ca="1" si="22"/>
        <v>123.29655403034403</v>
      </c>
      <c r="AV64" s="1">
        <f t="shared" ca="1" si="22"/>
        <v>97.416714834815863</v>
      </c>
      <c r="AW64" s="1">
        <f t="shared" ca="1" si="22"/>
        <v>136.11093986778283</v>
      </c>
      <c r="AX64" s="1">
        <f t="shared" ca="1" si="22"/>
        <v>63.010519112445408</v>
      </c>
      <c r="AY64" s="1">
        <f t="shared" ca="1" si="21"/>
        <v>117.2882385361457</v>
      </c>
      <c r="AZ64" s="1">
        <f t="shared" ca="1" si="21"/>
        <v>157.62941156273789</v>
      </c>
      <c r="BA64" s="1">
        <f t="shared" ca="1" si="21"/>
        <v>119.51304792667911</v>
      </c>
      <c r="BB64" s="1">
        <f t="shared" ca="1" si="21"/>
        <v>144.3881587107561</v>
      </c>
      <c r="BC64" s="1">
        <f t="shared" ca="1" si="21"/>
        <v>147.9386776337584</v>
      </c>
      <c r="BD64" s="1">
        <f t="shared" ca="1" si="21"/>
        <v>113.75612735004638</v>
      </c>
      <c r="BE64" s="1">
        <f t="shared" ca="1" si="21"/>
        <v>108.20753692791422</v>
      </c>
      <c r="BF64" s="1">
        <f t="shared" ca="1" si="21"/>
        <v>99.921555304976934</v>
      </c>
      <c r="BG64" s="1">
        <f t="shared" ca="1" si="21"/>
        <v>89.19016061506035</v>
      </c>
      <c r="BH64" s="1">
        <f t="shared" ca="1" si="21"/>
        <v>128.78840039074208</v>
      </c>
      <c r="BI64" s="1">
        <f t="shared" ca="1" si="21"/>
        <v>50.111264334653171</v>
      </c>
      <c r="BJ64" s="1">
        <f t="shared" ca="1" si="21"/>
        <v>103.63622568367624</v>
      </c>
      <c r="BK64" s="1">
        <f t="shared" ca="1" si="21"/>
        <v>117.80326288291738</v>
      </c>
      <c r="BL64" s="1">
        <f t="shared" ca="1" si="21"/>
        <v>92.974533660857077</v>
      </c>
      <c r="BM64" s="1">
        <f t="shared" ca="1" si="21"/>
        <v>43.467027608130991</v>
      </c>
      <c r="BN64" s="1">
        <f t="shared" ca="1" si="18"/>
        <v>92.266174204545052</v>
      </c>
      <c r="BO64" s="1">
        <f t="shared" ca="1" si="15"/>
        <v>77.858383722925907</v>
      </c>
      <c r="BP64" s="1">
        <f t="shared" ca="1" si="24"/>
        <v>125.09490048115238</v>
      </c>
      <c r="BQ64" s="1">
        <f t="shared" ca="1" si="24"/>
        <v>94.415882489619236</v>
      </c>
      <c r="BR64" s="1">
        <f t="shared" ca="1" si="24"/>
        <v>71.180240644532773</v>
      </c>
      <c r="BS64" s="1">
        <f t="shared" ca="1" si="24"/>
        <v>127.13383710257152</v>
      </c>
      <c r="BT64" s="1">
        <f t="shared" ca="1" si="24"/>
        <v>121.32216258991915</v>
      </c>
      <c r="BU64" s="1">
        <f t="shared" ca="1" si="24"/>
        <v>143.48400801030007</v>
      </c>
      <c r="BV64" s="1">
        <f t="shared" ca="1" si="24"/>
        <v>88.797835677862707</v>
      </c>
      <c r="BW64" s="1">
        <f t="shared" ca="1" si="24"/>
        <v>82.650175368485137</v>
      </c>
      <c r="BX64" s="1">
        <f t="shared" ca="1" si="24"/>
        <v>61.571719168474807</v>
      </c>
      <c r="BY64" s="1">
        <f t="shared" ca="1" si="24"/>
        <v>66.294176799003935</v>
      </c>
      <c r="BZ64" s="1">
        <f t="shared" ca="1" si="24"/>
        <v>130.49648462112629</v>
      </c>
      <c r="CC64" s="16">
        <v>63</v>
      </c>
      <c r="CD64" s="59">
        <v>0</v>
      </c>
      <c r="CE64" s="59">
        <v>0</v>
      </c>
      <c r="CF64" s="59">
        <v>1</v>
      </c>
      <c r="CG64" s="59">
        <v>0</v>
      </c>
      <c r="CH64" s="59">
        <v>0</v>
      </c>
      <c r="CI64" s="59">
        <v>0</v>
      </c>
      <c r="CJ64" s="59">
        <v>0</v>
      </c>
      <c r="CK64" s="59">
        <v>0</v>
      </c>
      <c r="CL64" s="59">
        <v>0</v>
      </c>
      <c r="CM64" s="59">
        <v>0</v>
      </c>
      <c r="CN64" s="59">
        <v>0</v>
      </c>
      <c r="CO64" s="16">
        <v>0</v>
      </c>
    </row>
    <row r="65" spans="1:93" x14ac:dyDescent="0.25">
      <c r="A65" s="3">
        <v>2018</v>
      </c>
      <c r="B65" s="4" t="s">
        <v>4</v>
      </c>
      <c r="C65" s="1">
        <f t="shared" ca="1" si="25"/>
        <v>79.649020095990636</v>
      </c>
      <c r="D65" s="1">
        <f t="shared" ca="1" si="25"/>
        <v>45.186963261694828</v>
      </c>
      <c r="E65" s="1">
        <f t="shared" ca="1" si="25"/>
        <v>43.354345518761477</v>
      </c>
      <c r="F65" s="1">
        <f t="shared" ca="1" si="25"/>
        <v>46.730770005649347</v>
      </c>
      <c r="G65" s="1">
        <f t="shared" ca="1" si="25"/>
        <v>111.27632516942749</v>
      </c>
      <c r="H65" s="1">
        <f t="shared" ca="1" si="25"/>
        <v>70.152246605883263</v>
      </c>
      <c r="I65" s="1">
        <f t="shared" ca="1" si="25"/>
        <v>61.607733671784274</v>
      </c>
      <c r="J65" s="1">
        <f t="shared" ca="1" si="25"/>
        <v>65.986414682134864</v>
      </c>
      <c r="K65" s="1">
        <f t="shared" ca="1" si="25"/>
        <v>90.233973605900815</v>
      </c>
      <c r="L65" s="1">
        <f t="shared" ca="1" si="25"/>
        <v>50.014345209327303</v>
      </c>
      <c r="M65" s="1">
        <f t="shared" ca="1" si="25"/>
        <v>88.103176792956845</v>
      </c>
      <c r="N65" s="1">
        <f t="shared" ca="1" si="25"/>
        <v>80.857459686203043</v>
      </c>
      <c r="O65" s="1">
        <f t="shared" ca="1" si="25"/>
        <v>150.55084731673836</v>
      </c>
      <c r="P65" s="1">
        <f t="shared" ca="1" si="25"/>
        <v>108.33464847089564</v>
      </c>
      <c r="Q65" s="1">
        <f t="shared" ca="1" si="25"/>
        <v>116.73747241442842</v>
      </c>
      <c r="R65" s="1">
        <f t="shared" ca="1" si="25"/>
        <v>108.86955067770941</v>
      </c>
      <c r="S65" s="1">
        <f t="shared" ca="1" si="23"/>
        <v>150.16308450388505</v>
      </c>
      <c r="T65" s="1">
        <f t="shared" ca="1" si="23"/>
        <v>122.53671832005423</v>
      </c>
      <c r="U65" s="1">
        <f t="shared" ca="1" si="23"/>
        <v>134.18590986794095</v>
      </c>
      <c r="V65" s="1">
        <f t="shared" ca="1" si="23"/>
        <v>129.1347280376155</v>
      </c>
      <c r="W65" s="1">
        <f t="shared" ca="1" si="23"/>
        <v>114.26319358010181</v>
      </c>
      <c r="X65" s="1">
        <f t="shared" ca="1" si="23"/>
        <v>98.814352927993326</v>
      </c>
      <c r="Y65" s="1">
        <f t="shared" ca="1" si="23"/>
        <v>50.449067405851586</v>
      </c>
      <c r="Z65" s="1">
        <f t="shared" ca="1" si="23"/>
        <v>103.28652560963155</v>
      </c>
      <c r="AA65" s="1">
        <f t="shared" ca="1" si="23"/>
        <v>70.745807378890575</v>
      </c>
      <c r="AB65" s="1">
        <f t="shared" ca="1" si="23"/>
        <v>90.327696420599025</v>
      </c>
      <c r="AC65" s="1">
        <f t="shared" ca="1" si="23"/>
        <v>88.125174041834669</v>
      </c>
      <c r="AD65" s="1">
        <f t="shared" ca="1" si="23"/>
        <v>137.80091825590475</v>
      </c>
      <c r="AE65" s="1">
        <f t="shared" ca="1" si="23"/>
        <v>123.30404919928549</v>
      </c>
      <c r="AF65" s="1">
        <f t="shared" ca="1" si="23"/>
        <v>62.508870497586116</v>
      </c>
      <c r="AG65" s="1">
        <f t="shared" ca="1" si="23"/>
        <v>116.94150970269963</v>
      </c>
      <c r="AH65" s="1">
        <f t="shared" ca="1" si="16"/>
        <v>33.750471627800508</v>
      </c>
      <c r="AI65" s="1">
        <f t="shared" ca="1" si="22"/>
        <v>61.171244311257681</v>
      </c>
      <c r="AJ65" s="1">
        <f t="shared" ca="1" si="22"/>
        <v>98.412429707968386</v>
      </c>
      <c r="AK65" s="1">
        <f t="shared" ca="1" si="22"/>
        <v>138.72595860006285</v>
      </c>
      <c r="AL65" s="1">
        <f t="shared" ca="1" si="22"/>
        <v>135.78468981384796</v>
      </c>
      <c r="AM65" s="1">
        <f t="shared" ca="1" si="22"/>
        <v>85.268489949121744</v>
      </c>
      <c r="AN65" s="1">
        <f t="shared" ca="1" si="22"/>
        <v>154.49051293915298</v>
      </c>
      <c r="AO65" s="1">
        <f t="shared" ca="1" si="22"/>
        <v>130.81955573330853</v>
      </c>
      <c r="AP65" s="1">
        <f t="shared" ca="1" si="22"/>
        <v>31.817581046031961</v>
      </c>
      <c r="AQ65" s="1">
        <f t="shared" ca="1" si="22"/>
        <v>47.463085903559879</v>
      </c>
      <c r="AR65" s="1">
        <f t="shared" ca="1" si="22"/>
        <v>91.598069699625299</v>
      </c>
      <c r="AS65" s="1">
        <f t="shared" ca="1" si="22"/>
        <v>61.181433658952628</v>
      </c>
      <c r="AT65" s="1">
        <f t="shared" ca="1" si="22"/>
        <v>84.642174615847054</v>
      </c>
      <c r="AU65" s="1">
        <f t="shared" ca="1" si="22"/>
        <v>123.30439524596225</v>
      </c>
      <c r="AV65" s="1">
        <f t="shared" ca="1" si="22"/>
        <v>168.38868122118998</v>
      </c>
      <c r="AW65" s="1">
        <f t="shared" ca="1" si="22"/>
        <v>98.219304454201932</v>
      </c>
      <c r="AX65" s="1">
        <f t="shared" ca="1" si="22"/>
        <v>104.82828545208682</v>
      </c>
      <c r="AY65" s="1">
        <f t="shared" ca="1" si="21"/>
        <v>89.474112475153674</v>
      </c>
      <c r="AZ65" s="1">
        <f t="shared" ca="1" si="21"/>
        <v>72.816937182891394</v>
      </c>
      <c r="BA65" s="1">
        <f t="shared" ca="1" si="21"/>
        <v>94.898161636945531</v>
      </c>
      <c r="BB65" s="1">
        <f t="shared" ca="1" si="21"/>
        <v>59.468369891123679</v>
      </c>
      <c r="BC65" s="1">
        <f t="shared" ca="1" si="21"/>
        <v>119.48978518262048</v>
      </c>
      <c r="BD65" s="1">
        <f t="shared" ca="1" si="21"/>
        <v>85.478350413684311</v>
      </c>
      <c r="BE65" s="1">
        <f t="shared" ca="1" si="21"/>
        <v>102.61152516693596</v>
      </c>
      <c r="BF65" s="1">
        <f t="shared" ca="1" si="21"/>
        <v>110.13235757858997</v>
      </c>
      <c r="BG65" s="1">
        <f t="shared" ca="1" si="21"/>
        <v>144.94869191874648</v>
      </c>
      <c r="BH65" s="1">
        <f t="shared" ca="1" si="21"/>
        <v>95.464988180275327</v>
      </c>
      <c r="BI65" s="1">
        <f t="shared" ca="1" si="21"/>
        <v>53.665076909690868</v>
      </c>
      <c r="BJ65" s="1">
        <f t="shared" ca="1" si="21"/>
        <v>78.926740921017455</v>
      </c>
      <c r="BK65" s="1">
        <f t="shared" ca="1" si="21"/>
        <v>78.622973231332509</v>
      </c>
      <c r="BL65" s="1">
        <f t="shared" ca="1" si="21"/>
        <v>113.08010564279755</v>
      </c>
      <c r="BM65" s="1">
        <f t="shared" ca="1" si="21"/>
        <v>73.598890302186831</v>
      </c>
      <c r="BN65" s="1">
        <f t="shared" ca="1" si="18"/>
        <v>78.02950337039178</v>
      </c>
      <c r="BO65" s="1">
        <f t="shared" ca="1" si="15"/>
        <v>149.31033757444951</v>
      </c>
      <c r="BP65" s="1">
        <f t="shared" ca="1" si="24"/>
        <v>104.37837183682447</v>
      </c>
      <c r="BQ65" s="1">
        <f t="shared" ca="1" si="24"/>
        <v>88.111876191848452</v>
      </c>
      <c r="BR65" s="1">
        <f t="shared" ca="1" si="24"/>
        <v>155.45513241974351</v>
      </c>
      <c r="BS65" s="1">
        <f t="shared" ca="1" si="24"/>
        <v>76.674457207209201</v>
      </c>
      <c r="BT65" s="1">
        <f t="shared" ca="1" si="24"/>
        <v>160.99082802005773</v>
      </c>
      <c r="BU65" s="1">
        <f t="shared" ca="1" si="24"/>
        <v>77.728343425675646</v>
      </c>
      <c r="BV65" s="1">
        <f t="shared" ca="1" si="24"/>
        <v>70.49537138522328</v>
      </c>
      <c r="BW65" s="1">
        <f t="shared" ca="1" si="24"/>
        <v>59.4100311115266</v>
      </c>
      <c r="BX65" s="1">
        <f t="shared" ca="1" si="24"/>
        <v>159.15946485546408</v>
      </c>
      <c r="BY65" s="1">
        <f t="shared" ca="1" si="24"/>
        <v>106.52574106217179</v>
      </c>
      <c r="BZ65" s="1">
        <f t="shared" ca="1" si="24"/>
        <v>134.66253288096351</v>
      </c>
      <c r="CC65" s="60">
        <f>CC64+1</f>
        <v>64</v>
      </c>
      <c r="CD65">
        <v>0</v>
      </c>
      <c r="CE65">
        <v>0</v>
      </c>
      <c r="CF65">
        <v>0</v>
      </c>
      <c r="CG65">
        <v>1</v>
      </c>
      <c r="CH65">
        <v>0</v>
      </c>
      <c r="CI65">
        <v>0</v>
      </c>
      <c r="CJ65">
        <v>0</v>
      </c>
      <c r="CK65">
        <v>0</v>
      </c>
      <c r="CL65">
        <v>0</v>
      </c>
      <c r="CM65">
        <v>0</v>
      </c>
      <c r="CN65">
        <v>0</v>
      </c>
      <c r="CO65">
        <v>0</v>
      </c>
    </row>
    <row r="66" spans="1:93" x14ac:dyDescent="0.25">
      <c r="A66" s="3">
        <v>2018</v>
      </c>
      <c r="B66" s="4" t="s">
        <v>5</v>
      </c>
      <c r="C66" s="1">
        <f t="shared" ca="1" si="25"/>
        <v>88.116441540824042</v>
      </c>
      <c r="D66" s="1">
        <f t="shared" ca="1" si="25"/>
        <v>37.044644901509358</v>
      </c>
      <c r="E66" s="1">
        <f t="shared" ca="1" si="25"/>
        <v>121.5255815950824</v>
      </c>
      <c r="F66" s="1">
        <f t="shared" ca="1" si="25"/>
        <v>121.096775805844</v>
      </c>
      <c r="G66" s="1">
        <f t="shared" ca="1" si="25"/>
        <v>87.322690031570261</v>
      </c>
      <c r="H66" s="1">
        <f t="shared" ca="1" si="25"/>
        <v>59.571418053933193</v>
      </c>
      <c r="I66" s="1">
        <f t="shared" ca="1" si="25"/>
        <v>38.576061466497478</v>
      </c>
      <c r="J66" s="1">
        <f t="shared" ca="1" si="25"/>
        <v>46.650778369045156</v>
      </c>
      <c r="K66" s="1">
        <f t="shared" ca="1" si="25"/>
        <v>39.141101537948835</v>
      </c>
      <c r="L66" s="1">
        <f t="shared" ca="1" si="25"/>
        <v>56.936798904448096</v>
      </c>
      <c r="M66" s="1">
        <f t="shared" ca="1" si="25"/>
        <v>57.137907057721776</v>
      </c>
      <c r="N66" s="1">
        <f t="shared" ca="1" si="25"/>
        <v>83.060839926250281</v>
      </c>
      <c r="O66" s="1">
        <f t="shared" ca="1" si="25"/>
        <v>151.49857886532482</v>
      </c>
      <c r="P66" s="1">
        <f t="shared" ca="1" si="25"/>
        <v>87.117980817520092</v>
      </c>
      <c r="Q66" s="1">
        <f t="shared" ca="1" si="25"/>
        <v>71.920266547028291</v>
      </c>
      <c r="R66" s="1">
        <f t="shared" ca="1" si="25"/>
        <v>23.422307865274973</v>
      </c>
      <c r="S66" s="1">
        <f t="shared" ca="1" si="23"/>
        <v>113.32099581872761</v>
      </c>
      <c r="T66" s="1">
        <f t="shared" ca="1" si="23"/>
        <v>55.760736212880857</v>
      </c>
      <c r="U66" s="1">
        <f t="shared" ca="1" si="23"/>
        <v>87.040253320157916</v>
      </c>
      <c r="V66" s="1">
        <f t="shared" ca="1" si="23"/>
        <v>134.06311678219015</v>
      </c>
      <c r="W66" s="1">
        <f t="shared" ca="1" si="23"/>
        <v>136.02057901843116</v>
      </c>
      <c r="X66" s="1">
        <f t="shared" ca="1" si="23"/>
        <v>121.59738810461678</v>
      </c>
      <c r="Y66" s="1">
        <f t="shared" ca="1" si="23"/>
        <v>85.624030515202008</v>
      </c>
      <c r="Z66" s="1">
        <f t="shared" ca="1" si="23"/>
        <v>132.18792374935452</v>
      </c>
      <c r="AA66" s="1">
        <f t="shared" ca="1" si="23"/>
        <v>36.535163819490272</v>
      </c>
      <c r="AB66" s="1">
        <f t="shared" ca="1" si="23"/>
        <v>136.37777789146355</v>
      </c>
      <c r="AC66" s="1">
        <f t="shared" ca="1" si="23"/>
        <v>22.874886148652376</v>
      </c>
      <c r="AD66" s="1">
        <f t="shared" ca="1" si="23"/>
        <v>120.92981315827809</v>
      </c>
      <c r="AE66" s="1">
        <f t="shared" ca="1" si="23"/>
        <v>88.950887022073246</v>
      </c>
      <c r="AF66" s="1">
        <f t="shared" ca="1" si="23"/>
        <v>143.83471616327893</v>
      </c>
      <c r="AG66" s="1">
        <f t="shared" ca="1" si="23"/>
        <v>145.63450618346189</v>
      </c>
      <c r="AH66" s="1">
        <f t="shared" ca="1" si="16"/>
        <v>70.467155241336584</v>
      </c>
      <c r="AI66" s="1">
        <f t="shared" ca="1" si="22"/>
        <v>132.95481893414492</v>
      </c>
      <c r="AJ66" s="1">
        <f t="shared" ca="1" si="22"/>
        <v>147.34674038522354</v>
      </c>
      <c r="AK66" s="1">
        <f t="shared" ca="1" si="22"/>
        <v>171.57110353205957</v>
      </c>
      <c r="AL66" s="1">
        <f t="shared" ca="1" si="22"/>
        <v>97.494878951423459</v>
      </c>
      <c r="AM66" s="1">
        <f t="shared" ca="1" si="22"/>
        <v>88.974689718158487</v>
      </c>
      <c r="AN66" s="1">
        <f t="shared" ca="1" si="22"/>
        <v>55.659973084723333</v>
      </c>
      <c r="AO66" s="1">
        <f t="shared" ca="1" si="22"/>
        <v>147.28264624618976</v>
      </c>
      <c r="AP66" s="1">
        <f t="shared" ca="1" si="22"/>
        <v>155.98064001674021</v>
      </c>
      <c r="AQ66" s="1">
        <f t="shared" ca="1" si="22"/>
        <v>117.86933437858819</v>
      </c>
      <c r="AR66" s="1">
        <f t="shared" ca="1" si="22"/>
        <v>88.763096627320834</v>
      </c>
      <c r="AS66" s="1">
        <f t="shared" ca="1" si="22"/>
        <v>72.75975941040123</v>
      </c>
      <c r="AT66" s="1">
        <f t="shared" ca="1" si="22"/>
        <v>46.539020753231171</v>
      </c>
      <c r="AU66" s="1">
        <f t="shared" ca="1" si="22"/>
        <v>99.705962293533489</v>
      </c>
      <c r="AV66" s="1">
        <f t="shared" ca="1" si="22"/>
        <v>140.43196659654217</v>
      </c>
      <c r="AW66" s="1">
        <f t="shared" ca="1" si="22"/>
        <v>32.119273434145917</v>
      </c>
      <c r="AX66" s="1">
        <f t="shared" ca="1" si="22"/>
        <v>75.116403441720593</v>
      </c>
      <c r="AY66" s="1">
        <f t="shared" ca="1" si="21"/>
        <v>139.56850088053432</v>
      </c>
      <c r="AZ66" s="1">
        <f t="shared" ca="1" si="21"/>
        <v>47.589554634238084</v>
      </c>
      <c r="BA66" s="1">
        <f t="shared" ca="1" si="21"/>
        <v>72.293976362306665</v>
      </c>
      <c r="BB66" s="1">
        <f t="shared" ca="1" si="21"/>
        <v>117.07562194099084</v>
      </c>
      <c r="BC66" s="1">
        <f t="shared" ca="1" si="21"/>
        <v>100.16004558870259</v>
      </c>
      <c r="BD66" s="1">
        <f t="shared" ca="1" si="21"/>
        <v>91.190274328045845</v>
      </c>
      <c r="BE66" s="1">
        <f t="shared" ca="1" si="21"/>
        <v>113.61158284571454</v>
      </c>
      <c r="BF66" s="1">
        <f t="shared" ca="1" si="21"/>
        <v>97.341249657886038</v>
      </c>
      <c r="BG66" s="1">
        <f t="shared" ca="1" si="21"/>
        <v>43.715836896650949</v>
      </c>
      <c r="BH66" s="1">
        <f t="shared" ca="1" si="21"/>
        <v>101.93776851659176</v>
      </c>
      <c r="BI66" s="1">
        <f t="shared" ca="1" si="21"/>
        <v>129.41504479021071</v>
      </c>
      <c r="BJ66" s="1">
        <f t="shared" ca="1" si="21"/>
        <v>89.71698046441314</v>
      </c>
      <c r="BK66" s="1">
        <f t="shared" ca="1" si="21"/>
        <v>84.44280187174283</v>
      </c>
      <c r="BL66" s="1">
        <f t="shared" ca="1" si="21"/>
        <v>46.470721221197465</v>
      </c>
      <c r="BM66" s="1">
        <f t="shared" ca="1" si="21"/>
        <v>85.08542948527186</v>
      </c>
      <c r="BN66" s="1">
        <f t="shared" ca="1" si="18"/>
        <v>132.15619671477816</v>
      </c>
      <c r="BO66" s="1">
        <f t="shared" ca="1" si="15"/>
        <v>119.7688277278386</v>
      </c>
      <c r="BP66" s="1">
        <f t="shared" ca="1" si="24"/>
        <v>55.995593309325102</v>
      </c>
      <c r="BQ66" s="1">
        <f t="shared" ca="1" si="24"/>
        <v>101.12566071732617</v>
      </c>
      <c r="BR66" s="1">
        <f t="shared" ca="1" si="24"/>
        <v>150.82178373763909</v>
      </c>
      <c r="BS66" s="1">
        <f t="shared" ca="1" si="24"/>
        <v>90.927218344850985</v>
      </c>
      <c r="BT66" s="1">
        <f t="shared" ca="1" si="24"/>
        <v>46.737333468997761</v>
      </c>
      <c r="BU66" s="1">
        <f t="shared" ca="1" si="24"/>
        <v>139.08938376089679</v>
      </c>
      <c r="BV66" s="1">
        <f t="shared" ca="1" si="24"/>
        <v>73.065615233038187</v>
      </c>
      <c r="BW66" s="1">
        <f t="shared" ca="1" si="24"/>
        <v>86.493514985371519</v>
      </c>
      <c r="BX66" s="1">
        <f t="shared" ca="1" si="24"/>
        <v>101.88209191871647</v>
      </c>
      <c r="BY66" s="1">
        <f t="shared" ca="1" si="24"/>
        <v>60.804379759545782</v>
      </c>
      <c r="BZ66" s="1">
        <f t="shared" ca="1" si="24"/>
        <v>83.732721092715167</v>
      </c>
      <c r="CC66" s="60">
        <f t="shared" ref="CC66:CC73" si="26">CC65+1</f>
        <v>65</v>
      </c>
      <c r="CD66">
        <v>0</v>
      </c>
      <c r="CE66">
        <v>0</v>
      </c>
      <c r="CF66">
        <v>0</v>
      </c>
      <c r="CG66">
        <v>0</v>
      </c>
      <c r="CH66">
        <v>1</v>
      </c>
      <c r="CI66">
        <v>0</v>
      </c>
      <c r="CJ66">
        <v>0</v>
      </c>
      <c r="CK66">
        <v>0</v>
      </c>
      <c r="CL66">
        <v>0</v>
      </c>
      <c r="CM66">
        <v>0</v>
      </c>
      <c r="CN66">
        <v>0</v>
      </c>
      <c r="CO66">
        <v>0</v>
      </c>
    </row>
    <row r="67" spans="1:93" x14ac:dyDescent="0.25">
      <c r="A67" s="3">
        <v>2018</v>
      </c>
      <c r="B67" s="4" t="s">
        <v>6</v>
      </c>
      <c r="C67" s="1">
        <f t="shared" ca="1" si="25"/>
        <v>47.773033491202028</v>
      </c>
      <c r="D67" s="1">
        <f t="shared" ca="1" si="25"/>
        <v>57.023627381148863</v>
      </c>
      <c r="E67" s="1">
        <f t="shared" ca="1" si="25"/>
        <v>67.954543675325681</v>
      </c>
      <c r="F67" s="1">
        <f t="shared" ca="1" si="25"/>
        <v>113.86852029766223</v>
      </c>
      <c r="G67" s="1">
        <f t="shared" ca="1" si="25"/>
        <v>80.631575940801937</v>
      </c>
      <c r="H67" s="1">
        <f t="shared" ca="1" si="25"/>
        <v>148.33332368124638</v>
      </c>
      <c r="I67" s="1">
        <f t="shared" ca="1" si="25"/>
        <v>68.780778942883842</v>
      </c>
      <c r="J67" s="1">
        <f t="shared" ca="1" si="25"/>
        <v>122.33443585017193</v>
      </c>
      <c r="K67" s="1">
        <f t="shared" ca="1" si="25"/>
        <v>87.31395644984751</v>
      </c>
      <c r="L67" s="1">
        <f t="shared" ca="1" si="25"/>
        <v>131.11652893966877</v>
      </c>
      <c r="M67" s="1">
        <f t="shared" ca="1" si="25"/>
        <v>95.501496061643394</v>
      </c>
      <c r="N67" s="1">
        <f t="shared" ca="1" si="25"/>
        <v>83.366009382590164</v>
      </c>
      <c r="O67" s="1">
        <f t="shared" ca="1" si="25"/>
        <v>81.870193585103081</v>
      </c>
      <c r="P67" s="1">
        <f t="shared" ca="1" si="25"/>
        <v>21.560908219096447</v>
      </c>
      <c r="Q67" s="1">
        <f t="shared" ca="1" si="25"/>
        <v>87.063439818425337</v>
      </c>
      <c r="R67" s="1">
        <f t="shared" ca="1" si="25"/>
        <v>97.263386898408342</v>
      </c>
      <c r="S67" s="1">
        <f t="shared" ca="1" si="23"/>
        <v>83.436029321576825</v>
      </c>
      <c r="T67" s="1">
        <f t="shared" ca="1" si="23"/>
        <v>45.9458040364838</v>
      </c>
      <c r="U67" s="1">
        <f t="shared" ca="1" si="23"/>
        <v>118.99032522223941</v>
      </c>
      <c r="V67" s="1">
        <f t="shared" ca="1" si="23"/>
        <v>88.033252511353794</v>
      </c>
      <c r="W67" s="1">
        <f t="shared" ca="1" si="23"/>
        <v>99.24901490772028</v>
      </c>
      <c r="X67" s="1">
        <f t="shared" ca="1" si="23"/>
        <v>166.93148402907016</v>
      </c>
      <c r="Y67" s="1">
        <f t="shared" ca="1" si="23"/>
        <v>115.75774284604834</v>
      </c>
      <c r="Z67" s="1">
        <f t="shared" ca="1" si="23"/>
        <v>49.574311627263469</v>
      </c>
      <c r="AA67" s="1">
        <f t="shared" ca="1" si="23"/>
        <v>120.31538918780159</v>
      </c>
      <c r="AB67" s="1">
        <f t="shared" ca="1" si="23"/>
        <v>57.730012016426983</v>
      </c>
      <c r="AC67" s="1">
        <f t="shared" ca="1" si="23"/>
        <v>34.405137337731929</v>
      </c>
      <c r="AD67" s="1">
        <f t="shared" ca="1" si="23"/>
        <v>87.927972566926258</v>
      </c>
      <c r="AE67" s="1">
        <f t="shared" ca="1" si="23"/>
        <v>148.86174781569156</v>
      </c>
      <c r="AF67" s="1">
        <f t="shared" ca="1" si="23"/>
        <v>60.983916891544411</v>
      </c>
      <c r="AG67" s="1">
        <f t="shared" ca="1" si="23"/>
        <v>42.244899478517084</v>
      </c>
      <c r="AH67" s="1">
        <f t="shared" ca="1" si="16"/>
        <v>81.381102378754022</v>
      </c>
      <c r="AI67" s="1">
        <f t="shared" ca="1" si="22"/>
        <v>106.62877270518371</v>
      </c>
      <c r="AJ67" s="1">
        <f t="shared" ca="1" si="22"/>
        <v>84.119332519250349</v>
      </c>
      <c r="AK67" s="1">
        <f t="shared" ca="1" si="22"/>
        <v>172.14645444430107</v>
      </c>
      <c r="AL67" s="1">
        <f t="shared" ca="1" si="22"/>
        <v>119.67971858595756</v>
      </c>
      <c r="AM67" s="1">
        <f t="shared" ca="1" si="22"/>
        <v>134.17861333426731</v>
      </c>
      <c r="AN67" s="1">
        <f t="shared" ca="1" si="22"/>
        <v>111.98736282572158</v>
      </c>
      <c r="AO67" s="1">
        <f t="shared" ca="1" si="22"/>
        <v>99.024642449737911</v>
      </c>
      <c r="AP67" s="1">
        <f t="shared" ca="1" si="22"/>
        <v>89.447060410260477</v>
      </c>
      <c r="AQ67" s="1">
        <f t="shared" ca="1" si="22"/>
        <v>88.462090508265277</v>
      </c>
      <c r="AR67" s="1">
        <f t="shared" ca="1" si="22"/>
        <v>102.86955910082509</v>
      </c>
      <c r="AS67" s="1">
        <f t="shared" ca="1" si="22"/>
        <v>54.203471331059021</v>
      </c>
      <c r="AT67" s="1">
        <f t="shared" ca="1" si="22"/>
        <v>94.149070800469048</v>
      </c>
      <c r="AU67" s="1">
        <f t="shared" ca="1" si="22"/>
        <v>107.46861303295113</v>
      </c>
      <c r="AV67" s="1">
        <f t="shared" ca="1" si="22"/>
        <v>145.64377460174424</v>
      </c>
      <c r="AW67" s="1">
        <f t="shared" ca="1" si="22"/>
        <v>113.55760426543561</v>
      </c>
      <c r="AX67" s="1">
        <f t="shared" ca="1" si="22"/>
        <v>69.938366851723572</v>
      </c>
      <c r="AY67" s="1">
        <f t="shared" ca="1" si="21"/>
        <v>73.363846780770871</v>
      </c>
      <c r="AZ67" s="1">
        <f t="shared" ca="1" si="21"/>
        <v>124.99547572032589</v>
      </c>
      <c r="BA67" s="1">
        <f t="shared" ca="1" si="21"/>
        <v>78.820169589900786</v>
      </c>
      <c r="BB67" s="1">
        <f t="shared" ca="1" si="21"/>
        <v>157.14762196018407</v>
      </c>
      <c r="BC67" s="1">
        <f t="shared" ca="1" si="21"/>
        <v>103.00591828519504</v>
      </c>
      <c r="BD67" s="1">
        <f t="shared" ca="1" si="21"/>
        <v>154.21271530584397</v>
      </c>
      <c r="BE67" s="1">
        <f t="shared" ca="1" si="21"/>
        <v>80.648512144312164</v>
      </c>
      <c r="BF67" s="1">
        <f t="shared" ca="1" si="21"/>
        <v>50.177566387518183</v>
      </c>
      <c r="BG67" s="1">
        <f t="shared" ca="1" si="21"/>
        <v>118.56109581324188</v>
      </c>
      <c r="BH67" s="1">
        <f t="shared" ca="1" si="21"/>
        <v>76.378163725375316</v>
      </c>
      <c r="BI67" s="1">
        <f t="shared" ca="1" si="21"/>
        <v>144.57462506287982</v>
      </c>
      <c r="BJ67" s="1">
        <f t="shared" ca="1" si="21"/>
        <v>117.81420042303077</v>
      </c>
      <c r="BK67" s="1">
        <f t="shared" ca="1" si="21"/>
        <v>53.876615788447879</v>
      </c>
      <c r="BL67" s="1">
        <f t="shared" ca="1" si="21"/>
        <v>102.97766508669481</v>
      </c>
      <c r="BM67" s="1">
        <f t="shared" ca="1" si="21"/>
        <v>81.946826015192784</v>
      </c>
      <c r="BN67" s="1">
        <f t="shared" ca="1" si="18"/>
        <v>51.357499046828323</v>
      </c>
      <c r="BO67" s="1">
        <f t="shared" ca="1" si="15"/>
        <v>71.967012806795083</v>
      </c>
      <c r="BP67" s="1">
        <f t="shared" ca="1" si="24"/>
        <v>30.176463993684933</v>
      </c>
      <c r="BQ67" s="1">
        <f t="shared" ca="1" si="24"/>
        <v>65.31698070024396</v>
      </c>
      <c r="BR67" s="1">
        <f t="shared" ca="1" si="24"/>
        <v>90.915411876896286</v>
      </c>
      <c r="BS67" s="1">
        <f t="shared" ca="1" si="24"/>
        <v>97.352811778402526</v>
      </c>
      <c r="BT67" s="1">
        <f t="shared" ca="1" si="24"/>
        <v>127.59825579718785</v>
      </c>
      <c r="BU67" s="1">
        <f t="shared" ca="1" si="24"/>
        <v>139.43282309966014</v>
      </c>
      <c r="BV67" s="1">
        <f t="shared" ca="1" si="24"/>
        <v>106.56253607194253</v>
      </c>
      <c r="BW67" s="1">
        <f t="shared" ca="1" si="24"/>
        <v>69.92967574380549</v>
      </c>
      <c r="BX67" s="1">
        <f t="shared" ca="1" si="24"/>
        <v>149.03630743992352</v>
      </c>
      <c r="BY67" s="1">
        <f t="shared" ca="1" si="24"/>
        <v>117.64353486783821</v>
      </c>
      <c r="BZ67" s="1">
        <f t="shared" ca="1" si="24"/>
        <v>160.58103234820717</v>
      </c>
      <c r="CC67" s="60">
        <f t="shared" si="26"/>
        <v>66</v>
      </c>
      <c r="CD67">
        <v>0</v>
      </c>
      <c r="CE67">
        <v>0</v>
      </c>
      <c r="CF67">
        <v>0</v>
      </c>
      <c r="CG67">
        <v>0</v>
      </c>
      <c r="CH67">
        <v>0</v>
      </c>
      <c r="CI67">
        <v>1</v>
      </c>
      <c r="CJ67">
        <v>0</v>
      </c>
      <c r="CK67">
        <v>0</v>
      </c>
      <c r="CL67">
        <v>0</v>
      </c>
      <c r="CM67">
        <v>0</v>
      </c>
      <c r="CN67">
        <v>0</v>
      </c>
      <c r="CO67">
        <v>0</v>
      </c>
    </row>
    <row r="68" spans="1:93" x14ac:dyDescent="0.25">
      <c r="A68" s="3">
        <v>2018</v>
      </c>
      <c r="B68" s="4" t="s">
        <v>7</v>
      </c>
      <c r="C68" s="1">
        <f t="shared" ca="1" si="25"/>
        <v>88.605068656218549</v>
      </c>
      <c r="D68" s="1">
        <f t="shared" ca="1" si="25"/>
        <v>116.74397854065086</v>
      </c>
      <c r="E68" s="1">
        <f t="shared" ca="1" si="25"/>
        <v>124.33736282856077</v>
      </c>
      <c r="F68" s="1">
        <f t="shared" ca="1" si="25"/>
        <v>92.764567849677775</v>
      </c>
      <c r="G68" s="1">
        <f t="shared" ca="1" si="25"/>
        <v>116.07689576808902</v>
      </c>
      <c r="H68" s="1">
        <f t="shared" ca="1" si="25"/>
        <v>60.81801005219608</v>
      </c>
      <c r="I68" s="1">
        <f t="shared" ca="1" si="25"/>
        <v>143.38820075500172</v>
      </c>
      <c r="J68" s="1">
        <f t="shared" ca="1" si="25"/>
        <v>121.92863575764554</v>
      </c>
      <c r="K68" s="1">
        <f t="shared" ca="1" si="25"/>
        <v>74.15916281996499</v>
      </c>
      <c r="L68" s="1">
        <f t="shared" ca="1" si="25"/>
        <v>86.664636521572845</v>
      </c>
      <c r="M68" s="1">
        <f t="shared" ca="1" si="25"/>
        <v>100.71895426991105</v>
      </c>
      <c r="N68" s="1">
        <f t="shared" ca="1" si="25"/>
        <v>131.83104654774348</v>
      </c>
      <c r="O68" s="1">
        <f t="shared" ca="1" si="25"/>
        <v>49.224921672441525</v>
      </c>
      <c r="P68" s="1">
        <f t="shared" ca="1" si="25"/>
        <v>104.62806235589306</v>
      </c>
      <c r="Q68" s="1">
        <f t="shared" ca="1" si="25"/>
        <v>95.60802531543743</v>
      </c>
      <c r="R68" s="1">
        <f t="shared" ca="1" si="25"/>
        <v>136.9002332247623</v>
      </c>
      <c r="S68" s="1">
        <f t="shared" ca="1" si="23"/>
        <v>66.892255228514244</v>
      </c>
      <c r="T68" s="1">
        <f t="shared" ca="1" si="23"/>
        <v>123.85131495316276</v>
      </c>
      <c r="U68" s="1">
        <f t="shared" ca="1" si="23"/>
        <v>141.0573483673399</v>
      </c>
      <c r="V68" s="1">
        <f t="shared" ca="1" si="23"/>
        <v>53.079491519763494</v>
      </c>
      <c r="W68" s="1">
        <f t="shared" ca="1" si="23"/>
        <v>86.355572756907918</v>
      </c>
      <c r="X68" s="1">
        <f t="shared" ca="1" si="23"/>
        <v>88.442798003851465</v>
      </c>
      <c r="Y68" s="1">
        <f t="shared" ca="1" si="23"/>
        <v>138.43720101397031</v>
      </c>
      <c r="Z68" s="1">
        <f t="shared" ca="1" si="23"/>
        <v>117.46170744557992</v>
      </c>
      <c r="AA68" s="1">
        <f t="shared" ca="1" si="23"/>
        <v>111.87055435788716</v>
      </c>
      <c r="AB68" s="1">
        <f t="shared" ca="1" si="23"/>
        <v>116.63773273694926</v>
      </c>
      <c r="AC68" s="1">
        <f t="shared" ca="1" si="23"/>
        <v>92.308722265385484</v>
      </c>
      <c r="AD68" s="1">
        <f t="shared" ca="1" si="23"/>
        <v>116.4571857508582</v>
      </c>
      <c r="AE68" s="1">
        <f t="shared" ca="1" si="23"/>
        <v>111.3138099647218</v>
      </c>
      <c r="AF68" s="1">
        <f t="shared" ca="1" si="23"/>
        <v>135.31838827445557</v>
      </c>
      <c r="AG68" s="1">
        <f t="shared" ca="1" si="23"/>
        <v>156.2609738423692</v>
      </c>
      <c r="AH68" s="1">
        <f t="shared" ca="1" si="16"/>
        <v>120.18999761057574</v>
      </c>
      <c r="AI68" s="1">
        <f t="shared" ca="1" si="22"/>
        <v>159.37794556352648</v>
      </c>
      <c r="AJ68" s="1">
        <f t="shared" ca="1" si="22"/>
        <v>30.917015562372882</v>
      </c>
      <c r="AK68" s="1">
        <f t="shared" ca="1" si="22"/>
        <v>110.70476400125949</v>
      </c>
      <c r="AL68" s="1">
        <f t="shared" ca="1" si="22"/>
        <v>147.80532158654938</v>
      </c>
      <c r="AM68" s="1">
        <f t="shared" ca="1" si="22"/>
        <v>113.16189023527306</v>
      </c>
      <c r="AN68" s="1">
        <f t="shared" ca="1" si="22"/>
        <v>154.47250983317821</v>
      </c>
      <c r="AO68" s="1">
        <f t="shared" ca="1" si="22"/>
        <v>158.78606541819457</v>
      </c>
      <c r="AP68" s="1">
        <f t="shared" ca="1" si="22"/>
        <v>131.74753306585012</v>
      </c>
      <c r="AQ68" s="1">
        <f t="shared" ca="1" si="22"/>
        <v>140.87261777879286</v>
      </c>
      <c r="AR68" s="1">
        <f t="shared" ca="1" si="22"/>
        <v>112.95825171530488</v>
      </c>
      <c r="AS68" s="1">
        <f t="shared" ca="1" si="22"/>
        <v>124.12398515981381</v>
      </c>
      <c r="AT68" s="1">
        <f t="shared" ca="1" si="22"/>
        <v>76.133286559421066</v>
      </c>
      <c r="AU68" s="1">
        <f t="shared" ca="1" si="22"/>
        <v>143.4873947507819</v>
      </c>
      <c r="AV68" s="1">
        <f t="shared" ca="1" si="22"/>
        <v>46.501478248652909</v>
      </c>
      <c r="AW68" s="1">
        <f t="shared" ca="1" si="22"/>
        <v>120.74990743995808</v>
      </c>
      <c r="AX68" s="1">
        <f t="shared" ca="1" si="22"/>
        <v>47.209012542736858</v>
      </c>
      <c r="AY68" s="1">
        <f t="shared" ca="1" si="21"/>
        <v>83.344292081346666</v>
      </c>
      <c r="AZ68" s="1">
        <f t="shared" ca="1" si="21"/>
        <v>49.971258703920363</v>
      </c>
      <c r="BA68" s="1">
        <f t="shared" ca="1" si="21"/>
        <v>46.788929096778531</v>
      </c>
      <c r="BB68" s="1">
        <f t="shared" ca="1" si="21"/>
        <v>135.91403008566624</v>
      </c>
      <c r="BC68" s="1">
        <f t="shared" ca="1" si="21"/>
        <v>130.03396280409478</v>
      </c>
      <c r="BD68" s="1">
        <f t="shared" ca="1" si="21"/>
        <v>85.048513408583773</v>
      </c>
      <c r="BE68" s="1">
        <f t="shared" ca="1" si="21"/>
        <v>54.54180068308915</v>
      </c>
      <c r="BF68" s="1">
        <f t="shared" ca="1" si="21"/>
        <v>98.878544756810285</v>
      </c>
      <c r="BG68" s="1">
        <f t="shared" ca="1" si="21"/>
        <v>76.034736385050891</v>
      </c>
      <c r="BH68" s="1">
        <f t="shared" ca="1" si="21"/>
        <v>101.37606302675201</v>
      </c>
      <c r="BI68" s="1">
        <f t="shared" ca="1" si="21"/>
        <v>113.01950979518523</v>
      </c>
      <c r="BJ68" s="1">
        <f t="shared" ca="1" si="21"/>
        <v>87.772469823443657</v>
      </c>
      <c r="BK68" s="1">
        <f t="shared" ca="1" si="21"/>
        <v>71.45392385578856</v>
      </c>
      <c r="BL68" s="1">
        <f t="shared" ca="1" si="21"/>
        <v>92.756719911603099</v>
      </c>
      <c r="BM68" s="1">
        <f t="shared" ca="1" si="21"/>
        <v>129.89624218050426</v>
      </c>
      <c r="BN68" s="1">
        <f t="shared" ca="1" si="18"/>
        <v>53.967988633874313</v>
      </c>
      <c r="BO68" s="1">
        <f t="shared" ca="1" si="15"/>
        <v>53.494175805787769</v>
      </c>
      <c r="BP68" s="1">
        <f t="shared" ca="1" si="24"/>
        <v>56.2715364438601</v>
      </c>
      <c r="BQ68" s="1">
        <f t="shared" ca="1" si="24"/>
        <v>105.17684264438337</v>
      </c>
      <c r="BR68" s="1">
        <f t="shared" ca="1" si="24"/>
        <v>56.784195421023306</v>
      </c>
      <c r="BS68" s="1">
        <f t="shared" ca="1" si="24"/>
        <v>139.85761702406012</v>
      </c>
      <c r="BT68" s="1">
        <f t="shared" ca="1" si="24"/>
        <v>160.01403788743363</v>
      </c>
      <c r="BU68" s="1">
        <f t="shared" ca="1" si="24"/>
        <v>161.94178257559201</v>
      </c>
      <c r="BV68" s="1">
        <f t="shared" ca="1" si="24"/>
        <v>137.86575536010281</v>
      </c>
      <c r="BW68" s="1">
        <f t="shared" ca="1" si="24"/>
        <v>121.82404482123701</v>
      </c>
      <c r="BX68" s="1">
        <f t="shared" ca="1" si="24"/>
        <v>146.76613023044337</v>
      </c>
      <c r="BY68" s="1">
        <f t="shared" ca="1" si="24"/>
        <v>108.1817741852263</v>
      </c>
      <c r="BZ68" s="1">
        <f t="shared" ca="1" si="24"/>
        <v>60.095275757172956</v>
      </c>
      <c r="CC68" s="60">
        <f t="shared" si="26"/>
        <v>67</v>
      </c>
      <c r="CD68">
        <v>0</v>
      </c>
      <c r="CE68">
        <v>0</v>
      </c>
      <c r="CF68">
        <v>0</v>
      </c>
      <c r="CG68">
        <v>0</v>
      </c>
      <c r="CH68">
        <v>0</v>
      </c>
      <c r="CI68">
        <v>0</v>
      </c>
      <c r="CJ68">
        <v>1</v>
      </c>
      <c r="CK68">
        <v>0</v>
      </c>
      <c r="CL68">
        <v>0</v>
      </c>
      <c r="CM68">
        <v>0</v>
      </c>
      <c r="CN68">
        <v>0</v>
      </c>
      <c r="CO68">
        <v>0</v>
      </c>
    </row>
    <row r="69" spans="1:93" x14ac:dyDescent="0.25">
      <c r="A69" s="3">
        <v>2018</v>
      </c>
      <c r="B69" s="4" t="s">
        <v>8</v>
      </c>
      <c r="C69" s="1">
        <f t="shared" ca="1" si="25"/>
        <v>104.01796722857718</v>
      </c>
      <c r="D69" s="1">
        <f t="shared" ca="1" si="25"/>
        <v>51.440807378392769</v>
      </c>
      <c r="E69" s="1">
        <f t="shared" ca="1" si="25"/>
        <v>113.51318958968312</v>
      </c>
      <c r="F69" s="1">
        <f t="shared" ca="1" si="25"/>
        <v>100.32547604212016</v>
      </c>
      <c r="G69" s="1">
        <f t="shared" ca="1" si="25"/>
        <v>95.770982819170129</v>
      </c>
      <c r="H69" s="1">
        <f t="shared" ca="1" si="25"/>
        <v>128.28409384598342</v>
      </c>
      <c r="I69" s="1">
        <f t="shared" ca="1" si="25"/>
        <v>73.072739044801978</v>
      </c>
      <c r="J69" s="1">
        <f t="shared" ca="1" si="25"/>
        <v>86.058564638854307</v>
      </c>
      <c r="K69" s="1">
        <f t="shared" ca="1" si="25"/>
        <v>112.41994451766728</v>
      </c>
      <c r="L69" s="1">
        <f t="shared" ca="1" si="25"/>
        <v>110.51748885323462</v>
      </c>
      <c r="M69" s="1">
        <f t="shared" ca="1" si="25"/>
        <v>108.44095042720605</v>
      </c>
      <c r="N69" s="1">
        <f t="shared" ca="1" si="25"/>
        <v>92.315601327698118</v>
      </c>
      <c r="O69" s="1">
        <f t="shared" ca="1" si="25"/>
        <v>161.27291247537545</v>
      </c>
      <c r="P69" s="1">
        <f t="shared" ca="1" si="25"/>
        <v>144.96660274191044</v>
      </c>
      <c r="Q69" s="1">
        <f t="shared" ca="1" si="25"/>
        <v>60.03496666186598</v>
      </c>
      <c r="R69" s="1">
        <f t="shared" ca="1" si="25"/>
        <v>70.339689547047456</v>
      </c>
      <c r="S69" s="1">
        <f t="shared" ca="1" si="23"/>
        <v>65.916931300401671</v>
      </c>
      <c r="T69" s="1">
        <f t="shared" ca="1" si="23"/>
        <v>91.297747800814108</v>
      </c>
      <c r="U69" s="1">
        <f t="shared" ca="1" si="23"/>
        <v>132.94374655976128</v>
      </c>
      <c r="V69" s="1">
        <f t="shared" ca="1" si="23"/>
        <v>84.133966899748444</v>
      </c>
      <c r="W69" s="1">
        <f t="shared" ca="1" si="23"/>
        <v>107.16774904760486</v>
      </c>
      <c r="X69" s="1">
        <f t="shared" ca="1" si="23"/>
        <v>118.61169833891302</v>
      </c>
      <c r="Y69" s="1">
        <f t="shared" ca="1" si="23"/>
        <v>86.837629912183331</v>
      </c>
      <c r="Z69" s="1">
        <f t="shared" ca="1" si="23"/>
        <v>100.06668273633348</v>
      </c>
      <c r="AA69" s="1">
        <f t="shared" ca="1" si="23"/>
        <v>107.20241956083653</v>
      </c>
      <c r="AB69" s="1">
        <f t="shared" ca="1" si="23"/>
        <v>79.579721343364753</v>
      </c>
      <c r="AC69" s="1">
        <f t="shared" ca="1" si="23"/>
        <v>109.40766479783885</v>
      </c>
      <c r="AD69" s="1">
        <f t="shared" ca="1" si="23"/>
        <v>155.9992881507458</v>
      </c>
      <c r="AE69" s="1">
        <f t="shared" ca="1" si="23"/>
        <v>106.39401790529956</v>
      </c>
      <c r="AF69" s="1">
        <f t="shared" ca="1" si="23"/>
        <v>102.65748163814024</v>
      </c>
      <c r="AG69" s="1">
        <f t="shared" ca="1" si="23"/>
        <v>97.203570663711147</v>
      </c>
      <c r="AH69" s="1">
        <f t="shared" ca="1" si="16"/>
        <v>154.42338081950118</v>
      </c>
      <c r="AI69" s="1">
        <f t="shared" ca="1" si="22"/>
        <v>75.184501031864102</v>
      </c>
      <c r="AJ69" s="1">
        <f t="shared" ca="1" si="22"/>
        <v>77.576262662136259</v>
      </c>
      <c r="AK69" s="1">
        <f t="shared" ca="1" si="22"/>
        <v>60.78661067649076</v>
      </c>
      <c r="AL69" s="1">
        <f t="shared" ca="1" si="22"/>
        <v>129.57065209454794</v>
      </c>
      <c r="AM69" s="1">
        <f t="shared" ca="1" si="22"/>
        <v>102.58446599271625</v>
      </c>
      <c r="AN69" s="1">
        <f t="shared" ca="1" si="22"/>
        <v>97.730649094892414</v>
      </c>
      <c r="AO69" s="1">
        <f t="shared" ca="1" si="22"/>
        <v>120.09545661582352</v>
      </c>
      <c r="AP69" s="1">
        <f t="shared" ca="1" si="22"/>
        <v>154.29228910513734</v>
      </c>
      <c r="AQ69" s="1">
        <f t="shared" ca="1" si="22"/>
        <v>100.98436921176287</v>
      </c>
      <c r="AR69" s="1">
        <f t="shared" ca="1" si="22"/>
        <v>143.42154836129774</v>
      </c>
      <c r="AS69" s="1">
        <f t="shared" ca="1" si="22"/>
        <v>101.05840406893196</v>
      </c>
      <c r="AT69" s="1">
        <f t="shared" ca="1" si="22"/>
        <v>122.66654399440625</v>
      </c>
      <c r="AU69" s="1">
        <f t="shared" ca="1" si="22"/>
        <v>57.749067357692653</v>
      </c>
      <c r="AV69" s="1">
        <f t="shared" ca="1" si="22"/>
        <v>66.838512244499512</v>
      </c>
      <c r="AW69" s="1">
        <f t="shared" ca="1" si="22"/>
        <v>101.67224209793687</v>
      </c>
      <c r="AX69" s="1">
        <f t="shared" ca="1" si="22"/>
        <v>99.89272367847407</v>
      </c>
      <c r="AY69" s="1">
        <f t="shared" ca="1" si="21"/>
        <v>89.278535340584085</v>
      </c>
      <c r="AZ69" s="1">
        <f t="shared" ca="1" si="21"/>
        <v>108.08912583165198</v>
      </c>
      <c r="BA69" s="1">
        <f t="shared" ca="1" si="21"/>
        <v>139.1265774882834</v>
      </c>
      <c r="BB69" s="1">
        <f t="shared" ca="1" si="21"/>
        <v>122.57570982959066</v>
      </c>
      <c r="BC69" s="1">
        <f t="shared" ca="1" si="21"/>
        <v>69.278357475163631</v>
      </c>
      <c r="BD69" s="1">
        <f t="shared" ca="1" si="21"/>
        <v>149.70248548650443</v>
      </c>
      <c r="BE69" s="1">
        <f t="shared" ca="1" si="21"/>
        <v>85.857406183224668</v>
      </c>
      <c r="BF69" s="1">
        <f t="shared" ca="1" si="21"/>
        <v>132.85073713005909</v>
      </c>
      <c r="BG69" s="1">
        <f t="shared" ca="1" si="21"/>
        <v>134.37890429096922</v>
      </c>
      <c r="BH69" s="1">
        <f t="shared" ca="1" si="21"/>
        <v>106.3791729504261</v>
      </c>
      <c r="BI69" s="1">
        <f t="shared" ca="1" si="21"/>
        <v>45.724156809558465</v>
      </c>
      <c r="BJ69" s="1">
        <f t="shared" ca="1" si="21"/>
        <v>40.584004940591328</v>
      </c>
      <c r="BK69" s="1">
        <f t="shared" ca="1" si="21"/>
        <v>41.418838586865377</v>
      </c>
      <c r="BL69" s="1">
        <f t="shared" ca="1" si="21"/>
        <v>116.29912678422153</v>
      </c>
      <c r="BM69" s="1">
        <f t="shared" ca="1" si="21"/>
        <v>142.03348171045081</v>
      </c>
      <c r="BN69" s="1">
        <f t="shared" ca="1" si="18"/>
        <v>115.65076803725997</v>
      </c>
      <c r="BO69" s="1">
        <f t="shared" ca="1" si="15"/>
        <v>127.51122218835512</v>
      </c>
      <c r="BP69" s="1">
        <f t="shared" ca="1" si="24"/>
        <v>167.50997872259165</v>
      </c>
      <c r="BQ69" s="1">
        <f t="shared" ca="1" si="24"/>
        <v>111.55840552655944</v>
      </c>
      <c r="BR69" s="1">
        <f t="shared" ca="1" si="24"/>
        <v>86.86538749420707</v>
      </c>
      <c r="BS69" s="1">
        <f t="shared" ca="1" si="24"/>
        <v>116.86649772718449</v>
      </c>
      <c r="BT69" s="1">
        <f t="shared" ca="1" si="24"/>
        <v>157.64865419998131</v>
      </c>
      <c r="BU69" s="1">
        <f t="shared" ca="1" si="24"/>
        <v>88.287580625641567</v>
      </c>
      <c r="BV69" s="1">
        <f t="shared" ca="1" si="24"/>
        <v>63.818277532995673</v>
      </c>
      <c r="BW69" s="1">
        <f t="shared" ca="1" si="24"/>
        <v>95.376076851252904</v>
      </c>
      <c r="BX69" s="1">
        <f t="shared" ca="1" si="24"/>
        <v>99.48943211739244</v>
      </c>
      <c r="BY69" s="1">
        <f t="shared" ca="1" si="24"/>
        <v>150.20711993607642</v>
      </c>
      <c r="BZ69" s="1">
        <f t="shared" ca="1" si="24"/>
        <v>96.728344652131341</v>
      </c>
      <c r="CC69" s="60">
        <f t="shared" si="26"/>
        <v>68</v>
      </c>
      <c r="CD69">
        <v>0</v>
      </c>
      <c r="CE69">
        <v>0</v>
      </c>
      <c r="CF69">
        <v>0</v>
      </c>
      <c r="CG69">
        <v>0</v>
      </c>
      <c r="CH69">
        <v>0</v>
      </c>
      <c r="CI69">
        <v>0</v>
      </c>
      <c r="CJ69">
        <v>0</v>
      </c>
      <c r="CK69">
        <v>1</v>
      </c>
      <c r="CL69">
        <v>0</v>
      </c>
      <c r="CM69">
        <v>0</v>
      </c>
      <c r="CN69">
        <v>0</v>
      </c>
      <c r="CO69">
        <v>0</v>
      </c>
    </row>
    <row r="70" spans="1:93" x14ac:dyDescent="0.25">
      <c r="A70" s="3">
        <v>2018</v>
      </c>
      <c r="B70" s="4" t="s">
        <v>9</v>
      </c>
      <c r="C70" s="1">
        <f t="shared" ca="1" si="25"/>
        <v>112.46716381600426</v>
      </c>
      <c r="D70" s="1">
        <f t="shared" ca="1" si="25"/>
        <v>113.91860570427239</v>
      </c>
      <c r="E70" s="1">
        <f t="shared" ca="1" si="25"/>
        <v>89.078611484030006</v>
      </c>
      <c r="F70" s="1">
        <f t="shared" ca="1" si="25"/>
        <v>55.670189827837739</v>
      </c>
      <c r="G70" s="1">
        <f t="shared" ca="1" si="25"/>
        <v>55.172247998096779</v>
      </c>
      <c r="H70" s="1">
        <f t="shared" ca="1" si="25"/>
        <v>106.61376876898842</v>
      </c>
      <c r="I70" s="1">
        <f t="shared" ca="1" si="25"/>
        <v>160.88833073468112</v>
      </c>
      <c r="J70" s="1">
        <f t="shared" ca="1" si="25"/>
        <v>112.27532679182306</v>
      </c>
      <c r="K70" s="1">
        <f t="shared" ca="1" si="25"/>
        <v>98.647155244375014</v>
      </c>
      <c r="L70" s="1">
        <f t="shared" ca="1" si="25"/>
        <v>122.95091075636857</v>
      </c>
      <c r="M70" s="1">
        <f t="shared" ca="1" si="25"/>
        <v>105.6788191121162</v>
      </c>
      <c r="N70" s="1">
        <f t="shared" ca="1" si="25"/>
        <v>78.437136414586774</v>
      </c>
      <c r="O70" s="1">
        <f t="shared" ca="1" si="25"/>
        <v>120.88435648030421</v>
      </c>
      <c r="P70" s="1">
        <f t="shared" ca="1" si="25"/>
        <v>72.400964787688693</v>
      </c>
      <c r="Q70" s="1">
        <f t="shared" ca="1" si="25"/>
        <v>136.62110155503856</v>
      </c>
      <c r="R70" s="1">
        <f t="shared" ca="1" si="25"/>
        <v>121.77624987388833</v>
      </c>
      <c r="S70" s="1">
        <f t="shared" ca="1" si="23"/>
        <v>126.32000800033337</v>
      </c>
      <c r="T70" s="1">
        <f t="shared" ca="1" si="23"/>
        <v>154.30305684453748</v>
      </c>
      <c r="U70" s="1">
        <f t="shared" ca="1" si="23"/>
        <v>112.14756175501043</v>
      </c>
      <c r="V70" s="1">
        <f t="shared" ca="1" si="23"/>
        <v>119.36064458108278</v>
      </c>
      <c r="W70" s="1">
        <f t="shared" ca="1" si="23"/>
        <v>91.054110472979431</v>
      </c>
      <c r="X70" s="1">
        <f t="shared" ca="1" si="23"/>
        <v>80.107380915833971</v>
      </c>
      <c r="Y70" s="1">
        <f t="shared" ca="1" si="23"/>
        <v>123.70427635691989</v>
      </c>
      <c r="Z70" s="1">
        <f t="shared" ca="1" si="23"/>
        <v>141.58109317052003</v>
      </c>
      <c r="AA70" s="1">
        <f t="shared" ca="1" si="23"/>
        <v>94.300478398366863</v>
      </c>
      <c r="AB70" s="1">
        <f t="shared" ca="1" si="23"/>
        <v>140.79278140402485</v>
      </c>
      <c r="AC70" s="1">
        <f t="shared" ca="1" si="23"/>
        <v>68.054882926433891</v>
      </c>
      <c r="AD70" s="1">
        <f t="shared" ca="1" si="23"/>
        <v>46.586920835894155</v>
      </c>
      <c r="AE70" s="1">
        <f t="shared" ca="1" si="23"/>
        <v>71.974571915889683</v>
      </c>
      <c r="AF70" s="1">
        <f t="shared" ca="1" si="23"/>
        <v>65.69258010590147</v>
      </c>
      <c r="AG70" s="1">
        <f t="shared" ca="1" si="23"/>
        <v>135.32402552732384</v>
      </c>
      <c r="AH70" s="1">
        <f t="shared" ca="1" si="16"/>
        <v>130.92045921266606</v>
      </c>
      <c r="AI70" s="1">
        <f t="shared" ca="1" si="22"/>
        <v>156.90718394469374</v>
      </c>
      <c r="AJ70" s="1">
        <f t="shared" ca="1" si="22"/>
        <v>94.813017820869618</v>
      </c>
      <c r="AK70" s="1">
        <f t="shared" ca="1" si="22"/>
        <v>34.903994227877703</v>
      </c>
      <c r="AL70" s="1">
        <f t="shared" ca="1" si="22"/>
        <v>91.21236976047382</v>
      </c>
      <c r="AM70" s="1">
        <f t="shared" ca="1" si="22"/>
        <v>75.398031637888351</v>
      </c>
      <c r="AN70" s="1">
        <f t="shared" ca="1" si="22"/>
        <v>30.477779882897668</v>
      </c>
      <c r="AO70" s="1">
        <f t="shared" ca="1" si="22"/>
        <v>81.005341276427586</v>
      </c>
      <c r="AP70" s="1">
        <f t="shared" ca="1" si="22"/>
        <v>94.935726744971362</v>
      </c>
      <c r="AQ70" s="1">
        <f t="shared" ca="1" si="22"/>
        <v>61.491086664631439</v>
      </c>
      <c r="AR70" s="1">
        <f t="shared" ca="1" si="22"/>
        <v>67.183886887979057</v>
      </c>
      <c r="AS70" s="1">
        <f t="shared" ca="1" si="22"/>
        <v>116.5337634735429</v>
      </c>
      <c r="AT70" s="1">
        <f t="shared" ca="1" si="22"/>
        <v>80.822144930344706</v>
      </c>
      <c r="AU70" s="1">
        <f t="shared" ca="1" si="22"/>
        <v>38.849122826219975</v>
      </c>
      <c r="AV70" s="1">
        <f t="shared" ca="1" si="22"/>
        <v>64.539746140266587</v>
      </c>
      <c r="AW70" s="1">
        <f t="shared" ca="1" si="22"/>
        <v>95.200848648241404</v>
      </c>
      <c r="AX70" s="1">
        <f t="shared" ca="1" si="22"/>
        <v>140.47430413585096</v>
      </c>
      <c r="AY70" s="1">
        <f t="shared" ca="1" si="21"/>
        <v>100.61597318752879</v>
      </c>
      <c r="AZ70" s="1">
        <f t="shared" ca="1" si="21"/>
        <v>34.384226657818317</v>
      </c>
      <c r="BA70" s="1">
        <f t="shared" ca="1" si="21"/>
        <v>88.341724302319818</v>
      </c>
      <c r="BB70" s="1">
        <f t="shared" ca="1" si="21"/>
        <v>99.567344544214862</v>
      </c>
      <c r="BC70" s="1">
        <f t="shared" ca="1" si="21"/>
        <v>105.45795613828665</v>
      </c>
      <c r="BD70" s="1">
        <f t="shared" ca="1" si="21"/>
        <v>147.16009140623314</v>
      </c>
      <c r="BE70" s="1">
        <f t="shared" ca="1" si="21"/>
        <v>110.08236030479338</v>
      </c>
      <c r="BF70" s="1">
        <f t="shared" ca="1" si="21"/>
        <v>92.997951278091421</v>
      </c>
      <c r="BG70" s="1">
        <f t="shared" ca="1" si="21"/>
        <v>155.33180428033447</v>
      </c>
      <c r="BH70" s="1">
        <f t="shared" ca="1" si="21"/>
        <v>83.564107357025421</v>
      </c>
      <c r="BI70" s="1">
        <f t="shared" ca="1" si="21"/>
        <v>53.741256215970736</v>
      </c>
      <c r="BJ70" s="1">
        <f t="shared" ca="1" si="21"/>
        <v>105.5543475801606</v>
      </c>
      <c r="BK70" s="1">
        <f t="shared" ca="1" si="21"/>
        <v>89.512146010301862</v>
      </c>
      <c r="BL70" s="1">
        <f t="shared" ca="1" si="21"/>
        <v>102.57545913278672</v>
      </c>
      <c r="BM70" s="1">
        <f t="shared" ca="1" si="21"/>
        <v>80.482997584979628</v>
      </c>
      <c r="BN70" s="1">
        <f t="shared" ca="1" si="18"/>
        <v>153.94428035685243</v>
      </c>
      <c r="BO70" s="1">
        <f t="shared" ca="1" si="15"/>
        <v>167.70912501670841</v>
      </c>
      <c r="BP70" s="1">
        <f t="shared" ca="1" si="24"/>
        <v>93.50282102242825</v>
      </c>
      <c r="BQ70" s="1">
        <f t="shared" ca="1" si="24"/>
        <v>89.150013667847517</v>
      </c>
      <c r="BR70" s="1">
        <f t="shared" ca="1" si="24"/>
        <v>99.281527087223836</v>
      </c>
      <c r="BS70" s="1">
        <f t="shared" ca="1" si="24"/>
        <v>105.50474544832791</v>
      </c>
      <c r="BT70" s="1">
        <f t="shared" ca="1" si="24"/>
        <v>59.445035668678656</v>
      </c>
      <c r="BU70" s="1">
        <f t="shared" ca="1" si="24"/>
        <v>76.191544731688651</v>
      </c>
      <c r="BV70" s="1">
        <f t="shared" ca="1" si="24"/>
        <v>67.604153089259768</v>
      </c>
      <c r="BW70" s="1">
        <f t="shared" ca="1" si="24"/>
        <v>99.572086740729219</v>
      </c>
      <c r="BX70" s="1">
        <f t="shared" ca="1" si="24"/>
        <v>137.64689049537361</v>
      </c>
      <c r="BY70" s="1">
        <f t="shared" ca="1" si="24"/>
        <v>118.99218886139921</v>
      </c>
      <c r="BZ70" s="1">
        <f t="shared" ca="1" si="24"/>
        <v>140.99713054740221</v>
      </c>
      <c r="CC70" s="60">
        <f t="shared" si="26"/>
        <v>69</v>
      </c>
      <c r="CD70">
        <v>0</v>
      </c>
      <c r="CE70">
        <v>0</v>
      </c>
      <c r="CF70">
        <v>0</v>
      </c>
      <c r="CG70">
        <v>0</v>
      </c>
      <c r="CH70">
        <v>0</v>
      </c>
      <c r="CI70">
        <v>0</v>
      </c>
      <c r="CJ70">
        <v>0</v>
      </c>
      <c r="CK70">
        <v>0</v>
      </c>
      <c r="CL70">
        <v>1</v>
      </c>
      <c r="CM70">
        <v>0</v>
      </c>
      <c r="CN70">
        <v>0</v>
      </c>
      <c r="CO70">
        <v>0</v>
      </c>
    </row>
    <row r="71" spans="1:93" x14ac:dyDescent="0.25">
      <c r="A71" s="3">
        <v>2018</v>
      </c>
      <c r="B71" s="4" t="s">
        <v>10</v>
      </c>
      <c r="C71" s="1">
        <f t="shared" ca="1" si="25"/>
        <v>111.95548377164675</v>
      </c>
      <c r="D71" s="1">
        <f t="shared" ca="1" si="25"/>
        <v>63.166621638419443</v>
      </c>
      <c r="E71" s="1">
        <f t="shared" ca="1" si="25"/>
        <v>166.51236297134588</v>
      </c>
      <c r="F71" s="1">
        <f t="shared" ca="1" si="25"/>
        <v>84.01589100349571</v>
      </c>
      <c r="G71" s="1">
        <f t="shared" ca="1" si="25"/>
        <v>88.160447409825622</v>
      </c>
      <c r="H71" s="1">
        <f t="shared" ca="1" si="25"/>
        <v>118.66313267796302</v>
      </c>
      <c r="I71" s="1">
        <f t="shared" ca="1" si="25"/>
        <v>147.59386319698524</v>
      </c>
      <c r="J71" s="1">
        <f t="shared" ca="1" si="25"/>
        <v>91.648724812478207</v>
      </c>
      <c r="K71" s="1">
        <f t="shared" ca="1" si="25"/>
        <v>136.17622317793985</v>
      </c>
      <c r="L71" s="1">
        <f t="shared" ca="1" si="25"/>
        <v>50.27845567036411</v>
      </c>
      <c r="M71" s="1">
        <f t="shared" ca="1" si="25"/>
        <v>43.627861773045133</v>
      </c>
      <c r="N71" s="1">
        <f t="shared" ca="1" si="25"/>
        <v>96.042737494926286</v>
      </c>
      <c r="O71" s="1">
        <f t="shared" ca="1" si="25"/>
        <v>149.14997816417991</v>
      </c>
      <c r="P71" s="1">
        <f t="shared" ca="1" si="25"/>
        <v>83.675751407332612</v>
      </c>
      <c r="Q71" s="1">
        <f t="shared" ca="1" si="25"/>
        <v>71.362989806161877</v>
      </c>
      <c r="R71" s="1">
        <f t="shared" ca="1" si="25"/>
        <v>137.88220229150767</v>
      </c>
      <c r="S71" s="1">
        <f t="shared" ca="1" si="23"/>
        <v>118.43984103131513</v>
      </c>
      <c r="T71" s="1">
        <f t="shared" ca="1" si="23"/>
        <v>166.28293820877116</v>
      </c>
      <c r="U71" s="1">
        <f t="shared" ca="1" si="23"/>
        <v>126.7552556976965</v>
      </c>
      <c r="V71" s="1">
        <f t="shared" ca="1" si="23"/>
        <v>117.29508983899674</v>
      </c>
      <c r="W71" s="1">
        <f t="shared" ca="1" si="23"/>
        <v>78.367879980206297</v>
      </c>
      <c r="X71" s="1">
        <f t="shared" ca="1" si="23"/>
        <v>136.09466306660585</v>
      </c>
      <c r="Y71" s="1">
        <f t="shared" ca="1" si="23"/>
        <v>59.003112433909912</v>
      </c>
      <c r="Z71" s="1">
        <f t="shared" ca="1" si="23"/>
        <v>98.612191000948684</v>
      </c>
      <c r="AA71" s="1">
        <f t="shared" ca="1" si="23"/>
        <v>67.024064789048992</v>
      </c>
      <c r="AB71" s="1">
        <f t="shared" ca="1" si="23"/>
        <v>78.384697910355584</v>
      </c>
      <c r="AC71" s="1">
        <f t="shared" ca="1" si="23"/>
        <v>50.863407181091858</v>
      </c>
      <c r="AD71" s="1">
        <f t="shared" ca="1" si="23"/>
        <v>56.014470538415885</v>
      </c>
      <c r="AE71" s="1">
        <f t="shared" ca="1" si="23"/>
        <v>36.771190773896997</v>
      </c>
      <c r="AF71" s="1">
        <f t="shared" ca="1" si="23"/>
        <v>87.607461397363465</v>
      </c>
      <c r="AG71" s="1">
        <f t="shared" ca="1" si="23"/>
        <v>93.076714982616693</v>
      </c>
      <c r="AH71" s="1">
        <f t="shared" ca="1" si="16"/>
        <v>143.28778316098641</v>
      </c>
      <c r="AI71" s="1">
        <f t="shared" ca="1" si="22"/>
        <v>41.290466614981497</v>
      </c>
      <c r="AJ71" s="1">
        <f t="shared" ca="1" si="22"/>
        <v>72.405881149126202</v>
      </c>
      <c r="AK71" s="1">
        <f t="shared" ca="1" si="22"/>
        <v>45.504404790704648</v>
      </c>
      <c r="AL71" s="1">
        <f t="shared" ca="1" si="22"/>
        <v>83.39399154174005</v>
      </c>
      <c r="AM71" s="1">
        <f t="shared" ca="1" si="22"/>
        <v>101.39324170437561</v>
      </c>
      <c r="AN71" s="1">
        <f t="shared" ca="1" si="22"/>
        <v>95.978965124482073</v>
      </c>
      <c r="AO71" s="1">
        <f t="shared" ca="1" si="22"/>
        <v>132.13570790625573</v>
      </c>
      <c r="AP71" s="1">
        <f t="shared" ca="1" si="22"/>
        <v>122.53841119240714</v>
      </c>
      <c r="AQ71" s="1">
        <f t="shared" ca="1" si="22"/>
        <v>113.65082564628099</v>
      </c>
      <c r="AR71" s="1">
        <f t="shared" ca="1" si="22"/>
        <v>85.453619218088491</v>
      </c>
      <c r="AS71" s="1">
        <f t="shared" ca="1" si="22"/>
        <v>69.150818585136818</v>
      </c>
      <c r="AT71" s="1">
        <f t="shared" ca="1" si="22"/>
        <v>105.24847214245541</v>
      </c>
      <c r="AU71" s="1">
        <f t="shared" ca="1" si="22"/>
        <v>129.38118603753821</v>
      </c>
      <c r="AV71" s="1">
        <f t="shared" ca="1" si="22"/>
        <v>88.634874988526761</v>
      </c>
      <c r="AW71" s="1">
        <f t="shared" ca="1" si="22"/>
        <v>84.611400376942285</v>
      </c>
      <c r="AX71" s="1">
        <f t="shared" ca="1" si="22"/>
        <v>128.53967905713489</v>
      </c>
      <c r="AY71" s="1">
        <f t="shared" ca="1" si="21"/>
        <v>138.64115426115762</v>
      </c>
      <c r="AZ71" s="1">
        <f t="shared" ca="1" si="21"/>
        <v>76.650096743922433</v>
      </c>
      <c r="BA71" s="1">
        <f t="shared" ca="1" si="21"/>
        <v>162.76970643828452</v>
      </c>
      <c r="BB71" s="1">
        <f t="shared" ca="1" si="21"/>
        <v>83.660111086859374</v>
      </c>
      <c r="BC71" s="1">
        <f t="shared" ca="1" si="21"/>
        <v>45.502778616542699</v>
      </c>
      <c r="BD71" s="1">
        <f t="shared" ca="1" si="21"/>
        <v>77.456381312972837</v>
      </c>
      <c r="BE71" s="1">
        <f t="shared" ca="1" si="21"/>
        <v>112.66872206305338</v>
      </c>
      <c r="BF71" s="1">
        <f t="shared" ca="1" si="21"/>
        <v>52.858568646026839</v>
      </c>
      <c r="BG71" s="1">
        <f t="shared" ca="1" si="21"/>
        <v>48.736102450451256</v>
      </c>
      <c r="BH71" s="1">
        <f t="shared" ca="1" si="21"/>
        <v>40.633778434716653</v>
      </c>
      <c r="BI71" s="1">
        <f t="shared" ca="1" si="21"/>
        <v>89.846345839762066</v>
      </c>
      <c r="BJ71" s="1">
        <f t="shared" ca="1" si="21"/>
        <v>98.304921844119633</v>
      </c>
      <c r="BK71" s="1">
        <f t="shared" ca="1" si="21"/>
        <v>49.450150783190075</v>
      </c>
      <c r="BL71" s="1">
        <f t="shared" ca="1" si="21"/>
        <v>103.00665707722362</v>
      </c>
      <c r="BM71" s="1">
        <f t="shared" ca="1" si="21"/>
        <v>118.54624614991118</v>
      </c>
      <c r="BN71" s="1">
        <f t="shared" ca="1" si="18"/>
        <v>127.01089992623348</v>
      </c>
      <c r="BO71" s="1">
        <f t="shared" ca="1" si="15"/>
        <v>108.07537936454827</v>
      </c>
      <c r="BP71" s="1">
        <f t="shared" ca="1" si="24"/>
        <v>108.60567168532799</v>
      </c>
      <c r="BQ71" s="1">
        <f t="shared" ca="1" si="24"/>
        <v>82.323077030167639</v>
      </c>
      <c r="BR71" s="1">
        <f t="shared" ca="1" si="24"/>
        <v>97.800436224817631</v>
      </c>
      <c r="BS71" s="1">
        <f t="shared" ca="1" si="24"/>
        <v>113.65492625288489</v>
      </c>
      <c r="BT71" s="1">
        <f t="shared" ca="1" si="24"/>
        <v>35.022387227615681</v>
      </c>
      <c r="BU71" s="1">
        <f t="shared" ca="1" si="24"/>
        <v>65.013926850959464</v>
      </c>
      <c r="BV71" s="1">
        <f t="shared" ca="1" si="24"/>
        <v>128.78490025519986</v>
      </c>
      <c r="BW71" s="1">
        <f t="shared" ca="1" si="24"/>
        <v>100.68650917178304</v>
      </c>
      <c r="BX71" s="1">
        <f t="shared" ca="1" si="24"/>
        <v>114.30106155082197</v>
      </c>
      <c r="BY71" s="1">
        <f t="shared" ca="1" si="24"/>
        <v>63.078114739487837</v>
      </c>
      <c r="BZ71" s="1">
        <f t="shared" ca="1" si="24"/>
        <v>114.69757175375284</v>
      </c>
      <c r="CC71" s="60">
        <f t="shared" si="26"/>
        <v>70</v>
      </c>
      <c r="CD71">
        <v>0</v>
      </c>
      <c r="CE71">
        <v>0</v>
      </c>
      <c r="CF71">
        <v>0</v>
      </c>
      <c r="CG71">
        <v>0</v>
      </c>
      <c r="CH71">
        <v>0</v>
      </c>
      <c r="CI71">
        <v>0</v>
      </c>
      <c r="CJ71">
        <v>0</v>
      </c>
      <c r="CK71">
        <v>0</v>
      </c>
      <c r="CL71">
        <v>0</v>
      </c>
      <c r="CM71">
        <v>1</v>
      </c>
      <c r="CN71">
        <v>0</v>
      </c>
      <c r="CO71">
        <v>0</v>
      </c>
    </row>
    <row r="72" spans="1:93" x14ac:dyDescent="0.25">
      <c r="A72" s="3">
        <v>2018</v>
      </c>
      <c r="B72" s="4" t="s">
        <v>11</v>
      </c>
      <c r="C72" s="1">
        <f t="shared" ca="1" si="25"/>
        <v>107.33593905759555</v>
      </c>
      <c r="D72" s="1">
        <f t="shared" ca="1" si="25"/>
        <v>106.28402180997534</v>
      </c>
      <c r="E72" s="1">
        <f t="shared" ca="1" si="25"/>
        <v>151.39166313385999</v>
      </c>
      <c r="F72" s="1">
        <f t="shared" ca="1" si="25"/>
        <v>110.31052314326593</v>
      </c>
      <c r="G72" s="1">
        <f t="shared" ca="1" si="25"/>
        <v>71.544537729807956</v>
      </c>
      <c r="H72" s="1">
        <f t="shared" ca="1" si="25"/>
        <v>112.94772320934734</v>
      </c>
      <c r="I72" s="1">
        <f t="shared" ca="1" si="25"/>
        <v>111.96536473026825</v>
      </c>
      <c r="J72" s="1">
        <f t="shared" ca="1" si="25"/>
        <v>80.453989088573962</v>
      </c>
      <c r="K72" s="1">
        <f t="shared" ca="1" si="25"/>
        <v>54.862234700597213</v>
      </c>
      <c r="L72" s="1">
        <f t="shared" ca="1" si="25"/>
        <v>161.89137758189389</v>
      </c>
      <c r="M72" s="1">
        <f t="shared" ca="1" si="25"/>
        <v>91.80187679239198</v>
      </c>
      <c r="N72" s="1">
        <f t="shared" ca="1" si="25"/>
        <v>114.07687787423774</v>
      </c>
      <c r="O72" s="1">
        <f t="shared" ca="1" si="25"/>
        <v>135.87051183098833</v>
      </c>
      <c r="P72" s="1">
        <f t="shared" ca="1" si="25"/>
        <v>144.60240080684795</v>
      </c>
      <c r="Q72" s="1">
        <f t="shared" ca="1" si="25"/>
        <v>77.168867534103228</v>
      </c>
      <c r="R72" s="1">
        <f t="shared" ca="1" si="25"/>
        <v>70.586131009240589</v>
      </c>
      <c r="S72" s="1">
        <f t="shared" ca="1" si="23"/>
        <v>154.84109889416558</v>
      </c>
      <c r="T72" s="1">
        <f t="shared" ca="1" si="23"/>
        <v>115.25687992120842</v>
      </c>
      <c r="U72" s="1">
        <f t="shared" ca="1" si="23"/>
        <v>113.31711940994676</v>
      </c>
      <c r="V72" s="1">
        <f t="shared" ca="1" si="23"/>
        <v>162.35708457097832</v>
      </c>
      <c r="W72" s="1">
        <f t="shared" ca="1" si="23"/>
        <v>73.59121690250231</v>
      </c>
      <c r="X72" s="1">
        <f t="shared" ca="1" si="23"/>
        <v>140.1396228450532</v>
      </c>
      <c r="Y72" s="1">
        <f t="shared" ca="1" si="23"/>
        <v>124.71426871455193</v>
      </c>
      <c r="Z72" s="1">
        <f t="shared" ca="1" si="23"/>
        <v>130.86304731045053</v>
      </c>
      <c r="AA72" s="1">
        <f t="shared" ca="1" si="23"/>
        <v>118.98836313617097</v>
      </c>
      <c r="AB72" s="1">
        <f t="shared" ca="1" si="23"/>
        <v>44.367447404907949</v>
      </c>
      <c r="AC72" s="1">
        <f t="shared" ca="1" si="23"/>
        <v>146.45982899493515</v>
      </c>
      <c r="AD72" s="1">
        <f t="shared" ca="1" si="23"/>
        <v>85.706942578878213</v>
      </c>
      <c r="AE72" s="1">
        <f t="shared" ca="1" si="23"/>
        <v>35.689287047517489</v>
      </c>
      <c r="AF72" s="1">
        <f t="shared" ca="1" si="23"/>
        <v>122.79195865228712</v>
      </c>
      <c r="AG72" s="1">
        <f t="shared" ca="1" si="23"/>
        <v>108.92164943223922</v>
      </c>
      <c r="AH72" s="1">
        <f t="shared" ca="1" si="16"/>
        <v>99.631666208101223</v>
      </c>
      <c r="AI72" s="1">
        <f t="shared" ca="1" si="22"/>
        <v>129.35320846309548</v>
      </c>
      <c r="AJ72" s="1">
        <f t="shared" ca="1" si="22"/>
        <v>146.38398886569519</v>
      </c>
      <c r="AK72" s="1">
        <f t="shared" ca="1" si="22"/>
        <v>51.764858199028758</v>
      </c>
      <c r="AL72" s="1">
        <f t="shared" ca="1" si="22"/>
        <v>116.45638512052825</v>
      </c>
      <c r="AM72" s="1">
        <f t="shared" ca="1" si="22"/>
        <v>131.61969159568153</v>
      </c>
      <c r="AN72" s="1">
        <f t="shared" ca="1" si="22"/>
        <v>93.878282703802171</v>
      </c>
      <c r="AO72" s="1">
        <f t="shared" ca="1" si="22"/>
        <v>72.835771257597472</v>
      </c>
      <c r="AP72" s="1">
        <f t="shared" ca="1" si="22"/>
        <v>54.496665609915667</v>
      </c>
      <c r="AQ72" s="1">
        <f t="shared" ca="1" si="22"/>
        <v>115.17641735161948</v>
      </c>
      <c r="AR72" s="1">
        <f t="shared" ca="1" si="22"/>
        <v>116.98504657306796</v>
      </c>
      <c r="AS72" s="1">
        <f t="shared" ca="1" si="22"/>
        <v>77.830620381681584</v>
      </c>
      <c r="AT72" s="1">
        <f t="shared" ca="1" si="22"/>
        <v>144.67060822985306</v>
      </c>
      <c r="AU72" s="1">
        <f t="shared" ca="1" si="22"/>
        <v>70.899921810492998</v>
      </c>
      <c r="AV72" s="1">
        <f t="shared" ca="1" si="22"/>
        <v>105.29489851448903</v>
      </c>
      <c r="AW72" s="1">
        <f t="shared" ca="1" si="22"/>
        <v>91.964076706580911</v>
      </c>
      <c r="AX72" s="1">
        <f t="shared" ca="1" si="22"/>
        <v>128.33490034123244</v>
      </c>
      <c r="AY72" s="1">
        <f t="shared" ca="1" si="21"/>
        <v>128.42124845954123</v>
      </c>
      <c r="AZ72" s="1">
        <f t="shared" ca="1" si="21"/>
        <v>147.67608726324431</v>
      </c>
      <c r="BA72" s="1">
        <f t="shared" ca="1" si="21"/>
        <v>108.14380441876206</v>
      </c>
      <c r="BB72" s="1">
        <f t="shared" ca="1" si="21"/>
        <v>161.06045889794115</v>
      </c>
      <c r="BC72" s="1">
        <f t="shared" ca="1" si="21"/>
        <v>146.93600293808618</v>
      </c>
      <c r="BD72" s="1">
        <f t="shared" ca="1" si="21"/>
        <v>107.44837084133269</v>
      </c>
      <c r="BE72" s="1">
        <f t="shared" ca="1" si="21"/>
        <v>92.055702605383274</v>
      </c>
      <c r="BF72" s="1">
        <f t="shared" ca="1" si="21"/>
        <v>147.69322491147415</v>
      </c>
      <c r="BG72" s="1">
        <f t="shared" ca="1" si="21"/>
        <v>96.396566373482401</v>
      </c>
      <c r="BH72" s="1">
        <f t="shared" ca="1" si="21"/>
        <v>100.48673942800873</v>
      </c>
      <c r="BI72" s="1">
        <f t="shared" ca="1" si="21"/>
        <v>77.437549025265184</v>
      </c>
      <c r="BJ72" s="1">
        <f t="shared" ca="1" si="21"/>
        <v>132.61394027688993</v>
      </c>
      <c r="BK72" s="1">
        <f t="shared" ca="1" si="21"/>
        <v>74.015171821954027</v>
      </c>
      <c r="BL72" s="1">
        <f t="shared" ca="1" si="21"/>
        <v>141.72876957032264</v>
      </c>
      <c r="BM72" s="1">
        <f t="shared" ca="1" si="21"/>
        <v>57.272063290958037</v>
      </c>
      <c r="BN72" s="1">
        <f t="shared" ca="1" si="18"/>
        <v>63.47047640244557</v>
      </c>
      <c r="BO72" s="1">
        <f t="shared" ca="1" si="15"/>
        <v>158.39333808423237</v>
      </c>
      <c r="BP72" s="1">
        <f t="shared" ca="1" si="24"/>
        <v>135.02616181356359</v>
      </c>
      <c r="BQ72" s="1">
        <f t="shared" ca="1" si="24"/>
        <v>37.796761985052981</v>
      </c>
      <c r="BR72" s="1">
        <f t="shared" ca="1" si="24"/>
        <v>115.52786947444638</v>
      </c>
      <c r="BS72" s="1">
        <f t="shared" ca="1" si="24"/>
        <v>127.26568380229044</v>
      </c>
      <c r="BT72" s="1">
        <f t="shared" ca="1" si="24"/>
        <v>92.984898384269357</v>
      </c>
      <c r="BU72" s="1">
        <f t="shared" ca="1" si="24"/>
        <v>92.212322729450563</v>
      </c>
      <c r="BV72" s="1">
        <f t="shared" ca="1" si="24"/>
        <v>96.628465650497475</v>
      </c>
      <c r="BW72" s="1">
        <f t="shared" ca="1" si="24"/>
        <v>85.495988766469708</v>
      </c>
      <c r="BX72" s="1">
        <f t="shared" ca="1" si="24"/>
        <v>76.921344062535354</v>
      </c>
      <c r="BY72" s="1">
        <f t="shared" ca="1" si="24"/>
        <v>55.71072145653168</v>
      </c>
      <c r="BZ72" s="1">
        <f t="shared" ca="1" si="24"/>
        <v>82.001461593697513</v>
      </c>
      <c r="CC72" s="60">
        <f t="shared" si="26"/>
        <v>71</v>
      </c>
      <c r="CD72">
        <v>0</v>
      </c>
      <c r="CE72">
        <v>0</v>
      </c>
      <c r="CF72">
        <v>0</v>
      </c>
      <c r="CG72">
        <v>0</v>
      </c>
      <c r="CH72">
        <v>0</v>
      </c>
      <c r="CI72">
        <v>0</v>
      </c>
      <c r="CJ72">
        <v>0</v>
      </c>
      <c r="CK72">
        <v>0</v>
      </c>
      <c r="CL72">
        <v>0</v>
      </c>
      <c r="CM72">
        <v>0</v>
      </c>
      <c r="CN72">
        <v>1</v>
      </c>
      <c r="CO72">
        <v>0</v>
      </c>
    </row>
    <row r="73" spans="1:93" x14ac:dyDescent="0.25">
      <c r="A73" s="3">
        <v>2018</v>
      </c>
      <c r="B73" s="4" t="s">
        <v>12</v>
      </c>
      <c r="C73" s="1">
        <f t="shared" ca="1" si="25"/>
        <v>20.231453977190444</v>
      </c>
      <c r="D73" s="1">
        <f t="shared" ca="1" si="25"/>
        <v>95.760276111680312</v>
      </c>
      <c r="E73" s="1">
        <f t="shared" ca="1" si="25"/>
        <v>97.89157951623055</v>
      </c>
      <c r="F73" s="1">
        <f t="shared" ca="1" si="25"/>
        <v>63.179443710044268</v>
      </c>
      <c r="G73" s="1">
        <f t="shared" ca="1" si="25"/>
        <v>92.792176007213314</v>
      </c>
      <c r="H73" s="1">
        <f t="shared" ca="1" si="25"/>
        <v>106.85543250322786</v>
      </c>
      <c r="I73" s="1">
        <f t="shared" ca="1" si="25"/>
        <v>78.787383655579575</v>
      </c>
      <c r="J73" s="1">
        <f t="shared" ca="1" si="25"/>
        <v>41.393746565992842</v>
      </c>
      <c r="K73" s="1">
        <f t="shared" ca="1" si="25"/>
        <v>114.19581078349162</v>
      </c>
      <c r="L73" s="1">
        <f t="shared" ca="1" si="25"/>
        <v>50.74385240438496</v>
      </c>
      <c r="M73" s="1">
        <f t="shared" ca="1" si="25"/>
        <v>108.17637486799266</v>
      </c>
      <c r="N73" s="1">
        <f t="shared" ca="1" si="25"/>
        <v>49.488979795357949</v>
      </c>
      <c r="O73" s="1">
        <f t="shared" ca="1" si="25"/>
        <v>152.36854011722937</v>
      </c>
      <c r="P73" s="1">
        <f t="shared" ca="1" si="25"/>
        <v>73.004307503290065</v>
      </c>
      <c r="Q73" s="1">
        <f t="shared" ca="1" si="25"/>
        <v>106.67510012526022</v>
      </c>
      <c r="R73" s="1">
        <f t="shared" ca="1" si="25"/>
        <v>88.519079408117548</v>
      </c>
      <c r="S73" s="1">
        <f t="shared" ca="1" si="23"/>
        <v>64.156944333637682</v>
      </c>
      <c r="T73" s="1">
        <f t="shared" ca="1" si="23"/>
        <v>96.005429880115827</v>
      </c>
      <c r="U73" s="1">
        <f t="shared" ca="1" si="23"/>
        <v>65.05000720405738</v>
      </c>
      <c r="V73" s="1">
        <f t="shared" ca="1" si="23"/>
        <v>109.7496079871905</v>
      </c>
      <c r="W73" s="1">
        <f t="shared" ca="1" si="23"/>
        <v>102.86166091185942</v>
      </c>
      <c r="X73" s="1">
        <f t="shared" ca="1" si="23"/>
        <v>86.008730609717617</v>
      </c>
      <c r="Y73" s="1">
        <f t="shared" ca="1" si="23"/>
        <v>116.94245494715975</v>
      </c>
      <c r="Z73" s="1">
        <f t="shared" ca="1" si="23"/>
        <v>85.200465501755559</v>
      </c>
      <c r="AA73" s="1">
        <f t="shared" ca="1" si="23"/>
        <v>139.54236767461518</v>
      </c>
      <c r="AB73" s="1">
        <f t="shared" ca="1" si="23"/>
        <v>103.45517775325037</v>
      </c>
      <c r="AC73" s="1">
        <f t="shared" ca="1" si="23"/>
        <v>91.524001936629062</v>
      </c>
      <c r="AD73" s="1">
        <f t="shared" ca="1" si="23"/>
        <v>98.454117636030304</v>
      </c>
      <c r="AE73" s="1">
        <f t="shared" ca="1" si="23"/>
        <v>137.42074867219833</v>
      </c>
      <c r="AF73" s="1">
        <f t="shared" ca="1" si="23"/>
        <v>79.475394862635994</v>
      </c>
      <c r="AG73" s="1">
        <f t="shared" ca="1" si="23"/>
        <v>134.68648789281073</v>
      </c>
      <c r="AH73" s="1">
        <f t="shared" ca="1" si="16"/>
        <v>137.45165206451475</v>
      </c>
      <c r="AI73" s="1">
        <f t="shared" ca="1" si="22"/>
        <v>100.78840775957887</v>
      </c>
      <c r="AJ73" s="1">
        <f t="shared" ca="1" si="22"/>
        <v>94.204443712592706</v>
      </c>
      <c r="AK73" s="1">
        <f t="shared" ca="1" si="22"/>
        <v>27.22648240951796</v>
      </c>
      <c r="AL73" s="1">
        <f t="shared" ca="1" si="22"/>
        <v>132.13685236029355</v>
      </c>
      <c r="AM73" s="1">
        <f t="shared" ca="1" si="22"/>
        <v>91.289762519321016</v>
      </c>
      <c r="AN73" s="1">
        <f t="shared" ca="1" si="22"/>
        <v>141.85763538538561</v>
      </c>
      <c r="AO73" s="1">
        <f t="shared" ca="1" si="22"/>
        <v>136.55018560396567</v>
      </c>
      <c r="AP73" s="1">
        <f t="shared" ca="1" si="22"/>
        <v>52.333781612998877</v>
      </c>
      <c r="AQ73" s="1">
        <f t="shared" ca="1" si="22"/>
        <v>77.334850841743986</v>
      </c>
      <c r="AR73" s="1">
        <f t="shared" ca="1" si="22"/>
        <v>112.92350662808583</v>
      </c>
      <c r="AS73" s="1">
        <f t="shared" ca="1" si="22"/>
        <v>138.59973619354363</v>
      </c>
      <c r="AT73" s="1">
        <f t="shared" ca="1" si="22"/>
        <v>103.58477523505466</v>
      </c>
      <c r="AU73" s="1">
        <f t="shared" ca="1" si="22"/>
        <v>115.49214145586714</v>
      </c>
      <c r="AV73" s="1">
        <f t="shared" ca="1" si="22"/>
        <v>126.99250071380965</v>
      </c>
      <c r="AW73" s="1">
        <f t="shared" ca="1" si="22"/>
        <v>74.7848554047562</v>
      </c>
      <c r="AX73" s="1">
        <f t="shared" ca="1" si="22"/>
        <v>139.83241810404701</v>
      </c>
      <c r="AY73" s="1">
        <f t="shared" ca="1" si="21"/>
        <v>121.38804056457207</v>
      </c>
      <c r="AZ73" s="1">
        <f t="shared" ca="1" si="21"/>
        <v>98.967608078709731</v>
      </c>
      <c r="BA73" s="1">
        <f t="shared" ca="1" si="21"/>
        <v>116.41947508496833</v>
      </c>
      <c r="BB73" s="1">
        <f t="shared" ca="1" si="21"/>
        <v>109.82207246401194</v>
      </c>
      <c r="BC73" s="1">
        <f t="shared" ca="1" si="21"/>
        <v>95.171069594722695</v>
      </c>
      <c r="BD73" s="1">
        <f t="shared" ca="1" si="21"/>
        <v>118.00638051601614</v>
      </c>
      <c r="BE73" s="1">
        <f t="shared" ca="1" si="21"/>
        <v>96.295968459439649</v>
      </c>
      <c r="BF73" s="1">
        <f t="shared" ca="1" si="21"/>
        <v>55.740465117603684</v>
      </c>
      <c r="BG73" s="1">
        <f t="shared" ca="1" si="21"/>
        <v>64.753125455348311</v>
      </c>
      <c r="BH73" s="1">
        <f t="shared" ca="1" si="21"/>
        <v>63.961932661601459</v>
      </c>
      <c r="BI73" s="1">
        <f t="shared" ca="1" si="21"/>
        <v>120.33811308714908</v>
      </c>
      <c r="BJ73" s="1">
        <f t="shared" ca="1" si="21"/>
        <v>128.35990211073397</v>
      </c>
      <c r="BK73" s="1">
        <f t="shared" ca="1" si="21"/>
        <v>103.15247231830725</v>
      </c>
      <c r="BL73" s="1">
        <f t="shared" ca="1" si="21"/>
        <v>65.407490844523807</v>
      </c>
      <c r="BM73" s="1">
        <f t="shared" ca="1" si="21"/>
        <v>72.172262636787607</v>
      </c>
      <c r="BN73" s="1">
        <f t="shared" ca="1" si="18"/>
        <v>163.35941646070737</v>
      </c>
      <c r="BO73" s="1">
        <f t="shared" ca="1" si="15"/>
        <v>173.4870186237282</v>
      </c>
      <c r="BP73" s="1">
        <f t="shared" ca="1" si="24"/>
        <v>55.714926552303496</v>
      </c>
      <c r="BQ73" s="1">
        <f t="shared" ca="1" si="24"/>
        <v>164.5002100991712</v>
      </c>
      <c r="BR73" s="1">
        <f t="shared" ca="1" si="24"/>
        <v>32.172753541162841</v>
      </c>
      <c r="BS73" s="1">
        <f t="shared" ca="1" si="24"/>
        <v>153.90607431325802</v>
      </c>
      <c r="BT73" s="1">
        <f t="shared" ca="1" si="24"/>
        <v>61.288093250991132</v>
      </c>
      <c r="BU73" s="1">
        <f t="shared" ca="1" si="24"/>
        <v>120.54693089912381</v>
      </c>
      <c r="BV73" s="1">
        <f t="shared" ca="1" si="24"/>
        <v>166.36457864034941</v>
      </c>
      <c r="BW73" s="1">
        <f t="shared" ca="1" si="24"/>
        <v>90.214608128558922</v>
      </c>
      <c r="BX73" s="1">
        <f t="shared" ca="1" si="24"/>
        <v>104.15517400276487</v>
      </c>
      <c r="BY73" s="1">
        <f t="shared" ca="1" si="24"/>
        <v>88.569994356923175</v>
      </c>
      <c r="BZ73" s="1">
        <f t="shared" ca="1" si="24"/>
        <v>95.58328567369044</v>
      </c>
      <c r="CC73" s="60">
        <f t="shared" si="26"/>
        <v>72</v>
      </c>
      <c r="CD73">
        <v>0</v>
      </c>
      <c r="CE73">
        <v>0</v>
      </c>
      <c r="CF73">
        <v>0</v>
      </c>
      <c r="CG73">
        <v>0</v>
      </c>
      <c r="CH73">
        <v>0</v>
      </c>
      <c r="CI73">
        <v>0</v>
      </c>
      <c r="CJ73">
        <v>0</v>
      </c>
      <c r="CK73">
        <v>0</v>
      </c>
      <c r="CL73">
        <v>0</v>
      </c>
      <c r="CM73">
        <v>0</v>
      </c>
      <c r="CN73">
        <v>0</v>
      </c>
      <c r="CO73">
        <v>1</v>
      </c>
    </row>
    <row r="74" spans="1:93" x14ac:dyDescent="0.25">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spans="1:93" ht="55.5" hidden="1" customHeight="1" outlineLevel="1" x14ac:dyDescent="0.25">
      <c r="A75" s="139" t="s">
        <v>15</v>
      </c>
      <c r="B75" s="13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row>
    <row r="76" spans="1:93" hidden="1" outlineLevel="1" x14ac:dyDescent="0.25"/>
    <row r="77" spans="1:93" hidden="1" outlineLevel="1" x14ac:dyDescent="0.25"/>
    <row r="78" spans="1:93" hidden="1" outlineLevel="1" x14ac:dyDescent="0.25"/>
    <row r="79" spans="1:93" hidden="1" outlineLevel="1" x14ac:dyDescent="0.25">
      <c r="A79" s="140" t="s">
        <v>16</v>
      </c>
      <c r="B79">
        <v>2016</v>
      </c>
      <c r="C79">
        <f ca="1">SUMIF($A$38:$A$73,$B79,C38:C73)</f>
        <v>1330.3076047012216</v>
      </c>
      <c r="D79">
        <f t="shared" ref="D79:BO79" ca="1" si="27">SUMIF($A$38:$A$73,$B79,D38:D73)</f>
        <v>1164.7240042743035</v>
      </c>
      <c r="E79">
        <f t="shared" ca="1" si="27"/>
        <v>1017.8277582270084</v>
      </c>
      <c r="F79">
        <f t="shared" ca="1" si="27"/>
        <v>1225.777686437287</v>
      </c>
      <c r="G79">
        <f t="shared" ca="1" si="27"/>
        <v>1352.0924244654632</v>
      </c>
      <c r="H79">
        <f t="shared" ca="1" si="27"/>
        <v>1023.6567731376201</v>
      </c>
      <c r="I79">
        <f t="shared" ca="1" si="27"/>
        <v>1108.0500112827381</v>
      </c>
      <c r="J79">
        <f t="shared" ca="1" si="27"/>
        <v>1267.3552495361366</v>
      </c>
      <c r="K79">
        <f t="shared" ca="1" si="27"/>
        <v>1253.4103400012812</v>
      </c>
      <c r="L79">
        <f t="shared" ca="1" si="27"/>
        <v>1044.1619504863197</v>
      </c>
      <c r="M79">
        <f t="shared" ca="1" si="27"/>
        <v>1154.9250470625846</v>
      </c>
      <c r="N79">
        <f t="shared" ca="1" si="27"/>
        <v>1132.7482597487483</v>
      </c>
      <c r="O79">
        <f t="shared" ca="1" si="27"/>
        <v>1139.1623310141847</v>
      </c>
      <c r="P79">
        <f t="shared" ca="1" si="27"/>
        <v>1364.7013406958849</v>
      </c>
      <c r="Q79">
        <f t="shared" ca="1" si="27"/>
        <v>1291.2112423119393</v>
      </c>
      <c r="R79">
        <f t="shared" ca="1" si="27"/>
        <v>991.96831661313922</v>
      </c>
      <c r="S79">
        <f t="shared" ca="1" si="27"/>
        <v>1073.8181523689072</v>
      </c>
      <c r="T79">
        <f t="shared" ca="1" si="27"/>
        <v>1158.0351495492241</v>
      </c>
      <c r="U79">
        <f t="shared" ca="1" si="27"/>
        <v>1070.0619812129789</v>
      </c>
      <c r="V79">
        <f t="shared" ca="1" si="27"/>
        <v>1255.9127010879909</v>
      </c>
      <c r="W79">
        <f t="shared" ca="1" si="27"/>
        <v>1283.3341666576612</v>
      </c>
      <c r="X79">
        <f t="shared" ca="1" si="27"/>
        <v>1052.1325943314328</v>
      </c>
      <c r="Y79">
        <f t="shared" ca="1" si="27"/>
        <v>1071.2224663802124</v>
      </c>
      <c r="Z79">
        <f t="shared" ca="1" si="27"/>
        <v>1187.9814868054707</v>
      </c>
      <c r="AA79">
        <f t="shared" ca="1" si="27"/>
        <v>1151.4488415789172</v>
      </c>
      <c r="AB79">
        <f t="shared" ca="1" si="27"/>
        <v>1319.2735486680697</v>
      </c>
      <c r="AC79">
        <f t="shared" ca="1" si="27"/>
        <v>1351.8289429792269</v>
      </c>
      <c r="AD79">
        <f t="shared" ca="1" si="27"/>
        <v>1125.6343898588586</v>
      </c>
      <c r="AE79">
        <f t="shared" ca="1" si="27"/>
        <v>1288.7381764615884</v>
      </c>
      <c r="AF79">
        <f t="shared" ca="1" si="27"/>
        <v>1147.98544091963</v>
      </c>
      <c r="AG79">
        <f t="shared" ca="1" si="27"/>
        <v>1314.8798110571236</v>
      </c>
      <c r="AH79">
        <f t="shared" ca="1" si="27"/>
        <v>1104.1304264129042</v>
      </c>
      <c r="AI79">
        <f t="shared" ca="1" si="27"/>
        <v>1079.4073784965801</v>
      </c>
      <c r="AJ79">
        <f t="shared" ca="1" si="27"/>
        <v>1155.4840017317481</v>
      </c>
      <c r="AK79">
        <f t="shared" ca="1" si="27"/>
        <v>1255.2679465442138</v>
      </c>
      <c r="AL79">
        <f t="shared" ca="1" si="27"/>
        <v>1330.2004311019155</v>
      </c>
      <c r="AM79">
        <f t="shared" ca="1" si="27"/>
        <v>1469.5865260421447</v>
      </c>
      <c r="AN79">
        <f t="shared" ca="1" si="27"/>
        <v>1082.3597340502463</v>
      </c>
      <c r="AO79">
        <f t="shared" ca="1" si="27"/>
        <v>1049.3482154383094</v>
      </c>
      <c r="AP79">
        <f t="shared" ca="1" si="27"/>
        <v>976.53200621893927</v>
      </c>
      <c r="AQ79">
        <f t="shared" ca="1" si="27"/>
        <v>1297.5499880673678</v>
      </c>
      <c r="AR79">
        <f t="shared" ca="1" si="27"/>
        <v>1347.5741706933122</v>
      </c>
      <c r="AS79">
        <f t="shared" ca="1" si="27"/>
        <v>1241.5954282939451</v>
      </c>
      <c r="AT79">
        <f t="shared" ca="1" si="27"/>
        <v>1198.5293710392725</v>
      </c>
      <c r="AU79">
        <f t="shared" ca="1" si="27"/>
        <v>1139.44429311453</v>
      </c>
      <c r="AV79">
        <f t="shared" ca="1" si="27"/>
        <v>1078.4361834971787</v>
      </c>
      <c r="AW79">
        <f t="shared" ca="1" si="27"/>
        <v>1159.4382816945024</v>
      </c>
      <c r="AX79">
        <f t="shared" ca="1" si="27"/>
        <v>1130.4394070261169</v>
      </c>
      <c r="AY79">
        <f t="shared" ca="1" si="27"/>
        <v>1503.9726096856673</v>
      </c>
      <c r="AZ79">
        <f t="shared" ca="1" si="27"/>
        <v>1472.9287625818079</v>
      </c>
      <c r="BA79">
        <f t="shared" ca="1" si="27"/>
        <v>1200.5335302515998</v>
      </c>
      <c r="BB79">
        <f t="shared" ca="1" si="27"/>
        <v>1103.6483173736606</v>
      </c>
      <c r="BC79">
        <f t="shared" ca="1" si="27"/>
        <v>1009.4116393904886</v>
      </c>
      <c r="BD79">
        <f t="shared" ca="1" si="27"/>
        <v>1348.6943135511408</v>
      </c>
      <c r="BE79">
        <f t="shared" ca="1" si="27"/>
        <v>1295.7428621363681</v>
      </c>
      <c r="BF79">
        <f t="shared" ca="1" si="27"/>
        <v>1166.0120269242607</v>
      </c>
      <c r="BG79">
        <f t="shared" ca="1" si="27"/>
        <v>1225.6449129233765</v>
      </c>
      <c r="BH79">
        <f t="shared" ca="1" si="27"/>
        <v>1161.6186517031695</v>
      </c>
      <c r="BI79">
        <f t="shared" ca="1" si="27"/>
        <v>1182.6727604031344</v>
      </c>
      <c r="BJ79">
        <f t="shared" ca="1" si="27"/>
        <v>1227.4523418604433</v>
      </c>
      <c r="BK79">
        <f t="shared" ca="1" si="27"/>
        <v>1080.4008561693686</v>
      </c>
      <c r="BL79">
        <f t="shared" ca="1" si="27"/>
        <v>1067.9749478212821</v>
      </c>
      <c r="BM79">
        <f t="shared" ca="1" si="27"/>
        <v>1018.6339863009194</v>
      </c>
      <c r="BN79">
        <f t="shared" ca="1" si="27"/>
        <v>1271.0690372294041</v>
      </c>
      <c r="BO79">
        <f t="shared" ca="1" si="27"/>
        <v>1228.4271526464072</v>
      </c>
      <c r="BP79">
        <f t="shared" ref="BP79:BZ79" ca="1" si="28">SUMIF($A$38:$A$73,$B79,BP38:BP73)</f>
        <v>1217.5272061610012</v>
      </c>
      <c r="BQ79">
        <f t="shared" ca="1" si="28"/>
        <v>1237.0996918256355</v>
      </c>
      <c r="BR79">
        <f t="shared" ca="1" si="28"/>
        <v>1184.5011943174038</v>
      </c>
      <c r="BS79">
        <f t="shared" ca="1" si="28"/>
        <v>1290.1798425900586</v>
      </c>
      <c r="BT79">
        <f t="shared" ca="1" si="28"/>
        <v>1211.1278486572744</v>
      </c>
      <c r="BU79">
        <f t="shared" ca="1" si="28"/>
        <v>1248.5701108736014</v>
      </c>
      <c r="BV79">
        <f t="shared" ca="1" si="28"/>
        <v>970.71437384119486</v>
      </c>
      <c r="BW79">
        <f t="shared" ca="1" si="28"/>
        <v>923.41355253583606</v>
      </c>
      <c r="BX79">
        <f t="shared" ca="1" si="28"/>
        <v>1036.8325550491793</v>
      </c>
      <c r="BY79">
        <f t="shared" ca="1" si="28"/>
        <v>949.75394915178595</v>
      </c>
      <c r="BZ79">
        <f t="shared" ca="1" si="28"/>
        <v>1162.1885311761309</v>
      </c>
    </row>
    <row r="80" spans="1:93" hidden="1" outlineLevel="1" x14ac:dyDescent="0.25">
      <c r="A80" s="140"/>
      <c r="B80">
        <f>B79+1</f>
        <v>2017</v>
      </c>
      <c r="C80">
        <f ca="1">SUMIF($A$38:$A$73,$B80,C38:C73)</f>
        <v>1234.5889051948977</v>
      </c>
      <c r="D80">
        <f t="shared" ref="D80:BO80" ca="1" si="29">SUMIF($A$38:$A$73,$B80,D38:D73)</f>
        <v>1259.3196230337976</v>
      </c>
      <c r="E80">
        <f t="shared" ca="1" si="29"/>
        <v>1273.4800267760079</v>
      </c>
      <c r="F80">
        <f t="shared" ca="1" si="29"/>
        <v>1468.3555960297922</v>
      </c>
      <c r="G80">
        <f t="shared" ca="1" si="29"/>
        <v>1187.7032190815453</v>
      </c>
      <c r="H80">
        <f t="shared" ca="1" si="29"/>
        <v>1283.2055293434626</v>
      </c>
      <c r="I80">
        <f t="shared" ca="1" si="29"/>
        <v>1121.2246756176196</v>
      </c>
      <c r="J80">
        <f t="shared" ca="1" si="29"/>
        <v>1187.8402076240907</v>
      </c>
      <c r="K80">
        <f t="shared" ca="1" si="29"/>
        <v>1190.8447406789548</v>
      </c>
      <c r="L80">
        <f t="shared" ca="1" si="29"/>
        <v>1104.712994970801</v>
      </c>
      <c r="M80">
        <f t="shared" ca="1" si="29"/>
        <v>1287.9273660772633</v>
      </c>
      <c r="N80">
        <f t="shared" ca="1" si="29"/>
        <v>1240.1273889390404</v>
      </c>
      <c r="O80">
        <f t="shared" ca="1" si="29"/>
        <v>1013.8247095509684</v>
      </c>
      <c r="P80">
        <f t="shared" ca="1" si="29"/>
        <v>1196.7506627287983</v>
      </c>
      <c r="Q80">
        <f t="shared" ca="1" si="29"/>
        <v>1267.88797292448</v>
      </c>
      <c r="R80">
        <f t="shared" ca="1" si="29"/>
        <v>1179.0815735984684</v>
      </c>
      <c r="S80">
        <f t="shared" ca="1" si="29"/>
        <v>1360.1011188999546</v>
      </c>
      <c r="T80">
        <f t="shared" ca="1" si="29"/>
        <v>1120.5002761027113</v>
      </c>
      <c r="U80">
        <f t="shared" ca="1" si="29"/>
        <v>1215.2403846104173</v>
      </c>
      <c r="V80">
        <f t="shared" ca="1" si="29"/>
        <v>1275.1643479769052</v>
      </c>
      <c r="W80">
        <f t="shared" ca="1" si="29"/>
        <v>1248.334356314771</v>
      </c>
      <c r="X80">
        <f t="shared" ca="1" si="29"/>
        <v>1053.1011647734517</v>
      </c>
      <c r="Y80">
        <f t="shared" ca="1" si="29"/>
        <v>1135.9826579312364</v>
      </c>
      <c r="Z80">
        <f t="shared" ca="1" si="29"/>
        <v>1310.4294307881726</v>
      </c>
      <c r="AA80">
        <f t="shared" ca="1" si="29"/>
        <v>1065.3497701280583</v>
      </c>
      <c r="AB80">
        <f t="shared" ca="1" si="29"/>
        <v>1429.7972806046942</v>
      </c>
      <c r="AC80">
        <f t="shared" ca="1" si="29"/>
        <v>1473.9298160743426</v>
      </c>
      <c r="AD80">
        <f t="shared" ca="1" si="29"/>
        <v>1149.8234954976119</v>
      </c>
      <c r="AE80">
        <f t="shared" ca="1" si="29"/>
        <v>1120.9406241159361</v>
      </c>
      <c r="AF80">
        <f t="shared" ca="1" si="29"/>
        <v>1115.0089045120001</v>
      </c>
      <c r="AG80">
        <f t="shared" ca="1" si="29"/>
        <v>1174.7075443762476</v>
      </c>
      <c r="AH80">
        <f t="shared" ca="1" si="29"/>
        <v>1270.8022076274376</v>
      </c>
      <c r="AI80">
        <f t="shared" ca="1" si="29"/>
        <v>1290.855568520157</v>
      </c>
      <c r="AJ80">
        <f t="shared" ca="1" si="29"/>
        <v>1246.6956655471711</v>
      </c>
      <c r="AK80">
        <f t="shared" ca="1" si="29"/>
        <v>1189.1214159308174</v>
      </c>
      <c r="AL80">
        <f t="shared" ca="1" si="29"/>
        <v>1260.2010023573141</v>
      </c>
      <c r="AM80">
        <f t="shared" ca="1" si="29"/>
        <v>1301.8322228342874</v>
      </c>
      <c r="AN80">
        <f t="shared" ca="1" si="29"/>
        <v>1182.6190869023242</v>
      </c>
      <c r="AO80">
        <f t="shared" ca="1" si="29"/>
        <v>1282.9783504192494</v>
      </c>
      <c r="AP80">
        <f t="shared" ca="1" si="29"/>
        <v>1228.0209261156679</v>
      </c>
      <c r="AQ80">
        <f t="shared" ca="1" si="29"/>
        <v>1163.1710895363854</v>
      </c>
      <c r="AR80">
        <f t="shared" ca="1" si="29"/>
        <v>1034.5713389817909</v>
      </c>
      <c r="AS80">
        <f t="shared" ca="1" si="29"/>
        <v>1209.7423198819561</v>
      </c>
      <c r="AT80">
        <f t="shared" ca="1" si="29"/>
        <v>1154.3134176328424</v>
      </c>
      <c r="AU80">
        <f t="shared" ca="1" si="29"/>
        <v>1465.8561684310371</v>
      </c>
      <c r="AV80">
        <f t="shared" ca="1" si="29"/>
        <v>1331.4592027655633</v>
      </c>
      <c r="AW80">
        <f t="shared" ca="1" si="29"/>
        <v>992.81846833204406</v>
      </c>
      <c r="AX80">
        <f t="shared" ca="1" si="29"/>
        <v>1475.9668679849476</v>
      </c>
      <c r="AY80">
        <f t="shared" ca="1" si="29"/>
        <v>1244.4778950557027</v>
      </c>
      <c r="AZ80">
        <f t="shared" ca="1" si="29"/>
        <v>1316.0447877911272</v>
      </c>
      <c r="BA80">
        <f t="shared" ca="1" si="29"/>
        <v>1141.3567387864232</v>
      </c>
      <c r="BB80">
        <f t="shared" ca="1" si="29"/>
        <v>1144.3506127331241</v>
      </c>
      <c r="BC80">
        <f t="shared" ca="1" si="29"/>
        <v>1236.9927762859784</v>
      </c>
      <c r="BD80">
        <f t="shared" ca="1" si="29"/>
        <v>1162.8601084171869</v>
      </c>
      <c r="BE80">
        <f t="shared" ca="1" si="29"/>
        <v>1260.3546971167743</v>
      </c>
      <c r="BF80">
        <f t="shared" ca="1" si="29"/>
        <v>1362.9500275586443</v>
      </c>
      <c r="BG80">
        <f t="shared" ca="1" si="29"/>
        <v>1202.6094164547064</v>
      </c>
      <c r="BH80">
        <f t="shared" ca="1" si="29"/>
        <v>1026.2021295502448</v>
      </c>
      <c r="BI80">
        <f t="shared" ca="1" si="29"/>
        <v>1107.9620170784283</v>
      </c>
      <c r="BJ80">
        <f t="shared" ca="1" si="29"/>
        <v>1256.3546003640899</v>
      </c>
      <c r="BK80">
        <f t="shared" ca="1" si="29"/>
        <v>1260.2629722326803</v>
      </c>
      <c r="BL80">
        <f t="shared" ca="1" si="29"/>
        <v>1141.4197407066151</v>
      </c>
      <c r="BM80">
        <f t="shared" ca="1" si="29"/>
        <v>1115.0610711545896</v>
      </c>
      <c r="BN80">
        <f t="shared" ca="1" si="29"/>
        <v>1112.4861820279857</v>
      </c>
      <c r="BO80">
        <f t="shared" ca="1" si="29"/>
        <v>1235.5507796465256</v>
      </c>
      <c r="BP80">
        <f t="shared" ref="BP80:BZ80" ca="1" si="30">SUMIF($A$38:$A$73,$B80,BP38:BP73)</f>
        <v>1373.4510513965224</v>
      </c>
      <c r="BQ80">
        <f t="shared" ca="1" si="30"/>
        <v>1081.011122289307</v>
      </c>
      <c r="BR80">
        <f t="shared" ca="1" si="30"/>
        <v>1125.283458473446</v>
      </c>
      <c r="BS80">
        <f t="shared" ca="1" si="30"/>
        <v>1258.3518496601594</v>
      </c>
      <c r="BT80">
        <f t="shared" ca="1" si="30"/>
        <v>1248.4830267094137</v>
      </c>
      <c r="BU80">
        <f t="shared" ca="1" si="30"/>
        <v>1296.8320921896213</v>
      </c>
      <c r="BV80">
        <f t="shared" ca="1" si="30"/>
        <v>1056.9078748124925</v>
      </c>
      <c r="BW80">
        <f t="shared" ca="1" si="30"/>
        <v>1085.2072136868876</v>
      </c>
      <c r="BX80">
        <f t="shared" ca="1" si="30"/>
        <v>1150.4865836733436</v>
      </c>
      <c r="BY80">
        <f t="shared" ca="1" si="30"/>
        <v>1047.2937824375704</v>
      </c>
      <c r="BZ80">
        <f t="shared" ca="1" si="30"/>
        <v>1239.025150351385</v>
      </c>
    </row>
    <row r="81" spans="1:78" hidden="1" outlineLevel="1" x14ac:dyDescent="0.25">
      <c r="A81" s="140"/>
      <c r="B81">
        <f>B80+1</f>
        <v>2018</v>
      </c>
      <c r="C81">
        <f ca="1">SUMIF($A$38:$A$73,$B81,C38:C73)</f>
        <v>1133.5883478783098</v>
      </c>
      <c r="D81">
        <f t="shared" ref="D81:BO81" ca="1" si="31">SUMIF($A$38:$A$73,$B81,D38:D73)</f>
        <v>897.03164807674466</v>
      </c>
      <c r="E81">
        <f t="shared" ca="1" si="31"/>
        <v>1233.9345142755596</v>
      </c>
      <c r="F81">
        <f t="shared" ca="1" si="31"/>
        <v>1100.272203405907</v>
      </c>
      <c r="G81">
        <f t="shared" ca="1" si="31"/>
        <v>1129.9731895082914</v>
      </c>
      <c r="H81">
        <f t="shared" ca="1" si="31"/>
        <v>1126.3758168993102</v>
      </c>
      <c r="I81">
        <f t="shared" ca="1" si="31"/>
        <v>1186.8231562558221</v>
      </c>
      <c r="J81">
        <f t="shared" ca="1" si="31"/>
        <v>995.23422149235182</v>
      </c>
      <c r="K81">
        <f t="shared" ca="1" si="31"/>
        <v>1052.4038638465406</v>
      </c>
      <c r="L81">
        <f t="shared" ca="1" si="31"/>
        <v>1170.4757766707266</v>
      </c>
      <c r="M81">
        <f t="shared" ca="1" si="31"/>
        <v>1140.4315460323035</v>
      </c>
      <c r="N81">
        <f t="shared" ca="1" si="31"/>
        <v>1115.2360096554332</v>
      </c>
      <c r="O81">
        <f t="shared" ca="1" si="31"/>
        <v>1411.1787193711648</v>
      </c>
      <c r="P81">
        <f t="shared" ca="1" si="31"/>
        <v>1164.1536264929241</v>
      </c>
      <c r="Q81">
        <f t="shared" ca="1" si="31"/>
        <v>1125.0060275945175</v>
      </c>
      <c r="R81">
        <f t="shared" ca="1" si="31"/>
        <v>1150.5018799442071</v>
      </c>
      <c r="S81">
        <f t="shared" ca="1" si="31"/>
        <v>1235.0100394110757</v>
      </c>
      <c r="T81">
        <f t="shared" ca="1" si="31"/>
        <v>1284.0498093166552</v>
      </c>
      <c r="U81">
        <f t="shared" ca="1" si="31"/>
        <v>1358.3101878832579</v>
      </c>
      <c r="V81">
        <f t="shared" ca="1" si="31"/>
        <v>1276.4400520589445</v>
      </c>
      <c r="W81">
        <f t="shared" ca="1" si="31"/>
        <v>1077.7292796897846</v>
      </c>
      <c r="X81">
        <f t="shared" ca="1" si="31"/>
        <v>1255.3626459683169</v>
      </c>
      <c r="Y81">
        <f t="shared" ca="1" si="31"/>
        <v>1311.7734467278151</v>
      </c>
      <c r="Z81">
        <f t="shared" ca="1" si="31"/>
        <v>1306.8779897813652</v>
      </c>
      <c r="AA81">
        <f t="shared" ca="1" si="31"/>
        <v>1216.5579100647521</v>
      </c>
      <c r="AB81">
        <f t="shared" ca="1" si="31"/>
        <v>1132.2547687408444</v>
      </c>
      <c r="AC81">
        <f t="shared" ca="1" si="31"/>
        <v>1058.1535601086093</v>
      </c>
      <c r="AD81">
        <f t="shared" ca="1" si="31"/>
        <v>1274.084896542935</v>
      </c>
      <c r="AE81">
        <f t="shared" ca="1" si="31"/>
        <v>1212.0358959313467</v>
      </c>
      <c r="AF81">
        <f t="shared" ca="1" si="31"/>
        <v>1107.3941239931246</v>
      </c>
      <c r="AG81">
        <f t="shared" ca="1" si="31"/>
        <v>1397.6648406560989</v>
      </c>
      <c r="AH81">
        <f t="shared" ca="1" si="31"/>
        <v>1227.0312496753054</v>
      </c>
      <c r="AI81">
        <f t="shared" ca="1" si="31"/>
        <v>1225.5013012153493</v>
      </c>
      <c r="AJ81">
        <f t="shared" ca="1" si="31"/>
        <v>1097.2262889061167</v>
      </c>
      <c r="AK81">
        <f t="shared" ca="1" si="31"/>
        <v>1140.1029532077605</v>
      </c>
      <c r="AL81">
        <f t="shared" ca="1" si="31"/>
        <v>1371.6841706778484</v>
      </c>
      <c r="AM81">
        <f t="shared" ca="1" si="31"/>
        <v>1113.1727141023357</v>
      </c>
      <c r="AN81">
        <f t="shared" ca="1" si="31"/>
        <v>1291.9404326565641</v>
      </c>
      <c r="AO81">
        <f t="shared" ca="1" si="31"/>
        <v>1377.9144599705753</v>
      </c>
      <c r="AP81">
        <f t="shared" ca="1" si="31"/>
        <v>1179.5934913485521</v>
      </c>
      <c r="AQ81">
        <f t="shared" ca="1" si="31"/>
        <v>1136.7944183244376</v>
      </c>
      <c r="AR81">
        <f t="shared" ca="1" si="31"/>
        <v>1274.4134533775377</v>
      </c>
      <c r="AS81">
        <f t="shared" ca="1" si="31"/>
        <v>1155.1758542737086</v>
      </c>
      <c r="AT81">
        <f t="shared" ca="1" si="31"/>
        <v>1079.9425286284616</v>
      </c>
      <c r="AU81">
        <f t="shared" ca="1" si="31"/>
        <v>1173.7624288775062</v>
      </c>
      <c r="AV81">
        <f t="shared" ca="1" si="31"/>
        <v>1299.597102915219</v>
      </c>
      <c r="AW81">
        <f t="shared" ca="1" si="31"/>
        <v>1211.9975420250391</v>
      </c>
      <c r="AX81">
        <f t="shared" ca="1" si="31"/>
        <v>1190.8737125613195</v>
      </c>
      <c r="AY81">
        <f t="shared" ca="1" si="31"/>
        <v>1218.9841391796735</v>
      </c>
      <c r="AZ81">
        <f t="shared" ca="1" si="31"/>
        <v>1202.1048123436997</v>
      </c>
      <c r="BA81">
        <f t="shared" ca="1" si="31"/>
        <v>1153.5553048759657</v>
      </c>
      <c r="BB81">
        <f t="shared" ca="1" si="31"/>
        <v>1419.2623937283288</v>
      </c>
      <c r="BC81">
        <f t="shared" ca="1" si="31"/>
        <v>1247.0352190158583</v>
      </c>
      <c r="BD81">
        <f t="shared" ca="1" si="31"/>
        <v>1272.9304773366346</v>
      </c>
      <c r="BE81">
        <f t="shared" ca="1" si="31"/>
        <v>1118.1173542467409</v>
      </c>
      <c r="BF81">
        <f t="shared" ca="1" si="31"/>
        <v>1070.5230855609868</v>
      </c>
      <c r="BG81">
        <f t="shared" ca="1" si="31"/>
        <v>1126.3456886921963</v>
      </c>
      <c r="BH81">
        <f t="shared" ca="1" si="31"/>
        <v>1150.8590461885615</v>
      </c>
      <c r="BI81">
        <f t="shared" ca="1" si="31"/>
        <v>1109.5062938867247</v>
      </c>
      <c r="BJ81">
        <f t="shared" ca="1" si="31"/>
        <v>1217.751099509328</v>
      </c>
      <c r="BK81">
        <f t="shared" ca="1" si="31"/>
        <v>964.39528256562721</v>
      </c>
      <c r="BL81">
        <f t="shared" ca="1" si="31"/>
        <v>1239.98137891652</v>
      </c>
      <c r="BM81">
        <f t="shared" ca="1" si="31"/>
        <v>1069.9034684024136</v>
      </c>
      <c r="BN81">
        <f t="shared" ca="1" si="31"/>
        <v>1303.7877081114141</v>
      </c>
      <c r="BO81">
        <f t="shared" ca="1" si="31"/>
        <v>1328.6460848604547</v>
      </c>
      <c r="BP81">
        <f t="shared" ref="BP81:BZ81" ca="1" si="32">SUMIF($A$38:$A$73,$B81,BP38:BP73)</f>
        <v>1151.5090456123057</v>
      </c>
      <c r="BQ81">
        <f t="shared" ca="1" si="32"/>
        <v>1099.7542982692371</v>
      </c>
      <c r="BR81">
        <f t="shared" ca="1" si="32"/>
        <v>1172.5466864415848</v>
      </c>
      <c r="BS81">
        <f t="shared" ca="1" si="32"/>
        <v>1417.1006668661148</v>
      </c>
      <c r="BT81">
        <f t="shared" ca="1" si="32"/>
        <v>1169.4647023271561</v>
      </c>
      <c r="BU81">
        <f t="shared" ca="1" si="32"/>
        <v>1278.125817662097</v>
      </c>
      <c r="BV81">
        <f t="shared" ca="1" si="32"/>
        <v>1266.2437000496252</v>
      </c>
      <c r="BW81">
        <f t="shared" ca="1" si="32"/>
        <v>1109.3978994818156</v>
      </c>
      <c r="BX81">
        <f t="shared" ca="1" si="32"/>
        <v>1321.8596523975693</v>
      </c>
      <c r="BY81">
        <f t="shared" ca="1" si="32"/>
        <v>1200.6719368291401</v>
      </c>
      <c r="BZ81">
        <f t="shared" ca="1" si="32"/>
        <v>1397.5060150057075</v>
      </c>
    </row>
    <row r="82" spans="1:78" hidden="1" outlineLevel="1" x14ac:dyDescent="0.25"/>
    <row r="83" spans="1:78" hidden="1" outlineLevel="1" x14ac:dyDescent="0.25"/>
    <row r="84" spans="1:78" hidden="1" outlineLevel="1" x14ac:dyDescent="0.25">
      <c r="B84" t="s">
        <v>17</v>
      </c>
      <c r="C84" s="10">
        <f ca="1">SUM(C38:C40)</f>
        <v>335.84974135677129</v>
      </c>
      <c r="D84" s="10">
        <f t="shared" ref="D84:BO84" ca="1" si="33">SUM(D38:D40)</f>
        <v>309.31515278114841</v>
      </c>
      <c r="E84" s="10">
        <f t="shared" ca="1" si="33"/>
        <v>263.01344431847326</v>
      </c>
      <c r="F84" s="10">
        <f t="shared" ca="1" si="33"/>
        <v>290.01031066780035</v>
      </c>
      <c r="G84" s="10">
        <f t="shared" ca="1" si="33"/>
        <v>334.91249113367803</v>
      </c>
      <c r="H84" s="10">
        <f t="shared" ca="1" si="33"/>
        <v>269.29873998059134</v>
      </c>
      <c r="I84" s="10">
        <f t="shared" ca="1" si="33"/>
        <v>269.70453618216061</v>
      </c>
      <c r="J84" s="10">
        <f t="shared" ca="1" si="33"/>
        <v>427.28405631249967</v>
      </c>
      <c r="K84" s="10">
        <f t="shared" ca="1" si="33"/>
        <v>360.65936332007033</v>
      </c>
      <c r="L84" s="10">
        <f t="shared" ca="1" si="33"/>
        <v>243.32147796510606</v>
      </c>
      <c r="M84" s="10">
        <f t="shared" ca="1" si="33"/>
        <v>245.09065706095012</v>
      </c>
      <c r="N84" s="10">
        <f t="shared" ca="1" si="33"/>
        <v>262.37917936027441</v>
      </c>
      <c r="O84" s="10">
        <f t="shared" ca="1" si="33"/>
        <v>333.74935557313393</v>
      </c>
      <c r="P84" s="10">
        <f t="shared" ca="1" si="33"/>
        <v>373.74708913247474</v>
      </c>
      <c r="Q84" s="10">
        <f t="shared" ca="1" si="33"/>
        <v>344.86655333638271</v>
      </c>
      <c r="R84" s="10">
        <f t="shared" ca="1" si="33"/>
        <v>247.92350191281278</v>
      </c>
      <c r="S84" s="10">
        <f t="shared" ca="1" si="33"/>
        <v>159.49356085723196</v>
      </c>
      <c r="T84" s="10">
        <f t="shared" ca="1" si="33"/>
        <v>331.25868864499171</v>
      </c>
      <c r="U84" s="10">
        <f t="shared" ca="1" si="33"/>
        <v>320.5189607269179</v>
      </c>
      <c r="V84" s="10">
        <f t="shared" ca="1" si="33"/>
        <v>302.96311751474963</v>
      </c>
      <c r="W84" s="10">
        <f t="shared" ca="1" si="33"/>
        <v>290.24436431321641</v>
      </c>
      <c r="X84" s="10">
        <f t="shared" ca="1" si="33"/>
        <v>240.11289773628187</v>
      </c>
      <c r="Y84" s="10">
        <f t="shared" ca="1" si="33"/>
        <v>249.50775989988125</v>
      </c>
      <c r="Z84" s="10">
        <f t="shared" ca="1" si="33"/>
        <v>359.21189136675105</v>
      </c>
      <c r="AA84" s="10">
        <f t="shared" ca="1" si="33"/>
        <v>327.65442742428047</v>
      </c>
      <c r="AB84" s="10">
        <f t="shared" ca="1" si="33"/>
        <v>357.24262542348731</v>
      </c>
      <c r="AC84" s="10">
        <f t="shared" ca="1" si="33"/>
        <v>340.6788121801136</v>
      </c>
      <c r="AD84" s="10">
        <f t="shared" ca="1" si="33"/>
        <v>298.65717369247176</v>
      </c>
      <c r="AE84" s="10">
        <f t="shared" ca="1" si="33"/>
        <v>262.0171324516453</v>
      </c>
      <c r="AF84" s="10">
        <f t="shared" ca="1" si="33"/>
        <v>350.38818196789856</v>
      </c>
      <c r="AG84" s="10">
        <f t="shared" ca="1" si="33"/>
        <v>400.93756655138077</v>
      </c>
      <c r="AH84" s="10">
        <f t="shared" ca="1" si="33"/>
        <v>273.67546188669121</v>
      </c>
      <c r="AI84" s="10">
        <f t="shared" ca="1" si="33"/>
        <v>256.52795732619569</v>
      </c>
      <c r="AJ84" s="10">
        <f t="shared" ca="1" si="33"/>
        <v>292.45199947962851</v>
      </c>
      <c r="AK84" s="10">
        <f t="shared" ca="1" si="33"/>
        <v>322.60650623284272</v>
      </c>
      <c r="AL84" s="10">
        <f t="shared" ca="1" si="33"/>
        <v>318.48327751146439</v>
      </c>
      <c r="AM84" s="10">
        <f t="shared" ca="1" si="33"/>
        <v>404.90203370357324</v>
      </c>
      <c r="AN84" s="10">
        <f t="shared" ca="1" si="33"/>
        <v>289.13138718602107</v>
      </c>
      <c r="AO84" s="10">
        <f t="shared" ca="1" si="33"/>
        <v>298.65367151806413</v>
      </c>
      <c r="AP84" s="10">
        <f t="shared" ca="1" si="33"/>
        <v>284.46287180171049</v>
      </c>
      <c r="AQ84" s="10">
        <f t="shared" ca="1" si="33"/>
        <v>302.04394259751416</v>
      </c>
      <c r="AR84" s="10">
        <f t="shared" ca="1" si="33"/>
        <v>371.02687356689864</v>
      </c>
      <c r="AS84" s="10">
        <f t="shared" ca="1" si="33"/>
        <v>364.16166122956798</v>
      </c>
      <c r="AT84" s="10">
        <f t="shared" ca="1" si="33"/>
        <v>234.45820103267818</v>
      </c>
      <c r="AU84" s="10">
        <f t="shared" ca="1" si="33"/>
        <v>332.42816352506418</v>
      </c>
      <c r="AV84" s="10">
        <f t="shared" ca="1" si="33"/>
        <v>184.13329296259275</v>
      </c>
      <c r="AW84" s="10">
        <f t="shared" ca="1" si="33"/>
        <v>302.22993612008622</v>
      </c>
      <c r="AX84" s="10">
        <f t="shared" ca="1" si="33"/>
        <v>234.09008167245565</v>
      </c>
      <c r="AY84" s="10">
        <f t="shared" ca="1" si="33"/>
        <v>449.81613029848603</v>
      </c>
      <c r="AZ84" s="10">
        <f t="shared" ca="1" si="33"/>
        <v>380.41522060170712</v>
      </c>
      <c r="BA84" s="10">
        <f t="shared" ca="1" si="33"/>
        <v>293.6903669096734</v>
      </c>
      <c r="BB84" s="10">
        <f t="shared" ca="1" si="33"/>
        <v>257.14959094030633</v>
      </c>
      <c r="BC84" s="10">
        <f t="shared" ca="1" si="33"/>
        <v>233.88529905814892</v>
      </c>
      <c r="BD84" s="10">
        <f t="shared" ca="1" si="33"/>
        <v>266.29521207222598</v>
      </c>
      <c r="BE84" s="10">
        <f t="shared" ca="1" si="33"/>
        <v>208.41394992486914</v>
      </c>
      <c r="BF84" s="10">
        <f t="shared" ca="1" si="33"/>
        <v>291.83747138470568</v>
      </c>
      <c r="BG84" s="10">
        <f t="shared" ca="1" si="33"/>
        <v>282.15830512538253</v>
      </c>
      <c r="BH84" s="10">
        <f t="shared" ca="1" si="33"/>
        <v>261.34322362993078</v>
      </c>
      <c r="BI84" s="10">
        <f t="shared" ca="1" si="33"/>
        <v>430.47536792746541</v>
      </c>
      <c r="BJ84" s="10">
        <f t="shared" ca="1" si="33"/>
        <v>357.09395879237161</v>
      </c>
      <c r="BK84" s="10">
        <f t="shared" ca="1" si="33"/>
        <v>239.77534283362149</v>
      </c>
      <c r="BL84" s="10">
        <f t="shared" ca="1" si="33"/>
        <v>243.56932021524656</v>
      </c>
      <c r="BM84" s="10">
        <f t="shared" ca="1" si="33"/>
        <v>165.59947630288599</v>
      </c>
      <c r="BN84" s="10">
        <f t="shared" ca="1" si="33"/>
        <v>371.31884746012361</v>
      </c>
      <c r="BO84" s="10">
        <f t="shared" ca="1" si="33"/>
        <v>309.98178400665267</v>
      </c>
      <c r="BP84" s="10">
        <f t="shared" ref="BP84:BZ84" ca="1" si="34">SUM(BP38:BP40)</f>
        <v>252.39447137258344</v>
      </c>
      <c r="BQ84" s="10">
        <f t="shared" ca="1" si="34"/>
        <v>301.17087900612637</v>
      </c>
      <c r="BR84" s="10">
        <f t="shared" ca="1" si="34"/>
        <v>367.16703969668765</v>
      </c>
      <c r="BS84" s="10">
        <f t="shared" ca="1" si="34"/>
        <v>395.303521576099</v>
      </c>
      <c r="BT84" s="10">
        <f t="shared" ca="1" si="34"/>
        <v>257.66919586531145</v>
      </c>
      <c r="BU84" s="10">
        <f t="shared" ca="1" si="34"/>
        <v>319.82891306182563</v>
      </c>
      <c r="BV84" s="10">
        <f t="shared" ca="1" si="34"/>
        <v>233.54888947267472</v>
      </c>
      <c r="BW84" s="10">
        <f t="shared" ca="1" si="34"/>
        <v>207.60262153615849</v>
      </c>
      <c r="BX84" s="10">
        <f t="shared" ca="1" si="34"/>
        <v>168.07105239582654</v>
      </c>
      <c r="BY84" s="10">
        <f t="shared" ca="1" si="34"/>
        <v>128.39467957744171</v>
      </c>
      <c r="BZ84" s="10">
        <f t="shared" ca="1" si="34"/>
        <v>188.40532115986218</v>
      </c>
    </row>
    <row r="85" spans="1:78" hidden="1" outlineLevel="1" x14ac:dyDescent="0.25">
      <c r="B85" t="s">
        <v>18</v>
      </c>
      <c r="C85" s="10">
        <f ca="1">SUM(C41:C43)</f>
        <v>349.91125787876786</v>
      </c>
      <c r="D85" s="10">
        <f t="shared" ref="D85:BO85" ca="1" si="35">SUM(D41:D43)</f>
        <v>346.29419677731937</v>
      </c>
      <c r="E85" s="10">
        <f t="shared" ca="1" si="35"/>
        <v>166.91345897846048</v>
      </c>
      <c r="F85" s="10">
        <f t="shared" ca="1" si="35"/>
        <v>310.5614592073801</v>
      </c>
      <c r="G85" s="10">
        <f t="shared" ca="1" si="35"/>
        <v>313.52911950742634</v>
      </c>
      <c r="H85" s="10">
        <f t="shared" ca="1" si="35"/>
        <v>246.90977103666575</v>
      </c>
      <c r="I85" s="10">
        <f t="shared" ca="1" si="35"/>
        <v>289.04464948141646</v>
      </c>
      <c r="J85" s="10">
        <f t="shared" ca="1" si="35"/>
        <v>301.21867913667677</v>
      </c>
      <c r="K85" s="10">
        <f t="shared" ca="1" si="35"/>
        <v>311.11164906769136</v>
      </c>
      <c r="L85" s="10">
        <f t="shared" ca="1" si="35"/>
        <v>336.09275581920781</v>
      </c>
      <c r="M85" s="10">
        <f t="shared" ca="1" si="35"/>
        <v>345.89690891198239</v>
      </c>
      <c r="N85" s="10">
        <f t="shared" ca="1" si="35"/>
        <v>312.60822375677304</v>
      </c>
      <c r="O85" s="10">
        <f t="shared" ca="1" si="35"/>
        <v>330.34191970592565</v>
      </c>
      <c r="P85" s="10">
        <f t="shared" ca="1" si="35"/>
        <v>396.91328729174165</v>
      </c>
      <c r="Q85" s="10">
        <f t="shared" ca="1" si="35"/>
        <v>342.37184436005271</v>
      </c>
      <c r="R85" s="10">
        <f t="shared" ca="1" si="35"/>
        <v>277.53071799579743</v>
      </c>
      <c r="S85" s="10">
        <f t="shared" ca="1" si="35"/>
        <v>294.93406245572589</v>
      </c>
      <c r="T85" s="10">
        <f t="shared" ca="1" si="35"/>
        <v>175.4150891997441</v>
      </c>
      <c r="U85" s="10">
        <f t="shared" ca="1" si="35"/>
        <v>305.39226795676677</v>
      </c>
      <c r="V85" s="10">
        <f t="shared" ca="1" si="35"/>
        <v>368.24373592938082</v>
      </c>
      <c r="W85" s="10">
        <f t="shared" ca="1" si="35"/>
        <v>309.76737461711724</v>
      </c>
      <c r="X85" s="10">
        <f t="shared" ca="1" si="35"/>
        <v>303.03939972297201</v>
      </c>
      <c r="Y85" s="10">
        <f t="shared" ca="1" si="35"/>
        <v>347.59034740611651</v>
      </c>
      <c r="Z85" s="10">
        <f t="shared" ca="1" si="35"/>
        <v>165.21505971791751</v>
      </c>
      <c r="AA85" s="10">
        <f t="shared" ca="1" si="35"/>
        <v>312.21446221362794</v>
      </c>
      <c r="AB85" s="10">
        <f t="shared" ca="1" si="35"/>
        <v>315.10564935735459</v>
      </c>
      <c r="AC85" s="10">
        <f t="shared" ca="1" si="35"/>
        <v>307.61954614329818</v>
      </c>
      <c r="AD85" s="10">
        <f t="shared" ca="1" si="35"/>
        <v>313.77037611017067</v>
      </c>
      <c r="AE85" s="10">
        <f t="shared" ca="1" si="35"/>
        <v>338.75659163760315</v>
      </c>
      <c r="AF85" s="10">
        <f t="shared" ca="1" si="35"/>
        <v>266.52583662879346</v>
      </c>
      <c r="AG85" s="10">
        <f t="shared" ca="1" si="35"/>
        <v>340.9416899739872</v>
      </c>
      <c r="AH85" s="10">
        <f t="shared" ca="1" si="35"/>
        <v>223.58365813922347</v>
      </c>
      <c r="AI85" s="10">
        <f t="shared" ca="1" si="35"/>
        <v>260.25315823342874</v>
      </c>
      <c r="AJ85" s="10">
        <f t="shared" ca="1" si="35"/>
        <v>278.67360247883772</v>
      </c>
      <c r="AK85" s="10">
        <f t="shared" ca="1" si="35"/>
        <v>307.97868135932515</v>
      </c>
      <c r="AL85" s="10">
        <f t="shared" ca="1" si="35"/>
        <v>272.05136032855307</v>
      </c>
      <c r="AM85" s="10">
        <f t="shared" ca="1" si="35"/>
        <v>378.98945735002485</v>
      </c>
      <c r="AN85" s="10">
        <f t="shared" ca="1" si="35"/>
        <v>308.92721741902909</v>
      </c>
      <c r="AO85" s="10">
        <f t="shared" ca="1" si="35"/>
        <v>209.34640289473742</v>
      </c>
      <c r="AP85" s="10">
        <f t="shared" ca="1" si="35"/>
        <v>240.68671780415792</v>
      </c>
      <c r="AQ85" s="10">
        <f t="shared" ca="1" si="35"/>
        <v>295.71190551934666</v>
      </c>
      <c r="AR85" s="10">
        <f t="shared" ca="1" si="35"/>
        <v>355.44789873983501</v>
      </c>
      <c r="AS85" s="10">
        <f t="shared" ca="1" si="35"/>
        <v>304.63708909245918</v>
      </c>
      <c r="AT85" s="10">
        <f t="shared" ca="1" si="35"/>
        <v>356.95657459680001</v>
      </c>
      <c r="AU85" s="10">
        <f t="shared" ca="1" si="35"/>
        <v>284.38803088477516</v>
      </c>
      <c r="AV85" s="10">
        <f t="shared" ca="1" si="35"/>
        <v>370.36821081239827</v>
      </c>
      <c r="AW85" s="10">
        <f t="shared" ca="1" si="35"/>
        <v>286.20434393033753</v>
      </c>
      <c r="AX85" s="10">
        <f t="shared" ca="1" si="35"/>
        <v>393.87168547078414</v>
      </c>
      <c r="AY85" s="10">
        <f t="shared" ca="1" si="35"/>
        <v>352.33542691964283</v>
      </c>
      <c r="AZ85" s="10">
        <f t="shared" ca="1" si="35"/>
        <v>346.77675965365245</v>
      </c>
      <c r="BA85" s="10">
        <f t="shared" ca="1" si="35"/>
        <v>377.29058232204034</v>
      </c>
      <c r="BB85" s="10">
        <f t="shared" ca="1" si="35"/>
        <v>348.2113757231283</v>
      </c>
      <c r="BC85" s="10">
        <f t="shared" ca="1" si="35"/>
        <v>266.65183689231543</v>
      </c>
      <c r="BD85" s="10">
        <f t="shared" ca="1" si="35"/>
        <v>334.55189685483964</v>
      </c>
      <c r="BE85" s="10">
        <f t="shared" ca="1" si="35"/>
        <v>323.13363061339669</v>
      </c>
      <c r="BF85" s="10">
        <f t="shared" ca="1" si="35"/>
        <v>301.93712820158453</v>
      </c>
      <c r="BG85" s="10">
        <f t="shared" ca="1" si="35"/>
        <v>338.41302335305306</v>
      </c>
      <c r="BH85" s="10">
        <f t="shared" ca="1" si="35"/>
        <v>384.60506415048201</v>
      </c>
      <c r="BI85" s="10">
        <f t="shared" ca="1" si="35"/>
        <v>279.44112825842757</v>
      </c>
      <c r="BJ85" s="10">
        <f t="shared" ca="1" si="35"/>
        <v>284.11099188297175</v>
      </c>
      <c r="BK85" s="10">
        <f t="shared" ca="1" si="35"/>
        <v>240.77052450397883</v>
      </c>
      <c r="BL85" s="10">
        <f t="shared" ca="1" si="35"/>
        <v>144.74048970348275</v>
      </c>
      <c r="BM85" s="10">
        <f t="shared" ca="1" si="35"/>
        <v>198.40093897157806</v>
      </c>
      <c r="BN85" s="10">
        <f t="shared" ca="1" si="35"/>
        <v>331.31034758061043</v>
      </c>
      <c r="BO85" s="10">
        <f t="shared" ca="1" si="35"/>
        <v>294.39035715434545</v>
      </c>
      <c r="BP85" s="10">
        <f t="shared" ref="BP85:BZ85" ca="1" si="36">SUM(BP41:BP43)</f>
        <v>313.81528251378859</v>
      </c>
      <c r="BQ85" s="10">
        <f t="shared" ca="1" si="36"/>
        <v>370.50445647220249</v>
      </c>
      <c r="BR85" s="10">
        <f t="shared" ca="1" si="36"/>
        <v>203.77871044562679</v>
      </c>
      <c r="BS85" s="10">
        <f t="shared" ca="1" si="36"/>
        <v>289.99265745721948</v>
      </c>
      <c r="BT85" s="10">
        <f t="shared" ca="1" si="36"/>
        <v>346.47063070024484</v>
      </c>
      <c r="BU85" s="10">
        <f t="shared" ca="1" si="36"/>
        <v>309.85042074967754</v>
      </c>
      <c r="BV85" s="10">
        <f t="shared" ca="1" si="36"/>
        <v>247.07148034088934</v>
      </c>
      <c r="BW85" s="10">
        <f t="shared" ca="1" si="36"/>
        <v>298.40840975854803</v>
      </c>
      <c r="BX85" s="10">
        <f t="shared" ca="1" si="36"/>
        <v>303.62855341123486</v>
      </c>
      <c r="BY85" s="10">
        <f t="shared" ca="1" si="36"/>
        <v>305.24469065242545</v>
      </c>
      <c r="BZ85" s="10">
        <f t="shared" ca="1" si="36"/>
        <v>241.05662343226427</v>
      </c>
    </row>
    <row r="86" spans="1:78" hidden="1" outlineLevel="1" x14ac:dyDescent="0.25">
      <c r="B86" t="s">
        <v>19</v>
      </c>
      <c r="C86" s="10">
        <f ca="1">SUM(C44:C46)</f>
        <v>308.10519785018698</v>
      </c>
      <c r="D86" s="10">
        <f t="shared" ref="D86:BO86" ca="1" si="37">SUM(D44:D46)</f>
        <v>259.31635175530829</v>
      </c>
      <c r="E86" s="10">
        <f t="shared" ca="1" si="37"/>
        <v>360.16061925698529</v>
      </c>
      <c r="F86" s="10">
        <f t="shared" ca="1" si="37"/>
        <v>331.1056528666565</v>
      </c>
      <c r="G86" s="10">
        <f t="shared" ca="1" si="37"/>
        <v>354.96365459174069</v>
      </c>
      <c r="H86" s="10">
        <f t="shared" ca="1" si="37"/>
        <v>246.37329585472048</v>
      </c>
      <c r="I86" s="10">
        <f t="shared" ca="1" si="37"/>
        <v>216.19708174908448</v>
      </c>
      <c r="J86" s="10">
        <f t="shared" ca="1" si="37"/>
        <v>248.46018837112408</v>
      </c>
      <c r="K86" s="10">
        <f t="shared" ca="1" si="37"/>
        <v>325.74497521326771</v>
      </c>
      <c r="L86" s="10">
        <f t="shared" ca="1" si="37"/>
        <v>263.19422989035525</v>
      </c>
      <c r="M86" s="10">
        <f t="shared" ca="1" si="37"/>
        <v>255.46303568427021</v>
      </c>
      <c r="N86" s="10">
        <f t="shared" ca="1" si="37"/>
        <v>383.06082030742732</v>
      </c>
      <c r="O86" s="10">
        <f t="shared" ca="1" si="37"/>
        <v>268.49734520244118</v>
      </c>
      <c r="P86" s="10">
        <f t="shared" ca="1" si="37"/>
        <v>336.59322127115865</v>
      </c>
      <c r="Q86" s="10">
        <f t="shared" ca="1" si="37"/>
        <v>280.67680323400009</v>
      </c>
      <c r="R86" s="10">
        <f t="shared" ca="1" si="37"/>
        <v>171.94355432809942</v>
      </c>
      <c r="S86" s="10">
        <f t="shared" ca="1" si="37"/>
        <v>389.80765436972928</v>
      </c>
      <c r="T86" s="10">
        <f t="shared" ca="1" si="37"/>
        <v>322.59115093239046</v>
      </c>
      <c r="U86" s="10">
        <f t="shared" ca="1" si="37"/>
        <v>252.07791243539094</v>
      </c>
      <c r="V86" s="10">
        <f t="shared" ca="1" si="37"/>
        <v>257.17867259954789</v>
      </c>
      <c r="W86" s="10">
        <f t="shared" ca="1" si="37"/>
        <v>302.85288089881044</v>
      </c>
      <c r="X86" s="10">
        <f t="shared" ca="1" si="37"/>
        <v>295.85149587293989</v>
      </c>
      <c r="Y86" s="10">
        <f t="shared" ca="1" si="37"/>
        <v>231.32899514076723</v>
      </c>
      <c r="Z86" s="10">
        <f t="shared" ca="1" si="37"/>
        <v>358.95992548885988</v>
      </c>
      <c r="AA86" s="10">
        <f t="shared" ca="1" si="37"/>
        <v>227.84890319918088</v>
      </c>
      <c r="AB86" s="10">
        <f t="shared" ca="1" si="37"/>
        <v>217.0260658117511</v>
      </c>
      <c r="AC86" s="10">
        <f t="shared" ca="1" si="37"/>
        <v>374.708856218741</v>
      </c>
      <c r="AD86" s="10">
        <f t="shared" ca="1" si="37"/>
        <v>179.81027861788803</v>
      </c>
      <c r="AE86" s="10">
        <f t="shared" ca="1" si="37"/>
        <v>296.07706744234122</v>
      </c>
      <c r="AF86" s="10">
        <f t="shared" ca="1" si="37"/>
        <v>218.59429938540026</v>
      </c>
      <c r="AG86" s="10">
        <f t="shared" ca="1" si="37"/>
        <v>222.407592565778</v>
      </c>
      <c r="AH86" s="10">
        <f t="shared" ca="1" si="37"/>
        <v>301.2824696435888</v>
      </c>
      <c r="AI86" s="10">
        <f t="shared" ca="1" si="37"/>
        <v>332.07516659578829</v>
      </c>
      <c r="AJ86" s="10">
        <f t="shared" ca="1" si="37"/>
        <v>326.90507646802416</v>
      </c>
      <c r="AK86" s="10">
        <f t="shared" ca="1" si="37"/>
        <v>307.65583562075113</v>
      </c>
      <c r="AL86" s="10">
        <f t="shared" ca="1" si="37"/>
        <v>426.05752321687385</v>
      </c>
      <c r="AM86" s="10">
        <f t="shared" ca="1" si="37"/>
        <v>377.37912847856569</v>
      </c>
      <c r="AN86" s="10">
        <f t="shared" ca="1" si="37"/>
        <v>245.63637429596861</v>
      </c>
      <c r="AO86" s="10">
        <f t="shared" ca="1" si="37"/>
        <v>265.01074144372581</v>
      </c>
      <c r="AP86" s="10">
        <f t="shared" ca="1" si="37"/>
        <v>166.79243045439407</v>
      </c>
      <c r="AQ86" s="10">
        <f t="shared" ca="1" si="37"/>
        <v>411.42526167301611</v>
      </c>
      <c r="AR86" s="10">
        <f t="shared" ca="1" si="37"/>
        <v>364.31029215333149</v>
      </c>
      <c r="AS86" s="10">
        <f t="shared" ca="1" si="37"/>
        <v>207.74132716251239</v>
      </c>
      <c r="AT86" s="10">
        <f t="shared" ca="1" si="37"/>
        <v>302.77060436763088</v>
      </c>
      <c r="AU86" s="10">
        <f t="shared" ca="1" si="37"/>
        <v>238.12076443296905</v>
      </c>
      <c r="AV86" s="10">
        <f t="shared" ca="1" si="37"/>
        <v>230.13130740017942</v>
      </c>
      <c r="AW86" s="10">
        <f t="shared" ca="1" si="37"/>
        <v>235.16469428835364</v>
      </c>
      <c r="AX86" s="10">
        <f t="shared" ca="1" si="37"/>
        <v>292.56936952802357</v>
      </c>
      <c r="AY86" s="10">
        <f t="shared" ca="1" si="37"/>
        <v>352.63318351748421</v>
      </c>
      <c r="AZ86" s="10">
        <f t="shared" ca="1" si="37"/>
        <v>410.32890007944695</v>
      </c>
      <c r="BA86" s="10">
        <f t="shared" ca="1" si="37"/>
        <v>316.1199566122425</v>
      </c>
      <c r="BB86" s="10">
        <f t="shared" ca="1" si="37"/>
        <v>226.32247032594617</v>
      </c>
      <c r="BC86" s="10">
        <f t="shared" ca="1" si="37"/>
        <v>258.95386586934012</v>
      </c>
      <c r="BD86" s="10">
        <f t="shared" ca="1" si="37"/>
        <v>346.12096704925608</v>
      </c>
      <c r="BE86" s="10">
        <f t="shared" ca="1" si="37"/>
        <v>404.83104527532748</v>
      </c>
      <c r="BF86" s="10">
        <f t="shared" ca="1" si="37"/>
        <v>292.19595073129506</v>
      </c>
      <c r="BG86" s="10">
        <f t="shared" ca="1" si="37"/>
        <v>211.14981751423613</v>
      </c>
      <c r="BH86" s="10">
        <f t="shared" ca="1" si="37"/>
        <v>239.50362189179435</v>
      </c>
      <c r="BI86" s="10">
        <f t="shared" ca="1" si="37"/>
        <v>293.50812167520866</v>
      </c>
      <c r="BJ86" s="10">
        <f t="shared" ca="1" si="37"/>
        <v>219.32576249739449</v>
      </c>
      <c r="BK86" s="10">
        <f t="shared" ca="1" si="37"/>
        <v>277.80739548100519</v>
      </c>
      <c r="BL86" s="10">
        <f t="shared" ca="1" si="37"/>
        <v>405.45448894088605</v>
      </c>
      <c r="BM86" s="10">
        <f t="shared" ca="1" si="37"/>
        <v>311.08910283361388</v>
      </c>
      <c r="BN86" s="10">
        <f t="shared" ca="1" si="37"/>
        <v>285.55926137092143</v>
      </c>
      <c r="BO86" s="10">
        <f t="shared" ca="1" si="37"/>
        <v>388.84196478618929</v>
      </c>
      <c r="BP86" s="10">
        <f t="shared" ref="BP86:BZ86" ca="1" si="38">SUM(BP44:BP46)</f>
        <v>349.58037728297256</v>
      </c>
      <c r="BQ86" s="10">
        <f t="shared" ca="1" si="38"/>
        <v>380.81032123468009</v>
      </c>
      <c r="BR86" s="10">
        <f t="shared" ca="1" si="38"/>
        <v>209.9929151704487</v>
      </c>
      <c r="BS86" s="10">
        <f t="shared" ca="1" si="38"/>
        <v>366.02541203525556</v>
      </c>
      <c r="BT86" s="10">
        <f t="shared" ca="1" si="38"/>
        <v>336.59446726008622</v>
      </c>
      <c r="BU86" s="10">
        <f t="shared" ca="1" si="38"/>
        <v>297.96257806997539</v>
      </c>
      <c r="BV86" s="10">
        <f t="shared" ca="1" si="38"/>
        <v>300.72274216775367</v>
      </c>
      <c r="BW86" s="10">
        <f t="shared" ca="1" si="38"/>
        <v>202.1799514669755</v>
      </c>
      <c r="BX86" s="10">
        <f t="shared" ca="1" si="38"/>
        <v>265.53280584248057</v>
      </c>
      <c r="BY86" s="10">
        <f t="shared" ca="1" si="38"/>
        <v>258.44245334939484</v>
      </c>
      <c r="BZ86" s="10">
        <f t="shared" ca="1" si="38"/>
        <v>368.94134514623352</v>
      </c>
    </row>
    <row r="87" spans="1:78" hidden="1" outlineLevel="1" x14ac:dyDescent="0.25">
      <c r="B87" t="s">
        <v>20</v>
      </c>
      <c r="C87" s="10">
        <f ca="1">SUM(C47:C49)</f>
        <v>336.44140761549573</v>
      </c>
      <c r="D87" s="10">
        <f t="shared" ref="D87:BO87" ca="1" si="39">SUM(D47:D49)</f>
        <v>249.79830296052762</v>
      </c>
      <c r="E87" s="10">
        <f t="shared" ca="1" si="39"/>
        <v>227.7402356730895</v>
      </c>
      <c r="F87" s="10">
        <f t="shared" ca="1" si="39"/>
        <v>294.10026369544994</v>
      </c>
      <c r="G87" s="10">
        <f t="shared" ca="1" si="39"/>
        <v>348.68715923261828</v>
      </c>
      <c r="H87" s="10">
        <f t="shared" ca="1" si="39"/>
        <v>261.07496626564273</v>
      </c>
      <c r="I87" s="10">
        <f t="shared" ca="1" si="39"/>
        <v>333.10374387007653</v>
      </c>
      <c r="J87" s="10">
        <f t="shared" ca="1" si="39"/>
        <v>290.39232571583631</v>
      </c>
      <c r="K87" s="10">
        <f t="shared" ca="1" si="39"/>
        <v>255.8943524002519</v>
      </c>
      <c r="L87" s="10">
        <f t="shared" ca="1" si="39"/>
        <v>201.55348681165049</v>
      </c>
      <c r="M87" s="10">
        <f t="shared" ca="1" si="39"/>
        <v>308.47444540538186</v>
      </c>
      <c r="N87" s="10">
        <f t="shared" ca="1" si="39"/>
        <v>174.70003632427344</v>
      </c>
      <c r="O87" s="10">
        <f t="shared" ca="1" si="39"/>
        <v>206.57371053268392</v>
      </c>
      <c r="P87" s="10">
        <f t="shared" ca="1" si="39"/>
        <v>257.44774300050994</v>
      </c>
      <c r="Q87" s="10">
        <f t="shared" ca="1" si="39"/>
        <v>323.29604138150364</v>
      </c>
      <c r="R87" s="10">
        <f t="shared" ca="1" si="39"/>
        <v>294.5705423764295</v>
      </c>
      <c r="S87" s="10">
        <f t="shared" ca="1" si="39"/>
        <v>229.58287468622024</v>
      </c>
      <c r="T87" s="10">
        <f t="shared" ca="1" si="39"/>
        <v>328.77022077209779</v>
      </c>
      <c r="U87" s="10">
        <f t="shared" ca="1" si="39"/>
        <v>192.07284009390327</v>
      </c>
      <c r="V87" s="10">
        <f t="shared" ca="1" si="39"/>
        <v>327.52717504431257</v>
      </c>
      <c r="W87" s="10">
        <f t="shared" ca="1" si="39"/>
        <v>380.46954682851708</v>
      </c>
      <c r="X87" s="10">
        <f t="shared" ca="1" si="39"/>
        <v>213.12880099923885</v>
      </c>
      <c r="Y87" s="10">
        <f t="shared" ca="1" si="39"/>
        <v>242.79536393344742</v>
      </c>
      <c r="Z87" s="10">
        <f t="shared" ca="1" si="39"/>
        <v>304.5946102319424</v>
      </c>
      <c r="AA87" s="10">
        <f t="shared" ca="1" si="39"/>
        <v>283.73104874182775</v>
      </c>
      <c r="AB87" s="10">
        <f t="shared" ca="1" si="39"/>
        <v>429.89920807547679</v>
      </c>
      <c r="AC87" s="10">
        <f t="shared" ca="1" si="39"/>
        <v>328.82172843707411</v>
      </c>
      <c r="AD87" s="10">
        <f t="shared" ca="1" si="39"/>
        <v>333.39656143832804</v>
      </c>
      <c r="AE87" s="10">
        <f t="shared" ca="1" si="39"/>
        <v>391.88738492999869</v>
      </c>
      <c r="AF87" s="10">
        <f t="shared" ca="1" si="39"/>
        <v>312.4771229375379</v>
      </c>
      <c r="AG87" s="10">
        <f t="shared" ca="1" si="39"/>
        <v>350.59296196597774</v>
      </c>
      <c r="AH87" s="10">
        <f t="shared" ca="1" si="39"/>
        <v>305.58883674340075</v>
      </c>
      <c r="AI87" s="10">
        <f t="shared" ca="1" si="39"/>
        <v>230.55109634116752</v>
      </c>
      <c r="AJ87" s="10">
        <f t="shared" ca="1" si="39"/>
        <v>257.45332330525764</v>
      </c>
      <c r="AK87" s="10">
        <f t="shared" ca="1" si="39"/>
        <v>317.02692333129488</v>
      </c>
      <c r="AL87" s="10">
        <f t="shared" ca="1" si="39"/>
        <v>313.6082700450242</v>
      </c>
      <c r="AM87" s="10">
        <f t="shared" ca="1" si="39"/>
        <v>308.31590650998101</v>
      </c>
      <c r="AN87" s="10">
        <f t="shared" ca="1" si="39"/>
        <v>238.6647551492274</v>
      </c>
      <c r="AO87" s="10">
        <f t="shared" ca="1" si="39"/>
        <v>276.33739958178177</v>
      </c>
      <c r="AP87" s="10">
        <f t="shared" ca="1" si="39"/>
        <v>284.58998615867688</v>
      </c>
      <c r="AQ87" s="10">
        <f t="shared" ca="1" si="39"/>
        <v>288.36887827749081</v>
      </c>
      <c r="AR87" s="10">
        <f t="shared" ca="1" si="39"/>
        <v>256.78910623324703</v>
      </c>
      <c r="AS87" s="10">
        <f t="shared" ca="1" si="39"/>
        <v>365.05535080940592</v>
      </c>
      <c r="AT87" s="10">
        <f t="shared" ca="1" si="39"/>
        <v>304.34399104216357</v>
      </c>
      <c r="AU87" s="10">
        <f t="shared" ca="1" si="39"/>
        <v>284.50733427172145</v>
      </c>
      <c r="AV87" s="10">
        <f t="shared" ca="1" si="39"/>
        <v>293.80337232200816</v>
      </c>
      <c r="AW87" s="10">
        <f t="shared" ca="1" si="39"/>
        <v>335.83930735572483</v>
      </c>
      <c r="AX87" s="10">
        <f t="shared" ca="1" si="39"/>
        <v>209.90827035485341</v>
      </c>
      <c r="AY87" s="10">
        <f t="shared" ca="1" si="39"/>
        <v>349.18786895005422</v>
      </c>
      <c r="AZ87" s="10">
        <f t="shared" ca="1" si="39"/>
        <v>335.40788224700123</v>
      </c>
      <c r="BA87" s="10">
        <f t="shared" ca="1" si="39"/>
        <v>213.43262440764352</v>
      </c>
      <c r="BB87" s="10">
        <f t="shared" ca="1" si="39"/>
        <v>271.96488038427987</v>
      </c>
      <c r="BC87" s="10">
        <f t="shared" ca="1" si="39"/>
        <v>249.92063757068416</v>
      </c>
      <c r="BD87" s="10">
        <f t="shared" ca="1" si="39"/>
        <v>401.72623757481915</v>
      </c>
      <c r="BE87" s="10">
        <f t="shared" ca="1" si="39"/>
        <v>359.3642363227749</v>
      </c>
      <c r="BF87" s="10">
        <f t="shared" ca="1" si="39"/>
        <v>280.04147660667547</v>
      </c>
      <c r="BG87" s="10">
        <f t="shared" ca="1" si="39"/>
        <v>393.92376693070463</v>
      </c>
      <c r="BH87" s="10">
        <f t="shared" ca="1" si="39"/>
        <v>276.16674203096238</v>
      </c>
      <c r="BI87" s="10">
        <f t="shared" ca="1" si="39"/>
        <v>179.24814254203289</v>
      </c>
      <c r="BJ87" s="10">
        <f t="shared" ca="1" si="39"/>
        <v>366.92162868770566</v>
      </c>
      <c r="BK87" s="10">
        <f t="shared" ca="1" si="39"/>
        <v>322.04759335076318</v>
      </c>
      <c r="BL87" s="10">
        <f t="shared" ca="1" si="39"/>
        <v>274.21064896166689</v>
      </c>
      <c r="BM87" s="10">
        <f t="shared" ca="1" si="39"/>
        <v>343.54446819284146</v>
      </c>
      <c r="BN87" s="10">
        <f t="shared" ca="1" si="39"/>
        <v>282.88058081774869</v>
      </c>
      <c r="BO87" s="10">
        <f t="shared" ca="1" si="39"/>
        <v>235.21304669921992</v>
      </c>
      <c r="BP87" s="10">
        <f t="shared" ref="BP87:BZ87" ca="1" si="40">SUM(BP47:BP49)</f>
        <v>301.73707499165698</v>
      </c>
      <c r="BQ87" s="10">
        <f t="shared" ca="1" si="40"/>
        <v>184.61403511262665</v>
      </c>
      <c r="BR87" s="10">
        <f t="shared" ca="1" si="40"/>
        <v>403.56252900464085</v>
      </c>
      <c r="BS87" s="10">
        <f t="shared" ca="1" si="40"/>
        <v>238.85825152148465</v>
      </c>
      <c r="BT87" s="10">
        <f t="shared" ca="1" si="40"/>
        <v>270.39355483163195</v>
      </c>
      <c r="BU87" s="10">
        <f t="shared" ca="1" si="40"/>
        <v>320.92819899212282</v>
      </c>
      <c r="BV87" s="10">
        <f t="shared" ca="1" si="40"/>
        <v>189.37126185987722</v>
      </c>
      <c r="BW87" s="10">
        <f t="shared" ca="1" si="40"/>
        <v>215.22256977415418</v>
      </c>
      <c r="BX87" s="10">
        <f t="shared" ca="1" si="40"/>
        <v>299.60014339963737</v>
      </c>
      <c r="BY87" s="10">
        <f t="shared" ca="1" si="40"/>
        <v>257.67212557252395</v>
      </c>
      <c r="BZ87" s="10">
        <f t="shared" ca="1" si="40"/>
        <v>363.78524143777082</v>
      </c>
    </row>
    <row r="88" spans="1:78" hidden="1" outlineLevel="1" x14ac:dyDescent="0.25"/>
    <row r="89" spans="1:78" hidden="1" outlineLevel="1" x14ac:dyDescent="0.25">
      <c r="B89" t="s">
        <v>21</v>
      </c>
      <c r="C89" s="10">
        <f ca="1">SUM(C50:C52)</f>
        <v>275.80968391458293</v>
      </c>
      <c r="D89" s="10">
        <f t="shared" ref="D89:BO89" ca="1" si="41">SUM(D50:D52)</f>
        <v>304.91787131499046</v>
      </c>
      <c r="E89" s="10">
        <f t="shared" ca="1" si="41"/>
        <v>321.52444484241482</v>
      </c>
      <c r="F89" s="10">
        <f t="shared" ca="1" si="41"/>
        <v>355.60302948261801</v>
      </c>
      <c r="G89" s="10">
        <f t="shared" ca="1" si="41"/>
        <v>239.17075678220547</v>
      </c>
      <c r="H89" s="10">
        <f t="shared" ca="1" si="41"/>
        <v>327.80672364483075</v>
      </c>
      <c r="I89" s="10">
        <f t="shared" ca="1" si="41"/>
        <v>360.55787569603473</v>
      </c>
      <c r="J89" s="10">
        <f t="shared" ca="1" si="41"/>
        <v>348.72308936056157</v>
      </c>
      <c r="K89" s="10">
        <f t="shared" ca="1" si="41"/>
        <v>338.78175879207294</v>
      </c>
      <c r="L89" s="10">
        <f t="shared" ca="1" si="41"/>
        <v>254.49965196702283</v>
      </c>
      <c r="M89" s="10">
        <f t="shared" ca="1" si="41"/>
        <v>315.45596430656099</v>
      </c>
      <c r="N89" s="10">
        <f t="shared" ca="1" si="41"/>
        <v>349.35013298234077</v>
      </c>
      <c r="O89" s="10">
        <f t="shared" ca="1" si="41"/>
        <v>214.6183911720716</v>
      </c>
      <c r="P89" s="10">
        <f t="shared" ca="1" si="41"/>
        <v>352.74853592068371</v>
      </c>
      <c r="Q89" s="10">
        <f t="shared" ca="1" si="41"/>
        <v>319.1278312091606</v>
      </c>
      <c r="R89" s="10">
        <f t="shared" ca="1" si="41"/>
        <v>282.73228372305982</v>
      </c>
      <c r="S89" s="10">
        <f t="shared" ca="1" si="41"/>
        <v>339.37015578534397</v>
      </c>
      <c r="T89" s="10">
        <f t="shared" ca="1" si="41"/>
        <v>141.03808805812045</v>
      </c>
      <c r="U89" s="10">
        <f t="shared" ca="1" si="41"/>
        <v>296.00005074057765</v>
      </c>
      <c r="V89" s="10">
        <f t="shared" ca="1" si="41"/>
        <v>276.43487279994963</v>
      </c>
      <c r="W89" s="10">
        <f t="shared" ca="1" si="41"/>
        <v>252.66601999499113</v>
      </c>
      <c r="X89" s="10">
        <f t="shared" ca="1" si="41"/>
        <v>267.69187112207129</v>
      </c>
      <c r="Y89" s="10">
        <f t="shared" ca="1" si="41"/>
        <v>353.15816791968928</v>
      </c>
      <c r="Z89" s="10">
        <f t="shared" ca="1" si="41"/>
        <v>294.83368181386953</v>
      </c>
      <c r="AA89" s="10">
        <f t="shared" ca="1" si="41"/>
        <v>308.13119491149632</v>
      </c>
      <c r="AB89" s="10">
        <f t="shared" ca="1" si="41"/>
        <v>386.75098843631281</v>
      </c>
      <c r="AC89" s="10">
        <f t="shared" ca="1" si="41"/>
        <v>343.39457028969309</v>
      </c>
      <c r="AD89" s="10">
        <f t="shared" ca="1" si="41"/>
        <v>366.92776471379119</v>
      </c>
      <c r="AE89" s="10">
        <f t="shared" ca="1" si="41"/>
        <v>264.62780607335492</v>
      </c>
      <c r="AF89" s="10">
        <f t="shared" ca="1" si="41"/>
        <v>316.88606329523623</v>
      </c>
      <c r="AG89" s="10">
        <f t="shared" ca="1" si="41"/>
        <v>348.98695094923619</v>
      </c>
      <c r="AH89" s="10">
        <f t="shared" ca="1" si="41"/>
        <v>266.66383228628297</v>
      </c>
      <c r="AI89" s="10">
        <f t="shared" ca="1" si="41"/>
        <v>392.45140992230029</v>
      </c>
      <c r="AJ89" s="10">
        <f t="shared" ca="1" si="41"/>
        <v>319.26089764846904</v>
      </c>
      <c r="AK89" s="10">
        <f t="shared" ca="1" si="41"/>
        <v>211.82776363758154</v>
      </c>
      <c r="AL89" s="10">
        <f t="shared" ca="1" si="41"/>
        <v>287.43819429026962</v>
      </c>
      <c r="AM89" s="10">
        <f t="shared" ca="1" si="41"/>
        <v>328.80895972129576</v>
      </c>
      <c r="AN89" s="10">
        <f t="shared" ca="1" si="41"/>
        <v>337.59278617504964</v>
      </c>
      <c r="AO89" s="10">
        <f t="shared" ca="1" si="41"/>
        <v>358.15612135842281</v>
      </c>
      <c r="AP89" s="10">
        <f t="shared" ca="1" si="41"/>
        <v>364.63674362031804</v>
      </c>
      <c r="AQ89" s="10">
        <f t="shared" ca="1" si="41"/>
        <v>335.39923023922654</v>
      </c>
      <c r="AR89" s="10">
        <f t="shared" ca="1" si="41"/>
        <v>174.03156085491321</v>
      </c>
      <c r="AS89" s="10">
        <f t="shared" ca="1" si="41"/>
        <v>294.6944645122806</v>
      </c>
      <c r="AT89" s="10">
        <f t="shared" ca="1" si="41"/>
        <v>327.74980996852878</v>
      </c>
      <c r="AU89" s="10">
        <f t="shared" ca="1" si="41"/>
        <v>285.15573703759304</v>
      </c>
      <c r="AV89" s="10">
        <f t="shared" ca="1" si="41"/>
        <v>362.16960017591742</v>
      </c>
      <c r="AW89" s="10">
        <f t="shared" ca="1" si="41"/>
        <v>234.77467535255246</v>
      </c>
      <c r="AX89" s="10">
        <f t="shared" ca="1" si="41"/>
        <v>418.38037095987443</v>
      </c>
      <c r="AY89" s="10">
        <f t="shared" ca="1" si="41"/>
        <v>273.70046661948282</v>
      </c>
      <c r="AZ89" s="10">
        <f t="shared" ca="1" si="41"/>
        <v>315.88064368184808</v>
      </c>
      <c r="BA89" s="10">
        <f t="shared" ca="1" si="41"/>
        <v>287.9003428799939</v>
      </c>
      <c r="BB89" s="10">
        <f t="shared" ca="1" si="41"/>
        <v>373.51370126595316</v>
      </c>
      <c r="BC89" s="10">
        <f t="shared" ca="1" si="41"/>
        <v>274.10584297385645</v>
      </c>
      <c r="BD89" s="10">
        <f t="shared" ca="1" si="41"/>
        <v>268.30228794496395</v>
      </c>
      <c r="BE89" s="10">
        <f t="shared" ca="1" si="41"/>
        <v>343.09849403672888</v>
      </c>
      <c r="BF89" s="10">
        <f t="shared" ca="1" si="41"/>
        <v>257.5974932149054</v>
      </c>
      <c r="BG89" s="10">
        <f t="shared" ca="1" si="41"/>
        <v>295.62988307835593</v>
      </c>
      <c r="BH89" s="10">
        <f t="shared" ca="1" si="41"/>
        <v>225.64318944616559</v>
      </c>
      <c r="BI89" s="10">
        <f t="shared" ca="1" si="41"/>
        <v>331.03071616277612</v>
      </c>
      <c r="BJ89" s="10">
        <f t="shared" ca="1" si="41"/>
        <v>385.13367323987103</v>
      </c>
      <c r="BK89" s="10">
        <f t="shared" ca="1" si="41"/>
        <v>360.19752805074177</v>
      </c>
      <c r="BL89" s="10">
        <f t="shared" ca="1" si="41"/>
        <v>241.03467348519297</v>
      </c>
      <c r="BM89" s="10">
        <f t="shared" ca="1" si="41"/>
        <v>294.87842532362953</v>
      </c>
      <c r="BN89" s="10">
        <f t="shared" ca="1" si="41"/>
        <v>265.78951794383664</v>
      </c>
      <c r="BO89" s="10">
        <f t="shared" ca="1" si="41"/>
        <v>197.49658443339342</v>
      </c>
      <c r="BP89" s="10">
        <f t="shared" ref="BP89:BZ89" ca="1" si="42">SUM(BP50:BP52)</f>
        <v>423.62724410869589</v>
      </c>
      <c r="BQ89" s="10">
        <f t="shared" ca="1" si="42"/>
        <v>269.71274710393408</v>
      </c>
      <c r="BR89" s="10">
        <f t="shared" ca="1" si="42"/>
        <v>213.99036663800791</v>
      </c>
      <c r="BS89" s="10">
        <f t="shared" ca="1" si="42"/>
        <v>295.82893547272977</v>
      </c>
      <c r="BT89" s="10">
        <f t="shared" ca="1" si="42"/>
        <v>241.67939578959329</v>
      </c>
      <c r="BU89" s="10">
        <f t="shared" ca="1" si="42"/>
        <v>245.82357318007431</v>
      </c>
      <c r="BV89" s="10">
        <f t="shared" ca="1" si="42"/>
        <v>302.99011424806122</v>
      </c>
      <c r="BW89" s="10">
        <f t="shared" ca="1" si="42"/>
        <v>329.55426249705141</v>
      </c>
      <c r="BX89" s="10">
        <f t="shared" ca="1" si="42"/>
        <v>317.53798533292422</v>
      </c>
      <c r="BY89" s="10">
        <f t="shared" ca="1" si="42"/>
        <v>201.63247637661146</v>
      </c>
      <c r="BZ89" s="10">
        <f t="shared" ca="1" si="42"/>
        <v>240.34679613782069</v>
      </c>
    </row>
    <row r="90" spans="1:78" hidden="1" outlineLevel="1" x14ac:dyDescent="0.25">
      <c r="B90" t="s">
        <v>22</v>
      </c>
      <c r="C90" s="10">
        <f ca="1">SUM(C53:C55)</f>
        <v>307.73409354846353</v>
      </c>
      <c r="D90" s="10">
        <f t="shared" ref="D90:BO90" ca="1" si="43">SUM(D53:D55)</f>
        <v>321.13074915743942</v>
      </c>
      <c r="E90" s="10">
        <f t="shared" ca="1" si="43"/>
        <v>200.55668323968541</v>
      </c>
      <c r="F90" s="10">
        <f t="shared" ca="1" si="43"/>
        <v>360.45318464148102</v>
      </c>
      <c r="G90" s="10">
        <f t="shared" ca="1" si="43"/>
        <v>294.81503417702805</v>
      </c>
      <c r="H90" s="10">
        <f t="shared" ca="1" si="43"/>
        <v>328.85196008015612</v>
      </c>
      <c r="I90" s="10">
        <f t="shared" ca="1" si="43"/>
        <v>312.85981986963202</v>
      </c>
      <c r="J90" s="10">
        <f t="shared" ca="1" si="43"/>
        <v>264.90878629850329</v>
      </c>
      <c r="K90" s="10">
        <f t="shared" ca="1" si="43"/>
        <v>341.63421519208299</v>
      </c>
      <c r="L90" s="10">
        <f t="shared" ca="1" si="43"/>
        <v>284.987691240613</v>
      </c>
      <c r="M90" s="10">
        <f t="shared" ca="1" si="43"/>
        <v>274.0660229321021</v>
      </c>
      <c r="N90" s="10">
        <f t="shared" ca="1" si="43"/>
        <v>372.26837710577956</v>
      </c>
      <c r="O90" s="10">
        <f t="shared" ca="1" si="43"/>
        <v>210.21511905270003</v>
      </c>
      <c r="P90" s="10">
        <f t="shared" ca="1" si="43"/>
        <v>264.13170181281686</v>
      </c>
      <c r="Q90" s="10">
        <f t="shared" ca="1" si="43"/>
        <v>335.75585948320196</v>
      </c>
      <c r="R90" s="10">
        <f t="shared" ca="1" si="43"/>
        <v>296.3041707588896</v>
      </c>
      <c r="S90" s="10">
        <f t="shared" ca="1" si="43"/>
        <v>349.65750335356489</v>
      </c>
      <c r="T90" s="10">
        <f t="shared" ca="1" si="43"/>
        <v>334.35891974671938</v>
      </c>
      <c r="U90" s="10">
        <f t="shared" ca="1" si="43"/>
        <v>279.84299839380679</v>
      </c>
      <c r="V90" s="10">
        <f t="shared" ca="1" si="43"/>
        <v>381.15812870048694</v>
      </c>
      <c r="W90" s="10">
        <f t="shared" ca="1" si="43"/>
        <v>337.46176916834605</v>
      </c>
      <c r="X90" s="10">
        <f t="shared" ca="1" si="43"/>
        <v>336.31808819996002</v>
      </c>
      <c r="Y90" s="10">
        <f t="shared" ca="1" si="43"/>
        <v>238.19587252238506</v>
      </c>
      <c r="Z90" s="10">
        <f t="shared" ca="1" si="43"/>
        <v>255.14747363697433</v>
      </c>
      <c r="AA90" s="10">
        <f t="shared" ca="1" si="43"/>
        <v>313.27702165174833</v>
      </c>
      <c r="AB90" s="10">
        <f t="shared" ca="1" si="43"/>
        <v>345.69055902549871</v>
      </c>
      <c r="AC90" s="10">
        <f t="shared" ca="1" si="43"/>
        <v>394.38691820174404</v>
      </c>
      <c r="AD90" s="10">
        <f t="shared" ca="1" si="43"/>
        <v>270.34781183173322</v>
      </c>
      <c r="AE90" s="10">
        <f t="shared" ca="1" si="43"/>
        <v>291.36235067816108</v>
      </c>
      <c r="AF90" s="10">
        <f t="shared" ca="1" si="43"/>
        <v>361.18330643985678</v>
      </c>
      <c r="AG90" s="10">
        <f t="shared" ca="1" si="43"/>
        <v>221.23972436163135</v>
      </c>
      <c r="AH90" s="10">
        <f t="shared" ca="1" si="43"/>
        <v>426.17260967174218</v>
      </c>
      <c r="AI90" s="10">
        <f t="shared" ca="1" si="43"/>
        <v>245.20348879657311</v>
      </c>
      <c r="AJ90" s="10">
        <f t="shared" ca="1" si="43"/>
        <v>279.35226823418583</v>
      </c>
      <c r="AK90" s="10">
        <f t="shared" ca="1" si="43"/>
        <v>239.20963451439366</v>
      </c>
      <c r="AL90" s="10">
        <f t="shared" ca="1" si="43"/>
        <v>331.63219083244422</v>
      </c>
      <c r="AM90" s="10">
        <f t="shared" ca="1" si="43"/>
        <v>284.67329658626909</v>
      </c>
      <c r="AN90" s="10">
        <f t="shared" ca="1" si="43"/>
        <v>350.64598868049916</v>
      </c>
      <c r="AO90" s="10">
        <f t="shared" ca="1" si="43"/>
        <v>280.08863544045721</v>
      </c>
      <c r="AP90" s="10">
        <f t="shared" ca="1" si="43"/>
        <v>281.12271198188409</v>
      </c>
      <c r="AQ90" s="10">
        <f t="shared" ca="1" si="43"/>
        <v>279.4411706037522</v>
      </c>
      <c r="AR90" s="10">
        <f t="shared" ca="1" si="43"/>
        <v>288.43899561085107</v>
      </c>
      <c r="AS90" s="10">
        <f t="shared" ca="1" si="43"/>
        <v>381.25038450953969</v>
      </c>
      <c r="AT90" s="10">
        <f t="shared" ca="1" si="43"/>
        <v>258.81205030295001</v>
      </c>
      <c r="AU90" s="10">
        <f t="shared" ca="1" si="43"/>
        <v>416.97887551930376</v>
      </c>
      <c r="AV90" s="10">
        <f t="shared" ca="1" si="43"/>
        <v>445.52447775738085</v>
      </c>
      <c r="AW90" s="10">
        <f t="shared" ca="1" si="43"/>
        <v>188.23979431505393</v>
      </c>
      <c r="AX90" s="10">
        <f t="shared" ca="1" si="43"/>
        <v>306.19414784071114</v>
      </c>
      <c r="AY90" s="10">
        <f t="shared" ca="1" si="43"/>
        <v>264.94021771664364</v>
      </c>
      <c r="AZ90" s="10">
        <f t="shared" ca="1" si="43"/>
        <v>400.90566203396168</v>
      </c>
      <c r="BA90" s="10">
        <f t="shared" ca="1" si="43"/>
        <v>332.28698272195879</v>
      </c>
      <c r="BB90" s="10">
        <f t="shared" ca="1" si="43"/>
        <v>242.3128598588867</v>
      </c>
      <c r="BC90" s="10">
        <f t="shared" ca="1" si="43"/>
        <v>443.11197603393032</v>
      </c>
      <c r="BD90" s="10">
        <f t="shared" ca="1" si="43"/>
        <v>227.83292944180948</v>
      </c>
      <c r="BE90" s="10">
        <f t="shared" ca="1" si="43"/>
        <v>344.04430275905065</v>
      </c>
      <c r="BF90" s="10">
        <f t="shared" ca="1" si="43"/>
        <v>460.07743184012674</v>
      </c>
      <c r="BG90" s="10">
        <f t="shared" ca="1" si="43"/>
        <v>349.97702401511344</v>
      </c>
      <c r="BH90" s="10">
        <f t="shared" ca="1" si="43"/>
        <v>302.3021803873005</v>
      </c>
      <c r="BI90" s="10">
        <f t="shared" ca="1" si="43"/>
        <v>274.60616081298372</v>
      </c>
      <c r="BJ90" s="10">
        <f t="shared" ca="1" si="43"/>
        <v>352.55559868344818</v>
      </c>
      <c r="BK90" s="10">
        <f t="shared" ca="1" si="43"/>
        <v>339.42428394004384</v>
      </c>
      <c r="BL90" s="10">
        <f t="shared" ca="1" si="43"/>
        <v>246.1952713370471</v>
      </c>
      <c r="BM90" s="10">
        <f t="shared" ca="1" si="43"/>
        <v>211.03139561594043</v>
      </c>
      <c r="BN90" s="10">
        <f t="shared" ca="1" si="43"/>
        <v>326.99889342785775</v>
      </c>
      <c r="BO90" s="10">
        <f t="shared" ca="1" si="43"/>
        <v>338.77991462615728</v>
      </c>
      <c r="BP90" s="10">
        <f t="shared" ref="BP90:BZ90" ca="1" si="44">SUM(BP53:BP55)</f>
        <v>310.48160034152988</v>
      </c>
      <c r="BQ90" s="10">
        <f t="shared" ca="1" si="44"/>
        <v>281.61701199969104</v>
      </c>
      <c r="BR90" s="10">
        <f t="shared" ca="1" si="44"/>
        <v>310.53716558820133</v>
      </c>
      <c r="BS90" s="10">
        <f t="shared" ca="1" si="44"/>
        <v>350.86073973458497</v>
      </c>
      <c r="BT90" s="10">
        <f t="shared" ca="1" si="44"/>
        <v>325.33747369843468</v>
      </c>
      <c r="BU90" s="10">
        <f t="shared" ca="1" si="44"/>
        <v>302.03845007646504</v>
      </c>
      <c r="BV90" s="10">
        <f t="shared" ca="1" si="44"/>
        <v>293.29279405019275</v>
      </c>
      <c r="BW90" s="10">
        <f t="shared" ca="1" si="44"/>
        <v>188.98878132406151</v>
      </c>
      <c r="BX90" s="10">
        <f t="shared" ca="1" si="44"/>
        <v>251.46609238466715</v>
      </c>
      <c r="BY90" s="10">
        <f t="shared" ca="1" si="44"/>
        <v>236.22406119702248</v>
      </c>
      <c r="BZ90" s="10">
        <f t="shared" ca="1" si="44"/>
        <v>294.62464936461259</v>
      </c>
    </row>
    <row r="91" spans="1:78" hidden="1" outlineLevel="1" x14ac:dyDescent="0.25">
      <c r="B91" t="s">
        <v>23</v>
      </c>
      <c r="C91" s="10">
        <f ca="1">SUM(C56:C58)</f>
        <v>325.43685808164258</v>
      </c>
      <c r="D91" s="10">
        <f t="shared" ref="D91:BO91" ca="1" si="45">SUM(D56:D58)</f>
        <v>315.30530106704811</v>
      </c>
      <c r="E91" s="10">
        <f t="shared" ca="1" si="45"/>
        <v>350.50002449717954</v>
      </c>
      <c r="F91" s="10">
        <f t="shared" ca="1" si="45"/>
        <v>394.80480665835677</v>
      </c>
      <c r="G91" s="10">
        <f t="shared" ca="1" si="45"/>
        <v>320.38284276537911</v>
      </c>
      <c r="H91" s="10">
        <f t="shared" ca="1" si="45"/>
        <v>387.3360503005191</v>
      </c>
      <c r="I91" s="10">
        <f t="shared" ca="1" si="45"/>
        <v>227.94513269508707</v>
      </c>
      <c r="J91" s="10">
        <f t="shared" ca="1" si="45"/>
        <v>256.3942799694567</v>
      </c>
      <c r="K91" s="10">
        <f t="shared" ca="1" si="45"/>
        <v>175.28727929644748</v>
      </c>
      <c r="L91" s="10">
        <f t="shared" ca="1" si="45"/>
        <v>273.23363043129376</v>
      </c>
      <c r="M91" s="10">
        <f t="shared" ca="1" si="45"/>
        <v>361.12730164672507</v>
      </c>
      <c r="N91" s="10">
        <f t="shared" ca="1" si="45"/>
        <v>192.79731228935813</v>
      </c>
      <c r="O91" s="10">
        <f t="shared" ca="1" si="45"/>
        <v>273.88423313250507</v>
      </c>
      <c r="P91" s="10">
        <f t="shared" ca="1" si="45"/>
        <v>359.15424029532522</v>
      </c>
      <c r="Q91" s="10">
        <f t="shared" ca="1" si="45"/>
        <v>297.47019082888232</v>
      </c>
      <c r="R91" s="10">
        <f t="shared" ca="1" si="45"/>
        <v>292.95620329565065</v>
      </c>
      <c r="S91" s="10">
        <f t="shared" ca="1" si="45"/>
        <v>383.57021687333315</v>
      </c>
      <c r="T91" s="10">
        <f t="shared" ca="1" si="45"/>
        <v>280.49984578844897</v>
      </c>
      <c r="U91" s="10">
        <f t="shared" ca="1" si="45"/>
        <v>278.40554995857877</v>
      </c>
      <c r="V91" s="10">
        <f t="shared" ca="1" si="45"/>
        <v>296.57972970123802</v>
      </c>
      <c r="W91" s="10">
        <f t="shared" ca="1" si="45"/>
        <v>358.48722693767314</v>
      </c>
      <c r="X91" s="10">
        <f t="shared" ca="1" si="45"/>
        <v>266.09264364444635</v>
      </c>
      <c r="Y91" s="10">
        <f t="shared" ca="1" si="45"/>
        <v>228.34791522057094</v>
      </c>
      <c r="Z91" s="10">
        <f t="shared" ca="1" si="45"/>
        <v>384.84144282939712</v>
      </c>
      <c r="AA91" s="10">
        <f t="shared" ca="1" si="45"/>
        <v>241.04923891239952</v>
      </c>
      <c r="AB91" s="10">
        <f t="shared" ca="1" si="45"/>
        <v>318.95694037227349</v>
      </c>
      <c r="AC91" s="10">
        <f t="shared" ca="1" si="45"/>
        <v>314.63270164352127</v>
      </c>
      <c r="AD91" s="10">
        <f t="shared" ca="1" si="45"/>
        <v>231.68375948654744</v>
      </c>
      <c r="AE91" s="10">
        <f t="shared" ca="1" si="45"/>
        <v>195.99408804255901</v>
      </c>
      <c r="AF91" s="10">
        <f t="shared" ca="1" si="45"/>
        <v>214.93199842123741</v>
      </c>
      <c r="AG91" s="10">
        <f t="shared" ca="1" si="45"/>
        <v>328.75628754383274</v>
      </c>
      <c r="AH91" s="10">
        <f t="shared" ca="1" si="45"/>
        <v>278.20797554681269</v>
      </c>
      <c r="AI91" s="10">
        <f t="shared" ca="1" si="45"/>
        <v>299.16963014429928</v>
      </c>
      <c r="AJ91" s="10">
        <f t="shared" ca="1" si="45"/>
        <v>300.42148549607282</v>
      </c>
      <c r="AK91" s="10">
        <f t="shared" ca="1" si="45"/>
        <v>351.48642778310722</v>
      </c>
      <c r="AL91" s="10">
        <f t="shared" ca="1" si="45"/>
        <v>297.4141225687996</v>
      </c>
      <c r="AM91" s="10">
        <f t="shared" ca="1" si="45"/>
        <v>362.50610171442713</v>
      </c>
      <c r="AN91" s="10">
        <f t="shared" ca="1" si="45"/>
        <v>176.69524406191761</v>
      </c>
      <c r="AO91" s="10">
        <f t="shared" ca="1" si="45"/>
        <v>286.16529653174314</v>
      </c>
      <c r="AP91" s="10">
        <f t="shared" ca="1" si="45"/>
        <v>298.12378930190141</v>
      </c>
      <c r="AQ91" s="10">
        <f t="shared" ca="1" si="45"/>
        <v>296.87359250354632</v>
      </c>
      <c r="AR91" s="10">
        <f t="shared" ca="1" si="45"/>
        <v>258.30720828542962</v>
      </c>
      <c r="AS91" s="10">
        <f t="shared" ca="1" si="45"/>
        <v>322.56181506898315</v>
      </c>
      <c r="AT91" s="10">
        <f t="shared" ca="1" si="45"/>
        <v>235.12582462496002</v>
      </c>
      <c r="AU91" s="10">
        <f t="shared" ca="1" si="45"/>
        <v>411.65539653696283</v>
      </c>
      <c r="AV91" s="10">
        <f t="shared" ca="1" si="45"/>
        <v>277.17340723932961</v>
      </c>
      <c r="AW91" s="10">
        <f t="shared" ca="1" si="45"/>
        <v>314.53970417866373</v>
      </c>
      <c r="AX91" s="10">
        <f t="shared" ca="1" si="45"/>
        <v>314.98656966762331</v>
      </c>
      <c r="AY91" s="10">
        <f t="shared" ca="1" si="45"/>
        <v>338.13037447614681</v>
      </c>
      <c r="AZ91" s="10">
        <f t="shared" ca="1" si="45"/>
        <v>399.41546665987926</v>
      </c>
      <c r="BA91" s="10">
        <f t="shared" ca="1" si="45"/>
        <v>281.34089006039301</v>
      </c>
      <c r="BB91" s="10">
        <f t="shared" ca="1" si="45"/>
        <v>249.30646921873145</v>
      </c>
      <c r="BC91" s="10">
        <f t="shared" ca="1" si="45"/>
        <v>185.98155171566981</v>
      </c>
      <c r="BD91" s="10">
        <f t="shared" ca="1" si="45"/>
        <v>311.86221308075403</v>
      </c>
      <c r="BE91" s="10">
        <f t="shared" ca="1" si="45"/>
        <v>185.76357972335066</v>
      </c>
      <c r="BF91" s="10">
        <f t="shared" ca="1" si="45"/>
        <v>346.35744767959079</v>
      </c>
      <c r="BG91" s="10">
        <f t="shared" ca="1" si="45"/>
        <v>297.65640055287463</v>
      </c>
      <c r="BH91" s="10">
        <f t="shared" ca="1" si="45"/>
        <v>275.57196725369113</v>
      </c>
      <c r="BI91" s="10">
        <f t="shared" ca="1" si="45"/>
        <v>240.55010008510777</v>
      </c>
      <c r="BJ91" s="10">
        <f t="shared" ca="1" si="45"/>
        <v>241.25363424892041</v>
      </c>
      <c r="BK91" s="10">
        <f t="shared" ca="1" si="45"/>
        <v>238.97061046156347</v>
      </c>
      <c r="BL91" s="10">
        <f t="shared" ca="1" si="45"/>
        <v>397.68670485201017</v>
      </c>
      <c r="BM91" s="10">
        <f t="shared" ca="1" si="45"/>
        <v>340.54590069935279</v>
      </c>
      <c r="BN91" s="10">
        <f t="shared" ca="1" si="45"/>
        <v>235.39443173021454</v>
      </c>
      <c r="BO91" s="10">
        <f t="shared" ca="1" si="45"/>
        <v>313.41544152243898</v>
      </c>
      <c r="BP91" s="10">
        <f t="shared" ref="BP91:BZ91" ca="1" si="46">SUM(BP56:BP58)</f>
        <v>279.14957764992243</v>
      </c>
      <c r="BQ91" s="10">
        <f t="shared" ca="1" si="46"/>
        <v>217.25951869667711</v>
      </c>
      <c r="BR91" s="10">
        <f t="shared" ca="1" si="46"/>
        <v>310.08682517342913</v>
      </c>
      <c r="BS91" s="10">
        <f t="shared" ca="1" si="46"/>
        <v>350.93206020083994</v>
      </c>
      <c r="BT91" s="10">
        <f t="shared" ca="1" si="46"/>
        <v>440.30373877040756</v>
      </c>
      <c r="BU91" s="10">
        <f t="shared" ca="1" si="46"/>
        <v>351.47502484628649</v>
      </c>
      <c r="BV91" s="10">
        <f t="shared" ca="1" si="46"/>
        <v>245.73345395148272</v>
      </c>
      <c r="BW91" s="10">
        <f t="shared" ca="1" si="46"/>
        <v>259.42946069715998</v>
      </c>
      <c r="BX91" s="10">
        <f t="shared" ca="1" si="46"/>
        <v>299.54662427448261</v>
      </c>
      <c r="BY91" s="10">
        <f t="shared" ca="1" si="46"/>
        <v>291.10681730336836</v>
      </c>
      <c r="BZ91" s="10">
        <f t="shared" ca="1" si="46"/>
        <v>356.05137961827347</v>
      </c>
    </row>
    <row r="92" spans="1:78" hidden="1" outlineLevel="1" x14ac:dyDescent="0.25">
      <c r="B92" t="s">
        <v>24</v>
      </c>
      <c r="C92" s="10">
        <f ca="1">SUM(C59:C61)</f>
        <v>325.6082696502088</v>
      </c>
      <c r="D92" s="10">
        <f t="shared" ref="D92:BO92" ca="1" si="47">SUM(D59:D61)</f>
        <v>317.96570149431932</v>
      </c>
      <c r="E92" s="10">
        <f t="shared" ca="1" si="47"/>
        <v>400.898874196728</v>
      </c>
      <c r="F92" s="10">
        <f t="shared" ca="1" si="47"/>
        <v>357.4945752473364</v>
      </c>
      <c r="G92" s="10">
        <f t="shared" ca="1" si="47"/>
        <v>333.33458535693228</v>
      </c>
      <c r="H92" s="10">
        <f t="shared" ca="1" si="47"/>
        <v>239.21079531795644</v>
      </c>
      <c r="I92" s="10">
        <f t="shared" ca="1" si="47"/>
        <v>219.86184735686572</v>
      </c>
      <c r="J92" s="10">
        <f t="shared" ca="1" si="47"/>
        <v>317.81405199556906</v>
      </c>
      <c r="K92" s="10">
        <f t="shared" ca="1" si="47"/>
        <v>335.1414873983515</v>
      </c>
      <c r="L92" s="10">
        <f t="shared" ca="1" si="47"/>
        <v>291.99202133187151</v>
      </c>
      <c r="M92" s="10">
        <f t="shared" ca="1" si="47"/>
        <v>337.27807719187524</v>
      </c>
      <c r="N92" s="10">
        <f t="shared" ca="1" si="47"/>
        <v>325.71156656156188</v>
      </c>
      <c r="O92" s="10">
        <f t="shared" ca="1" si="47"/>
        <v>315.10696619369162</v>
      </c>
      <c r="P92" s="10">
        <f t="shared" ca="1" si="47"/>
        <v>220.71618469997262</v>
      </c>
      <c r="Q92" s="10">
        <f t="shared" ca="1" si="47"/>
        <v>315.53409140323498</v>
      </c>
      <c r="R92" s="10">
        <f t="shared" ca="1" si="47"/>
        <v>307.08891582086818</v>
      </c>
      <c r="S92" s="10">
        <f t="shared" ca="1" si="47"/>
        <v>287.50324288771242</v>
      </c>
      <c r="T92" s="10">
        <f t="shared" ca="1" si="47"/>
        <v>364.60342250942233</v>
      </c>
      <c r="U92" s="10">
        <f t="shared" ca="1" si="47"/>
        <v>360.99178551745445</v>
      </c>
      <c r="V92" s="10">
        <f t="shared" ca="1" si="47"/>
        <v>320.99161677523057</v>
      </c>
      <c r="W92" s="10">
        <f t="shared" ca="1" si="47"/>
        <v>299.71934021376057</v>
      </c>
      <c r="X92" s="10">
        <f t="shared" ca="1" si="47"/>
        <v>182.99856180697424</v>
      </c>
      <c r="Y92" s="10">
        <f t="shared" ca="1" si="47"/>
        <v>316.28070226859109</v>
      </c>
      <c r="Z92" s="10">
        <f t="shared" ca="1" si="47"/>
        <v>375.60683250793181</v>
      </c>
      <c r="AA92" s="10">
        <f t="shared" ca="1" si="47"/>
        <v>202.89231465241397</v>
      </c>
      <c r="AB92" s="10">
        <f t="shared" ca="1" si="47"/>
        <v>378.39879277060891</v>
      </c>
      <c r="AC92" s="10">
        <f t="shared" ca="1" si="47"/>
        <v>421.51562593938434</v>
      </c>
      <c r="AD92" s="10">
        <f t="shared" ca="1" si="47"/>
        <v>280.86415946553996</v>
      </c>
      <c r="AE92" s="10">
        <f t="shared" ca="1" si="47"/>
        <v>368.95637932186094</v>
      </c>
      <c r="AF92" s="10">
        <f t="shared" ca="1" si="47"/>
        <v>222.00753635566966</v>
      </c>
      <c r="AG92" s="10">
        <f t="shared" ca="1" si="47"/>
        <v>275.72458152154724</v>
      </c>
      <c r="AH92" s="10">
        <f t="shared" ca="1" si="47"/>
        <v>299.75779012259977</v>
      </c>
      <c r="AI92" s="10">
        <f t="shared" ca="1" si="47"/>
        <v>354.03103965698449</v>
      </c>
      <c r="AJ92" s="10">
        <f t="shared" ca="1" si="47"/>
        <v>347.66101416844344</v>
      </c>
      <c r="AK92" s="10">
        <f t="shared" ca="1" si="47"/>
        <v>386.59758999573489</v>
      </c>
      <c r="AL92" s="10">
        <f t="shared" ca="1" si="47"/>
        <v>343.71649466580072</v>
      </c>
      <c r="AM92" s="10">
        <f t="shared" ca="1" si="47"/>
        <v>325.84386481229564</v>
      </c>
      <c r="AN92" s="10">
        <f t="shared" ca="1" si="47"/>
        <v>317.68506798485737</v>
      </c>
      <c r="AO92" s="10">
        <f t="shared" ca="1" si="47"/>
        <v>358.56829708862637</v>
      </c>
      <c r="AP92" s="10">
        <f t="shared" ca="1" si="47"/>
        <v>284.1376812115642</v>
      </c>
      <c r="AQ92" s="10">
        <f t="shared" ca="1" si="47"/>
        <v>251.4570961898601</v>
      </c>
      <c r="AR92" s="10">
        <f t="shared" ca="1" si="47"/>
        <v>313.7935742305969</v>
      </c>
      <c r="AS92" s="10">
        <f t="shared" ca="1" si="47"/>
        <v>211.23565579115262</v>
      </c>
      <c r="AT92" s="10">
        <f t="shared" ca="1" si="47"/>
        <v>332.62573273640362</v>
      </c>
      <c r="AU92" s="10">
        <f t="shared" ca="1" si="47"/>
        <v>352.06615933717757</v>
      </c>
      <c r="AV92" s="10">
        <f t="shared" ca="1" si="47"/>
        <v>246.59171759293531</v>
      </c>
      <c r="AW92" s="10">
        <f t="shared" ca="1" si="47"/>
        <v>255.26429448577392</v>
      </c>
      <c r="AX92" s="10">
        <f t="shared" ca="1" si="47"/>
        <v>436.40577951673856</v>
      </c>
      <c r="AY92" s="10">
        <f t="shared" ca="1" si="47"/>
        <v>367.70683624342945</v>
      </c>
      <c r="AZ92" s="10">
        <f t="shared" ca="1" si="47"/>
        <v>199.84301541543817</v>
      </c>
      <c r="BA92" s="10">
        <f t="shared" ca="1" si="47"/>
        <v>239.82852312407761</v>
      </c>
      <c r="BB92" s="10">
        <f t="shared" ca="1" si="47"/>
        <v>279.2175823895526</v>
      </c>
      <c r="BC92" s="10">
        <f t="shared" ca="1" si="47"/>
        <v>333.79340556252163</v>
      </c>
      <c r="BD92" s="10">
        <f t="shared" ca="1" si="47"/>
        <v>354.86267794965943</v>
      </c>
      <c r="BE92" s="10">
        <f t="shared" ca="1" si="47"/>
        <v>387.44832059764417</v>
      </c>
      <c r="BF92" s="10">
        <f t="shared" ca="1" si="47"/>
        <v>298.91765482402127</v>
      </c>
      <c r="BG92" s="10">
        <f t="shared" ca="1" si="47"/>
        <v>259.34610880836226</v>
      </c>
      <c r="BH92" s="10">
        <f t="shared" ca="1" si="47"/>
        <v>222.6847924630874</v>
      </c>
      <c r="BI92" s="10">
        <f t="shared" ca="1" si="47"/>
        <v>261.7750400175608</v>
      </c>
      <c r="BJ92" s="10">
        <f t="shared" ca="1" si="47"/>
        <v>277.4116941918503</v>
      </c>
      <c r="BK92" s="10">
        <f t="shared" ca="1" si="47"/>
        <v>321.67054978033138</v>
      </c>
      <c r="BL92" s="10">
        <f t="shared" ca="1" si="47"/>
        <v>256.50309103236464</v>
      </c>
      <c r="BM92" s="10">
        <f t="shared" ca="1" si="47"/>
        <v>268.60534951566683</v>
      </c>
      <c r="BN92" s="10">
        <f t="shared" ca="1" si="47"/>
        <v>284.30333892607655</v>
      </c>
      <c r="BO92" s="10">
        <f t="shared" ca="1" si="47"/>
        <v>385.85883906453608</v>
      </c>
      <c r="BP92" s="10">
        <f t="shared" ref="BP92:BZ92" ca="1" si="48">SUM(BP59:BP61)</f>
        <v>360.19262929637432</v>
      </c>
      <c r="BQ92" s="10">
        <f t="shared" ca="1" si="48"/>
        <v>312.42184448900468</v>
      </c>
      <c r="BR92" s="10">
        <f t="shared" ca="1" si="48"/>
        <v>290.66910107380761</v>
      </c>
      <c r="BS92" s="10">
        <f t="shared" ca="1" si="48"/>
        <v>260.73011425200457</v>
      </c>
      <c r="BT92" s="10">
        <f t="shared" ca="1" si="48"/>
        <v>241.16241845097807</v>
      </c>
      <c r="BU92" s="10">
        <f t="shared" ca="1" si="48"/>
        <v>397.49504408679553</v>
      </c>
      <c r="BV92" s="10">
        <f t="shared" ca="1" si="48"/>
        <v>214.89151256275574</v>
      </c>
      <c r="BW92" s="10">
        <f t="shared" ca="1" si="48"/>
        <v>307.23470916861493</v>
      </c>
      <c r="BX92" s="10">
        <f t="shared" ca="1" si="48"/>
        <v>281.93588168126973</v>
      </c>
      <c r="BY92" s="10">
        <f t="shared" ca="1" si="48"/>
        <v>318.33042756056813</v>
      </c>
      <c r="BZ92" s="10">
        <f t="shared" ca="1" si="48"/>
        <v>348.00232523067808</v>
      </c>
    </row>
    <row r="93" spans="1:78" hidden="1" outlineLevel="1" x14ac:dyDescent="0.25"/>
    <row r="94" spans="1:78" hidden="1" outlineLevel="1" x14ac:dyDescent="0.25">
      <c r="B94" t="s">
        <v>25</v>
      </c>
      <c r="C94" s="10">
        <f ca="1">SUM(C62:C64)</f>
        <v>373.43677624306036</v>
      </c>
      <c r="D94" s="10">
        <f t="shared" ref="D94:BO94" ca="1" si="49">SUM(D62:D64)</f>
        <v>210.46210134900048</v>
      </c>
      <c r="E94" s="10">
        <f t="shared" ca="1" si="49"/>
        <v>258.37527396267978</v>
      </c>
      <c r="F94" s="10">
        <f t="shared" ca="1" si="49"/>
        <v>312.31004572030986</v>
      </c>
      <c r="G94" s="10">
        <f t="shared" ca="1" si="49"/>
        <v>331.22531063428903</v>
      </c>
      <c r="H94" s="10">
        <f t="shared" ca="1" si="49"/>
        <v>214.13666750054122</v>
      </c>
      <c r="I94" s="10">
        <f t="shared" ca="1" si="49"/>
        <v>302.16270005733872</v>
      </c>
      <c r="J94" s="10">
        <f t="shared" ca="1" si="49"/>
        <v>226.50360493563198</v>
      </c>
      <c r="K94" s="10">
        <f t="shared" ca="1" si="49"/>
        <v>245.25430100880752</v>
      </c>
      <c r="L94" s="10">
        <f t="shared" ca="1" si="49"/>
        <v>349.3613818294632</v>
      </c>
      <c r="M94" s="10">
        <f t="shared" ca="1" si="49"/>
        <v>341.24412887731825</v>
      </c>
      <c r="N94" s="10">
        <f t="shared" ca="1" si="49"/>
        <v>305.75932120583946</v>
      </c>
      <c r="O94" s="10">
        <f t="shared" ca="1" si="49"/>
        <v>258.48787886348009</v>
      </c>
      <c r="P94" s="10">
        <f t="shared" ca="1" si="49"/>
        <v>323.86199938244897</v>
      </c>
      <c r="Q94" s="10">
        <f t="shared" ca="1" si="49"/>
        <v>301.81379781676821</v>
      </c>
      <c r="R94" s="10">
        <f t="shared" ca="1" si="49"/>
        <v>294.94304914825057</v>
      </c>
      <c r="S94" s="10">
        <f t="shared" ca="1" si="49"/>
        <v>291.52285097851848</v>
      </c>
      <c r="T94" s="10">
        <f t="shared" ca="1" si="49"/>
        <v>312.80918313862674</v>
      </c>
      <c r="U94" s="10">
        <f t="shared" ca="1" si="49"/>
        <v>326.82266047910718</v>
      </c>
      <c r="V94" s="10">
        <f t="shared" ca="1" si="49"/>
        <v>279.23306933002488</v>
      </c>
      <c r="W94" s="10">
        <f t="shared" ca="1" si="49"/>
        <v>188.7983021114712</v>
      </c>
      <c r="X94" s="10">
        <f t="shared" ca="1" si="49"/>
        <v>218.6145271266617</v>
      </c>
      <c r="Y94" s="10">
        <f t="shared" ca="1" si="49"/>
        <v>410.30366258201798</v>
      </c>
      <c r="Z94" s="10">
        <f t="shared" ca="1" si="49"/>
        <v>348.04404162952716</v>
      </c>
      <c r="AA94" s="10">
        <f t="shared" ca="1" si="49"/>
        <v>350.03330176164394</v>
      </c>
      <c r="AB94" s="10">
        <f t="shared" ca="1" si="49"/>
        <v>284.60172385950193</v>
      </c>
      <c r="AC94" s="10">
        <f t="shared" ca="1" si="49"/>
        <v>354.12985447807603</v>
      </c>
      <c r="AD94" s="10">
        <f t="shared" ca="1" si="49"/>
        <v>368.20726707100323</v>
      </c>
      <c r="AE94" s="10">
        <f t="shared" ca="1" si="49"/>
        <v>351.35558561477239</v>
      </c>
      <c r="AF94" s="10">
        <f t="shared" ca="1" si="49"/>
        <v>246.52335550993149</v>
      </c>
      <c r="AG94" s="10">
        <f t="shared" ca="1" si="49"/>
        <v>367.37050295034965</v>
      </c>
      <c r="AH94" s="10">
        <f t="shared" ca="1" si="49"/>
        <v>255.52758135106887</v>
      </c>
      <c r="AI94" s="10">
        <f t="shared" ca="1" si="49"/>
        <v>261.84475188702282</v>
      </c>
      <c r="AJ94" s="10">
        <f t="shared" ca="1" si="49"/>
        <v>251.04717652088169</v>
      </c>
      <c r="AK94" s="10">
        <f t="shared" ca="1" si="49"/>
        <v>326.76832232645745</v>
      </c>
      <c r="AL94" s="10">
        <f t="shared" ca="1" si="49"/>
        <v>318.14931086248657</v>
      </c>
      <c r="AM94" s="10">
        <f t="shared" ca="1" si="49"/>
        <v>189.30383741553243</v>
      </c>
      <c r="AN94" s="10">
        <f t="shared" ca="1" si="49"/>
        <v>355.40676178232809</v>
      </c>
      <c r="AO94" s="10">
        <f t="shared" ca="1" si="49"/>
        <v>299.37908746307454</v>
      </c>
      <c r="AP94" s="10">
        <f t="shared" ca="1" si="49"/>
        <v>292.00380254423902</v>
      </c>
      <c r="AQ94" s="10">
        <f t="shared" ca="1" si="49"/>
        <v>273.48974003919284</v>
      </c>
      <c r="AR94" s="10">
        <f t="shared" ca="1" si="49"/>
        <v>352.25686856594263</v>
      </c>
      <c r="AS94" s="10">
        <f t="shared" ca="1" si="49"/>
        <v>339.73386201064505</v>
      </c>
      <c r="AT94" s="10">
        <f t="shared" ca="1" si="49"/>
        <v>221.48643136737911</v>
      </c>
      <c r="AU94" s="10">
        <f t="shared" ca="1" si="49"/>
        <v>287.42462406646655</v>
      </c>
      <c r="AV94" s="10">
        <f t="shared" ca="1" si="49"/>
        <v>346.33066964549818</v>
      </c>
      <c r="AW94" s="10">
        <f t="shared" ca="1" si="49"/>
        <v>399.11802919683987</v>
      </c>
      <c r="AX94" s="10">
        <f t="shared" ca="1" si="49"/>
        <v>256.70761895631222</v>
      </c>
      <c r="AY94" s="10">
        <f t="shared" ca="1" si="49"/>
        <v>254.88843514848429</v>
      </c>
      <c r="AZ94" s="10">
        <f t="shared" ca="1" si="49"/>
        <v>440.96444152697711</v>
      </c>
      <c r="BA94" s="10">
        <f t="shared" ca="1" si="49"/>
        <v>245.95278045741617</v>
      </c>
      <c r="BB94" s="10">
        <f t="shared" ca="1" si="49"/>
        <v>372.97105302774605</v>
      </c>
      <c r="BC94" s="10">
        <f t="shared" ca="1" si="49"/>
        <v>331.99934239244362</v>
      </c>
      <c r="BD94" s="10">
        <f t="shared" ca="1" si="49"/>
        <v>257.22691431741742</v>
      </c>
      <c r="BE94" s="10">
        <f t="shared" ca="1" si="49"/>
        <v>269.74377379079482</v>
      </c>
      <c r="BF94" s="10">
        <f t="shared" ca="1" si="49"/>
        <v>231.85242009692718</v>
      </c>
      <c r="BG94" s="10">
        <f t="shared" ca="1" si="49"/>
        <v>243.48882482792044</v>
      </c>
      <c r="BH94" s="10">
        <f t="shared" ca="1" si="49"/>
        <v>380.67633190778884</v>
      </c>
      <c r="BI94" s="10">
        <f t="shared" ca="1" si="49"/>
        <v>281.74461635105263</v>
      </c>
      <c r="BJ94" s="10">
        <f t="shared" ca="1" si="49"/>
        <v>338.10359112492728</v>
      </c>
      <c r="BK94" s="10">
        <f t="shared" ca="1" si="49"/>
        <v>318.45018829769674</v>
      </c>
      <c r="BL94" s="10">
        <f t="shared" ca="1" si="49"/>
        <v>355.67866364514873</v>
      </c>
      <c r="BM94" s="10">
        <f t="shared" ca="1" si="49"/>
        <v>228.86902904617051</v>
      </c>
      <c r="BN94" s="10">
        <f t="shared" ca="1" si="49"/>
        <v>364.84067916204293</v>
      </c>
      <c r="BO94" s="10">
        <f t="shared" ca="1" si="49"/>
        <v>198.92964766801163</v>
      </c>
      <c r="BP94" s="10">
        <f t="shared" ref="BP94:BZ94" ca="1" si="50">SUM(BP62:BP64)</f>
        <v>344.32752023239618</v>
      </c>
      <c r="BQ94" s="10">
        <f t="shared" ca="1" si="50"/>
        <v>254.69446970663657</v>
      </c>
      <c r="BR94" s="10">
        <f t="shared" ca="1" si="50"/>
        <v>286.92218916442499</v>
      </c>
      <c r="BS94" s="10">
        <f t="shared" ca="1" si="50"/>
        <v>395.09063496764651</v>
      </c>
      <c r="BT94" s="10">
        <f t="shared" ca="1" si="50"/>
        <v>267.73517842194303</v>
      </c>
      <c r="BU94" s="10">
        <f t="shared" ca="1" si="50"/>
        <v>317.68117896340846</v>
      </c>
      <c r="BV94" s="10">
        <f t="shared" ca="1" si="50"/>
        <v>355.05404683101608</v>
      </c>
      <c r="BW94" s="10">
        <f t="shared" ca="1" si="50"/>
        <v>300.39536316108098</v>
      </c>
      <c r="BX94" s="10">
        <f t="shared" ca="1" si="50"/>
        <v>232.50175572413374</v>
      </c>
      <c r="BY94" s="10">
        <f t="shared" ca="1" si="50"/>
        <v>330.95836760393962</v>
      </c>
      <c r="BZ94" s="10">
        <f t="shared" ca="1" si="50"/>
        <v>428.42665870597432</v>
      </c>
    </row>
    <row r="95" spans="1:78" hidden="1" outlineLevel="1" x14ac:dyDescent="0.25">
      <c r="B95" t="s">
        <v>26</v>
      </c>
      <c r="C95" s="10">
        <f ca="1">SUM(C65:C67)</f>
        <v>215.53849512801671</v>
      </c>
      <c r="D95" s="10">
        <f t="shared" ref="D95:BO95" ca="1" si="51">SUM(D65:D67)</f>
        <v>139.25523554435304</v>
      </c>
      <c r="E95" s="10">
        <f t="shared" ca="1" si="51"/>
        <v>232.83447078916956</v>
      </c>
      <c r="F95" s="10">
        <f t="shared" ca="1" si="51"/>
        <v>281.69606610915559</v>
      </c>
      <c r="G95" s="10">
        <f t="shared" ca="1" si="51"/>
        <v>279.23059114179972</v>
      </c>
      <c r="H95" s="10">
        <f t="shared" ca="1" si="51"/>
        <v>278.05698834106283</v>
      </c>
      <c r="I95" s="10">
        <f t="shared" ca="1" si="51"/>
        <v>168.96457408116561</v>
      </c>
      <c r="J95" s="10">
        <f t="shared" ca="1" si="51"/>
        <v>234.97162890135195</v>
      </c>
      <c r="K95" s="10">
        <f t="shared" ca="1" si="51"/>
        <v>216.68903159369717</v>
      </c>
      <c r="L95" s="10">
        <f t="shared" ca="1" si="51"/>
        <v>238.06767305344417</v>
      </c>
      <c r="M95" s="10">
        <f t="shared" ca="1" si="51"/>
        <v>240.74257991232201</v>
      </c>
      <c r="N95" s="10">
        <f t="shared" ca="1" si="51"/>
        <v>247.28430899504349</v>
      </c>
      <c r="O95" s="10">
        <f t="shared" ca="1" si="51"/>
        <v>383.91961976716624</v>
      </c>
      <c r="P95" s="10">
        <f t="shared" ca="1" si="51"/>
        <v>217.01353750751218</v>
      </c>
      <c r="Q95" s="10">
        <f t="shared" ca="1" si="51"/>
        <v>275.72117877988205</v>
      </c>
      <c r="R95" s="10">
        <f t="shared" ca="1" si="51"/>
        <v>229.55524544139274</v>
      </c>
      <c r="S95" s="10">
        <f t="shared" ca="1" si="51"/>
        <v>346.92010964418949</v>
      </c>
      <c r="T95" s="10">
        <f t="shared" ca="1" si="51"/>
        <v>224.24325856941888</v>
      </c>
      <c r="U95" s="10">
        <f t="shared" ca="1" si="51"/>
        <v>340.21648841033829</v>
      </c>
      <c r="V95" s="10">
        <f t="shared" ca="1" si="51"/>
        <v>351.23109733115945</v>
      </c>
      <c r="W95" s="10">
        <f t="shared" ca="1" si="51"/>
        <v>349.53278750625327</v>
      </c>
      <c r="X95" s="10">
        <f t="shared" ca="1" si="51"/>
        <v>387.3432250616803</v>
      </c>
      <c r="Y95" s="10">
        <f t="shared" ca="1" si="51"/>
        <v>251.83084076710196</v>
      </c>
      <c r="Z95" s="10">
        <f t="shared" ca="1" si="51"/>
        <v>285.04876098624953</v>
      </c>
      <c r="AA95" s="10">
        <f t="shared" ca="1" si="51"/>
        <v>227.59636038618243</v>
      </c>
      <c r="AB95" s="10">
        <f t="shared" ca="1" si="51"/>
        <v>284.43548632848956</v>
      </c>
      <c r="AC95" s="10">
        <f t="shared" ca="1" si="51"/>
        <v>145.40519752821899</v>
      </c>
      <c r="AD95" s="10">
        <f t="shared" ca="1" si="51"/>
        <v>346.65870398110911</v>
      </c>
      <c r="AE95" s="10">
        <f t="shared" ca="1" si="51"/>
        <v>361.11668403705028</v>
      </c>
      <c r="AF95" s="10">
        <f t="shared" ca="1" si="51"/>
        <v>267.32750355240944</v>
      </c>
      <c r="AG95" s="10">
        <f t="shared" ca="1" si="51"/>
        <v>304.82091536467863</v>
      </c>
      <c r="AH95" s="10">
        <f t="shared" ca="1" si="51"/>
        <v>185.59872924789113</v>
      </c>
      <c r="AI95" s="10">
        <f t="shared" ca="1" si="51"/>
        <v>300.75483595058631</v>
      </c>
      <c r="AJ95" s="10">
        <f t="shared" ca="1" si="51"/>
        <v>329.87850261244228</v>
      </c>
      <c r="AK95" s="10">
        <f t="shared" ca="1" si="51"/>
        <v>482.44351657642346</v>
      </c>
      <c r="AL95" s="10">
        <f t="shared" ca="1" si="51"/>
        <v>352.95928735122897</v>
      </c>
      <c r="AM95" s="10">
        <f t="shared" ca="1" si="51"/>
        <v>308.42179300154754</v>
      </c>
      <c r="AN95" s="10">
        <f t="shared" ca="1" si="51"/>
        <v>322.1378488495979</v>
      </c>
      <c r="AO95" s="10">
        <f t="shared" ca="1" si="51"/>
        <v>377.12684442923626</v>
      </c>
      <c r="AP95" s="10">
        <f t="shared" ca="1" si="51"/>
        <v>277.24528147303266</v>
      </c>
      <c r="AQ95" s="10">
        <f t="shared" ca="1" si="51"/>
        <v>253.79451079041334</v>
      </c>
      <c r="AR95" s="10">
        <f t="shared" ca="1" si="51"/>
        <v>283.23072542777123</v>
      </c>
      <c r="AS95" s="10">
        <f t="shared" ca="1" si="51"/>
        <v>188.14466440041286</v>
      </c>
      <c r="AT95" s="10">
        <f t="shared" ca="1" si="51"/>
        <v>225.33026616954729</v>
      </c>
      <c r="AU95" s="10">
        <f t="shared" ca="1" si="51"/>
        <v>330.47897057244688</v>
      </c>
      <c r="AV95" s="10">
        <f t="shared" ca="1" si="51"/>
        <v>454.46442241947636</v>
      </c>
      <c r="AW95" s="10">
        <f t="shared" ca="1" si="51"/>
        <v>243.89618215378346</v>
      </c>
      <c r="AX95" s="10">
        <f t="shared" ca="1" si="51"/>
        <v>249.88305574553098</v>
      </c>
      <c r="AY95" s="10">
        <f t="shared" ca="1" si="51"/>
        <v>302.40646013645886</v>
      </c>
      <c r="AZ95" s="10">
        <f t="shared" ca="1" si="51"/>
        <v>245.40196753745536</v>
      </c>
      <c r="BA95" s="10">
        <f t="shared" ca="1" si="51"/>
        <v>246.01230758915298</v>
      </c>
      <c r="BB95" s="10">
        <f t="shared" ca="1" si="51"/>
        <v>333.6916137922986</v>
      </c>
      <c r="BC95" s="10">
        <f t="shared" ca="1" si="51"/>
        <v>322.65574905651812</v>
      </c>
      <c r="BD95" s="10">
        <f t="shared" ca="1" si="51"/>
        <v>330.8813400475741</v>
      </c>
      <c r="BE95" s="10">
        <f t="shared" ca="1" si="51"/>
        <v>296.87162015696265</v>
      </c>
      <c r="BF95" s="10">
        <f t="shared" ca="1" si="51"/>
        <v>257.65117362399423</v>
      </c>
      <c r="BG95" s="10">
        <f t="shared" ca="1" si="51"/>
        <v>307.22562462863931</v>
      </c>
      <c r="BH95" s="10">
        <f t="shared" ca="1" si="51"/>
        <v>273.78092042224239</v>
      </c>
      <c r="BI95" s="10">
        <f t="shared" ca="1" si="51"/>
        <v>327.65474676278143</v>
      </c>
      <c r="BJ95" s="10">
        <f t="shared" ca="1" si="51"/>
        <v>286.45792180846138</v>
      </c>
      <c r="BK95" s="10">
        <f t="shared" ca="1" si="51"/>
        <v>216.94239089152322</v>
      </c>
      <c r="BL95" s="10">
        <f t="shared" ca="1" si="51"/>
        <v>262.52849195068984</v>
      </c>
      <c r="BM95" s="10">
        <f t="shared" ca="1" si="51"/>
        <v>240.63114580265147</v>
      </c>
      <c r="BN95" s="10">
        <f t="shared" ca="1" si="51"/>
        <v>261.54319913199828</v>
      </c>
      <c r="BO95" s="10">
        <f t="shared" ca="1" si="51"/>
        <v>341.0461781090832</v>
      </c>
      <c r="BP95" s="10">
        <f t="shared" ref="BP95:BZ95" ca="1" si="52">SUM(BP65:BP67)</f>
        <v>190.55042913983451</v>
      </c>
      <c r="BQ95" s="10">
        <f t="shared" ca="1" si="52"/>
        <v>254.55451760941858</v>
      </c>
      <c r="BR95" s="10">
        <f t="shared" ca="1" si="52"/>
        <v>397.19232803427894</v>
      </c>
      <c r="BS95" s="10">
        <f t="shared" ca="1" si="52"/>
        <v>264.95448733046271</v>
      </c>
      <c r="BT95" s="10">
        <f t="shared" ca="1" si="52"/>
        <v>335.32641728624333</v>
      </c>
      <c r="BU95" s="10">
        <f t="shared" ca="1" si="52"/>
        <v>356.25055028623257</v>
      </c>
      <c r="BV95" s="10">
        <f t="shared" ca="1" si="52"/>
        <v>250.123522690204</v>
      </c>
      <c r="BW95" s="10">
        <f t="shared" ca="1" si="52"/>
        <v>215.8332218407036</v>
      </c>
      <c r="BX95" s="10">
        <f t="shared" ca="1" si="52"/>
        <v>410.07786421410407</v>
      </c>
      <c r="BY95" s="10">
        <f t="shared" ca="1" si="52"/>
        <v>284.97365568955581</v>
      </c>
      <c r="BZ95" s="10">
        <f t="shared" ca="1" si="52"/>
        <v>378.97628632188582</v>
      </c>
    </row>
    <row r="96" spans="1:78" hidden="1" outlineLevel="1" x14ac:dyDescent="0.25">
      <c r="B96" t="s">
        <v>27</v>
      </c>
      <c r="C96" s="10">
        <f ca="1">SUM(C68:C70)</f>
        <v>305.09019970079999</v>
      </c>
      <c r="D96" s="10">
        <f t="shared" ref="D96:BO96" ca="1" si="53">SUM(D68:D70)</f>
        <v>282.10339162331604</v>
      </c>
      <c r="E96" s="10">
        <f t="shared" ca="1" si="53"/>
        <v>326.9291639022739</v>
      </c>
      <c r="F96" s="10">
        <f t="shared" ca="1" si="53"/>
        <v>248.76023371963566</v>
      </c>
      <c r="G96" s="10">
        <f t="shared" ca="1" si="53"/>
        <v>267.02012658535591</v>
      </c>
      <c r="H96" s="10">
        <f t="shared" ca="1" si="53"/>
        <v>295.7158726671679</v>
      </c>
      <c r="I96" s="10">
        <f t="shared" ca="1" si="53"/>
        <v>377.34927053448484</v>
      </c>
      <c r="J96" s="10">
        <f t="shared" ca="1" si="53"/>
        <v>320.26252718832291</v>
      </c>
      <c r="K96" s="10">
        <f t="shared" ca="1" si="53"/>
        <v>285.22626258200728</v>
      </c>
      <c r="L96" s="10">
        <f t="shared" ca="1" si="53"/>
        <v>320.13303613117603</v>
      </c>
      <c r="M96" s="10">
        <f t="shared" ca="1" si="53"/>
        <v>314.83872380923333</v>
      </c>
      <c r="N96" s="10">
        <f t="shared" ca="1" si="53"/>
        <v>302.58378429002835</v>
      </c>
      <c r="O96" s="10">
        <f t="shared" ca="1" si="53"/>
        <v>331.38219062812118</v>
      </c>
      <c r="P96" s="10">
        <f t="shared" ca="1" si="53"/>
        <v>321.99562988549218</v>
      </c>
      <c r="Q96" s="10">
        <f t="shared" ca="1" si="53"/>
        <v>292.26409353234197</v>
      </c>
      <c r="R96" s="10">
        <f t="shared" ca="1" si="53"/>
        <v>329.01617264569808</v>
      </c>
      <c r="S96" s="10">
        <f t="shared" ca="1" si="53"/>
        <v>259.12919452924928</v>
      </c>
      <c r="T96" s="10">
        <f t="shared" ca="1" si="53"/>
        <v>369.45211959851434</v>
      </c>
      <c r="U96" s="10">
        <f t="shared" ca="1" si="53"/>
        <v>386.14865668211161</v>
      </c>
      <c r="V96" s="10">
        <f t="shared" ca="1" si="53"/>
        <v>256.57410300059473</v>
      </c>
      <c r="W96" s="10">
        <f t="shared" ca="1" si="53"/>
        <v>284.57743227749222</v>
      </c>
      <c r="X96" s="10">
        <f t="shared" ca="1" si="53"/>
        <v>287.16187725859845</v>
      </c>
      <c r="Y96" s="10">
        <f t="shared" ca="1" si="53"/>
        <v>348.97910728307352</v>
      </c>
      <c r="Z96" s="10">
        <f t="shared" ca="1" si="53"/>
        <v>359.10948335243341</v>
      </c>
      <c r="AA96" s="10">
        <f t="shared" ca="1" si="53"/>
        <v>313.37345231709054</v>
      </c>
      <c r="AB96" s="10">
        <f t="shared" ca="1" si="53"/>
        <v>337.01023548433886</v>
      </c>
      <c r="AC96" s="10">
        <f t="shared" ca="1" si="53"/>
        <v>269.77126998965821</v>
      </c>
      <c r="AD96" s="10">
        <f t="shared" ca="1" si="53"/>
        <v>319.04339473749815</v>
      </c>
      <c r="AE96" s="10">
        <f t="shared" ca="1" si="53"/>
        <v>289.68239978591106</v>
      </c>
      <c r="AF96" s="10">
        <f t="shared" ca="1" si="53"/>
        <v>303.66845001849731</v>
      </c>
      <c r="AG96" s="10">
        <f t="shared" ca="1" si="53"/>
        <v>388.7885700334042</v>
      </c>
      <c r="AH96" s="10">
        <f t="shared" ca="1" si="53"/>
        <v>405.53383764274298</v>
      </c>
      <c r="AI96" s="10">
        <f t="shared" ca="1" si="53"/>
        <v>391.46963054008432</v>
      </c>
      <c r="AJ96" s="10">
        <f t="shared" ca="1" si="53"/>
        <v>203.30629604537876</v>
      </c>
      <c r="AK96" s="10">
        <f t="shared" ca="1" si="53"/>
        <v>206.39536890562795</v>
      </c>
      <c r="AL96" s="10">
        <f t="shared" ca="1" si="53"/>
        <v>368.58834344157117</v>
      </c>
      <c r="AM96" s="10">
        <f t="shared" ca="1" si="53"/>
        <v>291.14438786587766</v>
      </c>
      <c r="AN96" s="10">
        <f t="shared" ca="1" si="53"/>
        <v>282.68093881096831</v>
      </c>
      <c r="AO96" s="10">
        <f t="shared" ca="1" si="53"/>
        <v>359.88686331044568</v>
      </c>
      <c r="AP96" s="10">
        <f t="shared" ca="1" si="53"/>
        <v>380.97554891595883</v>
      </c>
      <c r="AQ96" s="10">
        <f t="shared" ca="1" si="53"/>
        <v>303.34807365518714</v>
      </c>
      <c r="AR96" s="10">
        <f t="shared" ca="1" si="53"/>
        <v>323.56368696458168</v>
      </c>
      <c r="AS96" s="10">
        <f t="shared" ca="1" si="53"/>
        <v>341.7161527022887</v>
      </c>
      <c r="AT96" s="10">
        <f t="shared" ca="1" si="53"/>
        <v>279.62197548417203</v>
      </c>
      <c r="AU96" s="10">
        <f t="shared" ca="1" si="53"/>
        <v>240.08558493469451</v>
      </c>
      <c r="AV96" s="10">
        <f t="shared" ca="1" si="53"/>
        <v>177.87973663341899</v>
      </c>
      <c r="AW96" s="10">
        <f t="shared" ca="1" si="53"/>
        <v>317.62299818613633</v>
      </c>
      <c r="AX96" s="10">
        <f t="shared" ca="1" si="53"/>
        <v>287.57604035706186</v>
      </c>
      <c r="AY96" s="10">
        <f t="shared" ca="1" si="53"/>
        <v>273.23880060945953</v>
      </c>
      <c r="AZ96" s="10">
        <f t="shared" ca="1" si="53"/>
        <v>192.44461119339067</v>
      </c>
      <c r="BA96" s="10">
        <f t="shared" ca="1" si="53"/>
        <v>274.25723088738175</v>
      </c>
      <c r="BB96" s="10">
        <f t="shared" ca="1" si="53"/>
        <v>358.05708445947175</v>
      </c>
      <c r="BC96" s="10">
        <f t="shared" ca="1" si="53"/>
        <v>304.77027641754506</v>
      </c>
      <c r="BD96" s="10">
        <f t="shared" ca="1" si="53"/>
        <v>381.91109030132134</v>
      </c>
      <c r="BE96" s="10">
        <f t="shared" ca="1" si="53"/>
        <v>250.4815671711072</v>
      </c>
      <c r="BF96" s="10">
        <f t="shared" ca="1" si="53"/>
        <v>324.72723316496081</v>
      </c>
      <c r="BG96" s="10">
        <f t="shared" ca="1" si="53"/>
        <v>365.74544495635462</v>
      </c>
      <c r="BH96" s="10">
        <f t="shared" ca="1" si="53"/>
        <v>291.3193433342035</v>
      </c>
      <c r="BI96" s="10">
        <f t="shared" ca="1" si="53"/>
        <v>212.48492282071442</v>
      </c>
      <c r="BJ96" s="10">
        <f t="shared" ca="1" si="53"/>
        <v>233.91082234419559</v>
      </c>
      <c r="BK96" s="10">
        <f t="shared" ca="1" si="53"/>
        <v>202.38490845295581</v>
      </c>
      <c r="BL96" s="10">
        <f t="shared" ca="1" si="53"/>
        <v>311.63130582861135</v>
      </c>
      <c r="BM96" s="10">
        <f t="shared" ca="1" si="53"/>
        <v>352.41272147593469</v>
      </c>
      <c r="BN96" s="10">
        <f t="shared" ca="1" si="53"/>
        <v>323.56303702798675</v>
      </c>
      <c r="BO96" s="10">
        <f t="shared" ca="1" si="53"/>
        <v>348.71452301085128</v>
      </c>
      <c r="BP96" s="10">
        <f t="shared" ref="BP96:BZ96" ca="1" si="54">SUM(BP68:BP70)</f>
        <v>317.28433618887999</v>
      </c>
      <c r="BQ96" s="10">
        <f t="shared" ca="1" si="54"/>
        <v>305.88526183879031</v>
      </c>
      <c r="BR96" s="10">
        <f t="shared" ca="1" si="54"/>
        <v>242.9311100024542</v>
      </c>
      <c r="BS96" s="10">
        <f t="shared" ca="1" si="54"/>
        <v>362.22886019957252</v>
      </c>
      <c r="BT96" s="10">
        <f t="shared" ca="1" si="54"/>
        <v>377.1077277560936</v>
      </c>
      <c r="BU96" s="10">
        <f t="shared" ca="1" si="54"/>
        <v>326.4209079329222</v>
      </c>
      <c r="BV96" s="10">
        <f t="shared" ca="1" si="54"/>
        <v>269.28818598235824</v>
      </c>
      <c r="BW96" s="10">
        <f t="shared" ca="1" si="54"/>
        <v>316.77220841321912</v>
      </c>
      <c r="BX96" s="10">
        <f t="shared" ca="1" si="54"/>
        <v>383.9024528432094</v>
      </c>
      <c r="BY96" s="10">
        <f t="shared" ca="1" si="54"/>
        <v>377.38108298270191</v>
      </c>
      <c r="BZ96" s="10">
        <f t="shared" ca="1" si="54"/>
        <v>297.82075095670649</v>
      </c>
    </row>
    <row r="97" spans="1:78" hidden="1" outlineLevel="1" x14ac:dyDescent="0.25">
      <c r="B97" t="s">
        <v>28</v>
      </c>
      <c r="C97" s="10">
        <f ca="1">SUM(C71:C73)</f>
        <v>239.52287680643278</v>
      </c>
      <c r="D97" s="10">
        <f t="shared" ref="D97:BO97" ca="1" si="55">SUM(D71:D73)</f>
        <v>265.21091956007507</v>
      </c>
      <c r="E97" s="10">
        <f t="shared" ca="1" si="55"/>
        <v>415.79560562143638</v>
      </c>
      <c r="F97" s="10">
        <f t="shared" ca="1" si="55"/>
        <v>257.5058578568059</v>
      </c>
      <c r="G97" s="10">
        <f t="shared" ca="1" si="55"/>
        <v>252.49716114684691</v>
      </c>
      <c r="H97" s="10">
        <f t="shared" ca="1" si="55"/>
        <v>338.46628839053824</v>
      </c>
      <c r="I97" s="10">
        <f t="shared" ca="1" si="55"/>
        <v>338.34661158283302</v>
      </c>
      <c r="J97" s="10">
        <f t="shared" ca="1" si="55"/>
        <v>213.49646046704501</v>
      </c>
      <c r="K97" s="10">
        <f t="shared" ca="1" si="55"/>
        <v>305.23426866202868</v>
      </c>
      <c r="L97" s="10">
        <f t="shared" ca="1" si="55"/>
        <v>262.91368565664294</v>
      </c>
      <c r="M97" s="10">
        <f t="shared" ca="1" si="55"/>
        <v>243.60611343342975</v>
      </c>
      <c r="N97" s="10">
        <f t="shared" ca="1" si="55"/>
        <v>259.60859516452194</v>
      </c>
      <c r="O97" s="10">
        <f t="shared" ca="1" si="55"/>
        <v>437.38903011239762</v>
      </c>
      <c r="P97" s="10">
        <f t="shared" ca="1" si="55"/>
        <v>301.28245971747066</v>
      </c>
      <c r="Q97" s="10">
        <f t="shared" ca="1" si="55"/>
        <v>255.20695746552531</v>
      </c>
      <c r="R97" s="10">
        <f t="shared" ca="1" si="55"/>
        <v>296.9874127088658</v>
      </c>
      <c r="S97" s="10">
        <f t="shared" ca="1" si="55"/>
        <v>337.43788425911839</v>
      </c>
      <c r="T97" s="10">
        <f t="shared" ca="1" si="55"/>
        <v>377.54524801009541</v>
      </c>
      <c r="U97" s="10">
        <f t="shared" ca="1" si="55"/>
        <v>305.12238231170068</v>
      </c>
      <c r="V97" s="10">
        <f t="shared" ca="1" si="55"/>
        <v>389.40178239716556</v>
      </c>
      <c r="W97" s="10">
        <f t="shared" ca="1" si="55"/>
        <v>254.82075779456801</v>
      </c>
      <c r="X97" s="10">
        <f t="shared" ca="1" si="55"/>
        <v>362.24301652137672</v>
      </c>
      <c r="Y97" s="10">
        <f t="shared" ca="1" si="55"/>
        <v>300.65983609562159</v>
      </c>
      <c r="Z97" s="10">
        <f t="shared" ca="1" si="55"/>
        <v>314.67570381315477</v>
      </c>
      <c r="AA97" s="10">
        <f t="shared" ca="1" si="55"/>
        <v>325.55479559983519</v>
      </c>
      <c r="AB97" s="10">
        <f t="shared" ca="1" si="55"/>
        <v>226.20732306851392</v>
      </c>
      <c r="AC97" s="10">
        <f t="shared" ca="1" si="55"/>
        <v>288.8472381126561</v>
      </c>
      <c r="AD97" s="10">
        <f t="shared" ca="1" si="55"/>
        <v>240.17553075332441</v>
      </c>
      <c r="AE97" s="10">
        <f t="shared" ca="1" si="55"/>
        <v>209.88122649361281</v>
      </c>
      <c r="AF97" s="10">
        <f t="shared" ca="1" si="55"/>
        <v>289.87481491228658</v>
      </c>
      <c r="AG97" s="10">
        <f t="shared" ca="1" si="55"/>
        <v>336.68485230766669</v>
      </c>
      <c r="AH97" s="10">
        <f t="shared" ca="1" si="55"/>
        <v>380.37110143360235</v>
      </c>
      <c r="AI97" s="10">
        <f t="shared" ca="1" si="55"/>
        <v>271.43208283765586</v>
      </c>
      <c r="AJ97" s="10">
        <f t="shared" ca="1" si="55"/>
        <v>312.99431372741412</v>
      </c>
      <c r="AK97" s="10">
        <f t="shared" ca="1" si="55"/>
        <v>124.49574539925136</v>
      </c>
      <c r="AL97" s="10">
        <f t="shared" ca="1" si="55"/>
        <v>331.98722902256185</v>
      </c>
      <c r="AM97" s="10">
        <f t="shared" ca="1" si="55"/>
        <v>324.30269581937819</v>
      </c>
      <c r="AN97" s="10">
        <f t="shared" ca="1" si="55"/>
        <v>331.71488321366985</v>
      </c>
      <c r="AO97" s="10">
        <f t="shared" ca="1" si="55"/>
        <v>341.52166476781883</v>
      </c>
      <c r="AP97" s="10">
        <f t="shared" ca="1" si="55"/>
        <v>229.36885841532168</v>
      </c>
      <c r="AQ97" s="10">
        <f t="shared" ca="1" si="55"/>
        <v>306.16209383964446</v>
      </c>
      <c r="AR97" s="10">
        <f t="shared" ca="1" si="55"/>
        <v>315.36217241924226</v>
      </c>
      <c r="AS97" s="10">
        <f t="shared" ca="1" si="55"/>
        <v>285.58117516036202</v>
      </c>
      <c r="AT97" s="10">
        <f t="shared" ca="1" si="55"/>
        <v>353.50385560736316</v>
      </c>
      <c r="AU97" s="10">
        <f t="shared" ca="1" si="55"/>
        <v>315.77324930389835</v>
      </c>
      <c r="AV97" s="10">
        <f t="shared" ca="1" si="55"/>
        <v>320.92227421682543</v>
      </c>
      <c r="AW97" s="10">
        <f t="shared" ca="1" si="55"/>
        <v>251.3603324882794</v>
      </c>
      <c r="AX97" s="10">
        <f t="shared" ca="1" si="55"/>
        <v>396.70699750241437</v>
      </c>
      <c r="AY97" s="10">
        <f t="shared" ca="1" si="55"/>
        <v>388.45044328527092</v>
      </c>
      <c r="AZ97" s="10">
        <f t="shared" ca="1" si="55"/>
        <v>323.29379208587648</v>
      </c>
      <c r="BA97" s="10">
        <f t="shared" ca="1" si="55"/>
        <v>387.33298594201489</v>
      </c>
      <c r="BB97" s="10">
        <f t="shared" ca="1" si="55"/>
        <v>354.54264244881244</v>
      </c>
      <c r="BC97" s="10">
        <f t="shared" ca="1" si="55"/>
        <v>287.60985114935158</v>
      </c>
      <c r="BD97" s="10">
        <f t="shared" ca="1" si="55"/>
        <v>302.91113267032165</v>
      </c>
      <c r="BE97" s="10">
        <f t="shared" ca="1" si="55"/>
        <v>301.02039312787633</v>
      </c>
      <c r="BF97" s="10">
        <f t="shared" ca="1" si="55"/>
        <v>256.29225867510468</v>
      </c>
      <c r="BG97" s="10">
        <f t="shared" ca="1" si="55"/>
        <v>209.88579427928198</v>
      </c>
      <c r="BH97" s="10">
        <f t="shared" ca="1" si="55"/>
        <v>205.08245052432684</v>
      </c>
      <c r="BI97" s="10">
        <f t="shared" ca="1" si="55"/>
        <v>287.62200795217632</v>
      </c>
      <c r="BJ97" s="10">
        <f t="shared" ca="1" si="55"/>
        <v>359.27876423174354</v>
      </c>
      <c r="BK97" s="10">
        <f t="shared" ca="1" si="55"/>
        <v>226.61779492345136</v>
      </c>
      <c r="BL97" s="10">
        <f t="shared" ca="1" si="55"/>
        <v>310.14291749207007</v>
      </c>
      <c r="BM97" s="10">
        <f t="shared" ca="1" si="55"/>
        <v>247.99057207765685</v>
      </c>
      <c r="BN97" s="10">
        <f t="shared" ca="1" si="55"/>
        <v>353.84079278938646</v>
      </c>
      <c r="BO97" s="10">
        <f t="shared" ca="1" si="55"/>
        <v>439.95573607250884</v>
      </c>
      <c r="BP97" s="10">
        <f t="shared" ref="BP97:BZ97" ca="1" si="56">SUM(BP71:BP73)</f>
        <v>299.34676005119508</v>
      </c>
      <c r="BQ97" s="10">
        <f t="shared" ca="1" si="56"/>
        <v>284.6200491143918</v>
      </c>
      <c r="BR97" s="10">
        <f t="shared" ca="1" si="56"/>
        <v>245.50105924042686</v>
      </c>
      <c r="BS97" s="10">
        <f t="shared" ca="1" si="56"/>
        <v>394.82668436843335</v>
      </c>
      <c r="BT97" s="10">
        <f t="shared" ca="1" si="56"/>
        <v>189.29537886287616</v>
      </c>
      <c r="BU97" s="10">
        <f t="shared" ca="1" si="56"/>
        <v>277.77318047953383</v>
      </c>
      <c r="BV97" s="10">
        <f t="shared" ca="1" si="56"/>
        <v>391.77794454604674</v>
      </c>
      <c r="BW97" s="10">
        <f t="shared" ca="1" si="56"/>
        <v>276.39710606681172</v>
      </c>
      <c r="BX97" s="10">
        <f t="shared" ca="1" si="56"/>
        <v>295.3775796161222</v>
      </c>
      <c r="BY97" s="10">
        <f t="shared" ca="1" si="56"/>
        <v>207.35883055294269</v>
      </c>
      <c r="BZ97" s="10">
        <f t="shared" ca="1" si="56"/>
        <v>292.28231902114078</v>
      </c>
    </row>
    <row r="98" spans="1:78" hidden="1" outlineLevel="1" x14ac:dyDescent="0.25"/>
    <row r="99" spans="1:78" ht="43.5" hidden="1" customHeight="1" outlineLevel="1" x14ac:dyDescent="0.25">
      <c r="A99" s="8"/>
      <c r="B99" s="11">
        <v>2016</v>
      </c>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row>
    <row r="100" spans="1:78" hidden="1" outlineLevel="1" x14ac:dyDescent="0.25">
      <c r="B100" s="12"/>
    </row>
    <row r="101" spans="1:78" ht="39.75" hidden="1" customHeight="1" outlineLevel="1" x14ac:dyDescent="0.25">
      <c r="A101" s="8"/>
      <c r="B101" s="11">
        <v>2017</v>
      </c>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row>
    <row r="102" spans="1:78" hidden="1" outlineLevel="1" x14ac:dyDescent="0.25">
      <c r="B102" s="12"/>
    </row>
    <row r="103" spans="1:78" ht="50.25" hidden="1" customHeight="1" outlineLevel="1" x14ac:dyDescent="0.25">
      <c r="A103" s="8"/>
      <c r="B103" s="11">
        <v>2018</v>
      </c>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row>
    <row r="104" spans="1:78" collapsed="1" x14ac:dyDescent="0.25"/>
    <row r="105" spans="1:78" hidden="1" outlineLevel="1" x14ac:dyDescent="0.25">
      <c r="A105" s="141" t="s">
        <v>55</v>
      </c>
      <c r="B105" s="141"/>
      <c r="C105" s="10">
        <f ca="1">AVERAGE(C2:C61)</f>
        <v>103.30648274875925</v>
      </c>
      <c r="D105" s="10">
        <f t="shared" ref="D105:BO105" ca="1" si="57">AVERAGE(D2:D61)</f>
        <v>101.78746445584505</v>
      </c>
      <c r="E105" s="10">
        <f t="shared" ca="1" si="57"/>
        <v>92.983726228831458</v>
      </c>
      <c r="F105" s="10">
        <f t="shared" ca="1" si="57"/>
        <v>102.42991072758745</v>
      </c>
      <c r="G105" s="10">
        <f t="shared" ca="1" si="57"/>
        <v>95.867855644794716</v>
      </c>
      <c r="H105" s="10">
        <f t="shared" ca="1" si="57"/>
        <v>96.122483568783807</v>
      </c>
      <c r="I105" s="10">
        <f t="shared" ca="1" si="57"/>
        <v>93.095722676918726</v>
      </c>
      <c r="J105" s="10">
        <f t="shared" ca="1" si="57"/>
        <v>97.161666270761359</v>
      </c>
      <c r="K105" s="10">
        <f t="shared" ca="1" si="57"/>
        <v>99.287453527699157</v>
      </c>
      <c r="L105" s="10">
        <f t="shared" ca="1" si="57"/>
        <v>95.37404774140694</v>
      </c>
      <c r="M105" s="10">
        <f t="shared" ca="1" si="57"/>
        <v>104.90896773238855</v>
      </c>
      <c r="N105" s="10">
        <f t="shared" ca="1" si="57"/>
        <v>100.63911266504637</v>
      </c>
      <c r="O105" s="10">
        <f t="shared" ca="1" si="57"/>
        <v>98.561806123403116</v>
      </c>
      <c r="P105" s="10">
        <f t="shared" ca="1" si="57"/>
        <v>105.29496392750148</v>
      </c>
      <c r="Q105" s="10">
        <f t="shared" ca="1" si="57"/>
        <v>102.81550455440625</v>
      </c>
      <c r="R105" s="10">
        <f t="shared" ca="1" si="57"/>
        <v>97.191956103701003</v>
      </c>
      <c r="S105" s="10">
        <f t="shared" ca="1" si="57"/>
        <v>99.699483845579664</v>
      </c>
      <c r="T105" s="10">
        <f t="shared" ca="1" si="57"/>
        <v>97.143909020591906</v>
      </c>
      <c r="U105" s="10">
        <f t="shared" ca="1" si="57"/>
        <v>97.191241353422726</v>
      </c>
      <c r="V105" s="10">
        <f t="shared" ca="1" si="57"/>
        <v>97.695124122711022</v>
      </c>
      <c r="W105" s="10">
        <f t="shared" ca="1" si="57"/>
        <v>109.68407710992959</v>
      </c>
      <c r="X105" s="10">
        <f t="shared" ca="1" si="57"/>
        <v>97.456038109937737</v>
      </c>
      <c r="Y105" s="10">
        <f t="shared" ca="1" si="57"/>
        <v>102.51258177960707</v>
      </c>
      <c r="Z105" s="10">
        <f t="shared" ca="1" si="57"/>
        <v>101.86491263392557</v>
      </c>
      <c r="AA105" s="10">
        <f t="shared" ca="1" si="57"/>
        <v>99.454729373595654</v>
      </c>
      <c r="AB105" s="10">
        <f t="shared" ca="1" si="57"/>
        <v>99.411190098074641</v>
      </c>
      <c r="AC105" s="10">
        <f t="shared" ca="1" si="57"/>
        <v>110.12110702467024</v>
      </c>
      <c r="AD105" s="10">
        <f t="shared" ca="1" si="57"/>
        <v>96.484033505794514</v>
      </c>
      <c r="AE105" s="10">
        <f t="shared" ca="1" si="57"/>
        <v>90.304010634297072</v>
      </c>
      <c r="AF105" s="10">
        <f t="shared" ca="1" si="57"/>
        <v>105.74306804056019</v>
      </c>
      <c r="AG105" s="10">
        <f t="shared" ca="1" si="57"/>
        <v>94.794821098652818</v>
      </c>
      <c r="AH105" s="10">
        <f t="shared" ca="1" si="57"/>
        <v>102.38149081953205</v>
      </c>
      <c r="AI105" s="10">
        <f t="shared" ca="1" si="57"/>
        <v>100.57658329851232</v>
      </c>
      <c r="AJ105" s="10">
        <f t="shared" ca="1" si="57"/>
        <v>96.97036740148873</v>
      </c>
      <c r="AK105" s="10">
        <f t="shared" ca="1" si="57"/>
        <v>108.34219750088558</v>
      </c>
      <c r="AL105" s="10">
        <f t="shared" ca="1" si="57"/>
        <v>105.95000483550578</v>
      </c>
      <c r="AM105" s="10">
        <f t="shared" ca="1" si="57"/>
        <v>111.0610839058841</v>
      </c>
      <c r="AN105" s="10">
        <f t="shared" ca="1" si="57"/>
        <v>94.312009721720543</v>
      </c>
      <c r="AO105" s="10">
        <f t="shared" ca="1" si="57"/>
        <v>94.036412265983444</v>
      </c>
      <c r="AP105" s="10">
        <f t="shared" ca="1" si="57"/>
        <v>106.40056568851442</v>
      </c>
      <c r="AQ105" s="10">
        <f t="shared" ca="1" si="57"/>
        <v>99.96136686391614</v>
      </c>
      <c r="AR105" s="10">
        <f t="shared" ca="1" si="57"/>
        <v>98.881170228480102</v>
      </c>
      <c r="AS105" s="10">
        <f t="shared" ca="1" si="57"/>
        <v>96.304674037450198</v>
      </c>
      <c r="AT105" s="10">
        <f t="shared" ca="1" si="57"/>
        <v>100.3719031449877</v>
      </c>
      <c r="AU105" s="10">
        <f t="shared" ca="1" si="57"/>
        <v>103.55187369715053</v>
      </c>
      <c r="AV105" s="10">
        <f t="shared" ca="1" si="57"/>
        <v>110.88199614161493</v>
      </c>
      <c r="AW105" s="10">
        <f t="shared" ca="1" si="57"/>
        <v>95.717921525260678</v>
      </c>
      <c r="AX105" s="10">
        <f t="shared" ca="1" si="57"/>
        <v>108.28664092380876</v>
      </c>
      <c r="AY105" s="10">
        <f t="shared" ca="1" si="57"/>
        <v>101.50858372254046</v>
      </c>
      <c r="AZ105" s="10">
        <f t="shared" ca="1" si="57"/>
        <v>108.6312695066637</v>
      </c>
      <c r="BA105" s="10">
        <f t="shared" ca="1" si="57"/>
        <v>97.914046037549141</v>
      </c>
      <c r="BB105" s="10">
        <f t="shared" ca="1" si="57"/>
        <v>100.13082610159971</v>
      </c>
      <c r="BC105" s="10">
        <f t="shared" ca="1" si="57"/>
        <v>91.714434565682112</v>
      </c>
      <c r="BD105" s="10">
        <f t="shared" ca="1" si="57"/>
        <v>100.58448829040559</v>
      </c>
      <c r="BE105" s="10">
        <f t="shared" ca="1" si="57"/>
        <v>102.6781000796785</v>
      </c>
      <c r="BF105" s="10">
        <f t="shared" ca="1" si="57"/>
        <v>104.58465429270468</v>
      </c>
      <c r="BG105" s="10">
        <f t="shared" ca="1" si="57"/>
        <v>99.678891577241586</v>
      </c>
      <c r="BH105" s="10">
        <f t="shared" ca="1" si="57"/>
        <v>100.12087959308234</v>
      </c>
      <c r="BI105" s="10">
        <f t="shared" ca="1" si="57"/>
        <v>97.75044691069742</v>
      </c>
      <c r="BJ105" s="10">
        <f t="shared" ca="1" si="57"/>
        <v>103.00508621828291</v>
      </c>
      <c r="BK105" s="10">
        <f t="shared" ca="1" si="57"/>
        <v>97.673276886974392</v>
      </c>
      <c r="BL105" s="10">
        <f t="shared" ca="1" si="57"/>
        <v>97.061190991381224</v>
      </c>
      <c r="BM105" s="10">
        <f t="shared" ca="1" si="57"/>
        <v>92.664683140962765</v>
      </c>
      <c r="BN105" s="10">
        <f t="shared" ca="1" si="57"/>
        <v>102.91708495845653</v>
      </c>
      <c r="BO105" s="10">
        <f t="shared" ca="1" si="57"/>
        <v>99.806120498965115</v>
      </c>
      <c r="BP105" s="10">
        <f t="shared" ref="BP105:BZ105" ca="1" si="58">AVERAGE(BP2:BP61)</f>
        <v>102.0645396722301</v>
      </c>
      <c r="BQ105" s="10">
        <f t="shared" ca="1" si="58"/>
        <v>100.07832337427462</v>
      </c>
      <c r="BR105" s="10">
        <f t="shared" ca="1" si="58"/>
        <v>99.102982676409596</v>
      </c>
      <c r="BS105" s="10">
        <f t="shared" ca="1" si="58"/>
        <v>102.5891179449205</v>
      </c>
      <c r="BT105" s="10">
        <f t="shared" ca="1" si="58"/>
        <v>99.261182450962664</v>
      </c>
      <c r="BU105" s="10">
        <f t="shared" ca="1" si="58"/>
        <v>100.27022367034144</v>
      </c>
      <c r="BV105" s="10">
        <f t="shared" ca="1" si="58"/>
        <v>95.266267915976329</v>
      </c>
      <c r="BW105" s="10">
        <f t="shared" ca="1" si="58"/>
        <v>97.476874600755551</v>
      </c>
      <c r="BX105" s="10">
        <f t="shared" ca="1" si="58"/>
        <v>100.26357674692758</v>
      </c>
      <c r="BY105" s="10">
        <f t="shared" ca="1" si="58"/>
        <v>101.29064978620811</v>
      </c>
      <c r="BZ105" s="10">
        <f t="shared" ca="1" si="58"/>
        <v>98.738658092275358</v>
      </c>
    </row>
    <row r="106" spans="1:78" hidden="1" outlineLevel="1" x14ac:dyDescent="0.25"/>
    <row r="107" spans="1:78" hidden="1" outlineLevel="1" x14ac:dyDescent="0.25">
      <c r="A107" s="141" t="s">
        <v>53</v>
      </c>
      <c r="B107" s="141"/>
    </row>
    <row r="108" spans="1:78" hidden="1" outlineLevel="1" x14ac:dyDescent="0.25">
      <c r="B108" t="s">
        <v>1</v>
      </c>
      <c r="C108" s="10">
        <f ca="1">AVERAGE(C2,C14,C26,C38,C50)</f>
        <v>104.8387326328486</v>
      </c>
      <c r="D108" s="10">
        <f t="shared" ref="D108:BO109" ca="1" si="59">AVERAGE(D2,D14,D26,D38,D50)</f>
        <v>92.772666477186277</v>
      </c>
      <c r="E108" s="10">
        <f t="shared" ca="1" si="59"/>
        <v>98.76471084541609</v>
      </c>
      <c r="F108" s="10">
        <f t="shared" ca="1" si="59"/>
        <v>91.848461253096147</v>
      </c>
      <c r="G108" s="10">
        <f t="shared" ca="1" si="59"/>
        <v>99.112615682453082</v>
      </c>
      <c r="H108" s="10">
        <f t="shared" ca="1" si="59"/>
        <v>94.166985234763686</v>
      </c>
      <c r="I108" s="10">
        <f t="shared" ca="1" si="59"/>
        <v>89.457890344109259</v>
      </c>
      <c r="J108" s="10">
        <f t="shared" ca="1" si="59"/>
        <v>123.17997865135833</v>
      </c>
      <c r="K108" s="10">
        <f t="shared" ca="1" si="59"/>
        <v>103.61097029394553</v>
      </c>
      <c r="L108" s="10">
        <f t="shared" ca="1" si="59"/>
        <v>70.380769923945394</v>
      </c>
      <c r="M108" s="10">
        <f t="shared" ca="1" si="59"/>
        <v>121.3892441493031</v>
      </c>
      <c r="N108" s="10">
        <f t="shared" ca="1" si="59"/>
        <v>95.392112528934859</v>
      </c>
      <c r="O108" s="10">
        <f t="shared" ca="1" si="59"/>
        <v>106.71175461562487</v>
      </c>
      <c r="P108" s="10">
        <f t="shared" ca="1" si="59"/>
        <v>104.42506222613208</v>
      </c>
      <c r="Q108" s="10">
        <f t="shared" ca="1" si="59"/>
        <v>116.24488667503192</v>
      </c>
      <c r="R108" s="10">
        <f t="shared" ca="1" si="59"/>
        <v>93.466912268658305</v>
      </c>
      <c r="S108" s="10">
        <f t="shared" ca="1" si="59"/>
        <v>92.093952544515133</v>
      </c>
      <c r="T108" s="10">
        <f t="shared" ca="1" si="59"/>
        <v>101.99335181446655</v>
      </c>
      <c r="U108" s="10">
        <f t="shared" ca="1" si="59"/>
        <v>118.01792947594315</v>
      </c>
      <c r="V108" s="10">
        <f t="shared" ca="1" si="59"/>
        <v>83.714785818728075</v>
      </c>
      <c r="W108" s="10">
        <f t="shared" ca="1" si="59"/>
        <v>112.85731253912566</v>
      </c>
      <c r="X108" s="10">
        <f t="shared" ca="1" si="59"/>
        <v>93.800885120602203</v>
      </c>
      <c r="Y108" s="10">
        <f t="shared" ca="1" si="59"/>
        <v>92.212029241490143</v>
      </c>
      <c r="Z108" s="10">
        <f t="shared" ca="1" si="59"/>
        <v>118.84267508213743</v>
      </c>
      <c r="AA108" s="10">
        <f t="shared" ca="1" si="59"/>
        <v>100.22229813172383</v>
      </c>
      <c r="AB108" s="10">
        <f t="shared" ca="1" si="59"/>
        <v>105.9532510286314</v>
      </c>
      <c r="AC108" s="10">
        <f t="shared" ca="1" si="59"/>
        <v>115.40012324056075</v>
      </c>
      <c r="AD108" s="10">
        <f t="shared" ca="1" si="59"/>
        <v>74.692104050667638</v>
      </c>
      <c r="AE108" s="10">
        <f t="shared" ca="1" si="59"/>
        <v>98.891601948434825</v>
      </c>
      <c r="AF108" s="10">
        <f t="shared" ca="1" si="59"/>
        <v>104.27846231792691</v>
      </c>
      <c r="AG108" s="10">
        <f t="shared" ca="1" si="59"/>
        <v>85.594708205276405</v>
      </c>
      <c r="AH108" s="10">
        <f t="shared" ca="1" si="59"/>
        <v>77.75701465525789</v>
      </c>
      <c r="AI108" s="10">
        <f t="shared" ca="1" si="59"/>
        <v>121.88184018249585</v>
      </c>
      <c r="AJ108" s="10">
        <f t="shared" ca="1" si="59"/>
        <v>104.18259458712107</v>
      </c>
      <c r="AK108" s="10">
        <f t="shared" ca="1" si="59"/>
        <v>82.135189111938928</v>
      </c>
      <c r="AL108" s="10">
        <f t="shared" ca="1" si="59"/>
        <v>98.234997118737923</v>
      </c>
      <c r="AM108" s="10">
        <f t="shared" ca="1" si="59"/>
        <v>107.27754811033886</v>
      </c>
      <c r="AN108" s="10">
        <f t="shared" ca="1" si="59"/>
        <v>111.64768414303573</v>
      </c>
      <c r="AO108" s="10">
        <f t="shared" ca="1" si="59"/>
        <v>108.90008745067981</v>
      </c>
      <c r="AP108" s="10">
        <f t="shared" ca="1" si="59"/>
        <v>110.8756154571159</v>
      </c>
      <c r="AQ108" s="10">
        <f t="shared" ca="1" si="59"/>
        <v>122.59494115130603</v>
      </c>
      <c r="AR108" s="10">
        <f t="shared" ca="1" si="59"/>
        <v>99.42373532487764</v>
      </c>
      <c r="AS108" s="10">
        <f t="shared" ca="1" si="59"/>
        <v>92.613456847240116</v>
      </c>
      <c r="AT108" s="10">
        <f t="shared" ca="1" si="59"/>
        <v>121.84347822121262</v>
      </c>
      <c r="AU108" s="10">
        <f t="shared" ca="1" si="59"/>
        <v>96.516149621521123</v>
      </c>
      <c r="AV108" s="10">
        <f t="shared" ca="1" si="59"/>
        <v>97.965487958431908</v>
      </c>
      <c r="AW108" s="10">
        <f t="shared" ca="1" si="59"/>
        <v>77.08557133721267</v>
      </c>
      <c r="AX108" s="10">
        <f t="shared" ca="1" si="59"/>
        <v>109.59889296588554</v>
      </c>
      <c r="AY108" s="10">
        <f t="shared" ca="1" si="59"/>
        <v>134.80855234145741</v>
      </c>
      <c r="AZ108" s="10">
        <f t="shared" ca="1" si="59"/>
        <v>108.69129840267878</v>
      </c>
      <c r="BA108" s="10">
        <f t="shared" ca="1" si="59"/>
        <v>98.831946787940012</v>
      </c>
      <c r="BB108" s="10">
        <f t="shared" ca="1" si="59"/>
        <v>104.52852982352051</v>
      </c>
      <c r="BC108" s="10">
        <f t="shared" ca="1" si="59"/>
        <v>89.002823055021608</v>
      </c>
      <c r="BD108" s="10">
        <f t="shared" ca="1" si="59"/>
        <v>110.00333342686295</v>
      </c>
      <c r="BE108" s="10">
        <f t="shared" ca="1" si="59"/>
        <v>112.14588829520854</v>
      </c>
      <c r="BF108" s="10">
        <f t="shared" ca="1" si="59"/>
        <v>78.726035934442933</v>
      </c>
      <c r="BG108" s="10">
        <f t="shared" ca="1" si="59"/>
        <v>109.69492029016983</v>
      </c>
      <c r="BH108" s="10">
        <f t="shared" ca="1" si="59"/>
        <v>104.1098318703138</v>
      </c>
      <c r="BI108" s="10">
        <f t="shared" ca="1" si="59"/>
        <v>140.05468879709952</v>
      </c>
      <c r="BJ108" s="10">
        <f t="shared" ca="1" si="59"/>
        <v>124.04411686242634</v>
      </c>
      <c r="BK108" s="10">
        <f t="shared" ca="1" si="59"/>
        <v>115.25044374924228</v>
      </c>
      <c r="BL108" s="10">
        <f t="shared" ca="1" si="59"/>
        <v>86.561577819227438</v>
      </c>
      <c r="BM108" s="10">
        <f t="shared" ca="1" si="59"/>
        <v>82.676075110699443</v>
      </c>
      <c r="BN108" s="10">
        <f t="shared" ca="1" si="59"/>
        <v>85.441866998347777</v>
      </c>
      <c r="BO108" s="10">
        <f t="shared" ca="1" si="59"/>
        <v>80.196867909483643</v>
      </c>
      <c r="BP108" s="10">
        <f t="shared" ref="BP108:BZ112" ca="1" si="60">AVERAGE(BP2,BP14,BP26,BP38,BP50)</f>
        <v>103.58839074255602</v>
      </c>
      <c r="BQ108" s="10">
        <f t="shared" ca="1" si="60"/>
        <v>114.04729904409847</v>
      </c>
      <c r="BR108" s="10">
        <f t="shared" ca="1" si="60"/>
        <v>104.61863932375418</v>
      </c>
      <c r="BS108" s="10">
        <f t="shared" ca="1" si="60"/>
        <v>114.12964439264685</v>
      </c>
      <c r="BT108" s="10">
        <f t="shared" ca="1" si="60"/>
        <v>82.754359567244208</v>
      </c>
      <c r="BU108" s="10">
        <f t="shared" ca="1" si="60"/>
        <v>114.22955495592696</v>
      </c>
      <c r="BV108" s="10">
        <f t="shared" ca="1" si="60"/>
        <v>86.201145206515804</v>
      </c>
      <c r="BW108" s="10">
        <f t="shared" ca="1" si="60"/>
        <v>93.836446791060965</v>
      </c>
      <c r="BX108" s="10">
        <f t="shared" ca="1" si="60"/>
        <v>86.005809734306524</v>
      </c>
      <c r="BY108" s="10">
        <f t="shared" ca="1" si="60"/>
        <v>90.127521171615413</v>
      </c>
      <c r="BZ108" s="10">
        <f t="shared" ca="1" si="60"/>
        <v>87.177244937299363</v>
      </c>
    </row>
    <row r="109" spans="1:78" hidden="1" outlineLevel="1" x14ac:dyDescent="0.25">
      <c r="B109" t="s">
        <v>13</v>
      </c>
      <c r="C109" s="10">
        <f t="shared" ref="C109:R119" ca="1" si="61">AVERAGE(C3,C15,C27,C39,C51)</f>
        <v>92.524773223455824</v>
      </c>
      <c r="D109" s="10">
        <f t="shared" ca="1" si="61"/>
        <v>111.44353229895118</v>
      </c>
      <c r="E109" s="10">
        <f t="shared" ca="1" si="61"/>
        <v>110.41777757964519</v>
      </c>
      <c r="F109" s="10">
        <f t="shared" ca="1" si="61"/>
        <v>97.637954869267872</v>
      </c>
      <c r="G109" s="10">
        <f t="shared" ca="1" si="61"/>
        <v>93.065323530048687</v>
      </c>
      <c r="H109" s="10">
        <f t="shared" ca="1" si="61"/>
        <v>105.99952780569467</v>
      </c>
      <c r="I109" s="10">
        <f t="shared" ca="1" si="61"/>
        <v>100.06909957414612</v>
      </c>
      <c r="J109" s="10">
        <f t="shared" ca="1" si="61"/>
        <v>89.704185632384949</v>
      </c>
      <c r="K109" s="10">
        <f t="shared" ca="1" si="61"/>
        <v>118.35548164589417</v>
      </c>
      <c r="L109" s="10">
        <f t="shared" ca="1" si="61"/>
        <v>95.023707752754916</v>
      </c>
      <c r="M109" s="10">
        <f t="shared" ca="1" si="61"/>
        <v>108.7191376323525</v>
      </c>
      <c r="N109" s="10">
        <f t="shared" ca="1" si="61"/>
        <v>107.34177285877277</v>
      </c>
      <c r="O109" s="10">
        <f t="shared" ca="1" si="61"/>
        <v>106.83805769112158</v>
      </c>
      <c r="P109" s="10">
        <f t="shared" ca="1" si="61"/>
        <v>101.2735389086196</v>
      </c>
      <c r="Q109" s="10">
        <f t="shared" ca="1" si="61"/>
        <v>106.69829645334725</v>
      </c>
      <c r="R109" s="10">
        <f t="shared" ca="1" si="61"/>
        <v>95.338710803801163</v>
      </c>
      <c r="S109" s="10">
        <f t="shared" ca="1" si="59"/>
        <v>104.36887347117026</v>
      </c>
      <c r="T109" s="10">
        <f t="shared" ca="1" si="59"/>
        <v>83.23301343215897</v>
      </c>
      <c r="U109" s="10">
        <f t="shared" ca="1" si="59"/>
        <v>64.051282898675041</v>
      </c>
      <c r="V109" s="10">
        <f t="shared" ca="1" si="59"/>
        <v>108.87245594245533</v>
      </c>
      <c r="W109" s="10">
        <f t="shared" ca="1" si="59"/>
        <v>111.81639411937888</v>
      </c>
      <c r="X109" s="10">
        <f t="shared" ca="1" si="59"/>
        <v>78.485162191809167</v>
      </c>
      <c r="Y109" s="10">
        <f t="shared" ca="1" si="59"/>
        <v>107.28178965701909</v>
      </c>
      <c r="Z109" s="10">
        <f t="shared" ca="1" si="59"/>
        <v>89.802533054163774</v>
      </c>
      <c r="AA109" s="10">
        <f t="shared" ca="1" si="59"/>
        <v>107.54619982394127</v>
      </c>
      <c r="AB109" s="10">
        <f t="shared" ca="1" si="59"/>
        <v>95.903237010401568</v>
      </c>
      <c r="AC109" s="10">
        <f t="shared" ca="1" si="59"/>
        <v>98.94604728181244</v>
      </c>
      <c r="AD109" s="10">
        <f t="shared" ca="1" si="59"/>
        <v>117.06915087452595</v>
      </c>
      <c r="AE109" s="10">
        <f t="shared" ca="1" si="59"/>
        <v>90.001315206839536</v>
      </c>
      <c r="AF109" s="10">
        <f t="shared" ca="1" si="59"/>
        <v>97.041170518687125</v>
      </c>
      <c r="AG109" s="10">
        <f t="shared" ca="1" si="59"/>
        <v>98.841615038703225</v>
      </c>
      <c r="AH109" s="10">
        <f t="shared" ca="1" si="59"/>
        <v>84.277772579757055</v>
      </c>
      <c r="AI109" s="10">
        <f t="shared" ca="1" si="59"/>
        <v>105.10262121845665</v>
      </c>
      <c r="AJ109" s="10">
        <f t="shared" ca="1" si="59"/>
        <v>121.00018239560241</v>
      </c>
      <c r="AK109" s="10">
        <f t="shared" ca="1" si="59"/>
        <v>131.76591692446613</v>
      </c>
      <c r="AL109" s="10">
        <f t="shared" ca="1" si="59"/>
        <v>92.916372921277542</v>
      </c>
      <c r="AM109" s="10">
        <f t="shared" ca="1" si="59"/>
        <v>96.603611225078197</v>
      </c>
      <c r="AN109" s="10">
        <f t="shared" ca="1" si="59"/>
        <v>85.992265057650513</v>
      </c>
      <c r="AO109" s="10">
        <f t="shared" ca="1" si="59"/>
        <v>97.285530230930334</v>
      </c>
      <c r="AP109" s="10">
        <f t="shared" ca="1" si="59"/>
        <v>109.06195819462673</v>
      </c>
      <c r="AQ109" s="10">
        <f t="shared" ca="1" si="59"/>
        <v>109.63004629118545</v>
      </c>
      <c r="AR109" s="10">
        <f t="shared" ca="1" si="59"/>
        <v>104.48269681300285</v>
      </c>
      <c r="AS109" s="10">
        <f t="shared" ca="1" si="59"/>
        <v>103.13925794712802</v>
      </c>
      <c r="AT109" s="10">
        <f t="shared" ca="1" si="59"/>
        <v>71.508011078371695</v>
      </c>
      <c r="AU109" s="10">
        <f t="shared" ca="1" si="59"/>
        <v>87.33092328588873</v>
      </c>
      <c r="AV109" s="10">
        <f t="shared" ca="1" si="59"/>
        <v>110.86237262113541</v>
      </c>
      <c r="AW109" s="10">
        <f t="shared" ca="1" si="59"/>
        <v>113.85538374013311</v>
      </c>
      <c r="AX109" s="10">
        <f t="shared" ca="1" si="59"/>
        <v>105.19330211031675</v>
      </c>
      <c r="AY109" s="10">
        <f t="shared" ca="1" si="59"/>
        <v>112.82733694230865</v>
      </c>
      <c r="AZ109" s="10">
        <f t="shared" ca="1" si="59"/>
        <v>127.94017301057042</v>
      </c>
      <c r="BA109" s="10">
        <f t="shared" ca="1" si="59"/>
        <v>94.779696354692945</v>
      </c>
      <c r="BB109" s="10">
        <f t="shared" ca="1" si="59"/>
        <v>85.833287217212813</v>
      </c>
      <c r="BC109" s="10">
        <f t="shared" ca="1" si="59"/>
        <v>90.468616558178127</v>
      </c>
      <c r="BD109" s="10">
        <f t="shared" ca="1" si="59"/>
        <v>101.0505317788047</v>
      </c>
      <c r="BE109" s="10">
        <f t="shared" ca="1" si="59"/>
        <v>94.379338478762975</v>
      </c>
      <c r="BF109" s="10">
        <f t="shared" ca="1" si="59"/>
        <v>120.53303996376417</v>
      </c>
      <c r="BG109" s="10">
        <f t="shared" ca="1" si="59"/>
        <v>68.47252790312973</v>
      </c>
      <c r="BH109" s="10">
        <f t="shared" ca="1" si="59"/>
        <v>90.427679589928189</v>
      </c>
      <c r="BI109" s="10">
        <f t="shared" ca="1" si="59"/>
        <v>105.89366497000819</v>
      </c>
      <c r="BJ109" s="10">
        <f t="shared" ca="1" si="59"/>
        <v>118.48371047009744</v>
      </c>
      <c r="BK109" s="10">
        <f t="shared" ca="1" si="59"/>
        <v>90.593410126962254</v>
      </c>
      <c r="BL109" s="10">
        <f t="shared" ca="1" si="59"/>
        <v>86.227889684920669</v>
      </c>
      <c r="BM109" s="10">
        <f t="shared" ca="1" si="59"/>
        <v>106.29046654794516</v>
      </c>
      <c r="BN109" s="10">
        <f t="shared" ca="1" si="59"/>
        <v>113.91774936750478</v>
      </c>
      <c r="BO109" s="10">
        <f t="shared" ca="1" si="59"/>
        <v>108.95863357206039</v>
      </c>
      <c r="BP109" s="10">
        <f t="shared" ca="1" si="60"/>
        <v>94.871870123329501</v>
      </c>
      <c r="BQ109" s="10">
        <f t="shared" ca="1" si="60"/>
        <v>81.760005825324129</v>
      </c>
      <c r="BR109" s="10">
        <f t="shared" ca="1" si="60"/>
        <v>101.64225599596251</v>
      </c>
      <c r="BS109" s="10">
        <f t="shared" ca="1" si="60"/>
        <v>103.4755009926558</v>
      </c>
      <c r="BT109" s="10">
        <f t="shared" ca="1" si="60"/>
        <v>72.656279704086472</v>
      </c>
      <c r="BU109" s="10">
        <f t="shared" ca="1" si="60"/>
        <v>94.751864695791383</v>
      </c>
      <c r="BV109" s="10">
        <f t="shared" ca="1" si="60"/>
        <v>74.602381190506094</v>
      </c>
      <c r="BW109" s="10">
        <f t="shared" ca="1" si="60"/>
        <v>85.599049640085624</v>
      </c>
      <c r="BX109" s="10">
        <f t="shared" ca="1" si="60"/>
        <v>101.03066797750641</v>
      </c>
      <c r="BY109" s="10">
        <f t="shared" ca="1" si="60"/>
        <v>97.364946258583245</v>
      </c>
      <c r="BZ109" s="10">
        <f t="shared" ca="1" si="60"/>
        <v>102.10739391512431</v>
      </c>
    </row>
    <row r="110" spans="1:78" hidden="1" outlineLevel="1" x14ac:dyDescent="0.25">
      <c r="B110" t="s">
        <v>3</v>
      </c>
      <c r="C110" s="10">
        <f t="shared" ca="1" si="61"/>
        <v>110.46687390043959</v>
      </c>
      <c r="D110" s="10">
        <f t="shared" ref="D110:BO113" ca="1" si="62">AVERAGE(D4,D16,D28,D40,D52)</f>
        <v>94.393764690076523</v>
      </c>
      <c r="E110" s="10">
        <f t="shared" ca="1" si="62"/>
        <v>88.556492482085858</v>
      </c>
      <c r="F110" s="10">
        <f t="shared" ca="1" si="62"/>
        <v>100.84657167266489</v>
      </c>
      <c r="G110" s="10">
        <f t="shared" ca="1" si="62"/>
        <v>65.35612079120952</v>
      </c>
      <c r="H110" s="10">
        <f t="shared" ca="1" si="62"/>
        <v>99.045083240005852</v>
      </c>
      <c r="I110" s="10">
        <f t="shared" ca="1" si="62"/>
        <v>91.205113835188882</v>
      </c>
      <c r="J110" s="10">
        <f t="shared" ca="1" si="62"/>
        <v>95.901470945623075</v>
      </c>
      <c r="K110" s="10">
        <f t="shared" ca="1" si="62"/>
        <v>96.016100717803283</v>
      </c>
      <c r="L110" s="10">
        <f t="shared" ca="1" si="62"/>
        <v>101.37900781283112</v>
      </c>
      <c r="M110" s="10">
        <f t="shared" ca="1" si="62"/>
        <v>91.856334038948603</v>
      </c>
      <c r="N110" s="10">
        <f t="shared" ca="1" si="62"/>
        <v>92.892911669779693</v>
      </c>
      <c r="O110" s="10">
        <f t="shared" ca="1" si="62"/>
        <v>79.486395039390501</v>
      </c>
      <c r="P110" s="10">
        <f t="shared" ca="1" si="62"/>
        <v>116.40970170453195</v>
      </c>
      <c r="Q110" s="10">
        <f t="shared" ca="1" si="62"/>
        <v>122.50875377787456</v>
      </c>
      <c r="R110" s="10">
        <f t="shared" ca="1" si="62"/>
        <v>117.12320855766748</v>
      </c>
      <c r="S110" s="10">
        <f t="shared" ca="1" si="62"/>
        <v>109.05372119826518</v>
      </c>
      <c r="T110" s="10">
        <f t="shared" ca="1" si="62"/>
        <v>68.961972113189887</v>
      </c>
      <c r="U110" s="10">
        <f t="shared" ca="1" si="62"/>
        <v>99.739190678697057</v>
      </c>
      <c r="V110" s="10">
        <f t="shared" ca="1" si="62"/>
        <v>105.10985455223242</v>
      </c>
      <c r="W110" s="10">
        <f t="shared" ca="1" si="62"/>
        <v>113.68916141671494</v>
      </c>
      <c r="X110" s="10">
        <f t="shared" ca="1" si="62"/>
        <v>97.828948203290807</v>
      </c>
      <c r="Y110" s="10">
        <f t="shared" ca="1" si="62"/>
        <v>104.77788138348849</v>
      </c>
      <c r="Z110" s="10">
        <f t="shared" ca="1" si="62"/>
        <v>121.12758129032795</v>
      </c>
      <c r="AA110" s="10">
        <f t="shared" ca="1" si="62"/>
        <v>110.09149117251025</v>
      </c>
      <c r="AB110" s="10">
        <f t="shared" ca="1" si="62"/>
        <v>104.47272347399789</v>
      </c>
      <c r="AC110" s="10">
        <f t="shared" ca="1" si="62"/>
        <v>105.52009116194101</v>
      </c>
      <c r="AD110" s="10">
        <f t="shared" ca="1" si="62"/>
        <v>105.40474572418536</v>
      </c>
      <c r="AE110" s="10">
        <f t="shared" ca="1" si="62"/>
        <v>81.294915862986755</v>
      </c>
      <c r="AF110" s="10">
        <f t="shared" ca="1" si="62"/>
        <v>115.88498820110544</v>
      </c>
      <c r="AG110" s="10">
        <f t="shared" ca="1" si="62"/>
        <v>102.57534700268545</v>
      </c>
      <c r="AH110" s="10">
        <f t="shared" ca="1" si="62"/>
        <v>117.10430673994358</v>
      </c>
      <c r="AI110" s="10">
        <f t="shared" ca="1" si="62"/>
        <v>105.94549738837171</v>
      </c>
      <c r="AJ110" s="10">
        <f t="shared" ca="1" si="62"/>
        <v>96.417100821397327</v>
      </c>
      <c r="AK110" s="10">
        <f t="shared" ca="1" si="62"/>
        <v>88.523782842611439</v>
      </c>
      <c r="AL110" s="10">
        <f t="shared" ca="1" si="62"/>
        <v>121.74114562934331</v>
      </c>
      <c r="AM110" s="10">
        <f t="shared" ca="1" si="62"/>
        <v>119.88472903201992</v>
      </c>
      <c r="AN110" s="10">
        <f t="shared" ca="1" si="62"/>
        <v>88.092604498495334</v>
      </c>
      <c r="AO110" s="10">
        <f t="shared" ca="1" si="62"/>
        <v>91.301897919536486</v>
      </c>
      <c r="AP110" s="10">
        <f t="shared" ca="1" si="62"/>
        <v>107.85961477025026</v>
      </c>
      <c r="AQ110" s="10">
        <f t="shared" ca="1" si="62"/>
        <v>78.259161364547396</v>
      </c>
      <c r="AR110" s="10">
        <f t="shared" ca="1" si="62"/>
        <v>93.84182803409675</v>
      </c>
      <c r="AS110" s="10">
        <f t="shared" ca="1" si="62"/>
        <v>83.003173671734757</v>
      </c>
      <c r="AT110" s="10">
        <f t="shared" ca="1" si="62"/>
        <v>98.960227082135958</v>
      </c>
      <c r="AU110" s="10">
        <f t="shared" ca="1" si="62"/>
        <v>98.103112782775398</v>
      </c>
      <c r="AV110" s="10">
        <f t="shared" ca="1" si="62"/>
        <v>86.974538617762818</v>
      </c>
      <c r="AW110" s="10">
        <f t="shared" ca="1" si="62"/>
        <v>108.3720225924779</v>
      </c>
      <c r="AX110" s="10">
        <f t="shared" ca="1" si="62"/>
        <v>87.773916708156349</v>
      </c>
      <c r="AY110" s="10">
        <f t="shared" ca="1" si="62"/>
        <v>102.68269934929026</v>
      </c>
      <c r="AZ110" s="10">
        <f t="shared" ca="1" si="62"/>
        <v>91.902894301335067</v>
      </c>
      <c r="BA110" s="10">
        <f t="shared" ca="1" si="62"/>
        <v>77.779759566499663</v>
      </c>
      <c r="BB110" s="10">
        <f t="shared" ca="1" si="62"/>
        <v>84.52140890899652</v>
      </c>
      <c r="BC110" s="10">
        <f t="shared" ca="1" si="62"/>
        <v>71.744559752579832</v>
      </c>
      <c r="BD110" s="10">
        <f t="shared" ca="1" si="62"/>
        <v>100.23959176056893</v>
      </c>
      <c r="BE110" s="10">
        <f t="shared" ca="1" si="62"/>
        <v>101.78778992865817</v>
      </c>
      <c r="BF110" s="10">
        <f t="shared" ca="1" si="62"/>
        <v>104.39261905334259</v>
      </c>
      <c r="BG110" s="10">
        <f t="shared" ca="1" si="62"/>
        <v>79.671324266890807</v>
      </c>
      <c r="BH110" s="10">
        <f t="shared" ca="1" si="62"/>
        <v>101.95744264074524</v>
      </c>
      <c r="BI110" s="10">
        <f t="shared" ca="1" si="62"/>
        <v>104.26777782817263</v>
      </c>
      <c r="BJ110" s="10">
        <f t="shared" ca="1" si="62"/>
        <v>121.81355838152645</v>
      </c>
      <c r="BK110" s="10">
        <f t="shared" ca="1" si="62"/>
        <v>85.12292642462765</v>
      </c>
      <c r="BL110" s="10">
        <f t="shared" ca="1" si="62"/>
        <v>67.755337339324399</v>
      </c>
      <c r="BM110" s="10">
        <f t="shared" ca="1" si="62"/>
        <v>93.353585288471535</v>
      </c>
      <c r="BN110" s="10">
        <f t="shared" ca="1" si="62"/>
        <v>98.103711312250965</v>
      </c>
      <c r="BO110" s="10">
        <f t="shared" ca="1" si="62"/>
        <v>99.26334297787912</v>
      </c>
      <c r="BP110" s="10">
        <f t="shared" ca="1" si="60"/>
        <v>125.89095035410332</v>
      </c>
      <c r="BQ110" s="10">
        <f t="shared" ca="1" si="60"/>
        <v>105.40333918308821</v>
      </c>
      <c r="BR110" s="10">
        <f t="shared" ca="1" si="60"/>
        <v>97.21428269528954</v>
      </c>
      <c r="BS110" s="10">
        <f t="shared" ca="1" si="60"/>
        <v>92.504465136743917</v>
      </c>
      <c r="BT110" s="10">
        <f t="shared" ca="1" si="60"/>
        <v>98.657442646698016</v>
      </c>
      <c r="BU110" s="10">
        <f t="shared" ca="1" si="60"/>
        <v>90.956733213818168</v>
      </c>
      <c r="BV110" s="10">
        <f t="shared" ca="1" si="60"/>
        <v>103.86398928072512</v>
      </c>
      <c r="BW110" s="10">
        <f t="shared" ca="1" si="60"/>
        <v>111.9677227937098</v>
      </c>
      <c r="BX110" s="10">
        <f t="shared" ca="1" si="60"/>
        <v>94.026850969058458</v>
      </c>
      <c r="BY110" s="10">
        <f t="shared" ca="1" si="60"/>
        <v>86.345715033666778</v>
      </c>
      <c r="BZ110" s="10">
        <f t="shared" ca="1" si="60"/>
        <v>91.114932879540746</v>
      </c>
    </row>
    <row r="111" spans="1:78" hidden="1" outlineLevel="1" x14ac:dyDescent="0.25">
      <c r="B111" t="s">
        <v>4</v>
      </c>
      <c r="C111" s="10">
        <f t="shared" ca="1" si="61"/>
        <v>92.544668669393076</v>
      </c>
      <c r="D111" s="10">
        <f t="shared" ca="1" si="62"/>
        <v>81.519221487683609</v>
      </c>
      <c r="E111" s="10">
        <f t="shared" ca="1" si="62"/>
        <v>89.229960758243536</v>
      </c>
      <c r="F111" s="10">
        <f t="shared" ca="1" si="62"/>
        <v>115.79593802726001</v>
      </c>
      <c r="G111" s="10">
        <f t="shared" ca="1" si="62"/>
        <v>107.08227706455713</v>
      </c>
      <c r="H111" s="10">
        <f t="shared" ca="1" si="62"/>
        <v>93.576102506045643</v>
      </c>
      <c r="I111" s="10">
        <f t="shared" ca="1" si="62"/>
        <v>71.053462325843697</v>
      </c>
      <c r="J111" s="10">
        <f t="shared" ca="1" si="62"/>
        <v>105.65132577309268</v>
      </c>
      <c r="K111" s="10">
        <f t="shared" ca="1" si="62"/>
        <v>71.99951531321841</v>
      </c>
      <c r="L111" s="10">
        <f t="shared" ca="1" si="62"/>
        <v>104.62077554328144</v>
      </c>
      <c r="M111" s="10">
        <f t="shared" ca="1" si="62"/>
        <v>109.00243019169338</v>
      </c>
      <c r="N111" s="10">
        <f t="shared" ca="1" si="62"/>
        <v>89.028421812941545</v>
      </c>
      <c r="O111" s="10">
        <f t="shared" ca="1" si="62"/>
        <v>85.8990150342607</v>
      </c>
      <c r="P111" s="10">
        <f t="shared" ca="1" si="62"/>
        <v>109.73514186872785</v>
      </c>
      <c r="Q111" s="10">
        <f t="shared" ca="1" si="62"/>
        <v>92.592567319599624</v>
      </c>
      <c r="R111" s="10">
        <f t="shared" ca="1" si="62"/>
        <v>80.586121425203416</v>
      </c>
      <c r="S111" s="10">
        <f t="shared" ca="1" si="62"/>
        <v>76.930598984265615</v>
      </c>
      <c r="T111" s="10">
        <f t="shared" ca="1" si="62"/>
        <v>93.043946028307488</v>
      </c>
      <c r="U111" s="10">
        <f t="shared" ca="1" si="62"/>
        <v>127.34927842702996</v>
      </c>
      <c r="V111" s="10">
        <f t="shared" ca="1" si="62"/>
        <v>111.12640703393181</v>
      </c>
      <c r="W111" s="10">
        <f t="shared" ca="1" si="62"/>
        <v>107.90145131951672</v>
      </c>
      <c r="X111" s="10">
        <f t="shared" ca="1" si="62"/>
        <v>93.730110989440732</v>
      </c>
      <c r="Y111" s="10">
        <f t="shared" ca="1" si="62"/>
        <v>88.122049272251871</v>
      </c>
      <c r="Z111" s="10">
        <f t="shared" ca="1" si="62"/>
        <v>101.8685802817256</v>
      </c>
      <c r="AA111" s="10">
        <f t="shared" ca="1" si="62"/>
        <v>102.75835219638577</v>
      </c>
      <c r="AB111" s="10">
        <f t="shared" ca="1" si="62"/>
        <v>99.085888858496943</v>
      </c>
      <c r="AC111" s="10">
        <f t="shared" ca="1" si="62"/>
        <v>111.51840184966564</v>
      </c>
      <c r="AD111" s="10">
        <f t="shared" ca="1" si="62"/>
        <v>90.795402949650224</v>
      </c>
      <c r="AE111" s="10">
        <f t="shared" ca="1" si="62"/>
        <v>84.789056024107168</v>
      </c>
      <c r="AF111" s="10">
        <f t="shared" ca="1" si="62"/>
        <v>124.88898368124816</v>
      </c>
      <c r="AG111" s="10">
        <f t="shared" ca="1" si="62"/>
        <v>94.139861491493747</v>
      </c>
      <c r="AH111" s="10">
        <f t="shared" ca="1" si="62"/>
        <v>127.93172127332006</v>
      </c>
      <c r="AI111" s="10">
        <f t="shared" ca="1" si="62"/>
        <v>88.280601298918285</v>
      </c>
      <c r="AJ111" s="10">
        <f t="shared" ca="1" si="62"/>
        <v>100.03065917867883</v>
      </c>
      <c r="AK111" s="10">
        <f t="shared" ca="1" si="62"/>
        <v>102.87037057366629</v>
      </c>
      <c r="AL111" s="10">
        <f t="shared" ca="1" si="62"/>
        <v>112.06861878259137</v>
      </c>
      <c r="AM111" s="10">
        <f t="shared" ca="1" si="62"/>
        <v>118.75149116239803</v>
      </c>
      <c r="AN111" s="10">
        <f t="shared" ca="1" si="62"/>
        <v>126.00166970311768</v>
      </c>
      <c r="AO111" s="10">
        <f t="shared" ca="1" si="62"/>
        <v>88.174108089597553</v>
      </c>
      <c r="AP111" s="10">
        <f t="shared" ca="1" si="62"/>
        <v>97.817845191120682</v>
      </c>
      <c r="AQ111" s="10">
        <f t="shared" ca="1" si="62"/>
        <v>74.067516832927438</v>
      </c>
      <c r="AR111" s="10">
        <f t="shared" ca="1" si="62"/>
        <v>79.395507086999416</v>
      </c>
      <c r="AS111" s="10">
        <f t="shared" ca="1" si="62"/>
        <v>125.86784127579077</v>
      </c>
      <c r="AT111" s="10">
        <f t="shared" ca="1" si="62"/>
        <v>70.019138579146713</v>
      </c>
      <c r="AU111" s="10">
        <f t="shared" ca="1" si="62"/>
        <v>114.37974852927491</v>
      </c>
      <c r="AV111" s="10">
        <f t="shared" ca="1" si="62"/>
        <v>141.68887508366655</v>
      </c>
      <c r="AW111" s="10">
        <f t="shared" ca="1" si="62"/>
        <v>88.788095745344393</v>
      </c>
      <c r="AX111" s="10">
        <f t="shared" ca="1" si="62"/>
        <v>135.58169781502792</v>
      </c>
      <c r="AY111" s="10">
        <f t="shared" ca="1" si="62"/>
        <v>77.286531817814193</v>
      </c>
      <c r="AZ111" s="10">
        <f t="shared" ca="1" si="62"/>
        <v>125.23395435638182</v>
      </c>
      <c r="BA111" s="10">
        <f t="shared" ca="1" si="62"/>
        <v>116.46455229567353</v>
      </c>
      <c r="BB111" s="10">
        <f t="shared" ca="1" si="62"/>
        <v>102.54344791310457</v>
      </c>
      <c r="BC111" s="10">
        <f t="shared" ca="1" si="62"/>
        <v>97.575646224726583</v>
      </c>
      <c r="BD111" s="10">
        <f t="shared" ca="1" si="62"/>
        <v>81.181537865199658</v>
      </c>
      <c r="BE111" s="10">
        <f t="shared" ca="1" si="62"/>
        <v>103.84035595394046</v>
      </c>
      <c r="BF111" s="10">
        <f t="shared" ca="1" si="62"/>
        <v>103.43026759700936</v>
      </c>
      <c r="BG111" s="10">
        <f t="shared" ca="1" si="62"/>
        <v>93.219793748175348</v>
      </c>
      <c r="BH111" s="10">
        <f t="shared" ca="1" si="62"/>
        <v>137.68398746565052</v>
      </c>
      <c r="BI111" s="10">
        <f t="shared" ca="1" si="62"/>
        <v>85.017692155275782</v>
      </c>
      <c r="BJ111" s="10">
        <f t="shared" ca="1" si="62"/>
        <v>80.406118717426551</v>
      </c>
      <c r="BK111" s="10">
        <f t="shared" ca="1" si="62"/>
        <v>113.11887295611709</v>
      </c>
      <c r="BL111" s="10">
        <f t="shared" ca="1" si="62"/>
        <v>70.430095493052022</v>
      </c>
      <c r="BM111" s="10">
        <f t="shared" ca="1" si="62"/>
        <v>79.462012878934317</v>
      </c>
      <c r="BN111" s="10">
        <f t="shared" ca="1" si="62"/>
        <v>93.248584663256352</v>
      </c>
      <c r="BO111" s="10">
        <f t="shared" ca="1" si="62"/>
        <v>96.664394229924156</v>
      </c>
      <c r="BP111" s="10">
        <f t="shared" ca="1" si="60"/>
        <v>103.69597291502933</v>
      </c>
      <c r="BQ111" s="10">
        <f t="shared" ca="1" si="60"/>
        <v>99.515797920398057</v>
      </c>
      <c r="BR111" s="10">
        <f t="shared" ca="1" si="60"/>
        <v>78.106384894835927</v>
      </c>
      <c r="BS111" s="10">
        <f t="shared" ca="1" si="60"/>
        <v>114.731760408413</v>
      </c>
      <c r="BT111" s="10">
        <f t="shared" ca="1" si="60"/>
        <v>105.52930027918183</v>
      </c>
      <c r="BU111" s="10">
        <f t="shared" ca="1" si="60"/>
        <v>101.36727458304054</v>
      </c>
      <c r="BV111" s="10">
        <f t="shared" ca="1" si="60"/>
        <v>96.223183806103052</v>
      </c>
      <c r="BW111" s="10">
        <f t="shared" ca="1" si="60"/>
        <v>119.36182666531302</v>
      </c>
      <c r="BX111" s="10">
        <f t="shared" ca="1" si="60"/>
        <v>109.58617349744573</v>
      </c>
      <c r="BY111" s="10">
        <f t="shared" ca="1" si="60"/>
        <v>97.876492605006746</v>
      </c>
      <c r="BZ111" s="10">
        <f t="shared" ca="1" si="60"/>
        <v>93.551777229535972</v>
      </c>
    </row>
    <row r="112" spans="1:78" hidden="1" outlineLevel="1" x14ac:dyDescent="0.25">
      <c r="B112" t="s">
        <v>5</v>
      </c>
      <c r="C112" s="10">
        <f t="shared" ca="1" si="61"/>
        <v>114.46440692437982</v>
      </c>
      <c r="D112" s="10">
        <f t="shared" ca="1" si="62"/>
        <v>121.67236299195797</v>
      </c>
      <c r="E112" s="10">
        <f t="shared" ca="1" si="62"/>
        <v>80.570245530143026</v>
      </c>
      <c r="F112" s="10">
        <f t="shared" ca="1" si="62"/>
        <v>95.007877919220775</v>
      </c>
      <c r="G112" s="10">
        <f t="shared" ca="1" si="62"/>
        <v>94.088801907884729</v>
      </c>
      <c r="H112" s="10">
        <f t="shared" ca="1" si="62"/>
        <v>75.620948345346378</v>
      </c>
      <c r="I112" s="10">
        <f t="shared" ca="1" si="62"/>
        <v>109.12504422610046</v>
      </c>
      <c r="J112" s="10">
        <f t="shared" ca="1" si="62"/>
        <v>75.794084543973142</v>
      </c>
      <c r="K112" s="10">
        <f t="shared" ca="1" si="62"/>
        <v>129.7106314723556</v>
      </c>
      <c r="L112" s="10">
        <f t="shared" ca="1" si="62"/>
        <v>113.35613476633253</v>
      </c>
      <c r="M112" s="10">
        <f t="shared" ca="1" si="62"/>
        <v>96.515056057629835</v>
      </c>
      <c r="N112" s="10">
        <f t="shared" ca="1" si="62"/>
        <v>94.744453279483295</v>
      </c>
      <c r="O112" s="10">
        <f t="shared" ca="1" si="62"/>
        <v>105.0464161189479</v>
      </c>
      <c r="P112" s="10">
        <f t="shared" ca="1" si="62"/>
        <v>103.03948438909045</v>
      </c>
      <c r="Q112" s="10">
        <f t="shared" ca="1" si="62"/>
        <v>107.91482616831611</v>
      </c>
      <c r="R112" s="10">
        <f t="shared" ca="1" si="62"/>
        <v>98.042647243628892</v>
      </c>
      <c r="S112" s="10">
        <f t="shared" ca="1" si="62"/>
        <v>127.94151615240762</v>
      </c>
      <c r="T112" s="10">
        <f t="shared" ca="1" si="62"/>
        <v>98.225970546497905</v>
      </c>
      <c r="U112" s="10">
        <f t="shared" ca="1" si="62"/>
        <v>90.838509351019596</v>
      </c>
      <c r="V112" s="10">
        <f t="shared" ca="1" si="62"/>
        <v>81.98202822971146</v>
      </c>
      <c r="W112" s="10">
        <f t="shared" ca="1" si="62"/>
        <v>118.6757636395909</v>
      </c>
      <c r="X112" s="10">
        <f t="shared" ca="1" si="62"/>
        <v>87.486487384229946</v>
      </c>
      <c r="Y112" s="10">
        <f t="shared" ca="1" si="62"/>
        <v>85.426570366401194</v>
      </c>
      <c r="Z112" s="10">
        <f t="shared" ca="1" si="62"/>
        <v>65.55166154167506</v>
      </c>
      <c r="AA112" s="10">
        <f t="shared" ca="1" si="62"/>
        <v>90.861608472186347</v>
      </c>
      <c r="AB112" s="10">
        <f t="shared" ca="1" si="62"/>
        <v>80.577586644643048</v>
      </c>
      <c r="AC112" s="10">
        <f t="shared" ca="1" si="62"/>
        <v>115.93483726629393</v>
      </c>
      <c r="AD112" s="10">
        <f t="shared" ca="1" si="62"/>
        <v>82.614664725922481</v>
      </c>
      <c r="AE112" s="10">
        <f t="shared" ca="1" si="62"/>
        <v>101.64084596500058</v>
      </c>
      <c r="AF112" s="10">
        <f t="shared" ca="1" si="62"/>
        <v>142.36149404133394</v>
      </c>
      <c r="AG112" s="10">
        <f t="shared" ca="1" si="62"/>
        <v>92.655261373550445</v>
      </c>
      <c r="AH112" s="10">
        <f t="shared" ca="1" si="62"/>
        <v>103.35354030453031</v>
      </c>
      <c r="AI112" s="10">
        <f t="shared" ca="1" si="62"/>
        <v>99.679594509202076</v>
      </c>
      <c r="AJ112" s="10">
        <f t="shared" ca="1" si="62"/>
        <v>97.432042761484368</v>
      </c>
      <c r="AK112" s="10">
        <f t="shared" ca="1" si="62"/>
        <v>113.78642508382741</v>
      </c>
      <c r="AL112" s="10">
        <f t="shared" ca="1" si="62"/>
        <v>112.76675549666534</v>
      </c>
      <c r="AM112" s="10">
        <f t="shared" ca="1" si="62"/>
        <v>143.7335087322403</v>
      </c>
      <c r="AN112" s="10">
        <f t="shared" ca="1" si="62"/>
        <v>89.793171543400234</v>
      </c>
      <c r="AO112" s="10">
        <f t="shared" ca="1" si="62"/>
        <v>77.965634098047389</v>
      </c>
      <c r="AP112" s="10">
        <f t="shared" ca="1" si="62"/>
        <v>83.046040521065109</v>
      </c>
      <c r="AQ112" s="10">
        <f t="shared" ca="1" si="62"/>
        <v>101.58648313731445</v>
      </c>
      <c r="AR112" s="10">
        <f t="shared" ca="1" si="62"/>
        <v>112.22881723848757</v>
      </c>
      <c r="AS112" s="10">
        <f t="shared" ca="1" si="62"/>
        <v>102.27129255115143</v>
      </c>
      <c r="AT112" s="10">
        <f t="shared" ca="1" si="62"/>
        <v>136.842304794781</v>
      </c>
      <c r="AU112" s="10">
        <f t="shared" ca="1" si="62"/>
        <v>110.45624979139268</v>
      </c>
      <c r="AV112" s="10">
        <f t="shared" ca="1" si="62"/>
        <v>124.17758315681233</v>
      </c>
      <c r="AW112" s="10">
        <f t="shared" ca="1" si="62"/>
        <v>105.0022292553743</v>
      </c>
      <c r="AX112" s="10">
        <f t="shared" ca="1" si="62"/>
        <v>108.07368230054703</v>
      </c>
      <c r="AY112" s="10">
        <f t="shared" ca="1" si="62"/>
        <v>91.287273385469547</v>
      </c>
      <c r="AZ112" s="10">
        <f t="shared" ca="1" si="62"/>
        <v>102.25663004542818</v>
      </c>
      <c r="BA112" s="10">
        <f t="shared" ca="1" si="62"/>
        <v>108.52118646122713</v>
      </c>
      <c r="BB112" s="10">
        <f t="shared" ca="1" si="62"/>
        <v>100.97164392683219</v>
      </c>
      <c r="BC112" s="10">
        <f t="shared" ca="1" si="62"/>
        <v>110.26004095627896</v>
      </c>
      <c r="BD112" s="10">
        <f t="shared" ca="1" si="62"/>
        <v>83.288338366204925</v>
      </c>
      <c r="BE112" s="10">
        <f t="shared" ca="1" si="62"/>
        <v>117.50463414619098</v>
      </c>
      <c r="BF112" s="10">
        <f t="shared" ca="1" si="62"/>
        <v>110.22910723988272</v>
      </c>
      <c r="BG112" s="10">
        <f t="shared" ca="1" si="62"/>
        <v>132.17596194012845</v>
      </c>
      <c r="BH112" s="10">
        <f t="shared" ca="1" si="62"/>
        <v>112.10630024316583</v>
      </c>
      <c r="BI112" s="10">
        <f t="shared" ca="1" si="62"/>
        <v>103.13675654959938</v>
      </c>
      <c r="BJ112" s="10">
        <f t="shared" ca="1" si="62"/>
        <v>83.071084274979711</v>
      </c>
      <c r="BK112" s="10">
        <f t="shared" ca="1" si="62"/>
        <v>94.911488734586698</v>
      </c>
      <c r="BL112" s="10">
        <f t="shared" ca="1" si="62"/>
        <v>86.226108466614534</v>
      </c>
      <c r="BM112" s="10">
        <f t="shared" ca="1" si="62"/>
        <v>69.56781362953555</v>
      </c>
      <c r="BN112" s="10">
        <f t="shared" ca="1" si="62"/>
        <v>117.09699894779253</v>
      </c>
      <c r="BO112" s="10">
        <f t="shared" ca="1" si="62"/>
        <v>107.7100144488282</v>
      </c>
      <c r="BP112" s="10">
        <f t="shared" ca="1" si="60"/>
        <v>83.843621339452426</v>
      </c>
      <c r="BQ112" s="10">
        <f t="shared" ca="1" si="60"/>
        <v>115.31832225959515</v>
      </c>
      <c r="BR112" s="10">
        <f t="shared" ca="1" si="60"/>
        <v>102.68652098925421</v>
      </c>
      <c r="BS112" s="10">
        <f t="shared" ca="1" si="60"/>
        <v>99.427397186509069</v>
      </c>
      <c r="BT112" s="10">
        <f t="shared" ca="1" si="60"/>
        <v>97.413933705017229</v>
      </c>
      <c r="BU112" s="10">
        <f t="shared" ca="1" si="60"/>
        <v>80.158341164269558</v>
      </c>
      <c r="BV112" s="10">
        <f t="shared" ca="1" si="60"/>
        <v>102.33919762417062</v>
      </c>
      <c r="BW112" s="10">
        <f t="shared" ca="1" si="60"/>
        <v>71.006446296949903</v>
      </c>
      <c r="BX112" s="10">
        <f t="shared" ca="1" si="60"/>
        <v>83.977450449970775</v>
      </c>
      <c r="BY112" s="10">
        <f t="shared" ca="1" si="60"/>
        <v>106.82234052363887</v>
      </c>
      <c r="BZ112" s="10">
        <f t="shared" ca="1" si="60"/>
        <v>79.385754254841657</v>
      </c>
    </row>
    <row r="113" spans="1:78" hidden="1" outlineLevel="1" x14ac:dyDescent="0.25">
      <c r="B113" t="s">
        <v>6</v>
      </c>
      <c r="C113" s="10">
        <f t="shared" ca="1" si="61"/>
        <v>104.91629914499565</v>
      </c>
      <c r="D113" s="10">
        <f t="shared" ca="1" si="62"/>
        <v>109.29657420934514</v>
      </c>
      <c r="E113" s="10">
        <f t="shared" ca="1" si="62"/>
        <v>67.60134153486149</v>
      </c>
      <c r="F113" s="10">
        <f t="shared" ca="1" si="62"/>
        <v>97.286485619201045</v>
      </c>
      <c r="G113" s="10">
        <f t="shared" ca="1" si="62"/>
        <v>67.141355445213847</v>
      </c>
      <c r="H113" s="10">
        <f t="shared" ca="1" si="62"/>
        <v>95.497135511622744</v>
      </c>
      <c r="I113" s="10">
        <f t="shared" ca="1" si="62"/>
        <v>106.82573891182851</v>
      </c>
      <c r="J113" s="10">
        <f t="shared" ca="1" si="62"/>
        <v>92.06197122381981</v>
      </c>
      <c r="K113" s="10">
        <f t="shared" ca="1" si="62"/>
        <v>90.728126906418979</v>
      </c>
      <c r="L113" s="10">
        <f t="shared" ca="1" si="62"/>
        <v>104.78857955792346</v>
      </c>
      <c r="M113" s="10">
        <f t="shared" ca="1" si="62"/>
        <v>95.240254297595271</v>
      </c>
      <c r="N113" s="10">
        <f t="shared" ca="1" si="62"/>
        <v>112.54754942759742</v>
      </c>
      <c r="O113" s="10">
        <f t="shared" ca="1" si="62"/>
        <v>101.1119326544322</v>
      </c>
      <c r="P113" s="10">
        <f t="shared" ca="1" si="62"/>
        <v>123.19035529526317</v>
      </c>
      <c r="Q113" s="10">
        <f t="shared" ca="1" si="62"/>
        <v>116.6151817480339</v>
      </c>
      <c r="R113" s="10">
        <f t="shared" ca="1" si="62"/>
        <v>112.31476155883226</v>
      </c>
      <c r="S113" s="10">
        <f t="shared" ca="1" si="62"/>
        <v>93.715025460461192</v>
      </c>
      <c r="T113" s="10">
        <f t="shared" ca="1" si="62"/>
        <v>88.896366967161612</v>
      </c>
      <c r="U113" s="10">
        <f t="shared" ca="1" si="62"/>
        <v>96.912291911401709</v>
      </c>
      <c r="V113" s="10">
        <f t="shared" ca="1" si="62"/>
        <v>91.504745647928871</v>
      </c>
      <c r="W113" s="10">
        <f t="shared" ca="1" si="62"/>
        <v>114.84615582689666</v>
      </c>
      <c r="X113" s="10">
        <f t="shared" ca="1" si="62"/>
        <v>121.47661560849886</v>
      </c>
      <c r="Y113" s="10">
        <f t="shared" ca="1" si="62"/>
        <v>95.950866196457653</v>
      </c>
      <c r="Z113" s="10">
        <f t="shared" ca="1" si="62"/>
        <v>83.130662251123368</v>
      </c>
      <c r="AA113" s="10">
        <f t="shared" ca="1" si="62"/>
        <v>97.093165793420269</v>
      </c>
      <c r="AB113" s="10">
        <f t="shared" ca="1" si="62"/>
        <v>114.72510772893656</v>
      </c>
      <c r="AC113" s="10">
        <f t="shared" ca="1" si="62"/>
        <v>123.05574527310655</v>
      </c>
      <c r="AD113" s="10">
        <f t="shared" ca="1" si="62"/>
        <v>92.094738003022442</v>
      </c>
      <c r="AE113" s="10">
        <f t="shared" ca="1" si="62"/>
        <v>92.634985756622001</v>
      </c>
      <c r="AF113" s="10">
        <f t="shared" ca="1" si="62"/>
        <v>95.882923020214179</v>
      </c>
      <c r="AG113" s="10">
        <f t="shared" ca="1" si="62"/>
        <v>105.58799000613018</v>
      </c>
      <c r="AH113" s="10">
        <f t="shared" ca="1" si="62"/>
        <v>105.82471601693882</v>
      </c>
      <c r="AI113" s="10">
        <f t="shared" ca="1" si="62"/>
        <v>97.445908883163654</v>
      </c>
      <c r="AJ113" s="10">
        <f t="shared" ca="1" si="62"/>
        <v>86.871736275942027</v>
      </c>
      <c r="AK113" s="10">
        <f t="shared" ca="1" si="62"/>
        <v>85.67908013782521</v>
      </c>
      <c r="AL113" s="10">
        <f t="shared" ca="1" si="62"/>
        <v>99.672631149581008</v>
      </c>
      <c r="AM113" s="10">
        <f t="shared" ca="1" si="62"/>
        <v>96.817451587679159</v>
      </c>
      <c r="AN113" s="10">
        <f t="shared" ca="1" si="62"/>
        <v>82.401188015430847</v>
      </c>
      <c r="AO113" s="10">
        <f t="shared" ca="1" si="62"/>
        <v>111.29962596966993</v>
      </c>
      <c r="AP113" s="10">
        <f t="shared" ca="1" si="62"/>
        <v>99.591323718816497</v>
      </c>
      <c r="AQ113" s="10">
        <f t="shared" ca="1" si="62"/>
        <v>97.887273446054706</v>
      </c>
      <c r="AR113" s="10">
        <f t="shared" ca="1" si="62"/>
        <v>123.43947167746282</v>
      </c>
      <c r="AS113" s="10">
        <f t="shared" ca="1" si="62"/>
        <v>96.66222637339483</v>
      </c>
      <c r="AT113" s="10">
        <f t="shared" ca="1" si="62"/>
        <v>109.4398443208421</v>
      </c>
      <c r="AU113" s="10">
        <f t="shared" ca="1" si="62"/>
        <v>94.643108557413228</v>
      </c>
      <c r="AV113" s="10">
        <f t="shared" ca="1" si="62"/>
        <v>125.78289464124354</v>
      </c>
      <c r="AW113" s="10">
        <f t="shared" ca="1" si="62"/>
        <v>73.232559471412799</v>
      </c>
      <c r="AX113" s="10">
        <f t="shared" ca="1" si="62"/>
        <v>109.712363561564</v>
      </c>
      <c r="AY113" s="10">
        <f t="shared" ca="1" si="62"/>
        <v>89.40909692703552</v>
      </c>
      <c r="AZ113" s="10">
        <f t="shared" ca="1" si="62"/>
        <v>122.71946149725329</v>
      </c>
      <c r="BA113" s="10">
        <f t="shared" ca="1" si="62"/>
        <v>105.35778306967873</v>
      </c>
      <c r="BB113" s="10">
        <f t="shared" ca="1" si="62"/>
        <v>96.184824454044445</v>
      </c>
      <c r="BC113" s="10">
        <f t="shared" ca="1" si="62"/>
        <v>96.045919857207622</v>
      </c>
      <c r="BD113" s="10">
        <f t="shared" ca="1" si="62"/>
        <v>85.0777283685551</v>
      </c>
      <c r="BE113" s="10">
        <f t="shared" ca="1" si="62"/>
        <v>93.937996974956604</v>
      </c>
      <c r="BF113" s="10">
        <f t="shared" ca="1" si="62"/>
        <v>114.6038075638744</v>
      </c>
      <c r="BG113" s="10">
        <f t="shared" ca="1" si="62"/>
        <v>101.79709073060231</v>
      </c>
      <c r="BH113" s="10">
        <f t="shared" ca="1" si="62"/>
        <v>112.26125567790901</v>
      </c>
      <c r="BI113" s="10">
        <f t="shared" ca="1" si="62"/>
        <v>93.009967258523574</v>
      </c>
      <c r="BJ113" s="10">
        <f t="shared" ca="1" si="62"/>
        <v>125.95669233932604</v>
      </c>
      <c r="BK113" s="10">
        <f t="shared" ca="1" si="62"/>
        <v>98.265958313944452</v>
      </c>
      <c r="BL113" s="10">
        <f t="shared" ca="1" si="62"/>
        <v>93.683743726048959</v>
      </c>
      <c r="BM113" s="10">
        <f t="shared" ca="1" si="62"/>
        <v>112.02614964117124</v>
      </c>
      <c r="BN113" s="10">
        <f t="shared" ca="1" si="62"/>
        <v>114.34809807738023</v>
      </c>
      <c r="BO113" s="10">
        <f t="shared" ref="BO113:BZ116" ca="1" si="63">AVERAGE(BO7,BO19,BO31,BO43,BO55)</f>
        <v>104.68215928990389</v>
      </c>
      <c r="BP113" s="10">
        <f t="shared" ca="1" si="63"/>
        <v>106.09611893232616</v>
      </c>
      <c r="BQ113" s="10">
        <f t="shared" ca="1" si="63"/>
        <v>133.9265980168189</v>
      </c>
      <c r="BR113" s="10">
        <f t="shared" ca="1" si="63"/>
        <v>78.994127817754674</v>
      </c>
      <c r="BS113" s="10">
        <f t="shared" ca="1" si="63"/>
        <v>88.576631306945913</v>
      </c>
      <c r="BT113" s="10">
        <f t="shared" ca="1" si="63"/>
        <v>102.99263309426325</v>
      </c>
      <c r="BU113" s="10">
        <f t="shared" ca="1" si="63"/>
        <v>101.77231538534338</v>
      </c>
      <c r="BV113" s="10">
        <f t="shared" ca="1" si="63"/>
        <v>119.38320354379148</v>
      </c>
      <c r="BW113" s="10">
        <f t="shared" ca="1" si="63"/>
        <v>94.44877278633524</v>
      </c>
      <c r="BX113" s="10">
        <f t="shared" ca="1" si="63"/>
        <v>102.84368926348944</v>
      </c>
      <c r="BY113" s="10">
        <f t="shared" ca="1" si="63"/>
        <v>88.683913158426734</v>
      </c>
      <c r="BZ113" s="10">
        <f t="shared" ca="1" si="63"/>
        <v>83.886646161431798</v>
      </c>
    </row>
    <row r="114" spans="1:78" hidden="1" outlineLevel="1" x14ac:dyDescent="0.25">
      <c r="B114" t="s">
        <v>7</v>
      </c>
      <c r="C114" s="10">
        <f t="shared" ca="1" si="61"/>
        <v>119.01007058650501</v>
      </c>
      <c r="D114" s="10">
        <f t="shared" ref="D114:BO117" ca="1" si="64">AVERAGE(D8,D20,D32,D44,D56)</f>
        <v>90.158309699390017</v>
      </c>
      <c r="E114" s="10">
        <f t="shared" ca="1" si="64"/>
        <v>97.829363572952687</v>
      </c>
      <c r="F114" s="10">
        <f t="shared" ca="1" si="64"/>
        <v>116.81331700604851</v>
      </c>
      <c r="G114" s="10">
        <f t="shared" ca="1" si="64"/>
        <v>71.860503828481058</v>
      </c>
      <c r="H114" s="10">
        <f t="shared" ca="1" si="64"/>
        <v>91.067342755817251</v>
      </c>
      <c r="I114" s="10">
        <f t="shared" ca="1" si="64"/>
        <v>83.591268404146646</v>
      </c>
      <c r="J114" s="10">
        <f t="shared" ca="1" si="64"/>
        <v>72.293572283705444</v>
      </c>
      <c r="K114" s="10">
        <f t="shared" ca="1" si="64"/>
        <v>83.935545531072648</v>
      </c>
      <c r="L114" s="10">
        <f t="shared" ca="1" si="64"/>
        <v>100.30177541312942</v>
      </c>
      <c r="M114" s="10">
        <f t="shared" ca="1" si="64"/>
        <v>116.01652857276812</v>
      </c>
      <c r="N114" s="10">
        <f t="shared" ca="1" si="64"/>
        <v>128.7233605418904</v>
      </c>
      <c r="O114" s="10">
        <f t="shared" ca="1" si="64"/>
        <v>104.71818906482156</v>
      </c>
      <c r="P114" s="10">
        <f t="shared" ca="1" si="64"/>
        <v>127.66922216951957</v>
      </c>
      <c r="Q114" s="10">
        <f t="shared" ca="1" si="64"/>
        <v>64.369764471458552</v>
      </c>
      <c r="R114" s="10">
        <f t="shared" ca="1" si="64"/>
        <v>99.467763148702886</v>
      </c>
      <c r="S114" s="10">
        <f t="shared" ca="1" si="64"/>
        <v>110.16573264887484</v>
      </c>
      <c r="T114" s="10">
        <f t="shared" ca="1" si="64"/>
        <v>105.66099988351189</v>
      </c>
      <c r="U114" s="10">
        <f t="shared" ca="1" si="64"/>
        <v>91.394556542697089</v>
      </c>
      <c r="V114" s="10">
        <f t="shared" ca="1" si="64"/>
        <v>94.892119368896402</v>
      </c>
      <c r="W114" s="10">
        <f t="shared" ca="1" si="64"/>
        <v>84.78596339114749</v>
      </c>
      <c r="X114" s="10">
        <f t="shared" ca="1" si="64"/>
        <v>106.00089936579593</v>
      </c>
      <c r="Y114" s="10">
        <f t="shared" ca="1" si="64"/>
        <v>90.481248825564521</v>
      </c>
      <c r="Z114" s="10">
        <f t="shared" ca="1" si="64"/>
        <v>99.380751673236787</v>
      </c>
      <c r="AA114" s="10">
        <f t="shared" ca="1" si="64"/>
        <v>98.619606363691332</v>
      </c>
      <c r="AB114" s="10">
        <f t="shared" ca="1" si="64"/>
        <v>100.74893069944649</v>
      </c>
      <c r="AC114" s="10">
        <f t="shared" ca="1" si="64"/>
        <v>104.5736065870918</v>
      </c>
      <c r="AD114" s="10">
        <f t="shared" ca="1" si="64"/>
        <v>99.764079415028917</v>
      </c>
      <c r="AE114" s="10">
        <f t="shared" ca="1" si="64"/>
        <v>87.383605070794118</v>
      </c>
      <c r="AF114" s="10">
        <f t="shared" ca="1" si="64"/>
        <v>98.336354277003466</v>
      </c>
      <c r="AG114" s="10">
        <f t="shared" ca="1" si="64"/>
        <v>86.653690384715972</v>
      </c>
      <c r="AH114" s="10">
        <f t="shared" ca="1" si="64"/>
        <v>119.49392196755871</v>
      </c>
      <c r="AI114" s="10">
        <f t="shared" ca="1" si="64"/>
        <v>100.64920501119278</v>
      </c>
      <c r="AJ114" s="10">
        <f t="shared" ca="1" si="64"/>
        <v>108.73481750062963</v>
      </c>
      <c r="AK114" s="10">
        <f t="shared" ca="1" si="64"/>
        <v>98.404068894137339</v>
      </c>
      <c r="AL114" s="10">
        <f t="shared" ca="1" si="64"/>
        <v>118.19724027227862</v>
      </c>
      <c r="AM114" s="10">
        <f t="shared" ca="1" si="64"/>
        <v>140.71522831402567</v>
      </c>
      <c r="AN114" s="10">
        <f t="shared" ca="1" si="64"/>
        <v>104.06923588345319</v>
      </c>
      <c r="AO114" s="10">
        <f t="shared" ca="1" si="64"/>
        <v>76.707369607086008</v>
      </c>
      <c r="AP114" s="10">
        <f t="shared" ca="1" si="64"/>
        <v>96.046699457988737</v>
      </c>
      <c r="AQ114" s="10">
        <f t="shared" ca="1" si="64"/>
        <v>112.98975678968873</v>
      </c>
      <c r="AR114" s="10">
        <f t="shared" ca="1" si="64"/>
        <v>103.81250397524009</v>
      </c>
      <c r="AS114" s="10">
        <f t="shared" ca="1" si="64"/>
        <v>79.792496030845015</v>
      </c>
      <c r="AT114" s="10">
        <f t="shared" ca="1" si="64"/>
        <v>95.350414180953422</v>
      </c>
      <c r="AU114" s="10">
        <f t="shared" ca="1" si="64"/>
        <v>136.37601328157925</v>
      </c>
      <c r="AV114" s="10">
        <f t="shared" ca="1" si="64"/>
        <v>81.618723174389956</v>
      </c>
      <c r="AW114" s="10">
        <f t="shared" ca="1" si="64"/>
        <v>76.163547420747776</v>
      </c>
      <c r="AX114" s="10">
        <f t="shared" ca="1" si="64"/>
        <v>109.37638532543436</v>
      </c>
      <c r="AY114" s="10">
        <f t="shared" ca="1" si="64"/>
        <v>97.167192340762668</v>
      </c>
      <c r="AZ114" s="10">
        <f t="shared" ca="1" si="64"/>
        <v>120.80454049770044</v>
      </c>
      <c r="BA114" s="10">
        <f t="shared" ca="1" si="64"/>
        <v>115.00943439549455</v>
      </c>
      <c r="BB114" s="10">
        <f t="shared" ca="1" si="64"/>
        <v>115.91704165024075</v>
      </c>
      <c r="BC114" s="10">
        <f t="shared" ca="1" si="64"/>
        <v>86.003832915576623</v>
      </c>
      <c r="BD114" s="10">
        <f t="shared" ca="1" si="64"/>
        <v>116.59553012217832</v>
      </c>
      <c r="BE114" s="10">
        <f t="shared" ca="1" si="64"/>
        <v>98.167431397441334</v>
      </c>
      <c r="BF114" s="10">
        <f t="shared" ca="1" si="64"/>
        <v>109.69539636184568</v>
      </c>
      <c r="BG114" s="10">
        <f t="shared" ca="1" si="64"/>
        <v>104.38166759409793</v>
      </c>
      <c r="BH114" s="10">
        <f t="shared" ca="1" si="64"/>
        <v>89.047341217247507</v>
      </c>
      <c r="BI114" s="10">
        <f t="shared" ca="1" si="64"/>
        <v>78.531791883452712</v>
      </c>
      <c r="BJ114" s="10">
        <f t="shared" ca="1" si="64"/>
        <v>94.611126058496978</v>
      </c>
      <c r="BK114" s="10">
        <f t="shared" ca="1" si="64"/>
        <v>97.458751812671579</v>
      </c>
      <c r="BL114" s="10">
        <f t="shared" ca="1" si="64"/>
        <v>104.3717111945675</v>
      </c>
      <c r="BM114" s="10">
        <f t="shared" ca="1" si="64"/>
        <v>96.698512848996316</v>
      </c>
      <c r="BN114" s="10">
        <f t="shared" ca="1" si="64"/>
        <v>96.165521752225956</v>
      </c>
      <c r="BO114" s="10">
        <f t="shared" ca="1" si="64"/>
        <v>93.711398801564343</v>
      </c>
      <c r="BP114" s="10">
        <f t="shared" ca="1" si="63"/>
        <v>92.796307305886742</v>
      </c>
      <c r="BQ114" s="10">
        <f t="shared" ca="1" si="63"/>
        <v>83.771207913254116</v>
      </c>
      <c r="BR114" s="10">
        <f t="shared" ca="1" si="63"/>
        <v>92.435066258011574</v>
      </c>
      <c r="BS114" s="10">
        <f t="shared" ca="1" si="63"/>
        <v>83.227338561124185</v>
      </c>
      <c r="BT114" s="10">
        <f t="shared" ca="1" si="63"/>
        <v>111.98665320190176</v>
      </c>
      <c r="BU114" s="10">
        <f t="shared" ca="1" si="63"/>
        <v>106.68231710804021</v>
      </c>
      <c r="BV114" s="10">
        <f t="shared" ca="1" si="63"/>
        <v>101.97395199381359</v>
      </c>
      <c r="BW114" s="10">
        <f t="shared" ca="1" si="63"/>
        <v>88.657796673562842</v>
      </c>
      <c r="BX114" s="10">
        <f t="shared" ca="1" si="63"/>
        <v>109.55526509064548</v>
      </c>
      <c r="BY114" s="10">
        <f t="shared" ca="1" si="63"/>
        <v>91.726817876570465</v>
      </c>
      <c r="BZ114" s="10">
        <f t="shared" ca="1" si="63"/>
        <v>97.13241280028231</v>
      </c>
    </row>
    <row r="115" spans="1:78" hidden="1" outlineLevel="1" x14ac:dyDescent="0.25">
      <c r="B115" t="s">
        <v>8</v>
      </c>
      <c r="C115" s="10">
        <f t="shared" ca="1" si="61"/>
        <v>95.759051932303038</v>
      </c>
      <c r="D115" s="10">
        <f t="shared" ca="1" si="64"/>
        <v>134.43127063374186</v>
      </c>
      <c r="E115" s="10">
        <f t="shared" ca="1" si="64"/>
        <v>102.10389548273554</v>
      </c>
      <c r="F115" s="10">
        <f t="shared" ca="1" si="64"/>
        <v>120.55311854830811</v>
      </c>
      <c r="G115" s="10">
        <f t="shared" ca="1" si="64"/>
        <v>129.83213939060627</v>
      </c>
      <c r="H115" s="10">
        <f t="shared" ca="1" si="64"/>
        <v>121.17277022610219</v>
      </c>
      <c r="I115" s="10">
        <f t="shared" ca="1" si="64"/>
        <v>79.457390469613031</v>
      </c>
      <c r="J115" s="10">
        <f t="shared" ca="1" si="64"/>
        <v>99.592607386042687</v>
      </c>
      <c r="K115" s="10">
        <f t="shared" ca="1" si="64"/>
        <v>111.13210954240276</v>
      </c>
      <c r="L115" s="10">
        <f t="shared" ca="1" si="64"/>
        <v>97.547970217724924</v>
      </c>
      <c r="M115" s="10">
        <f t="shared" ca="1" si="64"/>
        <v>93.223131015752998</v>
      </c>
      <c r="N115" s="10">
        <f t="shared" ca="1" si="64"/>
        <v>97.340247539032561</v>
      </c>
      <c r="O115" s="10">
        <f t="shared" ca="1" si="64"/>
        <v>108.9972406353389</v>
      </c>
      <c r="P115" s="10">
        <f t="shared" ca="1" si="64"/>
        <v>102.95572831401572</v>
      </c>
      <c r="Q115" s="10">
        <f t="shared" ca="1" si="64"/>
        <v>93.517611718927398</v>
      </c>
      <c r="R115" s="10">
        <f t="shared" ca="1" si="64"/>
        <v>113.36562063833507</v>
      </c>
      <c r="S115" s="10">
        <f t="shared" ca="1" si="64"/>
        <v>108.94738832452192</v>
      </c>
      <c r="T115" s="10">
        <f t="shared" ca="1" si="64"/>
        <v>94.704272245354289</v>
      </c>
      <c r="U115" s="10">
        <f t="shared" ca="1" si="64"/>
        <v>78.869124729219493</v>
      </c>
      <c r="V115" s="10">
        <f t="shared" ca="1" si="64"/>
        <v>88.100406978647953</v>
      </c>
      <c r="W115" s="10">
        <f t="shared" ca="1" si="64"/>
        <v>117.288410076543</v>
      </c>
      <c r="X115" s="10">
        <f t="shared" ca="1" si="64"/>
        <v>102.06347022601592</v>
      </c>
      <c r="Y115" s="10">
        <f t="shared" ca="1" si="64"/>
        <v>116.45126687935331</v>
      </c>
      <c r="Z115" s="10">
        <f t="shared" ca="1" si="64"/>
        <v>99.003516733925338</v>
      </c>
      <c r="AA115" s="10">
        <f t="shared" ca="1" si="64"/>
        <v>105.9758394328871</v>
      </c>
      <c r="AB115" s="10">
        <f t="shared" ca="1" si="64"/>
        <v>78.155944051665983</v>
      </c>
      <c r="AC115" s="10">
        <f t="shared" ca="1" si="64"/>
        <v>103.25370037742974</v>
      </c>
      <c r="AD115" s="10">
        <f t="shared" ca="1" si="64"/>
        <v>81.818610643216559</v>
      </c>
      <c r="AE115" s="10">
        <f t="shared" ca="1" si="64"/>
        <v>87.340865991647249</v>
      </c>
      <c r="AF115" s="10">
        <f t="shared" ca="1" si="64"/>
        <v>85.76562628288562</v>
      </c>
      <c r="AG115" s="10">
        <f t="shared" ca="1" si="64"/>
        <v>97.013810012402047</v>
      </c>
      <c r="AH115" s="10">
        <f t="shared" ca="1" si="64"/>
        <v>100.09866043585707</v>
      </c>
      <c r="AI115" s="10">
        <f t="shared" ca="1" si="64"/>
        <v>100.74114009095358</v>
      </c>
      <c r="AJ115" s="10">
        <f t="shared" ca="1" si="64"/>
        <v>78.506814273906599</v>
      </c>
      <c r="AK115" s="10">
        <f t="shared" ca="1" si="64"/>
        <v>132.77281480263343</v>
      </c>
      <c r="AL115" s="10">
        <f t="shared" ca="1" si="64"/>
        <v>100.8971079232947</v>
      </c>
      <c r="AM115" s="10">
        <f t="shared" ca="1" si="64"/>
        <v>123.36857004285575</v>
      </c>
      <c r="AN115" s="10">
        <f t="shared" ca="1" si="64"/>
        <v>69.345395990914511</v>
      </c>
      <c r="AO115" s="10">
        <f t="shared" ca="1" si="64"/>
        <v>79.535581720000152</v>
      </c>
      <c r="AP115" s="10">
        <f t="shared" ca="1" si="64"/>
        <v>118.72752572988387</v>
      </c>
      <c r="AQ115" s="10">
        <f t="shared" ca="1" si="64"/>
        <v>97.722121436299574</v>
      </c>
      <c r="AR115" s="10">
        <f t="shared" ca="1" si="64"/>
        <v>86.25848845772957</v>
      </c>
      <c r="AS115" s="10">
        <f t="shared" ca="1" si="64"/>
        <v>73.450645379566652</v>
      </c>
      <c r="AT115" s="10">
        <f t="shared" ca="1" si="64"/>
        <v>103.55014624990982</v>
      </c>
      <c r="AU115" s="10">
        <f t="shared" ca="1" si="64"/>
        <v>100.32419577699596</v>
      </c>
      <c r="AV115" s="10">
        <f t="shared" ca="1" si="64"/>
        <v>117.99213234173767</v>
      </c>
      <c r="AW115" s="10">
        <f t="shared" ca="1" si="64"/>
        <v>98.965335651020496</v>
      </c>
      <c r="AX115" s="10">
        <f t="shared" ca="1" si="64"/>
        <v>116.45878321110692</v>
      </c>
      <c r="AY115" s="10">
        <f t="shared" ca="1" si="64"/>
        <v>98.798035289702028</v>
      </c>
      <c r="AZ115" s="10">
        <f t="shared" ca="1" si="64"/>
        <v>109.21580240289049</v>
      </c>
      <c r="BA115" s="10">
        <f t="shared" ca="1" si="64"/>
        <v>103.52472368231022</v>
      </c>
      <c r="BB115" s="10">
        <f t="shared" ca="1" si="64"/>
        <v>119.29855311381712</v>
      </c>
      <c r="BC115" s="10">
        <f t="shared" ca="1" si="64"/>
        <v>90.507716121563277</v>
      </c>
      <c r="BD115" s="10">
        <f t="shared" ca="1" si="64"/>
        <v>108.83600592745852</v>
      </c>
      <c r="BE115" s="10">
        <f t="shared" ca="1" si="64"/>
        <v>74.442414997404796</v>
      </c>
      <c r="BF115" s="10">
        <f t="shared" ca="1" si="64"/>
        <v>97.969858652678724</v>
      </c>
      <c r="BG115" s="10">
        <f t="shared" ca="1" si="64"/>
        <v>105.138918809129</v>
      </c>
      <c r="BH115" s="10">
        <f t="shared" ca="1" si="64"/>
        <v>102.44255090485754</v>
      </c>
      <c r="BI115" s="10">
        <f t="shared" ca="1" si="64"/>
        <v>94.302119465027971</v>
      </c>
      <c r="BJ115" s="10">
        <f t="shared" ca="1" si="64"/>
        <v>98.130393028714167</v>
      </c>
      <c r="BK115" s="10">
        <f t="shared" ca="1" si="64"/>
        <v>81.502648239617457</v>
      </c>
      <c r="BL115" s="10">
        <f t="shared" ca="1" si="64"/>
        <v>110.33020123011161</v>
      </c>
      <c r="BM115" s="10">
        <f t="shared" ca="1" si="64"/>
        <v>73.569090116108896</v>
      </c>
      <c r="BN115" s="10">
        <f t="shared" ca="1" si="64"/>
        <v>90.332615908072967</v>
      </c>
      <c r="BO115" s="10">
        <f t="shared" ca="1" si="64"/>
        <v>102.9254246867587</v>
      </c>
      <c r="BP115" s="10">
        <f t="shared" ca="1" si="63"/>
        <v>101.0459037258055</v>
      </c>
      <c r="BQ115" s="10">
        <f t="shared" ca="1" si="63"/>
        <v>106.35876483882177</v>
      </c>
      <c r="BR115" s="10">
        <f t="shared" ca="1" si="63"/>
        <v>77.996935173366154</v>
      </c>
      <c r="BS115" s="10">
        <f t="shared" ca="1" si="63"/>
        <v>100.11457982219356</v>
      </c>
      <c r="BT115" s="10">
        <f t="shared" ca="1" si="63"/>
        <v>104.94395996105295</v>
      </c>
      <c r="BU115" s="10">
        <f t="shared" ca="1" si="63"/>
        <v>100.22321111474545</v>
      </c>
      <c r="BV115" s="10">
        <f t="shared" ca="1" si="63"/>
        <v>113.93660487960358</v>
      </c>
      <c r="BW115" s="10">
        <f t="shared" ca="1" si="63"/>
        <v>95.760880234538675</v>
      </c>
      <c r="BX115" s="10">
        <f t="shared" ca="1" si="63"/>
        <v>100.72299120849046</v>
      </c>
      <c r="BY115" s="10">
        <f t="shared" ca="1" si="63"/>
        <v>92.561599089804218</v>
      </c>
      <c r="BZ115" s="10">
        <f t="shared" ca="1" si="63"/>
        <v>102.83563041538847</v>
      </c>
    </row>
    <row r="116" spans="1:78" hidden="1" outlineLevel="1" x14ac:dyDescent="0.25">
      <c r="B116" t="s">
        <v>9</v>
      </c>
      <c r="C116" s="10">
        <f t="shared" ca="1" si="61"/>
        <v>118.59174137197856</v>
      </c>
      <c r="D116" s="10">
        <f t="shared" ca="1" si="64"/>
        <v>96.216479310663487</v>
      </c>
      <c r="E116" s="10">
        <f t="shared" ca="1" si="64"/>
        <v>80.519211063112849</v>
      </c>
      <c r="F116" s="10">
        <f t="shared" ca="1" si="64"/>
        <v>89.791541711466181</v>
      </c>
      <c r="G116" s="10">
        <f t="shared" ca="1" si="64"/>
        <v>118.83823997749421</v>
      </c>
      <c r="H116" s="10">
        <f t="shared" ca="1" si="64"/>
        <v>99.220485898621789</v>
      </c>
      <c r="I116" s="10">
        <f t="shared" ca="1" si="64"/>
        <v>84.265074488686167</v>
      </c>
      <c r="J116" s="10">
        <f t="shared" ca="1" si="64"/>
        <v>114.04384705489788</v>
      </c>
      <c r="K116" s="10">
        <f t="shared" ca="1" si="64"/>
        <v>109.07466327616191</v>
      </c>
      <c r="L116" s="10">
        <f t="shared" ca="1" si="64"/>
        <v>70.209640072341443</v>
      </c>
      <c r="M116" s="10">
        <f t="shared" ca="1" si="64"/>
        <v>112.39323068509967</v>
      </c>
      <c r="N116" s="10">
        <f t="shared" ca="1" si="64"/>
        <v>86.055336491342857</v>
      </c>
      <c r="O116" s="10">
        <f t="shared" ca="1" si="64"/>
        <v>81.182429340534739</v>
      </c>
      <c r="P116" s="10">
        <f t="shared" ca="1" si="64"/>
        <v>94.887270615841601</v>
      </c>
      <c r="Q116" s="10">
        <f t="shared" ca="1" si="64"/>
        <v>86.197868482279446</v>
      </c>
      <c r="R116" s="10">
        <f t="shared" ca="1" si="64"/>
        <v>74.745481221780423</v>
      </c>
      <c r="S116" s="10">
        <f t="shared" ca="1" si="64"/>
        <v>86.193441525686737</v>
      </c>
      <c r="T116" s="10">
        <f t="shared" ca="1" si="64"/>
        <v>97.828208355009636</v>
      </c>
      <c r="U116" s="10">
        <f t="shared" ca="1" si="64"/>
        <v>95.959307659925869</v>
      </c>
      <c r="V116" s="10">
        <f t="shared" ca="1" si="64"/>
        <v>110.78037557727998</v>
      </c>
      <c r="W116" s="10">
        <f t="shared" ca="1" si="64"/>
        <v>113.92134721548639</v>
      </c>
      <c r="X116" s="10">
        <f t="shared" ca="1" si="64"/>
        <v>101.20669637280864</v>
      </c>
      <c r="Y116" s="10">
        <f t="shared" ca="1" si="64"/>
        <v>118.9790690480924</v>
      </c>
      <c r="Z116" s="10">
        <f t="shared" ca="1" si="64"/>
        <v>107.6065881430948</v>
      </c>
      <c r="AA116" s="10">
        <f t="shared" ca="1" si="64"/>
        <v>71.871659159330122</v>
      </c>
      <c r="AB116" s="10">
        <f t="shared" ca="1" si="64"/>
        <v>99.209280390053578</v>
      </c>
      <c r="AC116" s="10">
        <f t="shared" ca="1" si="64"/>
        <v>109.6653721414164</v>
      </c>
      <c r="AD116" s="10">
        <f t="shared" ca="1" si="64"/>
        <v>109.94465159761759</v>
      </c>
      <c r="AE116" s="10">
        <f t="shared" ca="1" si="64"/>
        <v>72.052961601431122</v>
      </c>
      <c r="AF116" s="10">
        <f t="shared" ca="1" si="64"/>
        <v>100.91674661515984</v>
      </c>
      <c r="AG116" s="10">
        <f t="shared" ca="1" si="64"/>
        <v>79.113810976601712</v>
      </c>
      <c r="AH116" s="10">
        <f t="shared" ca="1" si="64"/>
        <v>99.563408213613286</v>
      </c>
      <c r="AI116" s="10">
        <f t="shared" ca="1" si="64"/>
        <v>96.358279918218471</v>
      </c>
      <c r="AJ116" s="10">
        <f t="shared" ca="1" si="64"/>
        <v>100.14471761469878</v>
      </c>
      <c r="AK116" s="10">
        <f t="shared" ca="1" si="64"/>
        <v>114.81347102966897</v>
      </c>
      <c r="AL116" s="10">
        <f t="shared" ca="1" si="64"/>
        <v>95.449181402579711</v>
      </c>
      <c r="AM116" s="10">
        <f t="shared" ca="1" si="64"/>
        <v>79.700036300611757</v>
      </c>
      <c r="AN116" s="10">
        <f t="shared" ca="1" si="64"/>
        <v>90.677119027931852</v>
      </c>
      <c r="AO116" s="10">
        <f t="shared" ca="1" si="64"/>
        <v>77.6400058143238</v>
      </c>
      <c r="AP116" s="10">
        <f t="shared" ca="1" si="64"/>
        <v>108.08670992042619</v>
      </c>
      <c r="AQ116" s="10">
        <f t="shared" ca="1" si="64"/>
        <v>119.39459704486765</v>
      </c>
      <c r="AR116" s="10">
        <f t="shared" ca="1" si="64"/>
        <v>112.18996823318773</v>
      </c>
      <c r="AS116" s="10">
        <f t="shared" ca="1" si="64"/>
        <v>100.62272397661944</v>
      </c>
      <c r="AT116" s="10">
        <f t="shared" ca="1" si="64"/>
        <v>94.70135083861787</v>
      </c>
      <c r="AU116" s="10">
        <f t="shared" ca="1" si="64"/>
        <v>116.39398224954223</v>
      </c>
      <c r="AV116" s="10">
        <f t="shared" ca="1" si="64"/>
        <v>90.940789662061221</v>
      </c>
      <c r="AW116" s="10">
        <f t="shared" ca="1" si="64"/>
        <v>81.046591946989324</v>
      </c>
      <c r="AX116" s="10">
        <f t="shared" ca="1" si="64"/>
        <v>85.139167431175181</v>
      </c>
      <c r="AY116" s="10">
        <f t="shared" ca="1" si="64"/>
        <v>103.91321846411361</v>
      </c>
      <c r="AZ116" s="10">
        <f t="shared" ca="1" si="64"/>
        <v>112.34842043904703</v>
      </c>
      <c r="BA116" s="10">
        <f t="shared" ca="1" si="64"/>
        <v>97.492046494371692</v>
      </c>
      <c r="BB116" s="10">
        <f t="shared" ca="1" si="64"/>
        <v>80.544432319866786</v>
      </c>
      <c r="BC116" s="10">
        <f t="shared" ca="1" si="64"/>
        <v>85.038642934013524</v>
      </c>
      <c r="BD116" s="10">
        <f t="shared" ca="1" si="64"/>
        <v>85.513264920054198</v>
      </c>
      <c r="BE116" s="10">
        <f t="shared" ca="1" si="64"/>
        <v>117.49721136902289</v>
      </c>
      <c r="BF116" s="10">
        <f t="shared" ca="1" si="64"/>
        <v>109.72844949679663</v>
      </c>
      <c r="BG116" s="10">
        <f t="shared" ca="1" si="64"/>
        <v>86.91304170283307</v>
      </c>
      <c r="BH116" s="10">
        <f t="shared" ca="1" si="64"/>
        <v>75.690777835457126</v>
      </c>
      <c r="BI116" s="10">
        <f t="shared" ca="1" si="64"/>
        <v>110.24683452587287</v>
      </c>
      <c r="BJ116" s="10">
        <f t="shared" ca="1" si="64"/>
        <v>92.907083059814667</v>
      </c>
      <c r="BK116" s="10">
        <f t="shared" ca="1" si="64"/>
        <v>111.70134731217028</v>
      </c>
      <c r="BL116" s="10">
        <f t="shared" ca="1" si="64"/>
        <v>143.7464248985228</v>
      </c>
      <c r="BM116" s="10">
        <f t="shared" ca="1" si="64"/>
        <v>99.967316102838112</v>
      </c>
      <c r="BN116" s="10">
        <f t="shared" ca="1" si="64"/>
        <v>120.75571597793707</v>
      </c>
      <c r="BO116" s="10">
        <f t="shared" ca="1" si="64"/>
        <v>70.913363014994871</v>
      </c>
      <c r="BP116" s="10">
        <f t="shared" ca="1" si="63"/>
        <v>84.028606946010029</v>
      </c>
      <c r="BQ116" s="10">
        <f t="shared" ca="1" si="63"/>
        <v>96.7624840179693</v>
      </c>
      <c r="BR116" s="10">
        <f t="shared" ca="1" si="63"/>
        <v>94.086982112093963</v>
      </c>
      <c r="BS116" s="10">
        <f t="shared" ca="1" si="63"/>
        <v>111.01599885261967</v>
      </c>
      <c r="BT116" s="10">
        <f t="shared" ca="1" si="63"/>
        <v>123.81619447364876</v>
      </c>
      <c r="BU116" s="10">
        <f t="shared" ca="1" si="63"/>
        <v>90.376157790304802</v>
      </c>
      <c r="BV116" s="10">
        <f t="shared" ca="1" si="63"/>
        <v>104.08904113380397</v>
      </c>
      <c r="BW116" s="10">
        <f t="shared" ca="1" si="63"/>
        <v>111.8753334977451</v>
      </c>
      <c r="BX116" s="10">
        <f t="shared" ca="1" si="63"/>
        <v>99.139130556802428</v>
      </c>
      <c r="BY116" s="10">
        <f t="shared" ca="1" si="63"/>
        <v>114.74120889611709</v>
      </c>
      <c r="BZ116" s="10">
        <f t="shared" ca="1" si="63"/>
        <v>105.64069674599094</v>
      </c>
    </row>
    <row r="117" spans="1:78" hidden="1" outlineLevel="1" x14ac:dyDescent="0.25">
      <c r="B117" t="s">
        <v>10</v>
      </c>
      <c r="C117" s="10">
        <f t="shared" ca="1" si="61"/>
        <v>105.90994485491174</v>
      </c>
      <c r="D117" s="10">
        <f t="shared" ca="1" si="64"/>
        <v>117.94077984081268</v>
      </c>
      <c r="E117" s="10">
        <f t="shared" ca="1" si="64"/>
        <v>73.668986319518311</v>
      </c>
      <c r="F117" s="10">
        <f t="shared" ca="1" si="64"/>
        <v>108.0610665845945</v>
      </c>
      <c r="G117" s="10">
        <f t="shared" ca="1" si="64"/>
        <v>102.07135360536427</v>
      </c>
      <c r="H117" s="10">
        <f t="shared" ca="1" si="64"/>
        <v>86.947579266194708</v>
      </c>
      <c r="I117" s="10">
        <f t="shared" ca="1" si="64"/>
        <v>95.063529730988051</v>
      </c>
      <c r="J117" s="10">
        <f t="shared" ca="1" si="64"/>
        <v>101.97781543848129</v>
      </c>
      <c r="K117" s="10">
        <f t="shared" ca="1" si="64"/>
        <v>111.63458113374699</v>
      </c>
      <c r="L117" s="10">
        <f t="shared" ca="1" si="64"/>
        <v>111.64290791682895</v>
      </c>
      <c r="M117" s="10">
        <f t="shared" ca="1" si="64"/>
        <v>114.64314048273002</v>
      </c>
      <c r="N117" s="10">
        <f t="shared" ca="1" si="64"/>
        <v>96.097504079238945</v>
      </c>
      <c r="O117" s="10">
        <f t="shared" ca="1" si="64"/>
        <v>79.486249737406212</v>
      </c>
      <c r="P117" s="10">
        <f t="shared" ca="1" si="64"/>
        <v>90.813784380791361</v>
      </c>
      <c r="Q117" s="10">
        <f t="shared" ca="1" si="64"/>
        <v>117.42697988845063</v>
      </c>
      <c r="R117" s="10">
        <f t="shared" ca="1" si="64"/>
        <v>114.03348398112023</v>
      </c>
      <c r="S117" s="10">
        <f t="shared" ca="1" si="64"/>
        <v>70.987041948959671</v>
      </c>
      <c r="T117" s="10">
        <f t="shared" ca="1" si="64"/>
        <v>105.45230274959795</v>
      </c>
      <c r="U117" s="10">
        <f t="shared" ca="1" si="64"/>
        <v>121.15835276978355</v>
      </c>
      <c r="V117" s="10">
        <f t="shared" ca="1" si="64"/>
        <v>87.820284842159808</v>
      </c>
      <c r="W117" s="10">
        <f t="shared" ca="1" si="64"/>
        <v>108.40489702084525</v>
      </c>
      <c r="X117" s="10">
        <f t="shared" ca="1" si="64"/>
        <v>88.85362907498002</v>
      </c>
      <c r="Y117" s="10">
        <f t="shared" ca="1" si="64"/>
        <v>104.47999910227043</v>
      </c>
      <c r="Z117" s="10">
        <f t="shared" ca="1" si="64"/>
        <v>117.0537415933622</v>
      </c>
      <c r="AA117" s="10">
        <f t="shared" ca="1" si="64"/>
        <v>105.24483706093979</v>
      </c>
      <c r="AB117" s="10">
        <f t="shared" ca="1" si="64"/>
        <v>123.08524268891358</v>
      </c>
      <c r="AC117" s="10">
        <f t="shared" ca="1" si="64"/>
        <v>100.82001242107677</v>
      </c>
      <c r="AD117" s="10">
        <f t="shared" ca="1" si="64"/>
        <v>89.42336524843877</v>
      </c>
      <c r="AE117" s="10">
        <f t="shared" ca="1" si="64"/>
        <v>105.79680880556052</v>
      </c>
      <c r="AF117" s="10">
        <f t="shared" ca="1" si="64"/>
        <v>101.38302147942865</v>
      </c>
      <c r="AG117" s="10">
        <f t="shared" ca="1" si="64"/>
        <v>90.994234560686536</v>
      </c>
      <c r="AH117" s="10">
        <f t="shared" ca="1" si="64"/>
        <v>108.47122468384552</v>
      </c>
      <c r="AI117" s="10">
        <f t="shared" ca="1" si="64"/>
        <v>93.593989446991955</v>
      </c>
      <c r="AJ117" s="10">
        <f t="shared" ca="1" si="64"/>
        <v>110.6817172234602</v>
      </c>
      <c r="AK117" s="10">
        <f t="shared" ca="1" si="64"/>
        <v>124.46268869569568</v>
      </c>
      <c r="AL117" s="10">
        <f t="shared" ca="1" si="64"/>
        <v>105.97683566539123</v>
      </c>
      <c r="AM117" s="10">
        <f t="shared" ca="1" si="64"/>
        <v>104.50396168218467</v>
      </c>
      <c r="AN117" s="10">
        <f t="shared" ca="1" si="64"/>
        <v>78.900739056374988</v>
      </c>
      <c r="AO117" s="10">
        <f t="shared" ca="1" si="64"/>
        <v>97.740245842648491</v>
      </c>
      <c r="AP117" s="10">
        <f t="shared" ca="1" si="64"/>
        <v>112.78956541651546</v>
      </c>
      <c r="AQ117" s="10">
        <f t="shared" ca="1" si="64"/>
        <v>82.209010809237469</v>
      </c>
      <c r="AR117" s="10">
        <f t="shared" ca="1" si="64"/>
        <v>91.524633360784748</v>
      </c>
      <c r="AS117" s="10">
        <f t="shared" ca="1" si="64"/>
        <v>88.908868400214004</v>
      </c>
      <c r="AT117" s="10">
        <f t="shared" ca="1" si="64"/>
        <v>110.14772891318826</v>
      </c>
      <c r="AU117" s="10">
        <f t="shared" ca="1" si="64"/>
        <v>96.305130997784985</v>
      </c>
      <c r="AV117" s="10">
        <f t="shared" ca="1" si="64"/>
        <v>93.046707064886164</v>
      </c>
      <c r="AW117" s="10">
        <f t="shared" ca="1" si="64"/>
        <v>115.91743797863585</v>
      </c>
      <c r="AX117" s="10">
        <f t="shared" ca="1" si="64"/>
        <v>118.78080980975255</v>
      </c>
      <c r="AY117" s="10">
        <f t="shared" ca="1" si="64"/>
        <v>78.090703902213519</v>
      </c>
      <c r="AZ117" s="10">
        <f t="shared" ca="1" si="64"/>
        <v>103.68406229340012</v>
      </c>
      <c r="BA117" s="10">
        <f t="shared" ca="1" si="64"/>
        <v>83.056582313602476</v>
      </c>
      <c r="BB117" s="10">
        <f t="shared" ca="1" si="64"/>
        <v>105.21636361041138</v>
      </c>
      <c r="BC117" s="10">
        <f t="shared" ca="1" si="64"/>
        <v>73.430688157828143</v>
      </c>
      <c r="BD117" s="10">
        <f t="shared" ca="1" si="64"/>
        <v>118.48626023347003</v>
      </c>
      <c r="BE117" s="10">
        <f t="shared" ca="1" si="64"/>
        <v>99.798629111899032</v>
      </c>
      <c r="BF117" s="10">
        <f t="shared" ca="1" si="64"/>
        <v>114.60383529409989</v>
      </c>
      <c r="BG117" s="10">
        <f t="shared" ca="1" si="64"/>
        <v>86.70271263145041</v>
      </c>
      <c r="BH117" s="10">
        <f t="shared" ca="1" si="64"/>
        <v>95.768469697985182</v>
      </c>
      <c r="BI117" s="10">
        <f t="shared" ca="1" si="64"/>
        <v>77.012585773050048</v>
      </c>
      <c r="BJ117" s="10">
        <f t="shared" ca="1" si="64"/>
        <v>100.6610625252828</v>
      </c>
      <c r="BK117" s="10">
        <f t="shared" ca="1" si="64"/>
        <v>99.773210167998158</v>
      </c>
      <c r="BL117" s="10">
        <f t="shared" ca="1" si="64"/>
        <v>87.580545913699765</v>
      </c>
      <c r="BM117" s="10">
        <f t="shared" ca="1" si="64"/>
        <v>102.53303586809969</v>
      </c>
      <c r="BN117" s="10">
        <f t="shared" ca="1" si="64"/>
        <v>110.28963905909252</v>
      </c>
      <c r="BO117" s="10">
        <f t="shared" ref="BO117:BZ119" ca="1" si="65">AVERAGE(BO11,BO23,BO35,BO47,BO59)</f>
        <v>101.01593153826157</v>
      </c>
      <c r="BP117" s="10">
        <f t="shared" ca="1" si="65"/>
        <v>101.89605066013695</v>
      </c>
      <c r="BQ117" s="10">
        <f t="shared" ca="1" si="65"/>
        <v>79.96715548529582</v>
      </c>
      <c r="BR117" s="10">
        <f t="shared" ca="1" si="65"/>
        <v>122.7590833910468</v>
      </c>
      <c r="BS117" s="10">
        <f t="shared" ca="1" si="65"/>
        <v>85.931879031838719</v>
      </c>
      <c r="BT117" s="10">
        <f t="shared" ca="1" si="65"/>
        <v>82.456605153644205</v>
      </c>
      <c r="BU117" s="10">
        <f t="shared" ca="1" si="65"/>
        <v>73.696433416544963</v>
      </c>
      <c r="BV117" s="10">
        <f t="shared" ca="1" si="65"/>
        <v>78.990756664813915</v>
      </c>
      <c r="BW117" s="10">
        <f t="shared" ca="1" si="65"/>
        <v>97.328747232773708</v>
      </c>
      <c r="BX117" s="10">
        <f t="shared" ca="1" si="65"/>
        <v>118.40398660266385</v>
      </c>
      <c r="BY117" s="10">
        <f t="shared" ca="1" si="65"/>
        <v>115.22217583594583</v>
      </c>
      <c r="BZ117" s="10">
        <f t="shared" ca="1" si="65"/>
        <v>139.21573520122615</v>
      </c>
    </row>
    <row r="118" spans="1:78" hidden="1" outlineLevel="1" x14ac:dyDescent="0.25">
      <c r="B118" t="s">
        <v>11</v>
      </c>
      <c r="C118" s="10">
        <f t="shared" ca="1" si="61"/>
        <v>89.026011975752056</v>
      </c>
      <c r="D118" s="10">
        <f t="shared" ref="D118:BO119" ca="1" si="66">AVERAGE(D12,D24,D36,D48,D60)</f>
        <v>101.1421308625056</v>
      </c>
      <c r="E118" s="10">
        <f t="shared" ca="1" si="66"/>
        <v>112.84512721556594</v>
      </c>
      <c r="F118" s="10">
        <f t="shared" ca="1" si="66"/>
        <v>95.323140848655925</v>
      </c>
      <c r="G118" s="10">
        <f t="shared" ca="1" si="66"/>
        <v>129.17710016580554</v>
      </c>
      <c r="H118" s="10">
        <f t="shared" ca="1" si="66"/>
        <v>105.71306723855184</v>
      </c>
      <c r="I118" s="10">
        <f t="shared" ca="1" si="66"/>
        <v>104.1105413271757</v>
      </c>
      <c r="J118" s="10">
        <f t="shared" ca="1" si="66"/>
        <v>95.666538060141079</v>
      </c>
      <c r="K118" s="10">
        <f t="shared" ca="1" si="66"/>
        <v>95.745668704843098</v>
      </c>
      <c r="L118" s="10">
        <f t="shared" ca="1" si="66"/>
        <v>100.41602893906894</v>
      </c>
      <c r="M118" s="10">
        <f t="shared" ca="1" si="66"/>
        <v>83.371317260133338</v>
      </c>
      <c r="N118" s="10">
        <f t="shared" ca="1" si="66"/>
        <v>107.53979894119193</v>
      </c>
      <c r="O118" s="10">
        <f t="shared" ca="1" si="66"/>
        <v>119.66893644293097</v>
      </c>
      <c r="P118" s="10">
        <f t="shared" ca="1" si="66"/>
        <v>93.402084279367642</v>
      </c>
      <c r="Q118" s="10">
        <f t="shared" ca="1" si="66"/>
        <v>117.24505082563826</v>
      </c>
      <c r="R118" s="10">
        <f t="shared" ca="1" si="66"/>
        <v>72.179303063839782</v>
      </c>
      <c r="S118" s="10">
        <f t="shared" ca="1" si="66"/>
        <v>104.94246559359703</v>
      </c>
      <c r="T118" s="10">
        <f t="shared" ca="1" si="66"/>
        <v>127.5937378186364</v>
      </c>
      <c r="U118" s="10">
        <f t="shared" ca="1" si="66"/>
        <v>101.21042449712705</v>
      </c>
      <c r="V118" s="10">
        <f t="shared" ca="1" si="66"/>
        <v>101.59797431616187</v>
      </c>
      <c r="W118" s="10">
        <f t="shared" ca="1" si="66"/>
        <v>117.68113687142917</v>
      </c>
      <c r="X118" s="10">
        <f t="shared" ca="1" si="66"/>
        <v>97.769596885518737</v>
      </c>
      <c r="Y118" s="10">
        <f t="shared" ca="1" si="66"/>
        <v>121.77068723632752</v>
      </c>
      <c r="Z118" s="10">
        <f t="shared" ca="1" si="66"/>
        <v>112.35488870265775</v>
      </c>
      <c r="AA118" s="10">
        <f t="shared" ca="1" si="66"/>
        <v>119.22674332746037</v>
      </c>
      <c r="AB118" s="10">
        <f t="shared" ca="1" si="66"/>
        <v>91.138859610622575</v>
      </c>
      <c r="AC118" s="10">
        <f t="shared" ca="1" si="66"/>
        <v>112.38815977574545</v>
      </c>
      <c r="AD118" s="10">
        <f t="shared" ca="1" si="66"/>
        <v>106.66005544224808</v>
      </c>
      <c r="AE118" s="10">
        <f t="shared" ca="1" si="66"/>
        <v>95.553204962176025</v>
      </c>
      <c r="AF118" s="10">
        <f t="shared" ca="1" si="66"/>
        <v>125.56286639916129</v>
      </c>
      <c r="AG118" s="10">
        <f t="shared" ca="1" si="66"/>
        <v>120.30688107440078</v>
      </c>
      <c r="AH118" s="10">
        <f t="shared" ca="1" si="66"/>
        <v>84.583383764168772</v>
      </c>
      <c r="AI118" s="10">
        <f t="shared" ca="1" si="66"/>
        <v>90.628089638362184</v>
      </c>
      <c r="AJ118" s="10">
        <f t="shared" ca="1" si="66"/>
        <v>93.959068324493401</v>
      </c>
      <c r="AK118" s="10">
        <f t="shared" ca="1" si="66"/>
        <v>114.73242529212496</v>
      </c>
      <c r="AL118" s="10">
        <f t="shared" ca="1" si="66"/>
        <v>110.46170713718898</v>
      </c>
      <c r="AM118" s="10">
        <f t="shared" ca="1" si="66"/>
        <v>111.20680373340322</v>
      </c>
      <c r="AN118" s="10">
        <f t="shared" ca="1" si="66"/>
        <v>103.01453809709867</v>
      </c>
      <c r="AO118" s="10">
        <f t="shared" ca="1" si="66"/>
        <v>106.53815306665584</v>
      </c>
      <c r="AP118" s="10">
        <f t="shared" ca="1" si="66"/>
        <v>125.63988368247362</v>
      </c>
      <c r="AQ118" s="10">
        <f t="shared" ca="1" si="66"/>
        <v>94.798294670782099</v>
      </c>
      <c r="AR118" s="10">
        <f t="shared" ca="1" si="66"/>
        <v>81.681643776604773</v>
      </c>
      <c r="AS118" s="10">
        <f t="shared" ca="1" si="66"/>
        <v>92.388568299043499</v>
      </c>
      <c r="AT118" s="10">
        <f t="shared" ca="1" si="66"/>
        <v>102.57793537769962</v>
      </c>
      <c r="AU118" s="10">
        <f t="shared" ca="1" si="66"/>
        <v>93.604611337921909</v>
      </c>
      <c r="AV118" s="10">
        <f t="shared" ca="1" si="66"/>
        <v>145.6309066408582</v>
      </c>
      <c r="AW118" s="10">
        <f t="shared" ca="1" si="66"/>
        <v>100.26480034339899</v>
      </c>
      <c r="AX118" s="10">
        <f t="shared" ca="1" si="66"/>
        <v>114.4438891778974</v>
      </c>
      <c r="AY118" s="10">
        <f t="shared" ca="1" si="66"/>
        <v>121.60192018866061</v>
      </c>
      <c r="AZ118" s="10">
        <f t="shared" ca="1" si="66"/>
        <v>107.92313919544191</v>
      </c>
      <c r="BA118" s="10">
        <f t="shared" ca="1" si="66"/>
        <v>66.071770333441521</v>
      </c>
      <c r="BB118" s="10">
        <f t="shared" ca="1" si="66"/>
        <v>124.39566831109831</v>
      </c>
      <c r="BC118" s="10">
        <f t="shared" ca="1" si="66"/>
        <v>107.35291071799421</v>
      </c>
      <c r="BD118" s="10">
        <f t="shared" ca="1" si="66"/>
        <v>89.469339979359191</v>
      </c>
      <c r="BE118" s="10">
        <f t="shared" ca="1" si="66"/>
        <v>96.656060230658341</v>
      </c>
      <c r="BF118" s="10">
        <f t="shared" ca="1" si="66"/>
        <v>103.81177039147713</v>
      </c>
      <c r="BG118" s="10">
        <f t="shared" ca="1" si="66"/>
        <v>110.44292304680073</v>
      </c>
      <c r="BH118" s="10">
        <f t="shared" ca="1" si="66"/>
        <v>98.541947548382467</v>
      </c>
      <c r="BI118" s="10">
        <f t="shared" ca="1" si="66"/>
        <v>85.678129736658974</v>
      </c>
      <c r="BJ118" s="10">
        <f t="shared" ca="1" si="66"/>
        <v>95.03649063102948</v>
      </c>
      <c r="BK118" s="10">
        <f t="shared" ca="1" si="66"/>
        <v>102.03240975734187</v>
      </c>
      <c r="BL118" s="10">
        <f t="shared" ca="1" si="66"/>
        <v>119.62328618655684</v>
      </c>
      <c r="BM118" s="10">
        <f t="shared" ca="1" si="66"/>
        <v>82.661501787678318</v>
      </c>
      <c r="BN118" s="10">
        <f t="shared" ca="1" si="66"/>
        <v>100.1580953658672</v>
      </c>
      <c r="BO118" s="10">
        <f t="shared" ca="1" si="66"/>
        <v>113.93424306143956</v>
      </c>
      <c r="BP118" s="10">
        <f t="shared" ca="1" si="65"/>
        <v>106.19784235336797</v>
      </c>
      <c r="BQ118" s="10">
        <f t="shared" ca="1" si="65"/>
        <v>101.78204326007371</v>
      </c>
      <c r="BR118" s="10">
        <f t="shared" ca="1" si="65"/>
        <v>129.31796418827523</v>
      </c>
      <c r="BS118" s="10">
        <f t="shared" ca="1" si="65"/>
        <v>127.6621370423095</v>
      </c>
      <c r="BT118" s="10">
        <f t="shared" ca="1" si="65"/>
        <v>99.633193856044343</v>
      </c>
      <c r="BU118" s="10">
        <f t="shared" ca="1" si="65"/>
        <v>98.346058429651947</v>
      </c>
      <c r="BV118" s="10">
        <f t="shared" ca="1" si="65"/>
        <v>73.285889726034782</v>
      </c>
      <c r="BW118" s="10">
        <f t="shared" ca="1" si="65"/>
        <v>91.806484146412259</v>
      </c>
      <c r="BX118" s="10">
        <f t="shared" ca="1" si="65"/>
        <v>77.94411910277438</v>
      </c>
      <c r="BY118" s="10">
        <f t="shared" ca="1" si="65"/>
        <v>110.30928567657281</v>
      </c>
      <c r="BZ118" s="10">
        <f t="shared" ca="1" si="65"/>
        <v>108.9241241550566</v>
      </c>
    </row>
    <row r="119" spans="1:78" hidden="1" outlineLevel="1" x14ac:dyDescent="0.25">
      <c r="B119" t="s">
        <v>12</v>
      </c>
      <c r="C119" s="10">
        <f t="shared" ca="1" si="61"/>
        <v>91.625217768148389</v>
      </c>
      <c r="D119" s="10">
        <f t="shared" ca="1" si="66"/>
        <v>70.462480967826679</v>
      </c>
      <c r="E119" s="10">
        <f t="shared" ca="1" si="66"/>
        <v>113.69760236169722</v>
      </c>
      <c r="F119" s="10">
        <f t="shared" ca="1" si="66"/>
        <v>100.19345467126519</v>
      </c>
      <c r="G119" s="10">
        <f t="shared" ca="1" si="66"/>
        <v>72.788436348418671</v>
      </c>
      <c r="H119" s="10">
        <f t="shared" ca="1" si="66"/>
        <v>85.442774796639</v>
      </c>
      <c r="I119" s="10">
        <f t="shared" ca="1" si="66"/>
        <v>102.92451848519809</v>
      </c>
      <c r="J119" s="10">
        <f t="shared" ca="1" si="66"/>
        <v>100.07259825561611</v>
      </c>
      <c r="K119" s="10">
        <f t="shared" ca="1" si="66"/>
        <v>69.506047794526424</v>
      </c>
      <c r="L119" s="10">
        <f t="shared" ca="1" si="66"/>
        <v>74.82127498072083</v>
      </c>
      <c r="M119" s="10">
        <f t="shared" ca="1" si="66"/>
        <v>116.53780840465565</v>
      </c>
      <c r="N119" s="10">
        <f t="shared" ca="1" si="66"/>
        <v>99.96588281034991</v>
      </c>
      <c r="O119" s="10">
        <f t="shared" ca="1" si="66"/>
        <v>103.5950571060271</v>
      </c>
      <c r="P119" s="10">
        <f t="shared" ca="1" si="66"/>
        <v>95.738192978117013</v>
      </c>
      <c r="Q119" s="10">
        <f t="shared" ca="1" si="66"/>
        <v>92.454267123917091</v>
      </c>
      <c r="R119" s="10">
        <f t="shared" ca="1" si="66"/>
        <v>95.63945933284235</v>
      </c>
      <c r="S119" s="10">
        <f t="shared" ca="1" si="66"/>
        <v>111.05404829423055</v>
      </c>
      <c r="T119" s="10">
        <f t="shared" ca="1" si="66"/>
        <v>100.13276629321038</v>
      </c>
      <c r="U119" s="10">
        <f t="shared" ca="1" si="66"/>
        <v>80.794647299552921</v>
      </c>
      <c r="V119" s="10">
        <f t="shared" ca="1" si="66"/>
        <v>106.84005116439812</v>
      </c>
      <c r="W119" s="10">
        <f t="shared" ca="1" si="66"/>
        <v>94.34093188247968</v>
      </c>
      <c r="X119" s="10">
        <f t="shared" ca="1" si="66"/>
        <v>100.76995589626141</v>
      </c>
      <c r="Y119" s="10">
        <f t="shared" ca="1" si="66"/>
        <v>104.21752414656821</v>
      </c>
      <c r="Z119" s="10">
        <f t="shared" ca="1" si="66"/>
        <v>106.655771259677</v>
      </c>
      <c r="AA119" s="10">
        <f t="shared" ca="1" si="66"/>
        <v>83.944951548671199</v>
      </c>
      <c r="AB119" s="10">
        <f t="shared" ca="1" si="66"/>
        <v>99.87822899108572</v>
      </c>
      <c r="AC119" s="10">
        <f t="shared" ca="1" si="66"/>
        <v>120.37718691990248</v>
      </c>
      <c r="AD119" s="10">
        <f t="shared" ca="1" si="66"/>
        <v>107.52683339501054</v>
      </c>
      <c r="AE119" s="10">
        <f t="shared" ca="1" si="66"/>
        <v>86.267960415965121</v>
      </c>
      <c r="AF119" s="10">
        <f t="shared" ca="1" si="66"/>
        <v>76.614179652567429</v>
      </c>
      <c r="AG119" s="10">
        <f t="shared" ca="1" si="66"/>
        <v>84.060643057187349</v>
      </c>
      <c r="AH119" s="10">
        <f t="shared" ca="1" si="66"/>
        <v>100.11821919959371</v>
      </c>
      <c r="AI119" s="10">
        <f t="shared" ca="1" si="66"/>
        <v>106.61223199582051</v>
      </c>
      <c r="AJ119" s="10">
        <f t="shared" ca="1" si="66"/>
        <v>65.682957860450159</v>
      </c>
      <c r="AK119" s="10">
        <f t="shared" ca="1" si="66"/>
        <v>110.16013662203088</v>
      </c>
      <c r="AL119" s="10">
        <f t="shared" ca="1" si="66"/>
        <v>103.0174645271394</v>
      </c>
      <c r="AM119" s="10">
        <f t="shared" ca="1" si="66"/>
        <v>90.170066947774075</v>
      </c>
      <c r="AN119" s="10">
        <f t="shared" ca="1" si="66"/>
        <v>101.80850564374309</v>
      </c>
      <c r="AO119" s="10">
        <f t="shared" ca="1" si="66"/>
        <v>115.34870738262566</v>
      </c>
      <c r="AP119" s="10">
        <f t="shared" ca="1" si="66"/>
        <v>107.26400620189031</v>
      </c>
      <c r="AQ119" s="10">
        <f t="shared" ca="1" si="66"/>
        <v>108.39719939278268</v>
      </c>
      <c r="AR119" s="10">
        <f t="shared" ca="1" si="66"/>
        <v>98.294748763287458</v>
      </c>
      <c r="AS119" s="10">
        <f t="shared" ca="1" si="66"/>
        <v>116.93553769667389</v>
      </c>
      <c r="AT119" s="10">
        <f t="shared" ca="1" si="66"/>
        <v>89.52225810299349</v>
      </c>
      <c r="AU119" s="10">
        <f t="shared" ca="1" si="66"/>
        <v>98.189258153715897</v>
      </c>
      <c r="AV119" s="10">
        <f t="shared" ca="1" si="66"/>
        <v>113.90294273639392</v>
      </c>
      <c r="AW119" s="10">
        <f t="shared" ca="1" si="66"/>
        <v>109.92148282038033</v>
      </c>
      <c r="AX119" s="10">
        <f t="shared" ca="1" si="66"/>
        <v>99.306800668841035</v>
      </c>
      <c r="AY119" s="10">
        <f t="shared" ca="1" si="66"/>
        <v>110.23044372165759</v>
      </c>
      <c r="AZ119" s="10">
        <f t="shared" ca="1" si="66"/>
        <v>70.854857637835934</v>
      </c>
      <c r="BA119" s="10">
        <f t="shared" ca="1" si="66"/>
        <v>108.07907069565731</v>
      </c>
      <c r="BB119" s="10">
        <f t="shared" ca="1" si="66"/>
        <v>81.61471197005136</v>
      </c>
      <c r="BC119" s="10">
        <f t="shared" ca="1" si="66"/>
        <v>103.14181753721729</v>
      </c>
      <c r="BD119" s="10">
        <f t="shared" ca="1" si="66"/>
        <v>127.27239673615016</v>
      </c>
      <c r="BE119" s="10">
        <f t="shared" ca="1" si="66"/>
        <v>121.9794500719983</v>
      </c>
      <c r="BF119" s="10">
        <f t="shared" ca="1" si="66"/>
        <v>87.2916639632422</v>
      </c>
      <c r="BG119" s="10">
        <f t="shared" ca="1" si="66"/>
        <v>117.53581626349133</v>
      </c>
      <c r="BH119" s="10">
        <f t="shared" ca="1" si="66"/>
        <v>81.412970425345392</v>
      </c>
      <c r="BI119" s="10">
        <f t="shared" ca="1" si="66"/>
        <v>95.853353985627493</v>
      </c>
      <c r="BJ119" s="10">
        <f t="shared" ca="1" si="66"/>
        <v>100.93959827027395</v>
      </c>
      <c r="BK119" s="10">
        <f t="shared" ca="1" si="66"/>
        <v>82.347855048412541</v>
      </c>
      <c r="BL119" s="10">
        <f t="shared" ca="1" si="66"/>
        <v>108.19736994392815</v>
      </c>
      <c r="BM119" s="10">
        <f t="shared" ca="1" si="66"/>
        <v>113.17063787107432</v>
      </c>
      <c r="BN119" s="10">
        <f t="shared" ca="1" si="66"/>
        <v>95.146422071749981</v>
      </c>
      <c r="BO119" s="10">
        <f t="shared" ca="1" si="66"/>
        <v>117.6976724564834</v>
      </c>
      <c r="BP119" s="10">
        <f t="shared" ca="1" si="65"/>
        <v>120.82284066875738</v>
      </c>
      <c r="BQ119" s="10">
        <f t="shared" ca="1" si="65"/>
        <v>82.326862726557906</v>
      </c>
      <c r="BR119" s="10">
        <f t="shared" ca="1" si="65"/>
        <v>109.3775492772703</v>
      </c>
      <c r="BS119" s="10">
        <f t="shared" ca="1" si="65"/>
        <v>110.27208260504619</v>
      </c>
      <c r="BT119" s="10">
        <f t="shared" ca="1" si="65"/>
        <v>108.29363376876918</v>
      </c>
      <c r="BU119" s="10">
        <f t="shared" ca="1" si="65"/>
        <v>150.68242218661982</v>
      </c>
      <c r="BV119" s="10">
        <f t="shared" ca="1" si="65"/>
        <v>88.305869941833606</v>
      </c>
      <c r="BW119" s="10">
        <f t="shared" ca="1" si="65"/>
        <v>108.07298845057923</v>
      </c>
      <c r="BX119" s="10">
        <f t="shared" ca="1" si="65"/>
        <v>119.92678650997695</v>
      </c>
      <c r="BY119" s="10">
        <f t="shared" ca="1" si="65"/>
        <v>123.70578130854965</v>
      </c>
      <c r="BZ119" s="10">
        <f t="shared" ca="1" si="65"/>
        <v>93.891548411585831</v>
      </c>
    </row>
    <row r="120" spans="1:78" hidden="1" outlineLevel="1" x14ac:dyDescent="0.25"/>
    <row r="121" spans="1:78" hidden="1" outlineLevel="1" x14ac:dyDescent="0.25">
      <c r="A121" s="142" t="s">
        <v>54</v>
      </c>
      <c r="B121" s="142"/>
    </row>
    <row r="122" spans="1:78" hidden="1" outlineLevel="1" x14ac:dyDescent="0.25">
      <c r="B122" t="str">
        <f>B108</f>
        <v>Jan</v>
      </c>
      <c r="C122">
        <f ca="1">IFERROR(C108/C$105,"")</f>
        <v>1.0148320787168388</v>
      </c>
      <c r="D122">
        <f t="shared" ref="D122:BO123" ca="1" si="67">IFERROR(D108/D$105,"")</f>
        <v>0.91143508656147576</v>
      </c>
      <c r="E122">
        <f t="shared" ca="1" si="67"/>
        <v>1.0621720041887515</v>
      </c>
      <c r="F122">
        <f t="shared" ca="1" si="67"/>
        <v>0.89669570734438409</v>
      </c>
      <c r="G122">
        <f t="shared" ca="1" si="67"/>
        <v>1.0338461731081241</v>
      </c>
      <c r="H122">
        <f t="shared" ca="1" si="67"/>
        <v>0.97965618176499991</v>
      </c>
      <c r="I122">
        <f t="shared" ca="1" si="67"/>
        <v>0.96092374355979515</v>
      </c>
      <c r="J122">
        <f t="shared" ca="1" si="67"/>
        <v>1.2677837194361352</v>
      </c>
      <c r="K122">
        <f t="shared" ca="1" si="67"/>
        <v>1.0435454492247622</v>
      </c>
      <c r="L122">
        <f t="shared" ca="1" si="67"/>
        <v>0.73794466724084906</v>
      </c>
      <c r="M122">
        <f t="shared" ca="1" si="67"/>
        <v>1.1570912074833675</v>
      </c>
      <c r="N122">
        <f t="shared" ca="1" si="67"/>
        <v>0.94786321145760777</v>
      </c>
      <c r="O122">
        <f t="shared" ca="1" si="67"/>
        <v>1.0826887088698203</v>
      </c>
      <c r="P122">
        <f t="shared" ca="1" si="67"/>
        <v>0.99173843013072926</v>
      </c>
      <c r="Q122">
        <f t="shared" ca="1" si="67"/>
        <v>1.1306163129659041</v>
      </c>
      <c r="R122">
        <f t="shared" ca="1" si="67"/>
        <v>0.96167333198780169</v>
      </c>
      <c r="S122">
        <f t="shared" ca="1" si="67"/>
        <v>0.92371543956190971</v>
      </c>
      <c r="T122">
        <f t="shared" ca="1" si="67"/>
        <v>1.0499201940993201</v>
      </c>
      <c r="U122">
        <f t="shared" ca="1" si="67"/>
        <v>1.2142856478886508</v>
      </c>
      <c r="V122">
        <f t="shared" ca="1" si="67"/>
        <v>0.85689830040624348</v>
      </c>
      <c r="W122">
        <f t="shared" ca="1" si="67"/>
        <v>1.0289306844968549</v>
      </c>
      <c r="X122">
        <f t="shared" ca="1" si="67"/>
        <v>0.96249434042032112</v>
      </c>
      <c r="Y122">
        <f t="shared" ca="1" si="67"/>
        <v>0.89951913843841913</v>
      </c>
      <c r="Z122">
        <f t="shared" ca="1" si="67"/>
        <v>1.1666693860448814</v>
      </c>
      <c r="AA122">
        <f t="shared" ca="1" si="67"/>
        <v>1.0077177703158273</v>
      </c>
      <c r="AB122">
        <f t="shared" ca="1" si="67"/>
        <v>1.065808093878593</v>
      </c>
      <c r="AC122">
        <f t="shared" ca="1" si="67"/>
        <v>1.047938277760937</v>
      </c>
      <c r="AD122">
        <f t="shared" ca="1" si="67"/>
        <v>0.77413952689054899</v>
      </c>
      <c r="AE122">
        <f t="shared" ca="1" si="67"/>
        <v>1.0950964553381224</v>
      </c>
      <c r="AF122">
        <f t="shared" ca="1" si="67"/>
        <v>0.9861493925817294</v>
      </c>
      <c r="AG122">
        <f t="shared" ca="1" si="67"/>
        <v>0.90294709366240722</v>
      </c>
      <c r="AH122">
        <f t="shared" ca="1" si="67"/>
        <v>0.75948312563957732</v>
      </c>
      <c r="AI122">
        <f t="shared" ca="1" si="67"/>
        <v>1.2118311856026101</v>
      </c>
      <c r="AJ122">
        <f t="shared" ca="1" si="67"/>
        <v>1.0743755786318865</v>
      </c>
      <c r="AK122">
        <f t="shared" ca="1" si="67"/>
        <v>0.75810894560512831</v>
      </c>
      <c r="AL122">
        <f t="shared" ca="1" si="67"/>
        <v>0.92718256380690212</v>
      </c>
      <c r="AM122">
        <f t="shared" ca="1" si="67"/>
        <v>0.96593283927652362</v>
      </c>
      <c r="AN122">
        <f t="shared" ca="1" si="67"/>
        <v>1.1838119500630544</v>
      </c>
      <c r="AO122">
        <f t="shared" ca="1" si="67"/>
        <v>1.1580629761017915</v>
      </c>
      <c r="AP122">
        <f t="shared" ca="1" si="67"/>
        <v>1.0420585148175068</v>
      </c>
      <c r="AQ122">
        <f t="shared" ca="1" si="67"/>
        <v>1.2264232172635499</v>
      </c>
      <c r="AR122">
        <f t="shared" ca="1" si="67"/>
        <v>1.0054870416191866</v>
      </c>
      <c r="AS122">
        <f t="shared" ca="1" si="67"/>
        <v>0.96167146374666435</v>
      </c>
      <c r="AT122">
        <f t="shared" ca="1" si="67"/>
        <v>1.213920174904018</v>
      </c>
      <c r="AU122">
        <f t="shared" ca="1" si="67"/>
        <v>0.93205604278869747</v>
      </c>
      <c r="AV122">
        <f t="shared" ca="1" si="67"/>
        <v>0.88351122244691127</v>
      </c>
      <c r="AW122">
        <f t="shared" ca="1" si="67"/>
        <v>0.8053410490831564</v>
      </c>
      <c r="AX122">
        <f t="shared" ca="1" si="67"/>
        <v>1.0121183188515386</v>
      </c>
      <c r="AY122">
        <f t="shared" ca="1" si="67"/>
        <v>1.3280507657356126</v>
      </c>
      <c r="AZ122">
        <f t="shared" ca="1" si="67"/>
        <v>1.0005525931556143</v>
      </c>
      <c r="BA122">
        <f t="shared" ca="1" si="67"/>
        <v>1.0093745564353338</v>
      </c>
      <c r="BB122">
        <f t="shared" ca="1" si="67"/>
        <v>1.0439195789462337</v>
      </c>
      <c r="BC122">
        <f t="shared" ca="1" si="67"/>
        <v>0.97043419039215073</v>
      </c>
      <c r="BD122">
        <f t="shared" ca="1" si="67"/>
        <v>1.0936411299251576</v>
      </c>
      <c r="BE122">
        <f t="shared" ca="1" si="67"/>
        <v>1.0922084476454377</v>
      </c>
      <c r="BF122">
        <f t="shared" ca="1" si="67"/>
        <v>0.75274940159107528</v>
      </c>
      <c r="BG122">
        <f t="shared" ca="1" si="67"/>
        <v>1.1004829463333947</v>
      </c>
      <c r="BH122">
        <f t="shared" ca="1" si="67"/>
        <v>1.0398413626952101</v>
      </c>
      <c r="BI122">
        <f t="shared" ca="1" si="67"/>
        <v>1.4327779894965624</v>
      </c>
      <c r="BJ122">
        <f t="shared" ca="1" si="67"/>
        <v>1.2042523473021383</v>
      </c>
      <c r="BK122">
        <f t="shared" ca="1" si="67"/>
        <v>1.1799588118929176</v>
      </c>
      <c r="BL122">
        <f t="shared" ca="1" si="67"/>
        <v>0.89182480593004343</v>
      </c>
      <c r="BM122">
        <f t="shared" ca="1" si="67"/>
        <v>0.89220695855541299</v>
      </c>
      <c r="BN122">
        <f t="shared" ca="1" si="67"/>
        <v>0.83020100144535969</v>
      </c>
      <c r="BO122">
        <f t="shared" ca="1" si="67"/>
        <v>0.80352655236524495</v>
      </c>
      <c r="BP122">
        <f t="shared" ref="BP122:BZ126" ca="1" si="68">IFERROR(BP108/BP$105,"")</f>
        <v>1.0149302693689661</v>
      </c>
      <c r="BQ122">
        <f t="shared" ca="1" si="68"/>
        <v>1.1395804325936041</v>
      </c>
      <c r="BR122">
        <f t="shared" ca="1" si="68"/>
        <v>1.0556558087192418</v>
      </c>
      <c r="BS122">
        <f t="shared" ca="1" si="68"/>
        <v>1.1124926959009667</v>
      </c>
      <c r="BT122">
        <f t="shared" ca="1" si="68"/>
        <v>0.83370314078342544</v>
      </c>
      <c r="BU122">
        <f t="shared" ca="1" si="68"/>
        <v>1.1392171152572637</v>
      </c>
      <c r="BV122">
        <f t="shared" ca="1" si="68"/>
        <v>0.90484435983725264</v>
      </c>
      <c r="BW122">
        <f t="shared" ca="1" si="68"/>
        <v>0.96265342087951633</v>
      </c>
      <c r="BX122">
        <f t="shared" ca="1" si="68"/>
        <v>0.85779714353689296</v>
      </c>
      <c r="BY122">
        <f t="shared" ca="1" si="68"/>
        <v>0.88979112447047726</v>
      </c>
      <c r="BZ122">
        <f t="shared" ca="1" si="68"/>
        <v>0.88290894996596592</v>
      </c>
    </row>
    <row r="123" spans="1:78" hidden="1" outlineLevel="1" x14ac:dyDescent="0.25">
      <c r="B123" t="str">
        <f t="shared" ref="B123:B132" si="69">B109</f>
        <v>Feb</v>
      </c>
      <c r="C123">
        <f t="shared" ref="C123:R133" ca="1" si="70">IFERROR(C109/C$105,"")</f>
        <v>0.89563375658113853</v>
      </c>
      <c r="D123">
        <f t="shared" ca="1" si="70"/>
        <v>1.0948650002701943</v>
      </c>
      <c r="E123">
        <f t="shared" ca="1" si="70"/>
        <v>1.1874957270254884</v>
      </c>
      <c r="F123">
        <f t="shared" ca="1" si="70"/>
        <v>0.95321722117806196</v>
      </c>
      <c r="G123">
        <f t="shared" ca="1" si="70"/>
        <v>0.97076671741642118</v>
      </c>
      <c r="H123">
        <f t="shared" ca="1" si="70"/>
        <v>1.1027547756799583</v>
      </c>
      <c r="I123">
        <f t="shared" ca="1" si="70"/>
        <v>1.0749054488940157</v>
      </c>
      <c r="J123">
        <f t="shared" ca="1" si="70"/>
        <v>0.92324667819513739</v>
      </c>
      <c r="K123">
        <f t="shared" ca="1" si="70"/>
        <v>1.1920487175439083</v>
      </c>
      <c r="L123">
        <f t="shared" ca="1" si="70"/>
        <v>0.99632667379702788</v>
      </c>
      <c r="M123">
        <f t="shared" ca="1" si="70"/>
        <v>1.0363188198523055</v>
      </c>
      <c r="N123">
        <f t="shared" ca="1" si="70"/>
        <v>1.066600946850899</v>
      </c>
      <c r="O123">
        <f t="shared" ca="1" si="70"/>
        <v>1.0839701695132928</v>
      </c>
      <c r="P123">
        <f t="shared" ca="1" si="70"/>
        <v>0.96180800231195529</v>
      </c>
      <c r="Q123">
        <f t="shared" ca="1" si="70"/>
        <v>1.0377646534515266</v>
      </c>
      <c r="R123">
        <f t="shared" ca="1" si="70"/>
        <v>0.98093211234556821</v>
      </c>
      <c r="S123">
        <f t="shared" ca="1" si="67"/>
        <v>1.0468346419207428</v>
      </c>
      <c r="T123">
        <f t="shared" ca="1" si="67"/>
        <v>0.85680115481574659</v>
      </c>
      <c r="U123">
        <f t="shared" ca="1" si="67"/>
        <v>0.65902320010258197</v>
      </c>
      <c r="V123">
        <f t="shared" ca="1" si="67"/>
        <v>1.1144103343960636</v>
      </c>
      <c r="W123">
        <f t="shared" ca="1" si="67"/>
        <v>1.0194405338097727</v>
      </c>
      <c r="X123">
        <f t="shared" ca="1" si="67"/>
        <v>0.80533914279659102</v>
      </c>
      <c r="Y123">
        <f t="shared" ca="1" si="67"/>
        <v>1.046523146667649</v>
      </c>
      <c r="Z123">
        <f t="shared" ca="1" si="67"/>
        <v>0.88158454891027427</v>
      </c>
      <c r="AA123">
        <f t="shared" ca="1" si="67"/>
        <v>1.0813583275658063</v>
      </c>
      <c r="AB123">
        <f t="shared" ca="1" si="67"/>
        <v>0.96471269397124926</v>
      </c>
      <c r="AC123">
        <f t="shared" ca="1" si="67"/>
        <v>0.89852027422541014</v>
      </c>
      <c r="AD123">
        <f t="shared" ca="1" si="67"/>
        <v>1.2133525788750856</v>
      </c>
      <c r="AE123">
        <f t="shared" ca="1" si="67"/>
        <v>0.99664804004460716</v>
      </c>
      <c r="AF123">
        <f t="shared" ca="1" si="67"/>
        <v>0.91770715865237373</v>
      </c>
      <c r="AG123">
        <f t="shared" ca="1" si="67"/>
        <v>1.042690031935805</v>
      </c>
      <c r="AH123">
        <f t="shared" ca="1" si="67"/>
        <v>0.82317391459276135</v>
      </c>
      <c r="AI123">
        <f t="shared" ca="1" si="67"/>
        <v>1.0450009114597878</v>
      </c>
      <c r="AJ123">
        <f t="shared" ca="1" si="67"/>
        <v>1.2478057538404743</v>
      </c>
      <c r="AK123">
        <f t="shared" ca="1" si="67"/>
        <v>1.2162012582714052</v>
      </c>
      <c r="AL123">
        <f t="shared" ca="1" si="67"/>
        <v>0.87698318716961088</v>
      </c>
      <c r="AM123">
        <f t="shared" ca="1" si="67"/>
        <v>0.86982413486025834</v>
      </c>
      <c r="AN123">
        <f t="shared" ca="1" si="67"/>
        <v>0.91178488626614485</v>
      </c>
      <c r="AO123">
        <f t="shared" ca="1" si="67"/>
        <v>1.0345517006301421</v>
      </c>
      <c r="AP123">
        <f t="shared" ca="1" si="67"/>
        <v>1.0250129544790532</v>
      </c>
      <c r="AQ123">
        <f t="shared" ca="1" si="67"/>
        <v>1.0967241618497665</v>
      </c>
      <c r="AR123">
        <f t="shared" ca="1" si="67"/>
        <v>1.0566490725340281</v>
      </c>
      <c r="AS123">
        <f t="shared" ca="1" si="67"/>
        <v>1.0709683509963395</v>
      </c>
      <c r="AT123">
        <f t="shared" ca="1" si="67"/>
        <v>0.71243055912846476</v>
      </c>
      <c r="AU123">
        <f t="shared" ca="1" si="67"/>
        <v>0.84335435147506987</v>
      </c>
      <c r="AV123">
        <f t="shared" ca="1" si="67"/>
        <v>0.99982302338375595</v>
      </c>
      <c r="AW123">
        <f t="shared" ca="1" si="67"/>
        <v>1.189488675953811</v>
      </c>
      <c r="AX123">
        <f t="shared" ca="1" si="67"/>
        <v>0.97143379102812411</v>
      </c>
      <c r="AY123">
        <f t="shared" ca="1" si="67"/>
        <v>1.1115053801824919</v>
      </c>
      <c r="AZ123">
        <f t="shared" ca="1" si="67"/>
        <v>1.1777471955505616</v>
      </c>
      <c r="BA123">
        <f t="shared" ca="1" si="67"/>
        <v>0.9679887635155614</v>
      </c>
      <c r="BB123">
        <f t="shared" ca="1" si="67"/>
        <v>0.85721141589424599</v>
      </c>
      <c r="BC123">
        <f t="shared" ca="1" si="67"/>
        <v>0.98641633660607941</v>
      </c>
      <c r="BD123">
        <f t="shared" ca="1" si="67"/>
        <v>1.0046333534754739</v>
      </c>
      <c r="BE123">
        <f t="shared" ca="1" si="67"/>
        <v>0.91917690730082013</v>
      </c>
      <c r="BF123">
        <f t="shared" ca="1" si="67"/>
        <v>1.1524925982584806</v>
      </c>
      <c r="BG123">
        <f t="shared" ca="1" si="67"/>
        <v>0.68693107256384456</v>
      </c>
      <c r="BH123">
        <f t="shared" ca="1" si="67"/>
        <v>0.90318502951082869</v>
      </c>
      <c r="BI123">
        <f t="shared" ca="1" si="67"/>
        <v>1.0833061977379013</v>
      </c>
      <c r="BJ123">
        <f t="shared" ca="1" si="67"/>
        <v>1.1502704848866689</v>
      </c>
      <c r="BK123">
        <f t="shared" ca="1" si="67"/>
        <v>0.92751480255746077</v>
      </c>
      <c r="BL123">
        <f t="shared" ca="1" si="67"/>
        <v>0.88838689082825573</v>
      </c>
      <c r="BM123">
        <f t="shared" ca="1" si="67"/>
        <v>1.1470439756023842</v>
      </c>
      <c r="BN123">
        <f t="shared" ca="1" si="67"/>
        <v>1.1068886124542761</v>
      </c>
      <c r="BO123">
        <f t="shared" ca="1" si="67"/>
        <v>1.0917029239022489</v>
      </c>
      <c r="BP123">
        <f t="shared" ca="1" si="68"/>
        <v>0.92952822231894516</v>
      </c>
      <c r="BQ123">
        <f t="shared" ca="1" si="68"/>
        <v>0.81696018746793619</v>
      </c>
      <c r="BR123">
        <f t="shared" ca="1" si="68"/>
        <v>1.0256225721060701</v>
      </c>
      <c r="BS123">
        <f t="shared" ca="1" si="68"/>
        <v>1.0086401273886689</v>
      </c>
      <c r="BT123">
        <f t="shared" ca="1" si="68"/>
        <v>0.73197072521255091</v>
      </c>
      <c r="BU123">
        <f t="shared" ca="1" si="68"/>
        <v>0.94496512750691797</v>
      </c>
      <c r="BV123">
        <f t="shared" ca="1" si="68"/>
        <v>0.7830933532140093</v>
      </c>
      <c r="BW123">
        <f t="shared" ca="1" si="68"/>
        <v>0.87814725277847738</v>
      </c>
      <c r="BX123">
        <f t="shared" ca="1" si="68"/>
        <v>1.0076507467164773</v>
      </c>
      <c r="BY123">
        <f t="shared" ca="1" si="68"/>
        <v>0.96124317954410643</v>
      </c>
      <c r="BZ123">
        <f t="shared" ca="1" si="68"/>
        <v>1.0341176990647445</v>
      </c>
    </row>
    <row r="124" spans="1:78" hidden="1" outlineLevel="1" x14ac:dyDescent="0.25">
      <c r="B124" t="str">
        <f t="shared" si="69"/>
        <v>Mar</v>
      </c>
      <c r="C124">
        <f t="shared" ca="1" si="70"/>
        <v>1.0693121182829772</v>
      </c>
      <c r="D124">
        <f t="shared" ref="D124:BO127" ca="1" si="71">IFERROR(D110/D$105,"")</f>
        <v>0.92736139164783027</v>
      </c>
      <c r="E124">
        <f t="shared" ca="1" si="71"/>
        <v>0.9523870044113929</v>
      </c>
      <c r="F124">
        <f t="shared" ca="1" si="71"/>
        <v>0.98454221971223377</v>
      </c>
      <c r="G124">
        <f t="shared" ca="1" si="71"/>
        <v>0.68173133060745716</v>
      </c>
      <c r="H124">
        <f t="shared" ca="1" si="71"/>
        <v>1.0304049537913851</v>
      </c>
      <c r="I124">
        <f t="shared" ca="1" si="71"/>
        <v>0.97969177543966168</v>
      </c>
      <c r="J124">
        <f t="shared" ca="1" si="71"/>
        <v>0.98702991237689885</v>
      </c>
      <c r="K124">
        <f t="shared" ca="1" si="71"/>
        <v>0.96705169995136164</v>
      </c>
      <c r="L124">
        <f t="shared" ca="1" si="71"/>
        <v>1.0629622021255276</v>
      </c>
      <c r="M124">
        <f t="shared" ca="1" si="71"/>
        <v>0.87558133517493186</v>
      </c>
      <c r="N124">
        <f t="shared" ca="1" si="71"/>
        <v>0.92302991560499859</v>
      </c>
      <c r="O124">
        <f t="shared" ca="1" si="71"/>
        <v>0.80646244387882382</v>
      </c>
      <c r="P124">
        <f t="shared" ca="1" si="71"/>
        <v>1.105558113725964</v>
      </c>
      <c r="Q124">
        <f t="shared" ca="1" si="71"/>
        <v>1.1915396837161594</v>
      </c>
      <c r="R124">
        <f t="shared" ca="1" si="71"/>
        <v>1.2050710084762613</v>
      </c>
      <c r="S124">
        <f t="shared" ca="1" si="71"/>
        <v>1.0938243307976789</v>
      </c>
      <c r="T124">
        <f t="shared" ca="1" si="71"/>
        <v>0.70989496725493928</v>
      </c>
      <c r="U124">
        <f t="shared" ca="1" si="71"/>
        <v>1.0262158327210686</v>
      </c>
      <c r="V124">
        <f t="shared" ca="1" si="71"/>
        <v>1.075896627350696</v>
      </c>
      <c r="W124">
        <f t="shared" ca="1" si="71"/>
        <v>1.0365147285942999</v>
      </c>
      <c r="X124">
        <f t="shared" ca="1" si="71"/>
        <v>1.0038264442161335</v>
      </c>
      <c r="Y124">
        <f t="shared" ca="1" si="71"/>
        <v>1.0220977714594255</v>
      </c>
      <c r="Z124">
        <f t="shared" ca="1" si="71"/>
        <v>1.189100134269266</v>
      </c>
      <c r="AA124">
        <f t="shared" ca="1" si="71"/>
        <v>1.1069507892275112</v>
      </c>
      <c r="AB124">
        <f t="shared" ca="1" si="71"/>
        <v>1.0509151270689925</v>
      </c>
      <c r="AC124">
        <f t="shared" ca="1" si="71"/>
        <v>0.95821858327578868</v>
      </c>
      <c r="AD124">
        <f t="shared" ca="1" si="71"/>
        <v>1.0924579113688806</v>
      </c>
      <c r="AE124">
        <f t="shared" ca="1" si="71"/>
        <v>0.90023593959968928</v>
      </c>
      <c r="AF124">
        <f t="shared" ca="1" si="71"/>
        <v>1.0959109693758373</v>
      </c>
      <c r="AG124">
        <f t="shared" ca="1" si="71"/>
        <v>1.0820775419359192</v>
      </c>
      <c r="AH124">
        <f t="shared" ca="1" si="71"/>
        <v>1.1438034922382938</v>
      </c>
      <c r="AI124">
        <f t="shared" ca="1" si="71"/>
        <v>1.053381352933062</v>
      </c>
      <c r="AJ124">
        <f t="shared" ca="1" si="71"/>
        <v>0.9942944778398054</v>
      </c>
      <c r="AK124">
        <f t="shared" ca="1" si="71"/>
        <v>0.8170757551958262</v>
      </c>
      <c r="AL124">
        <f t="shared" ca="1" si="71"/>
        <v>1.1490433230121537</v>
      </c>
      <c r="AM124">
        <f t="shared" ca="1" si="71"/>
        <v>1.0794485774478231</v>
      </c>
      <c r="AN124">
        <f t="shared" ca="1" si="71"/>
        <v>0.93405500273426101</v>
      </c>
      <c r="AO124">
        <f t="shared" ca="1" si="71"/>
        <v>0.97092068614110516</v>
      </c>
      <c r="AP124">
        <f t="shared" ca="1" si="71"/>
        <v>1.0137127944038116</v>
      </c>
      <c r="AQ124">
        <f t="shared" ca="1" si="71"/>
        <v>0.78289407017699786</v>
      </c>
      <c r="AR124">
        <f t="shared" ca="1" si="71"/>
        <v>0.94903638192449402</v>
      </c>
      <c r="AS124">
        <f t="shared" ca="1" si="71"/>
        <v>0.86188105095976064</v>
      </c>
      <c r="AT124">
        <f t="shared" ca="1" si="71"/>
        <v>0.98593554552001905</v>
      </c>
      <c r="AU124">
        <f t="shared" ca="1" si="71"/>
        <v>0.94738133922800216</v>
      </c>
      <c r="AV124">
        <f t="shared" ca="1" si="71"/>
        <v>0.78438828343856404</v>
      </c>
      <c r="AW124">
        <f t="shared" ca="1" si="71"/>
        <v>1.1322020042388583</v>
      </c>
      <c r="AX124">
        <f t="shared" ca="1" si="71"/>
        <v>0.81057013089836905</v>
      </c>
      <c r="AY124">
        <f t="shared" ca="1" si="71"/>
        <v>1.0115666634652205</v>
      </c>
      <c r="AZ124">
        <f t="shared" ca="1" si="71"/>
        <v>0.84600773532981244</v>
      </c>
      <c r="BA124">
        <f t="shared" ca="1" si="71"/>
        <v>0.79436774103555929</v>
      </c>
      <c r="BB124">
        <f t="shared" ca="1" si="71"/>
        <v>0.84410977318049096</v>
      </c>
      <c r="BC124">
        <f t="shared" ca="1" si="71"/>
        <v>0.7822602853338132</v>
      </c>
      <c r="BD124">
        <f t="shared" ca="1" si="71"/>
        <v>0.99657107635880315</v>
      </c>
      <c r="BE124">
        <f t="shared" ca="1" si="71"/>
        <v>0.9913291135078518</v>
      </c>
      <c r="BF124">
        <f t="shared" ca="1" si="71"/>
        <v>0.99816382966831207</v>
      </c>
      <c r="BG124">
        <f t="shared" ca="1" si="71"/>
        <v>0.79927979741982957</v>
      </c>
      <c r="BH124">
        <f t="shared" ca="1" si="71"/>
        <v>1.0183434569804739</v>
      </c>
      <c r="BI124">
        <f t="shared" ca="1" si="71"/>
        <v>1.0666731572432533</v>
      </c>
      <c r="BJ124">
        <f t="shared" ca="1" si="71"/>
        <v>1.182597509052957</v>
      </c>
      <c r="BK124">
        <f t="shared" ca="1" si="71"/>
        <v>0.87150681473634017</v>
      </c>
      <c r="BL124">
        <f t="shared" ca="1" si="71"/>
        <v>0.69806826649531728</v>
      </c>
      <c r="BM124">
        <f t="shared" ca="1" si="71"/>
        <v>1.007434354968449</v>
      </c>
      <c r="BN124">
        <f t="shared" ca="1" si="71"/>
        <v>0.95323056761519698</v>
      </c>
      <c r="BO124">
        <f t="shared" ca="1" si="71"/>
        <v>0.99456168100340481</v>
      </c>
      <c r="BP124">
        <f t="shared" ca="1" si="68"/>
        <v>1.2334445514415617</v>
      </c>
      <c r="BQ124">
        <f t="shared" ca="1" si="68"/>
        <v>1.05320848340853</v>
      </c>
      <c r="BR124">
        <f t="shared" ca="1" si="68"/>
        <v>0.9809420470493101</v>
      </c>
      <c r="BS124">
        <f t="shared" ca="1" si="68"/>
        <v>0.90169861082545832</v>
      </c>
      <c r="BT124">
        <f t="shared" ca="1" si="68"/>
        <v>0.9939176645959974</v>
      </c>
      <c r="BU124">
        <f t="shared" ca="1" si="68"/>
        <v>0.90711608974621172</v>
      </c>
      <c r="BV124">
        <f t="shared" ca="1" si="68"/>
        <v>1.0902493773801645</v>
      </c>
      <c r="BW124">
        <f t="shared" ca="1" si="68"/>
        <v>1.1486593435859085</v>
      </c>
      <c r="BX124">
        <f t="shared" ca="1" si="68"/>
        <v>0.93779669566735024</v>
      </c>
      <c r="BY124">
        <f t="shared" ca="1" si="68"/>
        <v>0.85245494244448761</v>
      </c>
      <c r="BZ124">
        <f t="shared" ca="1" si="68"/>
        <v>0.92278885129662258</v>
      </c>
    </row>
    <row r="125" spans="1:78" hidden="1" outlineLevel="1" x14ac:dyDescent="0.25">
      <c r="B125" t="str">
        <f t="shared" si="69"/>
        <v>Apr</v>
      </c>
      <c r="C125">
        <f t="shared" ca="1" si="70"/>
        <v>0.89582634319727217</v>
      </c>
      <c r="D125">
        <f t="shared" ca="1" si="71"/>
        <v>0.80087682627212198</v>
      </c>
      <c r="E125">
        <f t="shared" ca="1" si="71"/>
        <v>0.95962986618378832</v>
      </c>
      <c r="F125">
        <f t="shared" ca="1" si="71"/>
        <v>1.1304894947650548</v>
      </c>
      <c r="G125">
        <f t="shared" ca="1" si="71"/>
        <v>1.1169779103155659</v>
      </c>
      <c r="H125">
        <f t="shared" ca="1" si="71"/>
        <v>0.97350899635342847</v>
      </c>
      <c r="I125">
        <f t="shared" ca="1" si="71"/>
        <v>0.76323014938537048</v>
      </c>
      <c r="J125">
        <f t="shared" ca="1" si="71"/>
        <v>1.0873766355413574</v>
      </c>
      <c r="K125">
        <f t="shared" ca="1" si="71"/>
        <v>0.72516227131489508</v>
      </c>
      <c r="L125">
        <f t="shared" ca="1" si="71"/>
        <v>1.0969522424689961</v>
      </c>
      <c r="M125">
        <f t="shared" ca="1" si="71"/>
        <v>1.0390191853736166</v>
      </c>
      <c r="N125">
        <f t="shared" ca="1" si="71"/>
        <v>0.88463043299330069</v>
      </c>
      <c r="O125">
        <f t="shared" ca="1" si="71"/>
        <v>0.87152436032586378</v>
      </c>
      <c r="P125">
        <f t="shared" ca="1" si="71"/>
        <v>1.0421689487854666</v>
      </c>
      <c r="Q125">
        <f t="shared" ca="1" si="71"/>
        <v>0.90057008153476492</v>
      </c>
      <c r="R125">
        <f t="shared" ca="1" si="71"/>
        <v>0.82914394005220304</v>
      </c>
      <c r="S125">
        <f t="shared" ca="1" si="71"/>
        <v>0.77162484715989288</v>
      </c>
      <c r="T125">
        <f t="shared" ca="1" si="71"/>
        <v>0.95779495561152128</v>
      </c>
      <c r="U125">
        <f t="shared" ca="1" si="71"/>
        <v>1.3102958317400395</v>
      </c>
      <c r="V125">
        <f t="shared" ca="1" si="71"/>
        <v>1.1374816095668223</v>
      </c>
      <c r="W125">
        <f t="shared" ca="1" si="71"/>
        <v>0.98374763377343966</v>
      </c>
      <c r="X125">
        <f t="shared" ca="1" si="71"/>
        <v>0.96176812445121274</v>
      </c>
      <c r="Y125">
        <f t="shared" ca="1" si="71"/>
        <v>0.85962179219821455</v>
      </c>
      <c r="Z125">
        <f t="shared" ca="1" si="71"/>
        <v>1.0000360050159098</v>
      </c>
      <c r="AA125">
        <f t="shared" ca="1" si="71"/>
        <v>1.0332173526950161</v>
      </c>
      <c r="AB125">
        <f t="shared" ca="1" si="71"/>
        <v>0.99672772009613031</v>
      </c>
      <c r="AC125">
        <f t="shared" ca="1" si="71"/>
        <v>1.0126887103004001</v>
      </c>
      <c r="AD125">
        <f t="shared" ca="1" si="71"/>
        <v>0.94104070539502638</v>
      </c>
      <c r="AE125">
        <f t="shared" ca="1" si="71"/>
        <v>0.93892901797547246</v>
      </c>
      <c r="AF125">
        <f t="shared" ca="1" si="71"/>
        <v>1.1810607162764004</v>
      </c>
      <c r="AG125">
        <f t="shared" ca="1" si="71"/>
        <v>0.993090765934592</v>
      </c>
      <c r="AH125">
        <f t="shared" ca="1" si="71"/>
        <v>1.2495590780058619</v>
      </c>
      <c r="AI125">
        <f t="shared" ca="1" si="71"/>
        <v>0.87774508144605157</v>
      </c>
      <c r="AJ125">
        <f t="shared" ca="1" si="71"/>
        <v>1.031559040758498</v>
      </c>
      <c r="AK125">
        <f t="shared" ca="1" si="71"/>
        <v>0.9494949608422466</v>
      </c>
      <c r="AL125">
        <f t="shared" ca="1" si="71"/>
        <v>1.0577500110225113</v>
      </c>
      <c r="AM125">
        <f t="shared" ca="1" si="71"/>
        <v>1.0692448424421193</v>
      </c>
      <c r="AN125">
        <f t="shared" ca="1" si="71"/>
        <v>1.3360087445374293</v>
      </c>
      <c r="AO125">
        <f t="shared" ca="1" si="71"/>
        <v>0.93765921056404966</v>
      </c>
      <c r="AP125">
        <f t="shared" ca="1" si="71"/>
        <v>0.91933576253232074</v>
      </c>
      <c r="AQ125">
        <f t="shared" ca="1" si="71"/>
        <v>0.74096142496491002</v>
      </c>
      <c r="AR125">
        <f t="shared" ca="1" si="71"/>
        <v>0.80293858682642938</v>
      </c>
      <c r="AS125">
        <f t="shared" ca="1" si="71"/>
        <v>1.3069754145769112</v>
      </c>
      <c r="AT125">
        <f t="shared" ca="1" si="71"/>
        <v>0.69759700060687035</v>
      </c>
      <c r="AU125">
        <f t="shared" ca="1" si="71"/>
        <v>1.1045647407964028</v>
      </c>
      <c r="AV125">
        <f t="shared" ca="1" si="71"/>
        <v>1.2778348155160018</v>
      </c>
      <c r="AW125">
        <f t="shared" ca="1" si="71"/>
        <v>0.92760158526752534</v>
      </c>
      <c r="AX125">
        <f t="shared" ca="1" si="71"/>
        <v>1.2520630121902494</v>
      </c>
      <c r="AY125">
        <f t="shared" ca="1" si="71"/>
        <v>0.76137927437807751</v>
      </c>
      <c r="AZ125">
        <f t="shared" ca="1" si="71"/>
        <v>1.1528352280620238</v>
      </c>
      <c r="BA125">
        <f t="shared" ca="1" si="71"/>
        <v>1.1894570494105661</v>
      </c>
      <c r="BB125">
        <f t="shared" ca="1" si="71"/>
        <v>1.024094695963627</v>
      </c>
      <c r="BC125">
        <f t="shared" ca="1" si="71"/>
        <v>1.0639071885118248</v>
      </c>
      <c r="BD125">
        <f t="shared" ca="1" si="71"/>
        <v>0.80709798543502942</v>
      </c>
      <c r="BE125">
        <f t="shared" ca="1" si="71"/>
        <v>1.0113194135201182</v>
      </c>
      <c r="BF125">
        <f t="shared" ca="1" si="71"/>
        <v>0.98896217897833749</v>
      </c>
      <c r="BG125">
        <f t="shared" ca="1" si="71"/>
        <v>0.93520094649065133</v>
      </c>
      <c r="BH125">
        <f t="shared" ca="1" si="71"/>
        <v>1.375177565611035</v>
      </c>
      <c r="BI125">
        <f t="shared" ca="1" si="71"/>
        <v>0.86974223486615876</v>
      </c>
      <c r="BJ125">
        <f t="shared" ca="1" si="71"/>
        <v>0.7806033825070946</v>
      </c>
      <c r="BK125">
        <f t="shared" ca="1" si="71"/>
        <v>1.1581353320111911</v>
      </c>
      <c r="BL125">
        <f t="shared" ca="1" si="71"/>
        <v>0.72562570862442877</v>
      </c>
      <c r="BM125">
        <f t="shared" ca="1" si="71"/>
        <v>0.85752209132421719</v>
      </c>
      <c r="BN125">
        <f t="shared" ca="1" si="71"/>
        <v>0.90605543968620017</v>
      </c>
      <c r="BO125">
        <f t="shared" ca="1" si="71"/>
        <v>0.96852170735287191</v>
      </c>
      <c r="BP125">
        <f t="shared" ca="1" si="68"/>
        <v>1.0159843296020186</v>
      </c>
      <c r="BQ125">
        <f t="shared" ca="1" si="68"/>
        <v>0.99437914790226034</v>
      </c>
      <c r="BR125">
        <f t="shared" ca="1" si="68"/>
        <v>0.78813354336537356</v>
      </c>
      <c r="BS125">
        <f t="shared" ca="1" si="68"/>
        <v>1.1183618955571077</v>
      </c>
      <c r="BT125">
        <f t="shared" ca="1" si="68"/>
        <v>1.0631477247544956</v>
      </c>
      <c r="BU125">
        <f t="shared" ca="1" si="68"/>
        <v>1.0109409441062571</v>
      </c>
      <c r="BV125">
        <f t="shared" ca="1" si="68"/>
        <v>1.010044645508426</v>
      </c>
      <c r="BW125">
        <f t="shared" ca="1" si="68"/>
        <v>1.2245142979213639</v>
      </c>
      <c r="BX125">
        <f t="shared" ca="1" si="68"/>
        <v>1.0929808914961117</v>
      </c>
      <c r="BY125">
        <f t="shared" ca="1" si="68"/>
        <v>0.96629346155437301</v>
      </c>
      <c r="BZ125">
        <f t="shared" ca="1" si="68"/>
        <v>0.94746859069228961</v>
      </c>
    </row>
    <row r="126" spans="1:78" hidden="1" outlineLevel="1" x14ac:dyDescent="0.25">
      <c r="B126" t="str">
        <f t="shared" si="69"/>
        <v>May</v>
      </c>
      <c r="C126">
        <f t="shared" ca="1" si="70"/>
        <v>1.1080079766412778</v>
      </c>
      <c r="D126">
        <f t="shared" ca="1" si="71"/>
        <v>1.1953570475737598</v>
      </c>
      <c r="E126">
        <f t="shared" ca="1" si="71"/>
        <v>0.86649835189289948</v>
      </c>
      <c r="F126">
        <f t="shared" ca="1" si="71"/>
        <v>0.9275403760908707</v>
      </c>
      <c r="G126">
        <f t="shared" ca="1" si="71"/>
        <v>0.98144264597404096</v>
      </c>
      <c r="H126">
        <f t="shared" ca="1" si="71"/>
        <v>0.78671446614499052</v>
      </c>
      <c r="I126">
        <f t="shared" ca="1" si="71"/>
        <v>1.1721810743637515</v>
      </c>
      <c r="J126">
        <f t="shared" ca="1" si="71"/>
        <v>0.78008218110172201</v>
      </c>
      <c r="K126">
        <f t="shared" ca="1" si="71"/>
        <v>1.3064151296434348</v>
      </c>
      <c r="L126">
        <f t="shared" ca="1" si="71"/>
        <v>1.1885427687171404</v>
      </c>
      <c r="M126">
        <f t="shared" ca="1" si="71"/>
        <v>0.91998861626233253</v>
      </c>
      <c r="N126">
        <f t="shared" ca="1" si="71"/>
        <v>0.94142774881986424</v>
      </c>
      <c r="O126">
        <f t="shared" ca="1" si="71"/>
        <v>1.0657923210886153</v>
      </c>
      <c r="P126">
        <f t="shared" ca="1" si="71"/>
        <v>0.9785794167709293</v>
      </c>
      <c r="Q126">
        <f t="shared" ca="1" si="71"/>
        <v>1.0495968155387643</v>
      </c>
      <c r="R126">
        <f t="shared" ca="1" si="71"/>
        <v>1.0087526907990227</v>
      </c>
      <c r="S126">
        <f t="shared" ca="1" si="71"/>
        <v>1.2832715999871258</v>
      </c>
      <c r="T126">
        <f t="shared" ca="1" si="71"/>
        <v>1.0111387480369627</v>
      </c>
      <c r="U126">
        <f t="shared" ca="1" si="71"/>
        <v>0.93463678502363923</v>
      </c>
      <c r="V126">
        <f t="shared" ca="1" si="71"/>
        <v>0.8391619230324846</v>
      </c>
      <c r="W126">
        <f t="shared" ca="1" si="71"/>
        <v>1.0819780479225758</v>
      </c>
      <c r="X126">
        <f t="shared" ca="1" si="71"/>
        <v>0.89770207245177169</v>
      </c>
      <c r="Y126">
        <f t="shared" ca="1" si="71"/>
        <v>0.83332766459887542</v>
      </c>
      <c r="Z126">
        <f t="shared" ca="1" si="71"/>
        <v>0.64351561147703207</v>
      </c>
      <c r="AA126">
        <f t="shared" ca="1" si="71"/>
        <v>0.91359766442951373</v>
      </c>
      <c r="AB126">
        <f t="shared" ca="1" si="71"/>
        <v>0.81054845601535197</v>
      </c>
      <c r="AC126">
        <f t="shared" ca="1" si="71"/>
        <v>1.0527939683744847</v>
      </c>
      <c r="AD126">
        <f t="shared" ca="1" si="71"/>
        <v>0.85625218726952279</v>
      </c>
      <c r="AE126">
        <f t="shared" ca="1" si="71"/>
        <v>1.1255407733396707</v>
      </c>
      <c r="AF126">
        <f t="shared" ca="1" si="71"/>
        <v>1.3462962317939169</v>
      </c>
      <c r="AG126">
        <f t="shared" ca="1" si="71"/>
        <v>0.97742957157041588</v>
      </c>
      <c r="AH126">
        <f t="shared" ca="1" si="71"/>
        <v>1.0094943868976445</v>
      </c>
      <c r="AI126">
        <f t="shared" ca="1" si="71"/>
        <v>0.99108153448951464</v>
      </c>
      <c r="AJ126">
        <f t="shared" ca="1" si="71"/>
        <v>1.0047609942332605</v>
      </c>
      <c r="AK126">
        <f t="shared" ca="1" si="71"/>
        <v>1.0502502968236114</v>
      </c>
      <c r="AL126">
        <f t="shared" ca="1" si="71"/>
        <v>1.064339314299636</v>
      </c>
      <c r="AM126">
        <f t="shared" ca="1" si="71"/>
        <v>1.2941842783926332</v>
      </c>
      <c r="AN126">
        <f t="shared" ca="1" si="71"/>
        <v>0.95208629111336185</v>
      </c>
      <c r="AO126">
        <f t="shared" ca="1" si="71"/>
        <v>0.82910047522358032</v>
      </c>
      <c r="AP126">
        <f t="shared" ca="1" si="71"/>
        <v>0.78050374999114924</v>
      </c>
      <c r="AQ126">
        <f t="shared" ca="1" si="71"/>
        <v>1.016257443494252</v>
      </c>
      <c r="AR126">
        <f t="shared" ca="1" si="71"/>
        <v>1.1349867419566908</v>
      </c>
      <c r="AS126">
        <f t="shared" ca="1" si="71"/>
        <v>1.0619556482936745</v>
      </c>
      <c r="AT126">
        <f t="shared" ca="1" si="71"/>
        <v>1.3633526963926512</v>
      </c>
      <c r="AU126">
        <f t="shared" ca="1" si="71"/>
        <v>1.0666755303185995</v>
      </c>
      <c r="AV126">
        <f t="shared" ca="1" si="71"/>
        <v>1.1199075366411757</v>
      </c>
      <c r="AW126">
        <f t="shared" ca="1" si="71"/>
        <v>1.0969965454971087</v>
      </c>
      <c r="AX126">
        <f t="shared" ca="1" si="71"/>
        <v>0.99803338046646428</v>
      </c>
      <c r="AY126">
        <f t="shared" ca="1" si="71"/>
        <v>0.89930595066709396</v>
      </c>
      <c r="AZ126">
        <f t="shared" ca="1" si="71"/>
        <v>0.94131855873373105</v>
      </c>
      <c r="BA126">
        <f t="shared" ca="1" si="71"/>
        <v>1.1083311419855968</v>
      </c>
      <c r="BB126">
        <f t="shared" ca="1" si="71"/>
        <v>1.0083971925326904</v>
      </c>
      <c r="BC126">
        <f t="shared" ca="1" si="71"/>
        <v>1.2022103333943059</v>
      </c>
      <c r="BD126">
        <f t="shared" ca="1" si="71"/>
        <v>0.82804356597944251</v>
      </c>
      <c r="BE126">
        <f t="shared" ca="1" si="71"/>
        <v>1.1443982120335987</v>
      </c>
      <c r="BF126">
        <f t="shared" ca="1" si="71"/>
        <v>1.0539701831530726</v>
      </c>
      <c r="BG126">
        <f t="shared" ca="1" si="71"/>
        <v>1.3260175735171047</v>
      </c>
      <c r="BH126">
        <f t="shared" ca="1" si="71"/>
        <v>1.1197095021417651</v>
      </c>
      <c r="BI126">
        <f t="shared" ca="1" si="71"/>
        <v>1.055102659978862</v>
      </c>
      <c r="BJ126">
        <f t="shared" ca="1" si="71"/>
        <v>0.80647555693453699</v>
      </c>
      <c r="BK126">
        <f t="shared" ca="1" si="71"/>
        <v>0.97172421935240705</v>
      </c>
      <c r="BL126">
        <f t="shared" ca="1" si="71"/>
        <v>0.88836853932970161</v>
      </c>
      <c r="BM126">
        <f t="shared" ca="1" si="71"/>
        <v>0.75074787148096167</v>
      </c>
      <c r="BN126">
        <f t="shared" ca="1" si="71"/>
        <v>1.1377799807977447</v>
      </c>
      <c r="BO126">
        <f t="shared" ca="1" si="71"/>
        <v>1.079192477478824</v>
      </c>
      <c r="BP126">
        <f t="shared" ca="1" si="68"/>
        <v>0.82147650504972347</v>
      </c>
      <c r="BQ126">
        <f t="shared" ca="1" si="68"/>
        <v>1.1522807174569234</v>
      </c>
      <c r="BR126">
        <f t="shared" ca="1" si="68"/>
        <v>1.0361597422808713</v>
      </c>
      <c r="BS126">
        <f t="shared" ca="1" si="68"/>
        <v>0.96918073942200245</v>
      </c>
      <c r="BT126">
        <f t="shared" ca="1" si="68"/>
        <v>0.98139001873307308</v>
      </c>
      <c r="BU126">
        <f t="shared" ca="1" si="68"/>
        <v>0.79942318098148712</v>
      </c>
      <c r="BV126">
        <f t="shared" ca="1" si="68"/>
        <v>1.0742437996461931</v>
      </c>
      <c r="BW126">
        <f t="shared" ca="1" si="68"/>
        <v>0.72844401903299771</v>
      </c>
      <c r="BX126">
        <f t="shared" ca="1" si="68"/>
        <v>0.83756687298255728</v>
      </c>
      <c r="BY126">
        <f t="shared" ca="1" si="68"/>
        <v>1.0546120569776813</v>
      </c>
      <c r="BZ126">
        <f t="shared" ca="1" si="68"/>
        <v>0.80399871528183409</v>
      </c>
    </row>
    <row r="127" spans="1:78" hidden="1" outlineLevel="1" x14ac:dyDescent="0.25">
      <c r="B127" t="str">
        <f t="shared" si="69"/>
        <v>Jun</v>
      </c>
      <c r="C127">
        <f t="shared" ca="1" si="70"/>
        <v>1.0155829174840021</v>
      </c>
      <c r="D127">
        <f t="shared" ca="1" si="71"/>
        <v>1.0737724413673504</v>
      </c>
      <c r="E127">
        <f t="shared" ca="1" si="71"/>
        <v>0.72702336501868803</v>
      </c>
      <c r="F127">
        <f t="shared" ca="1" si="71"/>
        <v>0.94978590655940964</v>
      </c>
      <c r="G127">
        <f t="shared" ca="1" si="71"/>
        <v>0.70035315793421926</v>
      </c>
      <c r="H127">
        <f t="shared" ca="1" si="71"/>
        <v>0.9934942582219739</v>
      </c>
      <c r="I127">
        <f t="shared" ca="1" si="71"/>
        <v>1.1474827826683156</v>
      </c>
      <c r="J127">
        <f t="shared" ca="1" si="71"/>
        <v>0.9475133018743197</v>
      </c>
      <c r="K127">
        <f t="shared" ca="1" si="71"/>
        <v>0.91379246503796874</v>
      </c>
      <c r="L127">
        <f t="shared" ca="1" si="71"/>
        <v>1.0987116730333462</v>
      </c>
      <c r="M127">
        <f t="shared" ca="1" si="71"/>
        <v>0.90783711208123674</v>
      </c>
      <c r="N127">
        <f t="shared" ca="1" si="71"/>
        <v>1.1183281176393662</v>
      </c>
      <c r="O127">
        <f t="shared" ca="1" si="71"/>
        <v>1.0258733745994491</v>
      </c>
      <c r="P127">
        <f t="shared" ca="1" si="71"/>
        <v>1.169954864888725</v>
      </c>
      <c r="Q127">
        <f t="shared" ca="1" si="71"/>
        <v>1.1342178619210623</v>
      </c>
      <c r="R127">
        <f t="shared" ca="1" si="71"/>
        <v>1.1555972948933722</v>
      </c>
      <c r="S127">
        <f t="shared" ca="1" si="71"/>
        <v>0.93997503142155125</v>
      </c>
      <c r="T127">
        <f t="shared" ca="1" si="71"/>
        <v>0.91509975111582098</v>
      </c>
      <c r="U127">
        <f t="shared" ca="1" si="71"/>
        <v>0.99712989114927908</v>
      </c>
      <c r="V127">
        <f t="shared" ca="1" si="71"/>
        <v>0.93663574789048165</v>
      </c>
      <c r="W127">
        <f t="shared" ca="1" si="71"/>
        <v>1.0470631549535987</v>
      </c>
      <c r="X127">
        <f t="shared" ca="1" si="71"/>
        <v>1.2464760312897607</v>
      </c>
      <c r="Y127">
        <f t="shared" ca="1" si="71"/>
        <v>0.93599111963391457</v>
      </c>
      <c r="Z127">
        <f t="shared" ca="1" si="71"/>
        <v>0.81608730721511602</v>
      </c>
      <c r="AA127">
        <f t="shared" ca="1" si="71"/>
        <v>0.97625488908320979</v>
      </c>
      <c r="AB127">
        <f t="shared" ca="1" si="71"/>
        <v>1.1540462156800848</v>
      </c>
      <c r="AC127">
        <f t="shared" ca="1" si="71"/>
        <v>1.1174583020268638</v>
      </c>
      <c r="AD127">
        <f t="shared" ca="1" si="71"/>
        <v>0.95450754551520212</v>
      </c>
      <c r="AE127">
        <f t="shared" ca="1" si="71"/>
        <v>1.0258125315359985</v>
      </c>
      <c r="AF127">
        <f t="shared" ca="1" si="71"/>
        <v>0.90675374563026745</v>
      </c>
      <c r="AG127">
        <f t="shared" ca="1" si="71"/>
        <v>1.1138582127418641</v>
      </c>
      <c r="AH127">
        <f t="shared" ca="1" si="71"/>
        <v>1.0336313250553868</v>
      </c>
      <c r="AI127">
        <f t="shared" ca="1" si="71"/>
        <v>0.96887273048382649</v>
      </c>
      <c r="AJ127">
        <f t="shared" ca="1" si="71"/>
        <v>0.89585858653360462</v>
      </c>
      <c r="AK127">
        <f t="shared" ca="1" si="71"/>
        <v>0.79081910939756306</v>
      </c>
      <c r="AL127">
        <f t="shared" ca="1" si="71"/>
        <v>0.94075154884918788</v>
      </c>
      <c r="AM127">
        <f t="shared" ca="1" si="71"/>
        <v>0.87174956503868317</v>
      </c>
      <c r="AN127">
        <f t="shared" ca="1" si="71"/>
        <v>0.87370832472519588</v>
      </c>
      <c r="AO127">
        <f t="shared" ca="1" si="71"/>
        <v>1.1835800971952994</v>
      </c>
      <c r="AP127">
        <f t="shared" ca="1" si="71"/>
        <v>0.93600370519051712</v>
      </c>
      <c r="AQ127">
        <f t="shared" ca="1" si="71"/>
        <v>0.97925104985123868</v>
      </c>
      <c r="AR127">
        <f t="shared" ca="1" si="71"/>
        <v>1.2483617597995351</v>
      </c>
      <c r="AS127">
        <f t="shared" ca="1" si="71"/>
        <v>1.0037127204833858</v>
      </c>
      <c r="AT127">
        <f t="shared" ca="1" si="71"/>
        <v>1.0903434217318337</v>
      </c>
      <c r="AU127">
        <f t="shared" ca="1" si="71"/>
        <v>0.91396809326896378</v>
      </c>
      <c r="AV127">
        <f t="shared" ca="1" si="71"/>
        <v>1.134385193432103</v>
      </c>
      <c r="AW127">
        <f t="shared" ca="1" si="71"/>
        <v>0.76508723031648962</v>
      </c>
      <c r="AX127">
        <f t="shared" ca="1" si="71"/>
        <v>1.0131661913749674</v>
      </c>
      <c r="AY127">
        <f t="shared" ca="1" si="71"/>
        <v>0.88080331385001687</v>
      </c>
      <c r="AZ127">
        <f t="shared" ca="1" si="71"/>
        <v>1.1296881832880117</v>
      </c>
      <c r="BA127">
        <f t="shared" ca="1" si="71"/>
        <v>1.0760231788325343</v>
      </c>
      <c r="BB127">
        <f t="shared" ca="1" si="71"/>
        <v>0.96059154007626602</v>
      </c>
      <c r="BC127">
        <f t="shared" ca="1" si="71"/>
        <v>1.0472279561231277</v>
      </c>
      <c r="BD127">
        <f t="shared" ca="1" si="71"/>
        <v>0.84583348600353092</v>
      </c>
      <c r="BE127">
        <f t="shared" ca="1" si="71"/>
        <v>0.91487860509748864</v>
      </c>
      <c r="BF127">
        <f t="shared" ca="1" si="71"/>
        <v>1.0957994587153175</v>
      </c>
      <c r="BG127">
        <f t="shared" ca="1" si="71"/>
        <v>1.0212502278049442</v>
      </c>
      <c r="BH127">
        <f t="shared" ca="1" si="71"/>
        <v>1.121257185655663</v>
      </c>
      <c r="BI127">
        <f t="shared" ca="1" si="71"/>
        <v>0.95150426620039252</v>
      </c>
      <c r="BJ127">
        <f t="shared" ca="1" si="71"/>
        <v>1.2228201243616776</v>
      </c>
      <c r="BK127">
        <f t="shared" ca="1" si="71"/>
        <v>1.0060679998241064</v>
      </c>
      <c r="BL127">
        <f t="shared" ca="1" si="71"/>
        <v>0.96520290725020907</v>
      </c>
      <c r="BM127">
        <f t="shared" ca="1" si="71"/>
        <v>1.20894116122704</v>
      </c>
      <c r="BN127">
        <f t="shared" ca="1" si="71"/>
        <v>1.1110701213849765</v>
      </c>
      <c r="BO127">
        <f t="shared" ref="BO127:BZ130" ca="1" si="72">IFERROR(BO113/BO$105,"")</f>
        <v>1.0488551079489092</v>
      </c>
      <c r="BP127">
        <f t="shared" ca="1" si="72"/>
        <v>1.039500293373615</v>
      </c>
      <c r="BQ127">
        <f t="shared" ca="1" si="72"/>
        <v>1.3382178427985643</v>
      </c>
      <c r="BR127">
        <f t="shared" ca="1" si="72"/>
        <v>0.79709132545168471</v>
      </c>
      <c r="BS127">
        <f t="shared" ca="1" si="72"/>
        <v>0.86341156919296436</v>
      </c>
      <c r="BT127">
        <f t="shared" ca="1" si="72"/>
        <v>1.0375922445326904</v>
      </c>
      <c r="BU127">
        <f t="shared" ca="1" si="72"/>
        <v>1.0149804364647712</v>
      </c>
      <c r="BV127">
        <f t="shared" ca="1" si="72"/>
        <v>1.2531529381321622</v>
      </c>
      <c r="BW127">
        <f t="shared" ca="1" si="72"/>
        <v>0.96893517742723323</v>
      </c>
      <c r="BX127">
        <f t="shared" ca="1" si="72"/>
        <v>1.0257332981754106</v>
      </c>
      <c r="BY127">
        <f t="shared" ca="1" si="72"/>
        <v>0.87553898948826836</v>
      </c>
      <c r="BZ127">
        <f t="shared" ca="1" si="72"/>
        <v>0.84958260302703592</v>
      </c>
    </row>
    <row r="128" spans="1:78" hidden="1" outlineLevel="1" x14ac:dyDescent="0.25">
      <c r="B128" t="str">
        <f t="shared" si="69"/>
        <v>Jul</v>
      </c>
      <c r="C128">
        <f t="shared" ca="1" si="70"/>
        <v>1.152009703746635</v>
      </c>
      <c r="D128">
        <f t="shared" ref="D128:BO131" ca="1" si="73">IFERROR(D114/D$105,"")</f>
        <v>0.88575061950285916</v>
      </c>
      <c r="E128">
        <f t="shared" ca="1" si="73"/>
        <v>1.0521127463981836</v>
      </c>
      <c r="F128">
        <f t="shared" ca="1" si="73"/>
        <v>1.1404219351192617</v>
      </c>
      <c r="G128">
        <f t="shared" ca="1" si="73"/>
        <v>0.74957871275159604</v>
      </c>
      <c r="H128">
        <f t="shared" ca="1" si="73"/>
        <v>0.94740938201675606</v>
      </c>
      <c r="I128">
        <f t="shared" ca="1" si="73"/>
        <v>0.89790664920496366</v>
      </c>
      <c r="J128">
        <f t="shared" ca="1" si="73"/>
        <v>0.74405447187622575</v>
      </c>
      <c r="K128">
        <f t="shared" ca="1" si="73"/>
        <v>0.84537917479831792</v>
      </c>
      <c r="L128">
        <f t="shared" ca="1" si="73"/>
        <v>1.0516673852941978</v>
      </c>
      <c r="M128">
        <f t="shared" ca="1" si="73"/>
        <v>1.1058780872643201</v>
      </c>
      <c r="N128">
        <f t="shared" ca="1" si="73"/>
        <v>1.2790589775002872</v>
      </c>
      <c r="O128">
        <f t="shared" ca="1" si="73"/>
        <v>1.0624621563215919</v>
      </c>
      <c r="P128">
        <f t="shared" ca="1" si="73"/>
        <v>1.2124912475151555</v>
      </c>
      <c r="Q128">
        <f t="shared" ca="1" si="73"/>
        <v>0.626070598500019</v>
      </c>
      <c r="R128">
        <f t="shared" ca="1" si="73"/>
        <v>1.0234155905101205</v>
      </c>
      <c r="S128">
        <f t="shared" ca="1" si="73"/>
        <v>1.1049779637726702</v>
      </c>
      <c r="T128">
        <f t="shared" ca="1" si="73"/>
        <v>1.0876749859954122</v>
      </c>
      <c r="U128">
        <f t="shared" ca="1" si="73"/>
        <v>0.94035795067534145</v>
      </c>
      <c r="V128">
        <f t="shared" ca="1" si="73"/>
        <v>0.97130865251479825</v>
      </c>
      <c r="W128">
        <f t="shared" ca="1" si="73"/>
        <v>0.77300156618149551</v>
      </c>
      <c r="X128">
        <f t="shared" ca="1" si="73"/>
        <v>1.0876791363734584</v>
      </c>
      <c r="Y128">
        <f t="shared" ca="1" si="73"/>
        <v>0.88263554828900082</v>
      </c>
      <c r="Z128">
        <f t="shared" ca="1" si="73"/>
        <v>0.97561318322025004</v>
      </c>
      <c r="AA128">
        <f t="shared" ca="1" si="73"/>
        <v>0.99160298343613973</v>
      </c>
      <c r="AB128">
        <f t="shared" ca="1" si="73"/>
        <v>1.0134566400427567</v>
      </c>
      <c r="AC128">
        <f t="shared" ca="1" si="73"/>
        <v>0.94962364084901874</v>
      </c>
      <c r="AD128">
        <f t="shared" ca="1" si="73"/>
        <v>1.0339957378444116</v>
      </c>
      <c r="AE128">
        <f t="shared" ca="1" si="73"/>
        <v>0.96766028947119875</v>
      </c>
      <c r="AF128">
        <f t="shared" ca="1" si="73"/>
        <v>0.92995556209211083</v>
      </c>
      <c r="AG128">
        <f t="shared" ca="1" si="73"/>
        <v>0.91411840204366879</v>
      </c>
      <c r="AH128">
        <f t="shared" ca="1" si="73"/>
        <v>1.1671437972923324</v>
      </c>
      <c r="AI128">
        <f t="shared" ca="1" si="73"/>
        <v>1.0007220538846993</v>
      </c>
      <c r="AJ128">
        <f t="shared" ca="1" si="73"/>
        <v>1.12132005286143</v>
      </c>
      <c r="AK128">
        <f t="shared" ca="1" si="73"/>
        <v>0.90827093380059043</v>
      </c>
      <c r="AL128">
        <f t="shared" ca="1" si="73"/>
        <v>1.1155944773743753</v>
      </c>
      <c r="AM128">
        <f t="shared" ca="1" si="73"/>
        <v>1.26700751843257</v>
      </c>
      <c r="AN128">
        <f t="shared" ca="1" si="73"/>
        <v>1.1034568788272308</v>
      </c>
      <c r="AO128">
        <f t="shared" ca="1" si="73"/>
        <v>0.8157198659399939</v>
      </c>
      <c r="AP128">
        <f t="shared" ca="1" si="73"/>
        <v>0.90268974451849793</v>
      </c>
      <c r="AQ128">
        <f t="shared" ca="1" si="73"/>
        <v>1.1303342514664587</v>
      </c>
      <c r="AR128">
        <f t="shared" ca="1" si="73"/>
        <v>1.0498713125599686</v>
      </c>
      <c r="AS128">
        <f t="shared" ca="1" si="73"/>
        <v>0.82854229899387788</v>
      </c>
      <c r="AT128">
        <f t="shared" ca="1" si="73"/>
        <v>0.94997116915497049</v>
      </c>
      <c r="AU128">
        <f t="shared" ca="1" si="73"/>
        <v>1.3169825751335675</v>
      </c>
      <c r="AV128">
        <f t="shared" ca="1" si="73"/>
        <v>0.73608634417213359</v>
      </c>
      <c r="AW128">
        <f t="shared" ca="1" si="73"/>
        <v>0.79570832929805779</v>
      </c>
      <c r="AX128">
        <f t="shared" ca="1" si="73"/>
        <v>1.0100635165365628</v>
      </c>
      <c r="AY128">
        <f t="shared" ca="1" si="73"/>
        <v>0.95723128800964874</v>
      </c>
      <c r="AZ128">
        <f t="shared" ca="1" si="73"/>
        <v>1.1120604688348046</v>
      </c>
      <c r="BA128">
        <f t="shared" ca="1" si="73"/>
        <v>1.1745958731129289</v>
      </c>
      <c r="BB128">
        <f t="shared" ca="1" si="73"/>
        <v>1.1576559004179516</v>
      </c>
      <c r="BC128">
        <f t="shared" ca="1" si="73"/>
        <v>0.93773497402946104</v>
      </c>
      <c r="BD128">
        <f t="shared" ca="1" si="73"/>
        <v>1.1591800296835628</v>
      </c>
      <c r="BE128">
        <f t="shared" ca="1" si="73"/>
        <v>0.95606980769281014</v>
      </c>
      <c r="BF128">
        <f t="shared" ca="1" si="73"/>
        <v>1.0488670360265033</v>
      </c>
      <c r="BG128">
        <f t="shared" ca="1" si="73"/>
        <v>1.0471792567357368</v>
      </c>
      <c r="BH128">
        <f t="shared" ca="1" si="73"/>
        <v>0.8893983111131204</v>
      </c>
      <c r="BI128">
        <f t="shared" ca="1" si="73"/>
        <v>0.80339061728482497</v>
      </c>
      <c r="BJ128">
        <f t="shared" ca="1" si="73"/>
        <v>0.91850926524154453</v>
      </c>
      <c r="BK128">
        <f t="shared" ca="1" si="73"/>
        <v>0.99780364618511719</v>
      </c>
      <c r="BL128">
        <f t="shared" ca="1" si="73"/>
        <v>1.0753186740088057</v>
      </c>
      <c r="BM128">
        <f t="shared" ca="1" si="73"/>
        <v>1.043531468206687</v>
      </c>
      <c r="BN128">
        <f t="shared" ca="1" si="73"/>
        <v>0.93439803304809976</v>
      </c>
      <c r="BO128">
        <f t="shared" ca="1" si="73"/>
        <v>0.93893438932471118</v>
      </c>
      <c r="BP128">
        <f t="shared" ca="1" si="72"/>
        <v>0.90919243455065446</v>
      </c>
      <c r="BQ128">
        <f t="shared" ca="1" si="72"/>
        <v>0.83705646826201441</v>
      </c>
      <c r="BR128">
        <f t="shared" ca="1" si="72"/>
        <v>0.93271729832622641</v>
      </c>
      <c r="BS128">
        <f t="shared" ca="1" si="72"/>
        <v>0.8112686825693195</v>
      </c>
      <c r="BT128">
        <f t="shared" ca="1" si="72"/>
        <v>1.1282018855379421</v>
      </c>
      <c r="BU128">
        <f t="shared" ca="1" si="72"/>
        <v>1.0639481313892329</v>
      </c>
      <c r="BV128">
        <f t="shared" ca="1" si="72"/>
        <v>1.0704098546586642</v>
      </c>
      <c r="BW128">
        <f t="shared" ca="1" si="72"/>
        <v>0.90952645985713265</v>
      </c>
      <c r="BX128">
        <f t="shared" ca="1" si="72"/>
        <v>1.0926726199601953</v>
      </c>
      <c r="BY128">
        <f t="shared" ca="1" si="72"/>
        <v>0.90558030845074244</v>
      </c>
      <c r="BZ128">
        <f t="shared" ca="1" si="72"/>
        <v>0.98373235647488799</v>
      </c>
    </row>
    <row r="129" spans="1:80" hidden="1" outlineLevel="1" x14ac:dyDescent="0.25">
      <c r="B129" t="str">
        <f t="shared" si="69"/>
        <v>Aug</v>
      </c>
      <c r="C129">
        <f t="shared" ca="1" si="70"/>
        <v>0.92694136306226282</v>
      </c>
      <c r="D129">
        <f t="shared" ca="1" si="73"/>
        <v>1.3207055638178073</v>
      </c>
      <c r="E129">
        <f t="shared" ca="1" si="73"/>
        <v>1.0980834993798751</v>
      </c>
      <c r="F129">
        <f t="shared" ca="1" si="73"/>
        <v>1.1769327698519563</v>
      </c>
      <c r="G129">
        <f t="shared" ca="1" si="73"/>
        <v>1.3542822932397121</v>
      </c>
      <c r="H129">
        <f t="shared" ca="1" si="73"/>
        <v>1.2606079839727899</v>
      </c>
      <c r="I129">
        <f t="shared" ca="1" si="73"/>
        <v>0.85350205342262142</v>
      </c>
      <c r="J129">
        <f t="shared" ca="1" si="73"/>
        <v>1.0250195494641581</v>
      </c>
      <c r="K129">
        <f t="shared" ca="1" si="73"/>
        <v>1.1192966038896264</v>
      </c>
      <c r="L129">
        <f t="shared" ca="1" si="73"/>
        <v>1.0227936480394779</v>
      </c>
      <c r="M129">
        <f t="shared" ca="1" si="73"/>
        <v>0.88860974453161279</v>
      </c>
      <c r="N129">
        <f t="shared" ca="1" si="73"/>
        <v>0.96722084447432177</v>
      </c>
      <c r="O129">
        <f t="shared" ca="1" si="73"/>
        <v>1.1058770625496679</v>
      </c>
      <c r="P129">
        <f t="shared" ca="1" si="73"/>
        <v>0.97778397440644549</v>
      </c>
      <c r="Q129">
        <f t="shared" ca="1" si="73"/>
        <v>0.90956721093987591</v>
      </c>
      <c r="R129">
        <f t="shared" ca="1" si="73"/>
        <v>1.1664094970717251</v>
      </c>
      <c r="S129">
        <f t="shared" ca="1" si="73"/>
        <v>1.092757796953753</v>
      </c>
      <c r="T129">
        <f t="shared" ca="1" si="73"/>
        <v>0.97488636395391004</v>
      </c>
      <c r="U129">
        <f t="shared" ca="1" si="73"/>
        <v>0.81148387067536931</v>
      </c>
      <c r="V129">
        <f t="shared" ca="1" si="73"/>
        <v>0.90178919132124225</v>
      </c>
      <c r="W129">
        <f t="shared" ca="1" si="73"/>
        <v>1.0693294155996049</v>
      </c>
      <c r="X129">
        <f t="shared" ca="1" si="73"/>
        <v>1.0472770308072719</v>
      </c>
      <c r="Y129">
        <f t="shared" ca="1" si="73"/>
        <v>1.1359704814547855</v>
      </c>
      <c r="Z129">
        <f t="shared" ca="1" si="73"/>
        <v>0.9719098968819293</v>
      </c>
      <c r="AA129">
        <f t="shared" ca="1" si="73"/>
        <v>1.0655686270563896</v>
      </c>
      <c r="AB129">
        <f t="shared" ca="1" si="73"/>
        <v>0.78618859682255915</v>
      </c>
      <c r="AC129">
        <f t="shared" ca="1" si="73"/>
        <v>0.93763768969647199</v>
      </c>
      <c r="AD129">
        <f t="shared" ca="1" si="73"/>
        <v>0.84800155704832558</v>
      </c>
      <c r="AE129">
        <f t="shared" ca="1" si="73"/>
        <v>0.96718700950448777</v>
      </c>
      <c r="AF129">
        <f t="shared" ca="1" si="73"/>
        <v>0.81107563712817787</v>
      </c>
      <c r="AG129">
        <f t="shared" ca="1" si="73"/>
        <v>1.023408334843946</v>
      </c>
      <c r="AH129">
        <f t="shared" ca="1" si="73"/>
        <v>0.9777027042153652</v>
      </c>
      <c r="AI129">
        <f t="shared" ca="1" si="73"/>
        <v>1.0016361342475997</v>
      </c>
      <c r="AJ129">
        <f t="shared" ca="1" si="73"/>
        <v>0.80959592479280773</v>
      </c>
      <c r="AK129">
        <f t="shared" ca="1" si="73"/>
        <v>1.2254949397860253</v>
      </c>
      <c r="AL129">
        <f t="shared" ca="1" si="73"/>
        <v>0.95230866746956711</v>
      </c>
      <c r="AM129">
        <f t="shared" ca="1" si="73"/>
        <v>1.1108172701375876</v>
      </c>
      <c r="AN129">
        <f t="shared" ca="1" si="73"/>
        <v>0.73527641066632798</v>
      </c>
      <c r="AO129">
        <f t="shared" ca="1" si="73"/>
        <v>0.84579557857899268</v>
      </c>
      <c r="AP129">
        <f t="shared" ca="1" si="73"/>
        <v>1.1158542716535584</v>
      </c>
      <c r="AQ129">
        <f t="shared" ca="1" si="73"/>
        <v>0.97759889147309287</v>
      </c>
      <c r="AR129">
        <f t="shared" ca="1" si="73"/>
        <v>0.87234493947043823</v>
      </c>
      <c r="AS129">
        <f t="shared" ca="1" si="73"/>
        <v>0.76269034824834925</v>
      </c>
      <c r="AT129">
        <f t="shared" ca="1" si="73"/>
        <v>1.0316646691488067</v>
      </c>
      <c r="AU129">
        <f t="shared" ca="1" si="73"/>
        <v>0.96883032817354631</v>
      </c>
      <c r="AV129">
        <f t="shared" ca="1" si="73"/>
        <v>1.0641234505829233</v>
      </c>
      <c r="AW129">
        <f t="shared" ca="1" si="73"/>
        <v>1.0339269185332529</v>
      </c>
      <c r="AX129">
        <f t="shared" ca="1" si="73"/>
        <v>1.075467686665506</v>
      </c>
      <c r="AY129">
        <f t="shared" ca="1" si="73"/>
        <v>0.9732973475401121</v>
      </c>
      <c r="AZ129">
        <f t="shared" ca="1" si="73"/>
        <v>1.0053808898568652</v>
      </c>
      <c r="BA129">
        <f t="shared" ca="1" si="73"/>
        <v>1.0573020712739154</v>
      </c>
      <c r="BB129">
        <f t="shared" ca="1" si="73"/>
        <v>1.1914268338580218</v>
      </c>
      <c r="BC129">
        <f t="shared" ca="1" si="73"/>
        <v>0.98684265514110936</v>
      </c>
      <c r="BD129">
        <f t="shared" ca="1" si="73"/>
        <v>1.0820356873838171</v>
      </c>
      <c r="BE129">
        <f t="shared" ca="1" si="73"/>
        <v>0.72500771770842343</v>
      </c>
      <c r="BF129">
        <f t="shared" ca="1" si="73"/>
        <v>0.93675175689243184</v>
      </c>
      <c r="BG129">
        <f t="shared" ca="1" si="73"/>
        <v>1.0547761631925492</v>
      </c>
      <c r="BH129">
        <f t="shared" ca="1" si="73"/>
        <v>1.0231886827324239</v>
      </c>
      <c r="BI129">
        <f t="shared" ca="1" si="73"/>
        <v>0.96472315416808518</v>
      </c>
      <c r="BJ129">
        <f t="shared" ca="1" si="73"/>
        <v>0.9526752185883467</v>
      </c>
      <c r="BK129">
        <f t="shared" ca="1" si="73"/>
        <v>0.83444162863431648</v>
      </c>
      <c r="BL129">
        <f t="shared" ca="1" si="73"/>
        <v>1.136707680002697</v>
      </c>
      <c r="BM129">
        <f t="shared" ca="1" si="73"/>
        <v>0.79392803841129644</v>
      </c>
      <c r="BN129">
        <f t="shared" ca="1" si="73"/>
        <v>0.87772225519734259</v>
      </c>
      <c r="BO129">
        <f t="shared" ca="1" si="73"/>
        <v>1.0312536362719953</v>
      </c>
      <c r="BP129">
        <f t="shared" ca="1" si="72"/>
        <v>0.99001968803566998</v>
      </c>
      <c r="BQ129">
        <f t="shared" ca="1" si="72"/>
        <v>1.0627552626062633</v>
      </c>
      <c r="BR129">
        <f t="shared" ca="1" si="72"/>
        <v>0.78702913945628894</v>
      </c>
      <c r="BS129">
        <f t="shared" ca="1" si="72"/>
        <v>0.97587913638115587</v>
      </c>
      <c r="BT129">
        <f t="shared" ca="1" si="72"/>
        <v>1.0572507537163152</v>
      </c>
      <c r="BU129">
        <f t="shared" ca="1" si="72"/>
        <v>0.99953114141092825</v>
      </c>
      <c r="BV129">
        <f t="shared" ca="1" si="72"/>
        <v>1.1959805644962838</v>
      </c>
      <c r="BW129">
        <f t="shared" ca="1" si="72"/>
        <v>0.98239588237471476</v>
      </c>
      <c r="BX129">
        <f t="shared" ca="1" si="72"/>
        <v>1.0045820673515615</v>
      </c>
      <c r="BY129">
        <f t="shared" ca="1" si="72"/>
        <v>0.91382175240431274</v>
      </c>
      <c r="BZ129">
        <f t="shared" ca="1" si="72"/>
        <v>1.0414930930019761</v>
      </c>
    </row>
    <row r="130" spans="1:80" hidden="1" outlineLevel="1" x14ac:dyDescent="0.25">
      <c r="B130" t="str">
        <f t="shared" si="69"/>
        <v>Sep</v>
      </c>
      <c r="C130">
        <f t="shared" ca="1" si="70"/>
        <v>1.1479603042956459</v>
      </c>
      <c r="D130">
        <f t="shared" ca="1" si="73"/>
        <v>0.94526845545309524</v>
      </c>
      <c r="E130">
        <f t="shared" ca="1" si="73"/>
        <v>0.86594949814074307</v>
      </c>
      <c r="F130">
        <f t="shared" ca="1" si="73"/>
        <v>0.87661446811436705</v>
      </c>
      <c r="G130">
        <f t="shared" ca="1" si="73"/>
        <v>1.2396046534910339</v>
      </c>
      <c r="H130">
        <f t="shared" ca="1" si="73"/>
        <v>1.0322297366320243</v>
      </c>
      <c r="I130">
        <f t="shared" ca="1" si="73"/>
        <v>0.90514442624954294</v>
      </c>
      <c r="J130">
        <f t="shared" ca="1" si="73"/>
        <v>1.173753512389246</v>
      </c>
      <c r="K130">
        <f t="shared" ca="1" si="73"/>
        <v>1.0985744865108493</v>
      </c>
      <c r="L130">
        <f t="shared" ca="1" si="73"/>
        <v>0.73615036516752252</v>
      </c>
      <c r="M130">
        <f t="shared" ca="1" si="73"/>
        <v>1.0713405451839224</v>
      </c>
      <c r="N130">
        <f t="shared" ca="1" si="73"/>
        <v>0.85508838673645515</v>
      </c>
      <c r="O130">
        <f t="shared" ca="1" si="73"/>
        <v>0.82367026877420713</v>
      </c>
      <c r="P130">
        <f t="shared" ca="1" si="73"/>
        <v>0.90115677974090125</v>
      </c>
      <c r="Q130">
        <f t="shared" ca="1" si="73"/>
        <v>0.83837422046269927</v>
      </c>
      <c r="R130">
        <f t="shared" ca="1" si="73"/>
        <v>0.76905007593456765</v>
      </c>
      <c r="S130">
        <f t="shared" ca="1" si="73"/>
        <v>0.86453247500446573</v>
      </c>
      <c r="T130">
        <f t="shared" ca="1" si="73"/>
        <v>1.0070441815788231</v>
      </c>
      <c r="U130">
        <f t="shared" ca="1" si="73"/>
        <v>0.98732464287582156</v>
      </c>
      <c r="V130">
        <f t="shared" ca="1" si="73"/>
        <v>1.1339396573992075</v>
      </c>
      <c r="W130">
        <f t="shared" ca="1" si="73"/>
        <v>1.0386315882597075</v>
      </c>
      <c r="X130">
        <f t="shared" ca="1" si="73"/>
        <v>1.0384856427124596</v>
      </c>
      <c r="Y130">
        <f t="shared" ca="1" si="73"/>
        <v>1.160628939225107</v>
      </c>
      <c r="Z130">
        <f t="shared" ca="1" si="73"/>
        <v>1.0563655861543142</v>
      </c>
      <c r="AA130">
        <f t="shared" ca="1" si="73"/>
        <v>0.72265702809716159</v>
      </c>
      <c r="AB130">
        <f t="shared" ca="1" si="73"/>
        <v>0.99796894386012414</v>
      </c>
      <c r="AC130">
        <f t="shared" ca="1" si="73"/>
        <v>0.99586151197016448</v>
      </c>
      <c r="AD130">
        <f t="shared" ca="1" si="73"/>
        <v>1.1395113533579075</v>
      </c>
      <c r="AE130">
        <f t="shared" ca="1" si="73"/>
        <v>0.79789326183111653</v>
      </c>
      <c r="AF130">
        <f t="shared" ca="1" si="73"/>
        <v>0.95435803485908788</v>
      </c>
      <c r="AG130">
        <f t="shared" ca="1" si="73"/>
        <v>0.83457946393788851</v>
      </c>
      <c r="AH130">
        <f t="shared" ca="1" si="73"/>
        <v>0.972474686748934</v>
      </c>
      <c r="AI130">
        <f t="shared" ca="1" si="73"/>
        <v>0.95805879219645118</v>
      </c>
      <c r="AJ130">
        <f t="shared" ca="1" si="73"/>
        <v>1.0327352602477746</v>
      </c>
      <c r="AK130">
        <f t="shared" ca="1" si="73"/>
        <v>1.0597299452849893</v>
      </c>
      <c r="AL130">
        <f t="shared" ca="1" si="73"/>
        <v>0.90088888198514694</v>
      </c>
      <c r="AM130">
        <f t="shared" ca="1" si="73"/>
        <v>0.71762343295831266</v>
      </c>
      <c r="AN130">
        <f t="shared" ca="1" si="73"/>
        <v>0.96145887777692474</v>
      </c>
      <c r="AO130">
        <f t="shared" ca="1" si="73"/>
        <v>0.8256376859074317</v>
      </c>
      <c r="AP130">
        <f t="shared" ca="1" si="73"/>
        <v>1.0158471359715129</v>
      </c>
      <c r="AQ130">
        <f t="shared" ca="1" si="73"/>
        <v>1.194407407487807</v>
      </c>
      <c r="AR130">
        <f t="shared" ca="1" si="73"/>
        <v>1.1345938561806621</v>
      </c>
      <c r="AS130">
        <f t="shared" ca="1" si="73"/>
        <v>1.0448373869942187</v>
      </c>
      <c r="AT130">
        <f t="shared" ca="1" si="73"/>
        <v>0.94350458516086233</v>
      </c>
      <c r="AU130">
        <f t="shared" ca="1" si="73"/>
        <v>1.1240161871908754</v>
      </c>
      <c r="AV130">
        <f t="shared" ca="1" si="73"/>
        <v>0.82015830185735972</v>
      </c>
      <c r="AW130">
        <f t="shared" ca="1" si="73"/>
        <v>0.84672327455000707</v>
      </c>
      <c r="AX130">
        <f t="shared" ca="1" si="73"/>
        <v>0.78623888140624565</v>
      </c>
      <c r="AY130">
        <f t="shared" ca="1" si="73"/>
        <v>1.0236889793295303</v>
      </c>
      <c r="AZ130">
        <f t="shared" ca="1" si="73"/>
        <v>1.0342180566356662</v>
      </c>
      <c r="BA130">
        <f t="shared" ca="1" si="73"/>
        <v>0.99569010208182374</v>
      </c>
      <c r="BB130">
        <f t="shared" ca="1" si="73"/>
        <v>0.80439196854463979</v>
      </c>
      <c r="BC130">
        <f t="shared" ca="1" si="73"/>
        <v>0.92721111280593826</v>
      </c>
      <c r="BD130">
        <f t="shared" ca="1" si="73"/>
        <v>0.8501635428433254</v>
      </c>
      <c r="BE130">
        <f t="shared" ca="1" si="73"/>
        <v>1.1443259203067131</v>
      </c>
      <c r="BF130">
        <f t="shared" ca="1" si="73"/>
        <v>1.0491830779465583</v>
      </c>
      <c r="BG130">
        <f t="shared" ca="1" si="73"/>
        <v>0.87193025852904671</v>
      </c>
      <c r="BH130">
        <f t="shared" ca="1" si="73"/>
        <v>0.75599393596105435</v>
      </c>
      <c r="BI130">
        <f t="shared" ca="1" si="73"/>
        <v>1.1278396980281007</v>
      </c>
      <c r="BJ130">
        <f t="shared" ca="1" si="73"/>
        <v>0.90196597537844792</v>
      </c>
      <c r="BK130">
        <f t="shared" ca="1" si="73"/>
        <v>1.1436223998241495</v>
      </c>
      <c r="BL130">
        <f t="shared" ca="1" si="73"/>
        <v>1.4809876473830526</v>
      </c>
      <c r="BM130">
        <f t="shared" ca="1" si="73"/>
        <v>1.0788070785367763</v>
      </c>
      <c r="BN130">
        <f t="shared" ca="1" si="73"/>
        <v>1.1733301232412605</v>
      </c>
      <c r="BO130">
        <f t="shared" ca="1" si="73"/>
        <v>0.71051116565271333</v>
      </c>
      <c r="BP130">
        <f t="shared" ca="1" si="72"/>
        <v>0.82328894262257357</v>
      </c>
      <c r="BQ130">
        <f t="shared" ca="1" si="72"/>
        <v>0.96686755688437465</v>
      </c>
      <c r="BR130">
        <f t="shared" ca="1" si="72"/>
        <v>0.94938597780963019</v>
      </c>
      <c r="BS130">
        <f t="shared" ca="1" si="72"/>
        <v>1.0821420544060385</v>
      </c>
      <c r="BT130">
        <f t="shared" ca="1" si="72"/>
        <v>1.2473777907573975</v>
      </c>
      <c r="BU130">
        <f t="shared" ca="1" si="72"/>
        <v>0.90132598175341294</v>
      </c>
      <c r="BV130">
        <f t="shared" ca="1" si="72"/>
        <v>1.0926117230246619</v>
      </c>
      <c r="BW130">
        <f t="shared" ca="1" si="72"/>
        <v>1.147711536258857</v>
      </c>
      <c r="BX130">
        <f t="shared" ca="1" si="72"/>
        <v>0.98878509797268321</v>
      </c>
      <c r="BY130">
        <f t="shared" ca="1" si="72"/>
        <v>1.132791715111896</v>
      </c>
      <c r="BZ130">
        <f t="shared" ca="1" si="72"/>
        <v>1.069902090904105</v>
      </c>
    </row>
    <row r="131" spans="1:80" hidden="1" outlineLevel="1" x14ac:dyDescent="0.25">
      <c r="B131" t="str">
        <f t="shared" si="69"/>
        <v>Oct</v>
      </c>
      <c r="C131">
        <f t="shared" ca="1" si="70"/>
        <v>1.0252013430026854</v>
      </c>
      <c r="D131">
        <f t="shared" ca="1" si="73"/>
        <v>1.1586965101382878</v>
      </c>
      <c r="E131">
        <f t="shared" ca="1" si="73"/>
        <v>0.79227827607403167</v>
      </c>
      <c r="F131">
        <f t="shared" ca="1" si="73"/>
        <v>1.054975698182371</v>
      </c>
      <c r="G131">
        <f t="shared" ca="1" si="73"/>
        <v>1.0647088423835667</v>
      </c>
      <c r="H131">
        <f t="shared" ca="1" si="73"/>
        <v>0.90454986219718647</v>
      </c>
      <c r="I131">
        <f t="shared" ca="1" si="73"/>
        <v>1.0211374593535134</v>
      </c>
      <c r="J131">
        <f t="shared" ca="1" si="73"/>
        <v>1.0495684085357153</v>
      </c>
      <c r="K131">
        <f t="shared" ca="1" si="73"/>
        <v>1.1243573801860398</v>
      </c>
      <c r="L131">
        <f t="shared" ca="1" si="73"/>
        <v>1.1705795293446357</v>
      </c>
      <c r="M131">
        <f t="shared" ca="1" si="73"/>
        <v>1.0927868509312979</v>
      </c>
      <c r="N131">
        <f t="shared" ca="1" si="73"/>
        <v>0.95487233079127898</v>
      </c>
      <c r="O131">
        <f t="shared" ca="1" si="73"/>
        <v>0.80646096965681024</v>
      </c>
      <c r="P131">
        <f t="shared" ca="1" si="73"/>
        <v>0.86247034989554849</v>
      </c>
      <c r="Q131">
        <f t="shared" ca="1" si="73"/>
        <v>1.1421135401452271</v>
      </c>
      <c r="R131">
        <f t="shared" ca="1" si="73"/>
        <v>1.1732810877831268</v>
      </c>
      <c r="S131">
        <f t="shared" ca="1" si="73"/>
        <v>0.71201012493613824</v>
      </c>
      <c r="T131">
        <f t="shared" ca="1" si="73"/>
        <v>1.0855266564087398</v>
      </c>
      <c r="U131">
        <f t="shared" ca="1" si="73"/>
        <v>1.2465974411131111</v>
      </c>
      <c r="V131">
        <f t="shared" ca="1" si="73"/>
        <v>0.89892188203632539</v>
      </c>
      <c r="W131">
        <f t="shared" ca="1" si="73"/>
        <v>0.98833759536671584</v>
      </c>
      <c r="X131">
        <f t="shared" ca="1" si="73"/>
        <v>0.91173036374356253</v>
      </c>
      <c r="Y131">
        <f t="shared" ca="1" si="73"/>
        <v>1.0191919595478838</v>
      </c>
      <c r="Z131">
        <f t="shared" ca="1" si="73"/>
        <v>1.1491075637989412</v>
      </c>
      <c r="AA131">
        <f t="shared" ca="1" si="73"/>
        <v>1.0582185253915271</v>
      </c>
      <c r="AB131">
        <f t="shared" ca="1" si="73"/>
        <v>1.2381427339063458</v>
      </c>
      <c r="AC131">
        <f t="shared" ca="1" si="73"/>
        <v>0.91553758534674223</v>
      </c>
      <c r="AD131">
        <f t="shared" ca="1" si="73"/>
        <v>0.92682034528612756</v>
      </c>
      <c r="AE131">
        <f t="shared" ca="1" si="73"/>
        <v>1.1715626810198323</v>
      </c>
      <c r="AF131">
        <f t="shared" ca="1" si="73"/>
        <v>0.9587675424789156</v>
      </c>
      <c r="AG131">
        <f t="shared" ca="1" si="73"/>
        <v>0.95990723444679515</v>
      </c>
      <c r="AH131">
        <f t="shared" ca="1" si="73"/>
        <v>1.0594808086458505</v>
      </c>
      <c r="AI131">
        <f t="shared" ca="1" si="73"/>
        <v>0.93057435814064238</v>
      </c>
      <c r="AJ131">
        <f t="shared" ca="1" si="73"/>
        <v>1.1413973174423691</v>
      </c>
      <c r="AK131">
        <f t="shared" ca="1" si="73"/>
        <v>1.1487923594560496</v>
      </c>
      <c r="AL131">
        <f t="shared" ca="1" si="73"/>
        <v>1.0002532404781586</v>
      </c>
      <c r="AM131">
        <f t="shared" ca="1" si="73"/>
        <v>0.940959317223519</v>
      </c>
      <c r="AN131">
        <f t="shared" ca="1" si="73"/>
        <v>0.83659270212968162</v>
      </c>
      <c r="AO131">
        <f t="shared" ca="1" si="73"/>
        <v>1.0393872276431464</v>
      </c>
      <c r="AP131">
        <f t="shared" ca="1" si="73"/>
        <v>1.0600466706794089</v>
      </c>
      <c r="AQ131">
        <f t="shared" ca="1" si="73"/>
        <v>0.82240783002851392</v>
      </c>
      <c r="AR131">
        <f t="shared" ca="1" si="73"/>
        <v>0.92560224711442085</v>
      </c>
      <c r="AS131">
        <f t="shared" ca="1" si="73"/>
        <v>0.92320408421339784</v>
      </c>
      <c r="AT131">
        <f t="shared" ca="1" si="73"/>
        <v>1.0973960387507979</v>
      </c>
      <c r="AU131">
        <f t="shared" ca="1" si="73"/>
        <v>0.93001823684466123</v>
      </c>
      <c r="AV131">
        <f t="shared" ca="1" si="73"/>
        <v>0.83915072151163195</v>
      </c>
      <c r="AW131">
        <f t="shared" ca="1" si="73"/>
        <v>1.211031707871387</v>
      </c>
      <c r="AX131">
        <f t="shared" ca="1" si="73"/>
        <v>1.0969110205692645</v>
      </c>
      <c r="AY131">
        <f t="shared" ca="1" si="73"/>
        <v>0.76930148208612137</v>
      </c>
      <c r="AZ131">
        <f t="shared" ca="1" si="73"/>
        <v>0.95445871860164433</v>
      </c>
      <c r="BA131">
        <f t="shared" ca="1" si="73"/>
        <v>0.84826013911988718</v>
      </c>
      <c r="BB131">
        <f t="shared" ca="1" si="73"/>
        <v>1.0507889299110698</v>
      </c>
      <c r="BC131">
        <f t="shared" ca="1" si="73"/>
        <v>0.80064483312318846</v>
      </c>
      <c r="BD131">
        <f t="shared" ca="1" si="73"/>
        <v>1.1779774620056602</v>
      </c>
      <c r="BE131">
        <f t="shared" ca="1" si="73"/>
        <v>0.97195632792635445</v>
      </c>
      <c r="BF131">
        <f t="shared" ca="1" si="73"/>
        <v>1.0957997238615349</v>
      </c>
      <c r="BG131">
        <f t="shared" ca="1" si="73"/>
        <v>0.86982019221455842</v>
      </c>
      <c r="BH131">
        <f t="shared" ca="1" si="73"/>
        <v>0.95652844928264213</v>
      </c>
      <c r="BI131">
        <f t="shared" ca="1" si="73"/>
        <v>0.78784893785096444</v>
      </c>
      <c r="BJ131">
        <f t="shared" ca="1" si="73"/>
        <v>0.97724361214520239</v>
      </c>
      <c r="BK131">
        <f t="shared" ca="1" si="73"/>
        <v>1.0214995682335279</v>
      </c>
      <c r="BL131">
        <f t="shared" ca="1" si="73"/>
        <v>0.90232300901270301</v>
      </c>
      <c r="BM131">
        <f t="shared" ca="1" si="73"/>
        <v>1.106495294567889</v>
      </c>
      <c r="BN131">
        <f t="shared" ca="1" si="73"/>
        <v>1.0716358620496489</v>
      </c>
      <c r="BO131">
        <f t="shared" ref="BO131:BZ133" ca="1" si="74">IFERROR(BO117/BO$105,"")</f>
        <v>1.0121216117132716</v>
      </c>
      <c r="BP131">
        <f t="shared" ca="1" si="74"/>
        <v>0.99834919147595991</v>
      </c>
      <c r="BQ131">
        <f t="shared" ca="1" si="74"/>
        <v>0.79904571528674884</v>
      </c>
      <c r="BR131">
        <f t="shared" ca="1" si="74"/>
        <v>1.2387022072976244</v>
      </c>
      <c r="BS131">
        <f t="shared" ca="1" si="74"/>
        <v>0.83763152226316095</v>
      </c>
      <c r="BT131">
        <f t="shared" ca="1" si="74"/>
        <v>0.83070343428942817</v>
      </c>
      <c r="BU131">
        <f t="shared" ca="1" si="74"/>
        <v>0.73497824896488551</v>
      </c>
      <c r="BV131">
        <f t="shared" ca="1" si="74"/>
        <v>0.82915766926529322</v>
      </c>
      <c r="BW131">
        <f t="shared" ca="1" si="74"/>
        <v>0.99848038451593224</v>
      </c>
      <c r="BX131">
        <f t="shared" ca="1" si="74"/>
        <v>1.1809272164858426</v>
      </c>
      <c r="BY131">
        <f t="shared" ca="1" si="74"/>
        <v>1.1375400994972653</v>
      </c>
      <c r="BZ131">
        <f t="shared" ca="1" si="74"/>
        <v>1.4099415354736065</v>
      </c>
    </row>
    <row r="132" spans="1:80" hidden="1" outlineLevel="1" x14ac:dyDescent="0.25">
      <c r="B132" t="str">
        <f t="shared" si="69"/>
        <v>Nov</v>
      </c>
      <c r="C132">
        <f t="shared" ca="1" si="70"/>
        <v>0.8617659764127561</v>
      </c>
      <c r="D132">
        <f t="shared" ref="D132:BO133" ca="1" si="75">IFERROR(D118/D$105,"")</f>
        <v>0.99365998950077594</v>
      </c>
      <c r="E132">
        <f t="shared" ca="1" si="75"/>
        <v>1.2136008287929427</v>
      </c>
      <c r="F132">
        <f t="shared" ca="1" si="75"/>
        <v>0.9306182166083109</v>
      </c>
      <c r="G132">
        <f t="shared" ca="1" si="75"/>
        <v>1.3474495627025054</v>
      </c>
      <c r="H132">
        <f t="shared" ca="1" si="75"/>
        <v>1.0997746137396165</v>
      </c>
      <c r="I132">
        <f t="shared" ca="1" si="75"/>
        <v>1.1183171292249701</v>
      </c>
      <c r="J132">
        <f t="shared" ca="1" si="75"/>
        <v>0.98461195378788802</v>
      </c>
      <c r="K132">
        <f t="shared" ca="1" si="75"/>
        <v>0.96432797199428655</v>
      </c>
      <c r="L132">
        <f t="shared" ca="1" si="75"/>
        <v>1.052865337238623</v>
      </c>
      <c r="M132">
        <f t="shared" ca="1" si="75"/>
        <v>0.79470153088155981</v>
      </c>
      <c r="N132">
        <f t="shared" ca="1" si="75"/>
        <v>1.0685686319504115</v>
      </c>
      <c r="O132">
        <f t="shared" ca="1" si="75"/>
        <v>1.2141512128247824</v>
      </c>
      <c r="P132">
        <f t="shared" ca="1" si="75"/>
        <v>0.88705177147577141</v>
      </c>
      <c r="Q132">
        <f t="shared" ca="1" si="75"/>
        <v>1.1403440690562037</v>
      </c>
      <c r="R132">
        <f t="shared" ca="1" si="75"/>
        <v>0.74264688105285748</v>
      </c>
      <c r="S132">
        <f t="shared" ca="1" si="75"/>
        <v>1.0525878524721151</v>
      </c>
      <c r="T132">
        <f t="shared" ca="1" si="75"/>
        <v>1.3134507258874042</v>
      </c>
      <c r="U132">
        <f t="shared" ca="1" si="75"/>
        <v>1.0413533471507901</v>
      </c>
      <c r="V132">
        <f t="shared" ca="1" si="75"/>
        <v>1.0399492833291109</v>
      </c>
      <c r="W132">
        <f t="shared" ca="1" si="75"/>
        <v>1.0729099425569733</v>
      </c>
      <c r="X132">
        <f t="shared" ca="1" si="75"/>
        <v>1.0032174381563437</v>
      </c>
      <c r="Y132">
        <f t="shared" ca="1" si="75"/>
        <v>1.1878608959251817</v>
      </c>
      <c r="Z132">
        <f t="shared" ca="1" si="75"/>
        <v>1.1029792869545794</v>
      </c>
      <c r="AA132">
        <f t="shared" ca="1" si="75"/>
        <v>1.1988041602284427</v>
      </c>
      <c r="AB132">
        <f t="shared" ca="1" si="75"/>
        <v>0.91678672713513487</v>
      </c>
      <c r="AC132">
        <f t="shared" ca="1" si="75"/>
        <v>1.0205869048389364</v>
      </c>
      <c r="AD132">
        <f t="shared" ca="1" si="75"/>
        <v>1.1054684549008043</v>
      </c>
      <c r="AE132">
        <f t="shared" ca="1" si="75"/>
        <v>1.0581280309812213</v>
      </c>
      <c r="AF132">
        <f t="shared" ca="1" si="75"/>
        <v>1.187433547426473</v>
      </c>
      <c r="AG132">
        <f t="shared" ca="1" si="75"/>
        <v>1.2691292591733212</v>
      </c>
      <c r="AH132">
        <f t="shared" ca="1" si="75"/>
        <v>0.82615893836967058</v>
      </c>
      <c r="AI132">
        <f t="shared" ca="1" si="75"/>
        <v>0.90108538852803433</v>
      </c>
      <c r="AJ132">
        <f t="shared" ca="1" si="75"/>
        <v>0.96894619296916162</v>
      </c>
      <c r="AK132">
        <f t="shared" ca="1" si="75"/>
        <v>1.0589818919926113</v>
      </c>
      <c r="AL132">
        <f t="shared" ca="1" si="75"/>
        <v>1.0425833137873652</v>
      </c>
      <c r="AM132">
        <f t="shared" ca="1" si="75"/>
        <v>1.0013120692000683</v>
      </c>
      <c r="AN132">
        <f t="shared" ca="1" si="75"/>
        <v>1.0922738090414574</v>
      </c>
      <c r="AO132">
        <f t="shared" ca="1" si="75"/>
        <v>1.1329457440944368</v>
      </c>
      <c r="AP132">
        <f t="shared" ca="1" si="75"/>
        <v>1.1808196964880988</v>
      </c>
      <c r="AQ132">
        <f t="shared" ca="1" si="75"/>
        <v>0.94834932379263215</v>
      </c>
      <c r="AR132">
        <f t="shared" ca="1" si="75"/>
        <v>0.82605862762209237</v>
      </c>
      <c r="AS132">
        <f t="shared" ca="1" si="75"/>
        <v>0.95933628582882868</v>
      </c>
      <c r="AT132">
        <f t="shared" ca="1" si="75"/>
        <v>1.0219785832846597</v>
      </c>
      <c r="AU132">
        <f t="shared" ca="1" si="75"/>
        <v>0.90393933007604921</v>
      </c>
      <c r="AV132">
        <f t="shared" ca="1" si="75"/>
        <v>1.3133864081492821</v>
      </c>
      <c r="AW132">
        <f t="shared" ca="1" si="75"/>
        <v>1.0475028996209279</v>
      </c>
      <c r="AX132">
        <f t="shared" ca="1" si="75"/>
        <v>1.0568606450579709</v>
      </c>
      <c r="AY132">
        <f t="shared" ca="1" si="75"/>
        <v>1.197947165936651</v>
      </c>
      <c r="AZ132">
        <f t="shared" ca="1" si="75"/>
        <v>0.9934813400005571</v>
      </c>
      <c r="BA132">
        <f t="shared" ca="1" si="75"/>
        <v>0.67479358689869273</v>
      </c>
      <c r="BB132">
        <f t="shared" ca="1" si="75"/>
        <v>1.2423313893853007</v>
      </c>
      <c r="BC132">
        <f t="shared" ca="1" si="75"/>
        <v>1.1705127031134064</v>
      </c>
      <c r="BD132">
        <f t="shared" ca="1" si="75"/>
        <v>0.88949440912842392</v>
      </c>
      <c r="BE132">
        <f t="shared" ca="1" si="75"/>
        <v>0.94135029919381996</v>
      </c>
      <c r="BF132">
        <f t="shared" ca="1" si="75"/>
        <v>0.99260996838920112</v>
      </c>
      <c r="BG132">
        <f t="shared" ca="1" si="75"/>
        <v>1.1079870702737304</v>
      </c>
      <c r="BH132">
        <f t="shared" ca="1" si="75"/>
        <v>0.98422974257600349</v>
      </c>
      <c r="BI132">
        <f t="shared" ca="1" si="75"/>
        <v>0.87649859867067981</v>
      </c>
      <c r="BJ132">
        <f t="shared" ca="1" si="75"/>
        <v>0.92263881445264939</v>
      </c>
      <c r="BK132">
        <f t="shared" ca="1" si="75"/>
        <v>1.0446297391599935</v>
      </c>
      <c r="BL132">
        <f t="shared" ca="1" si="75"/>
        <v>1.232452280512188</v>
      </c>
      <c r="BM132">
        <f t="shared" ca="1" si="75"/>
        <v>0.89204968911330029</v>
      </c>
      <c r="BN132">
        <f t="shared" ca="1" si="75"/>
        <v>0.97319211291591656</v>
      </c>
      <c r="BO132">
        <f t="shared" ca="1" si="75"/>
        <v>1.1415556730573546</v>
      </c>
      <c r="BP132">
        <f t="shared" ca="1" si="74"/>
        <v>1.0404969511880577</v>
      </c>
      <c r="BQ132">
        <f t="shared" ca="1" si="74"/>
        <v>1.0170238651923402</v>
      </c>
      <c r="BR132">
        <f t="shared" ca="1" si="74"/>
        <v>1.3048846835470471</v>
      </c>
      <c r="BS132">
        <f t="shared" ca="1" si="74"/>
        <v>1.244402326481163</v>
      </c>
      <c r="BT132">
        <f t="shared" ca="1" si="74"/>
        <v>1.0037478034806351</v>
      </c>
      <c r="BU132">
        <f t="shared" ca="1" si="74"/>
        <v>0.98081020296697885</v>
      </c>
      <c r="BV132">
        <f t="shared" ca="1" si="74"/>
        <v>0.76927428069998538</v>
      </c>
      <c r="BW132">
        <f t="shared" ca="1" si="74"/>
        <v>0.94182835182633828</v>
      </c>
      <c r="BX132">
        <f t="shared" ca="1" si="74"/>
        <v>0.7773921660456109</v>
      </c>
      <c r="BY132">
        <f t="shared" ca="1" si="74"/>
        <v>1.0890372004661846</v>
      </c>
      <c r="BZ132">
        <f t="shared" ca="1" si="74"/>
        <v>1.1031558080651906</v>
      </c>
    </row>
    <row r="133" spans="1:80" hidden="1" outlineLevel="1" x14ac:dyDescent="0.25">
      <c r="B133" t="str">
        <f>B119</f>
        <v>Dec</v>
      </c>
      <c r="C133">
        <f t="shared" ca="1" si="70"/>
        <v>0.88692611857651149</v>
      </c>
      <c r="D133">
        <f t="shared" ca="1" si="75"/>
        <v>0.69225106789444579</v>
      </c>
      <c r="E133">
        <f t="shared" ca="1" si="75"/>
        <v>1.2227688324932176</v>
      </c>
      <c r="F133">
        <f t="shared" ca="1" si="75"/>
        <v>0.97816598647371544</v>
      </c>
      <c r="G133">
        <f t="shared" ca="1" si="75"/>
        <v>0.75925800007576183</v>
      </c>
      <c r="H133">
        <f t="shared" ca="1" si="75"/>
        <v>0.8888947894848912</v>
      </c>
      <c r="I133">
        <f t="shared" ca="1" si="75"/>
        <v>1.1055773082334772</v>
      </c>
      <c r="J133">
        <f t="shared" ca="1" si="75"/>
        <v>1.0299596754211979</v>
      </c>
      <c r="K133">
        <f t="shared" ca="1" si="75"/>
        <v>0.70004864990454874</v>
      </c>
      <c r="L133">
        <f t="shared" ca="1" si="75"/>
        <v>0.78450350753265707</v>
      </c>
      <c r="M133">
        <f t="shared" ca="1" si="75"/>
        <v>1.1108469649794956</v>
      </c>
      <c r="N133">
        <f t="shared" ca="1" si="75"/>
        <v>0.99331045518120631</v>
      </c>
      <c r="O133">
        <f t="shared" ca="1" si="75"/>
        <v>1.0510669515970736</v>
      </c>
      <c r="P133">
        <f t="shared" ca="1" si="75"/>
        <v>0.90923810035241026</v>
      </c>
      <c r="Q133">
        <f t="shared" ca="1" si="75"/>
        <v>0.89922495176779138</v>
      </c>
      <c r="R133">
        <f t="shared" ca="1" si="75"/>
        <v>0.98402648909337531</v>
      </c>
      <c r="S133">
        <f t="shared" ca="1" si="75"/>
        <v>1.1138878960119543</v>
      </c>
      <c r="T133">
        <f t="shared" ca="1" si="75"/>
        <v>1.0307673152414005</v>
      </c>
      <c r="U133">
        <f t="shared" ca="1" si="75"/>
        <v>0.83129555888430495</v>
      </c>
      <c r="V133">
        <f t="shared" ca="1" si="75"/>
        <v>1.0936067907565223</v>
      </c>
      <c r="W133">
        <f t="shared" ca="1" si="75"/>
        <v>0.86011510848495887</v>
      </c>
      <c r="X133">
        <f t="shared" ca="1" si="75"/>
        <v>1.0340042325811083</v>
      </c>
      <c r="Y133">
        <f t="shared" ca="1" si="75"/>
        <v>1.0166315425615424</v>
      </c>
      <c r="Z133">
        <f t="shared" ca="1" si="75"/>
        <v>1.0470314900575084</v>
      </c>
      <c r="AA133">
        <f t="shared" ca="1" si="75"/>
        <v>0.84405188247345264</v>
      </c>
      <c r="AB133">
        <f t="shared" ca="1" si="75"/>
        <v>1.0046980515226738</v>
      </c>
      <c r="AC133">
        <f t="shared" ca="1" si="75"/>
        <v>1.0931345513347828</v>
      </c>
      <c r="AD133">
        <f t="shared" ca="1" si="75"/>
        <v>1.1144520962481614</v>
      </c>
      <c r="AE133">
        <f t="shared" ca="1" si="75"/>
        <v>0.95530596935858492</v>
      </c>
      <c r="AF133">
        <f t="shared" ca="1" si="75"/>
        <v>0.72453146170470761</v>
      </c>
      <c r="AG133">
        <f t="shared" ca="1" si="75"/>
        <v>0.88676408777337712</v>
      </c>
      <c r="AH133">
        <f t="shared" ca="1" si="75"/>
        <v>0.97789374229832415</v>
      </c>
      <c r="AI133">
        <f t="shared" ca="1" si="75"/>
        <v>1.0600104765877194</v>
      </c>
      <c r="AJ133">
        <f t="shared" ca="1" si="75"/>
        <v>0.67735081984892809</v>
      </c>
      <c r="AK133">
        <f t="shared" ca="1" si="75"/>
        <v>1.0167796035439509</v>
      </c>
      <c r="AL133">
        <f t="shared" ca="1" si="75"/>
        <v>0.97232147074538278</v>
      </c>
      <c r="AM133">
        <f t="shared" ca="1" si="75"/>
        <v>0.81189615458990483</v>
      </c>
      <c r="AN133">
        <f t="shared" ca="1" si="75"/>
        <v>1.0794861221189316</v>
      </c>
      <c r="AO133">
        <f t="shared" ca="1" si="75"/>
        <v>1.2266387519800315</v>
      </c>
      <c r="AP133">
        <f t="shared" ca="1" si="75"/>
        <v>1.0081149992745677</v>
      </c>
      <c r="AQ133">
        <f t="shared" ca="1" si="75"/>
        <v>1.0843909281507804</v>
      </c>
      <c r="AR133">
        <f t="shared" ca="1" si="75"/>
        <v>0.99406943239205581</v>
      </c>
      <c r="AS133">
        <f t="shared" ca="1" si="75"/>
        <v>1.214224946664592</v>
      </c>
      <c r="AT133">
        <f t="shared" ca="1" si="75"/>
        <v>0.89190555621604739</v>
      </c>
      <c r="AU133">
        <f t="shared" ca="1" si="75"/>
        <v>0.94821324470556445</v>
      </c>
      <c r="AV133">
        <f t="shared" ca="1" si="75"/>
        <v>1.0272446988681618</v>
      </c>
      <c r="AW133">
        <f t="shared" ca="1" si="75"/>
        <v>1.1483897797694158</v>
      </c>
      <c r="AX133">
        <f t="shared" ca="1" si="75"/>
        <v>0.91707342495473654</v>
      </c>
      <c r="AY133">
        <f t="shared" ca="1" si="75"/>
        <v>1.0859223888194236</v>
      </c>
      <c r="AZ133">
        <f t="shared" ca="1" si="75"/>
        <v>0.65225103195069933</v>
      </c>
      <c r="BA133">
        <f t="shared" ca="1" si="75"/>
        <v>1.1038157962976014</v>
      </c>
      <c r="BB133">
        <f t="shared" ca="1" si="75"/>
        <v>0.81508078128946415</v>
      </c>
      <c r="BC133">
        <f t="shared" ca="1" si="75"/>
        <v>1.1245974314255991</v>
      </c>
      <c r="BD133">
        <f t="shared" ca="1" si="75"/>
        <v>1.2653282717777692</v>
      </c>
      <c r="BE133">
        <f t="shared" ca="1" si="75"/>
        <v>1.1879792280665682</v>
      </c>
      <c r="BF133">
        <f t="shared" ca="1" si="75"/>
        <v>0.83465078651917712</v>
      </c>
      <c r="BG133">
        <f t="shared" ca="1" si="75"/>
        <v>1.1791444949246084</v>
      </c>
      <c r="BH133">
        <f t="shared" ca="1" si="75"/>
        <v>0.81314677573977756</v>
      </c>
      <c r="BI133">
        <f t="shared" ca="1" si="75"/>
        <v>0.98059248847421565</v>
      </c>
      <c r="BJ133">
        <f t="shared" ca="1" si="75"/>
        <v>0.97994770914873186</v>
      </c>
      <c r="BK133">
        <f t="shared" ca="1" si="75"/>
        <v>0.84309503758846827</v>
      </c>
      <c r="BL133">
        <f t="shared" ca="1" si="75"/>
        <v>1.1147335906225979</v>
      </c>
      <c r="BM133">
        <f t="shared" ca="1" si="75"/>
        <v>1.2212920180055828</v>
      </c>
      <c r="BN133">
        <f t="shared" ca="1" si="75"/>
        <v>0.9244958901639776</v>
      </c>
      <c r="BO133">
        <f t="shared" ca="1" si="75"/>
        <v>1.1792630739284551</v>
      </c>
      <c r="BP133">
        <f t="shared" ca="1" si="74"/>
        <v>1.1837886209722559</v>
      </c>
      <c r="BQ133">
        <f t="shared" ca="1" si="74"/>
        <v>0.8226243201404414</v>
      </c>
      <c r="BR133">
        <f t="shared" ca="1" si="74"/>
        <v>1.1036756545906308</v>
      </c>
      <c r="BS133">
        <f t="shared" ca="1" si="74"/>
        <v>1.074890639611997</v>
      </c>
      <c r="BT133">
        <f t="shared" ca="1" si="74"/>
        <v>1.0909968136060515</v>
      </c>
      <c r="BU133">
        <f t="shared" ca="1" si="74"/>
        <v>1.5027633994516523</v>
      </c>
      <c r="BV133">
        <f t="shared" ca="1" si="74"/>
        <v>0.92693743413690033</v>
      </c>
      <c r="BW133">
        <f t="shared" ca="1" si="74"/>
        <v>1.1087038735415256</v>
      </c>
      <c r="BX133">
        <f t="shared" ca="1" si="74"/>
        <v>1.1961151836093051</v>
      </c>
      <c r="BY133">
        <f t="shared" ca="1" si="74"/>
        <v>1.2212951695902106</v>
      </c>
      <c r="BZ133">
        <f t="shared" ca="1" si="74"/>
        <v>0.95090970675173947</v>
      </c>
    </row>
    <row r="134" spans="1:80" hidden="1" outlineLevel="1" x14ac:dyDescent="0.25"/>
    <row r="135" spans="1:80" hidden="1" outlineLevel="1" x14ac:dyDescent="0.25">
      <c r="A135" s="141" t="s">
        <v>51</v>
      </c>
      <c r="B135" s="141"/>
    </row>
    <row r="136" spans="1:80" hidden="1" outlineLevel="1" x14ac:dyDescent="0.25">
      <c r="A136">
        <f>A2</f>
        <v>2013</v>
      </c>
      <c r="B136" t="str">
        <f>B2</f>
        <v>Jan</v>
      </c>
      <c r="C136" s="48">
        <f ca="1">IFERROR(C2/VLOOKUP($B136,$B$122:$BZ$133,COUNTA($B$73:C$73),0),"")</f>
        <v>136.49679704532718</v>
      </c>
      <c r="D136" s="48">
        <f ca="1">IFERROR(D2/VLOOKUP($B136,$B$122:$BZ$133,COUNTA($B$73:D$73),0),"")</f>
        <v>89.601324843329778</v>
      </c>
      <c r="E136" s="48">
        <f ca="1">IFERROR(E2/VLOOKUP($B136,$B$122:$BZ$133,COUNTA($B$73:E$73),0),"")</f>
        <v>105.38726747588072</v>
      </c>
      <c r="F136" s="48">
        <f ca="1">IFERROR(F2/VLOOKUP($B136,$B$122:$BZ$133,COUNTA($B$73:F$73),0),"")</f>
        <v>71.366289154013728</v>
      </c>
      <c r="G136" s="48">
        <f ca="1">IFERROR(G2/VLOOKUP($B136,$B$122:$BZ$133,COUNTA($B$73:G$73),0),"")</f>
        <v>67.274686709119422</v>
      </c>
      <c r="H136" s="48">
        <f ca="1">IFERROR(H2/VLOOKUP($B136,$B$122:$BZ$133,COUNTA($B$73:H$73),0),"")</f>
        <v>103.85594788931591</v>
      </c>
      <c r="I136" s="48">
        <f ca="1">IFERROR(I2/VLOOKUP($B136,$B$122:$BZ$133,COUNTA($B$73:I$73),0),"")</f>
        <v>86.75642557457742</v>
      </c>
      <c r="J136" s="48">
        <f ca="1">IFERROR(J2/VLOOKUP($B136,$B$122:$BZ$133,COUNTA($B$73:J$73),0),"")</f>
        <v>60.73421062730754</v>
      </c>
      <c r="K136" s="48">
        <f ca="1">IFERROR(K2/VLOOKUP($B136,$B$122:$BZ$133,COUNTA($B$73:K$73),0),"")</f>
        <v>90.696582632461116</v>
      </c>
      <c r="L136" s="48">
        <f ca="1">IFERROR(L2/VLOOKUP($B136,$B$122:$BZ$133,COUNTA($B$73:L$73),0),"")</f>
        <v>115.04661611852235</v>
      </c>
      <c r="M136" s="48">
        <f ca="1">IFERROR(M2/VLOOKUP($B136,$B$122:$BZ$133,COUNTA($B$73:M$73),0),"")</f>
        <v>89.743872615018731</v>
      </c>
      <c r="N136" s="48">
        <f ca="1">IFERROR(N2/VLOOKUP($B136,$B$122:$BZ$133,COUNTA($B$73:N$73),0),"")</f>
        <v>23.487331366972228</v>
      </c>
      <c r="O136" s="48">
        <f ca="1">IFERROR(O2/VLOOKUP($B136,$B$122:$BZ$133,COUNTA($B$73:O$73),0),"")</f>
        <v>94.387931776645331</v>
      </c>
      <c r="P136" s="48">
        <f ca="1">IFERROR(P2/VLOOKUP($B136,$B$122:$BZ$133,COUNTA($B$73:P$73),0),"")</f>
        <v>76.970315246546107</v>
      </c>
      <c r="Q136" s="48">
        <f ca="1">IFERROR(Q2/VLOOKUP($B136,$B$122:$BZ$133,COUNTA($B$73:Q$73),0),"")</f>
        <v>127.38782564558925</v>
      </c>
      <c r="R136" s="48">
        <f ca="1">IFERROR(R2/VLOOKUP($B136,$B$122:$BZ$133,COUNTA($B$73:R$73),0),"")</f>
        <v>149.6862921631967</v>
      </c>
      <c r="S136" s="48">
        <f ca="1">IFERROR(S2/VLOOKUP($B136,$B$122:$BZ$133,COUNTA($B$73:S$73),0),"")</f>
        <v>97.187279656225229</v>
      </c>
      <c r="T136" s="48">
        <f ca="1">IFERROR(T2/VLOOKUP($B136,$B$122:$BZ$133,COUNTA($B$73:T$73),0),"")</f>
        <v>95.58500880825018</v>
      </c>
      <c r="U136" s="48">
        <f ca="1">IFERROR(U2/VLOOKUP($B136,$B$122:$BZ$133,COUNTA($B$73:U$73),0),"")</f>
        <v>83.625647426778102</v>
      </c>
      <c r="V136" s="48">
        <f ca="1">IFERROR(V2/VLOOKUP($B136,$B$122:$BZ$133,COUNTA($B$73:V$73),0),"")</f>
        <v>117.10876382079923</v>
      </c>
      <c r="W136" s="48">
        <f ca="1">IFERROR(W2/VLOOKUP($B136,$B$122:$BZ$133,COUNTA($B$73:W$73),0),"")</f>
        <v>104.95988004393209</v>
      </c>
      <c r="X136" s="48">
        <f ca="1">IFERROR(X2/VLOOKUP($B136,$B$122:$BZ$133,COUNTA($B$73:X$73),0),"")</f>
        <v>125.28016438286075</v>
      </c>
      <c r="Y136" s="48">
        <f ca="1">IFERROR(Y2/VLOOKUP($B136,$B$122:$BZ$133,COUNTA($B$73:Y$73),0),"")</f>
        <v>112.59380359723471</v>
      </c>
      <c r="Z136" s="48">
        <f ca="1">IFERROR(Z2/VLOOKUP($B136,$B$122:$BZ$133,COUNTA($B$73:Z$73),0),"")</f>
        <v>66.290209498159768</v>
      </c>
      <c r="AA136" s="48">
        <f ca="1">IFERROR(AA2/VLOOKUP($B136,$B$122:$BZ$133,COUNTA($B$73:AA$73),0),"")</f>
        <v>83.270579997602496</v>
      </c>
      <c r="AB136" s="48">
        <f ca="1">IFERROR(AB2/VLOOKUP($B136,$B$122:$BZ$133,COUNTA($B$73:AB$73),0),"")</f>
        <v>84.650432767063393</v>
      </c>
      <c r="AC136" s="48">
        <f ca="1">IFERROR(AC2/VLOOKUP($B136,$B$122:$BZ$133,COUNTA($B$73:AC$73),0),"")</f>
        <v>150.32546372095149</v>
      </c>
      <c r="AD136" s="48">
        <f ca="1">IFERROR(AD2/VLOOKUP($B136,$B$122:$BZ$133,COUNTA($B$73:AD$73),0),"")</f>
        <v>70.400619809387862</v>
      </c>
      <c r="AE136" s="48">
        <f ca="1">IFERROR(AE2/VLOOKUP($B136,$B$122:$BZ$133,COUNTA($B$73:AE$73),0),"")</f>
        <v>119.46124190171332</v>
      </c>
      <c r="AF136" s="48">
        <f ca="1">IFERROR(AF2/VLOOKUP($B136,$B$122:$BZ$133,COUNTA($B$73:AF$73),0),"")</f>
        <v>165.7170948370244</v>
      </c>
      <c r="AG136" s="48">
        <f ca="1">IFERROR(AG2/VLOOKUP($B136,$B$122:$BZ$133,COUNTA($B$73:AG$73),0),"")</f>
        <v>68.507577474343307</v>
      </c>
      <c r="AH136" s="48">
        <f ca="1">IFERROR(AH2/VLOOKUP($B136,$B$122:$BZ$133,COUNTA($B$73:AH$73),0),"")</f>
        <v>140.46610250608143</v>
      </c>
      <c r="AI136" s="48">
        <f ca="1">IFERROR(AI2/VLOOKUP($B136,$B$122:$BZ$133,COUNTA($B$73:AI$73),0),"")</f>
        <v>45.07218393883354</v>
      </c>
      <c r="AJ136" s="48">
        <f ca="1">IFERROR(AJ2/VLOOKUP($B136,$B$122:$BZ$133,COUNTA($B$73:AJ$73),0),"")</f>
        <v>78.00250576602366</v>
      </c>
      <c r="AK136" s="48">
        <f ca="1">IFERROR(AK2/VLOOKUP($B136,$B$122:$BZ$133,COUNTA($B$73:AK$73),0),"")</f>
        <v>148.19158742654059</v>
      </c>
      <c r="AL136" s="48">
        <f ca="1">IFERROR(AL2/VLOOKUP($B136,$B$122:$BZ$133,COUNTA($B$73:AL$73),0),"")</f>
        <v>103.7280052573569</v>
      </c>
      <c r="AM136" s="48">
        <f ca="1">IFERROR(AM2/VLOOKUP($B136,$B$122:$BZ$133,COUNTA($B$73:AM$73),0),"")</f>
        <v>56.889664956299072</v>
      </c>
      <c r="AN136" s="48">
        <f ca="1">IFERROR(AN2/VLOOKUP($B136,$B$122:$BZ$133,COUNTA($B$73:AN$73),0),"")</f>
        <v>124.53616963148609</v>
      </c>
      <c r="AO136" s="48">
        <f ca="1">IFERROR(AO2/VLOOKUP($B136,$B$122:$BZ$133,COUNTA($B$73:AO$73),0),"")</f>
        <v>146.59786467924994</v>
      </c>
      <c r="AP136" s="48">
        <f ca="1">IFERROR(AP2/VLOOKUP($B136,$B$122:$BZ$133,COUNTA($B$73:AP$73),0),"")</f>
        <v>112.08690337796753</v>
      </c>
      <c r="AQ136" s="48">
        <f ca="1">IFERROR(AQ2/VLOOKUP($B136,$B$122:$BZ$133,COUNTA($B$73:AQ$73),0),"")</f>
        <v>93.851741504041811</v>
      </c>
      <c r="AR136" s="48">
        <f ca="1">IFERROR(AR2/VLOOKUP($B136,$B$122:$BZ$133,COUNTA($B$73:AR$73),0),"")</f>
        <v>150.09350371528157</v>
      </c>
      <c r="AS136" s="48">
        <f ca="1">IFERROR(AS2/VLOOKUP($B136,$B$122:$BZ$133,COUNTA($B$73:AS$73),0),"")</f>
        <v>88.286377372325191</v>
      </c>
      <c r="AT136" s="48">
        <f ca="1">IFERROR(AT2/VLOOKUP($B136,$B$122:$BZ$133,COUNTA($B$73:AT$73),0),"")</f>
        <v>72.224080270772106</v>
      </c>
      <c r="AU136" s="48">
        <f ca="1">IFERROR(AU2/VLOOKUP($B136,$B$122:$BZ$133,COUNTA($B$73:AU$73),0),"")</f>
        <v>119.51805534003944</v>
      </c>
      <c r="AV136" s="48">
        <f ca="1">IFERROR(AV2/VLOOKUP($B136,$B$122:$BZ$133,COUNTA($B$73:AV$73),0),"")</f>
        <v>143.16353663916183</v>
      </c>
      <c r="AW136" s="48">
        <f ca="1">IFERROR(AW2/VLOOKUP($B136,$B$122:$BZ$133,COUNTA($B$73:AW$73),0),"")</f>
        <v>110.48622896927753</v>
      </c>
      <c r="AX136" s="48">
        <f ca="1">IFERROR(AX2/VLOOKUP($B136,$B$122:$BZ$133,COUNTA($B$73:AX$73),0),"")</f>
        <v>166.48012026784522</v>
      </c>
      <c r="AY136" s="48">
        <f ca="1">IFERROR(AY2/VLOOKUP($B136,$B$122:$BZ$133,COUNTA($B$73:AY$73),0),"")</f>
        <v>105.060585730168</v>
      </c>
      <c r="AZ136" s="48">
        <f ca="1">IFERROR(AZ2/VLOOKUP($B136,$B$122:$BZ$133,COUNTA($B$73:AZ$73),0),"")</f>
        <v>68.832024766731067</v>
      </c>
      <c r="BA136" s="48">
        <f ca="1">IFERROR(BA2/VLOOKUP($B136,$B$122:$BZ$133,COUNTA($B$73:BA$73),0),"")</f>
        <v>81.572858762385252</v>
      </c>
      <c r="BB136" s="48">
        <f ca="1">IFERROR(BB2/VLOOKUP($B136,$B$122:$BZ$133,COUNTA($B$73:BB$73),0),"")</f>
        <v>127.75072817707282</v>
      </c>
      <c r="BC136" s="48">
        <f ca="1">IFERROR(BC2/VLOOKUP($B136,$B$122:$BZ$133,COUNTA($B$73:BC$73),0),"")</f>
        <v>59.967453677169473</v>
      </c>
      <c r="BD136" s="48">
        <f ca="1">IFERROR(BD2/VLOOKUP($B136,$B$122:$BZ$133,COUNTA($B$73:BD$73),0),"")</f>
        <v>109.99273581062661</v>
      </c>
      <c r="BE136" s="48">
        <f ca="1">IFERROR(BE2/VLOOKUP($B136,$B$122:$BZ$133,COUNTA($B$73:BE$73),0),"")</f>
        <v>94.151280718311639</v>
      </c>
      <c r="BF136" s="48">
        <f ca="1">IFERROR(BF2/VLOOKUP($B136,$B$122:$BZ$133,COUNTA($B$73:BF$73),0),"")</f>
        <v>113.93649243383581</v>
      </c>
      <c r="BG136" s="48">
        <f ca="1">IFERROR(BG2/VLOOKUP($B136,$B$122:$BZ$133,COUNTA($B$73:BG$73),0),"")</f>
        <v>126.44643668471042</v>
      </c>
      <c r="BH136" s="48">
        <f ca="1">IFERROR(BH2/VLOOKUP($B136,$B$122:$BZ$133,COUNTA($B$73:BH$73),0),"")</f>
        <v>120.5633476867213</v>
      </c>
      <c r="BI136" s="48">
        <f ca="1">IFERROR(BI2/VLOOKUP($B136,$B$122:$BZ$133,COUNTA($B$73:BI$73),0),"")</f>
        <v>106.07288027766137</v>
      </c>
      <c r="BJ136" s="48">
        <f ca="1">IFERROR(BJ2/VLOOKUP($B136,$B$122:$BZ$133,COUNTA($B$73:BJ$73),0),"")</f>
        <v>132.10141835647011</v>
      </c>
      <c r="BK136" s="48">
        <f ca="1">IFERROR(BK2/VLOOKUP($B136,$B$122:$BZ$133,COUNTA($B$73:BK$73),0),"")</f>
        <v>110.22752360321672</v>
      </c>
      <c r="BL136" s="48">
        <f ca="1">IFERROR(BL2/VLOOKUP($B136,$B$122:$BZ$133,COUNTA($B$73:BL$73),0),"")</f>
        <v>133.75571234470755</v>
      </c>
      <c r="BM136" s="48">
        <f ca="1">IFERROR(BM2/VLOOKUP($B136,$B$122:$BZ$133,COUNTA($B$73:BM$73),0),"")</f>
        <v>174.7382756029632</v>
      </c>
      <c r="BN136" s="48">
        <f ca="1">IFERROR(BN2/VLOOKUP($B136,$B$122:$BZ$133,COUNTA($B$73:BN$73),0),"")</f>
        <v>146.67578595106383</v>
      </c>
      <c r="BO136" s="48">
        <f ca="1">IFERROR(BO2/VLOOKUP($B136,$B$122:$BZ$133,COUNTA($B$73:BO$73),0),"")</f>
        <v>125.51904360222476</v>
      </c>
      <c r="BP136" s="48">
        <f ca="1">IFERROR(BP2/VLOOKUP($B136,$B$122:$BZ$133,COUNTA($B$73:BP$73),0),"")</f>
        <v>63.46832103591273</v>
      </c>
      <c r="BQ136" s="48">
        <f ca="1">IFERROR(BQ2/VLOOKUP($B136,$B$122:$BZ$133,COUNTA($B$73:BQ$73),0),"")</f>
        <v>131.58612496985631</v>
      </c>
      <c r="BR136" s="48">
        <f ca="1">IFERROR(BR2/VLOOKUP($B136,$B$122:$BZ$133,COUNTA($B$73:BR$73),0),"")</f>
        <v>63.737394493473595</v>
      </c>
      <c r="BS136" s="48">
        <f ca="1">IFERROR(BS2/VLOOKUP($B136,$B$122:$BZ$133,COUNTA($B$73:BS$73),0),"")</f>
        <v>92.683900179918069</v>
      </c>
      <c r="BT136" s="48">
        <f ca="1">IFERROR(BT2/VLOOKUP($B136,$B$122:$BZ$133,COUNTA($B$73:BT$73),0),"")</f>
        <v>140.94936665887295</v>
      </c>
      <c r="BU136" s="48">
        <f ca="1">IFERROR(BU2/VLOOKUP($B136,$B$122:$BZ$133,COUNTA($B$73:BU$73),0),"")</f>
        <v>82.728325918850004</v>
      </c>
      <c r="BV136" s="48">
        <f ca="1">IFERROR(BV2/VLOOKUP($B136,$B$122:$BZ$133,COUNTA($B$73:BV$73),0),"")</f>
        <v>127.72046517486595</v>
      </c>
      <c r="BW136" s="48">
        <f ca="1">IFERROR(BW2/VLOOKUP($B136,$B$122:$BZ$133,COUNTA($B$73:BW$73),0),"")</f>
        <v>80.800566258820751</v>
      </c>
      <c r="BX136" s="48">
        <f ca="1">IFERROR(BX2/VLOOKUP($B136,$B$122:$BZ$133,COUNTA($B$73:BX$73),0),"")</f>
        <v>125.20280542016712</v>
      </c>
      <c r="BY136" s="48">
        <f ca="1">IFERROR(BY2/VLOOKUP($B136,$B$122:$BZ$133,COUNTA($B$73:BY$73),0),"")</f>
        <v>118.27676984604609</v>
      </c>
      <c r="BZ136" s="48">
        <f ca="1">IFERROR(BZ2/VLOOKUP($B136,$B$122:$BZ$133,COUNTA($B$73:BZ$73),0),"")</f>
        <v>139.90974367214304</v>
      </c>
      <c r="CA136" s="48"/>
      <c r="CB136" s="48"/>
    </row>
    <row r="137" spans="1:80" hidden="1" outlineLevel="1" x14ac:dyDescent="0.25">
      <c r="A137">
        <f t="shared" ref="A137:B137" si="76">A3</f>
        <v>2013</v>
      </c>
      <c r="B137" t="str">
        <f t="shared" si="76"/>
        <v>Feb</v>
      </c>
      <c r="C137" s="48">
        <f ca="1">IFERROR(C3/VLOOKUP($B137,$B$122:$BZ$133,COUNTA($B$73:C$73),0),"")</f>
        <v>81.703964701015366</v>
      </c>
      <c r="D137" s="48">
        <f ca="1">IFERROR(D3/VLOOKUP($B137,$B$122:$BZ$133,COUNTA($B$73:D$73),0),"")</f>
        <v>82.078054758866003</v>
      </c>
      <c r="E137" s="48">
        <f ca="1">IFERROR(E3/VLOOKUP($B137,$B$122:$BZ$133,COUNTA($B$73:E$73),0),"")</f>
        <v>131.77341318683321</v>
      </c>
      <c r="F137" s="48">
        <f ca="1">IFERROR(F3/VLOOKUP($B137,$B$122:$BZ$133,COUNTA($B$73:F$73),0),"")</f>
        <v>62.287813720267756</v>
      </c>
      <c r="G137" s="48">
        <f ca="1">IFERROR(G3/VLOOKUP($B137,$B$122:$BZ$133,COUNTA($B$73:G$73),0),"")</f>
        <v>67.223764950779255</v>
      </c>
      <c r="H137" s="48">
        <f ca="1">IFERROR(H3/VLOOKUP($B137,$B$122:$BZ$133,COUNTA($B$73:H$73),0),"")</f>
        <v>138.29216084931585</v>
      </c>
      <c r="I137" s="48">
        <f ca="1">IFERROR(I3/VLOOKUP($B137,$B$122:$BZ$133,COUNTA($B$73:I$73),0),"")</f>
        <v>80.591179848877658</v>
      </c>
      <c r="J137" s="48">
        <f ca="1">IFERROR(J3/VLOOKUP($B137,$B$122:$BZ$133,COUNTA($B$73:J$73),0),"")</f>
        <v>89.042975659329159</v>
      </c>
      <c r="K137" s="48">
        <f ca="1">IFERROR(K3/VLOOKUP($B137,$B$122:$BZ$133,COUNTA($B$73:K$73),0),"")</f>
        <v>99.93587709924536</v>
      </c>
      <c r="L137" s="48">
        <f ca="1">IFERROR(L3/VLOOKUP($B137,$B$122:$BZ$133,COUNTA($B$73:L$73),0),"")</f>
        <v>78.379012915144983</v>
      </c>
      <c r="M137" s="48">
        <f ca="1">IFERROR(M3/VLOOKUP($B137,$B$122:$BZ$133,COUNTA($B$73:M$73),0),"")</f>
        <v>150.66142210505251</v>
      </c>
      <c r="N137" s="48">
        <f ca="1">IFERROR(N3/VLOOKUP($B137,$B$122:$BZ$133,COUNTA($B$73:N$73),0),"")</f>
        <v>68.320924223864083</v>
      </c>
      <c r="O137" s="48">
        <f ca="1">IFERROR(O3/VLOOKUP($B137,$B$122:$BZ$133,COUNTA($B$73:O$73),0),"")</f>
        <v>78.24796277917757</v>
      </c>
      <c r="P137" s="48">
        <f ca="1">IFERROR(P3/VLOOKUP($B137,$B$122:$BZ$133,COUNTA($B$73:P$73),0),"")</f>
        <v>124.88767376743667</v>
      </c>
      <c r="Q137" s="48">
        <f ca="1">IFERROR(Q3/VLOOKUP($B137,$B$122:$BZ$133,COUNTA($B$73:Q$73),0),"")</f>
        <v>46.776154565512336</v>
      </c>
      <c r="R137" s="48">
        <f ca="1">IFERROR(R3/VLOOKUP($B137,$B$122:$BZ$133,COUNTA($B$73:R$73),0),"")</f>
        <v>50.581401270606364</v>
      </c>
      <c r="S137" s="48">
        <f ca="1">IFERROR(S3/VLOOKUP($B137,$B$122:$BZ$133,COUNTA($B$73:S$73),0),"")</f>
        <v>106.18130354960719</v>
      </c>
      <c r="T137" s="48">
        <f ca="1">IFERROR(T3/VLOOKUP($B137,$B$122:$BZ$133,COUNTA($B$73:T$73),0),"")</f>
        <v>122.51110818220455</v>
      </c>
      <c r="U137" s="48">
        <f ca="1">IFERROR(U3/VLOOKUP($B137,$B$122:$BZ$133,COUNTA($B$73:U$73),0),"")</f>
        <v>68.31662963520229</v>
      </c>
      <c r="V137" s="48">
        <f ca="1">IFERROR(V3/VLOOKUP($B137,$B$122:$BZ$133,COUNTA($B$73:V$73),0),"")</f>
        <v>80.859993142852773</v>
      </c>
      <c r="W137" s="48">
        <f ca="1">IFERROR(W3/VLOOKUP($B137,$B$122:$BZ$133,COUNTA($B$73:W$73),0),"")</f>
        <v>148.2662153485953</v>
      </c>
      <c r="X137" s="48">
        <f ca="1">IFERROR(X3/VLOOKUP($B137,$B$122:$BZ$133,COUNTA($B$73:X$73),0),"")</f>
        <v>67.32862325904506</v>
      </c>
      <c r="Y137" s="48">
        <f ca="1">IFERROR(Y3/VLOOKUP($B137,$B$122:$BZ$133,COUNTA($B$73:Y$73),0),"")</f>
        <v>113.1437861908386</v>
      </c>
      <c r="Z137" s="48">
        <f ca="1">IFERROR(Z3/VLOOKUP($B137,$B$122:$BZ$133,COUNTA($B$73:Z$73),0),"")</f>
        <v>119.17831475340762</v>
      </c>
      <c r="AA137" s="48">
        <f ca="1">IFERROR(AA3/VLOOKUP($B137,$B$122:$BZ$133,COUNTA($B$73:AA$73),0),"")</f>
        <v>147.92902080892085</v>
      </c>
      <c r="AB137" s="48">
        <f ca="1">IFERROR(AB3/VLOOKUP($B137,$B$122:$BZ$133,COUNTA($B$73:AB$73),0),"")</f>
        <v>74.021824715469151</v>
      </c>
      <c r="AC137" s="48">
        <f ca="1">IFERROR(AC3/VLOOKUP($B137,$B$122:$BZ$133,COUNTA($B$73:AC$73),0),"")</f>
        <v>120.01688216978964</v>
      </c>
      <c r="AD137" s="48">
        <f ca="1">IFERROR(AD3/VLOOKUP($B137,$B$122:$BZ$133,COUNTA($B$73:AD$73),0),"")</f>
        <v>85.120791541105348</v>
      </c>
      <c r="AE137" s="48">
        <f ca="1">IFERROR(AE3/VLOOKUP($B137,$B$122:$BZ$133,COUNTA($B$73:AE$73),0),"")</f>
        <v>170.56999436492376</v>
      </c>
      <c r="AF137" s="48">
        <f ca="1">IFERROR(AF3/VLOOKUP($B137,$B$122:$BZ$133,COUNTA($B$73:AF$73),0),"")</f>
        <v>104.61888710533916</v>
      </c>
      <c r="AG137" s="48">
        <f ca="1">IFERROR(AG3/VLOOKUP($B137,$B$122:$BZ$133,COUNTA($B$73:AG$73),0),"")</f>
        <v>72.545923767281366</v>
      </c>
      <c r="AH137" s="48">
        <f ca="1">IFERROR(AH3/VLOOKUP($B137,$B$122:$BZ$133,COUNTA($B$73:AH$73),0),"")</f>
        <v>52.081006502976379</v>
      </c>
      <c r="AI137" s="48">
        <f ca="1">IFERROR(AI3/VLOOKUP($B137,$B$122:$BZ$133,COUNTA($B$73:AI$73),0),"")</f>
        <v>153.47676434608499</v>
      </c>
      <c r="AJ137" s="48">
        <f ca="1">IFERROR(AJ3/VLOOKUP($B137,$B$122:$BZ$133,COUNTA($B$73:AJ$73),0),"")</f>
        <v>105.64773678712463</v>
      </c>
      <c r="AK137" s="48">
        <f ca="1">IFERROR(AK3/VLOOKUP($B137,$B$122:$BZ$133,COUNTA($B$73:AK$73),0),"")</f>
        <v>87.025008866068788</v>
      </c>
      <c r="AL137" s="48">
        <f ca="1">IFERROR(AL3/VLOOKUP($B137,$B$122:$BZ$133,COUNTA($B$73:AL$73),0),"")</f>
        <v>158.37185189054065</v>
      </c>
      <c r="AM137" s="48">
        <f ca="1">IFERROR(AM3/VLOOKUP($B137,$B$122:$BZ$133,COUNTA($B$73:AM$73),0),"")</f>
        <v>73.259202220958215</v>
      </c>
      <c r="AN137" s="48">
        <f ca="1">IFERROR(AN3/VLOOKUP($B137,$B$122:$BZ$133,COUNTA($B$73:AN$73),0),"")</f>
        <v>83.52587160359127</v>
      </c>
      <c r="AO137" s="48">
        <f ca="1">IFERROR(AO3/VLOOKUP($B137,$B$122:$BZ$133,COUNTA($B$73:AO$73),0),"")</f>
        <v>51.25669135432625</v>
      </c>
      <c r="AP137" s="48">
        <f ca="1">IFERROR(AP3/VLOOKUP($B137,$B$122:$BZ$133,COUNTA($B$73:AP$73),0),"")</f>
        <v>146.93286303264543</v>
      </c>
      <c r="AQ137" s="48">
        <f ca="1">IFERROR(AQ3/VLOOKUP($B137,$B$122:$BZ$133,COUNTA($B$73:AQ$73),0),"")</f>
        <v>94.763545488150925</v>
      </c>
      <c r="AR137" s="48">
        <f ca="1">IFERROR(AR3/VLOOKUP($B137,$B$122:$BZ$133,COUNTA($B$73:AR$73),0),"")</f>
        <v>132.48289051311451</v>
      </c>
      <c r="AS137" s="48">
        <f ca="1">IFERROR(AS3/VLOOKUP($B137,$B$122:$BZ$133,COUNTA($B$73:AS$73),0),"")</f>
        <v>142.26685651399254</v>
      </c>
      <c r="AT137" s="48">
        <f ca="1">IFERROR(AT3/VLOOKUP($B137,$B$122:$BZ$133,COUNTA($B$73:AT$73),0),"")</f>
        <v>104.79645784317455</v>
      </c>
      <c r="AU137" s="48">
        <f ca="1">IFERROR(AU3/VLOOKUP($B137,$B$122:$BZ$133,COUNTA($B$73:AU$73),0),"")</f>
        <v>142.61412768164988</v>
      </c>
      <c r="AV137" s="48">
        <f ca="1">IFERROR(AV3/VLOOKUP($B137,$B$122:$BZ$133,COUNTA($B$73:AV$73),0),"")</f>
        <v>162.15934919918405</v>
      </c>
      <c r="AW137" s="48">
        <f ca="1">IFERROR(AW3/VLOOKUP($B137,$B$122:$BZ$133,COUNTA($B$73:AW$73),0),"")</f>
        <v>104.70393386041262</v>
      </c>
      <c r="AX137" s="48">
        <f ca="1">IFERROR(AX3/VLOOKUP($B137,$B$122:$BZ$133,COUNTA($B$73:AX$73),0),"")</f>
        <v>82.463702232518642</v>
      </c>
      <c r="AY137" s="48">
        <f ca="1">IFERROR(AY3/VLOOKUP($B137,$B$122:$BZ$133,COUNTA($B$73:AY$73),0),"")</f>
        <v>75.438356863177489</v>
      </c>
      <c r="AZ137" s="48">
        <f ca="1">IFERROR(AZ3/VLOOKUP($B137,$B$122:$BZ$133,COUNTA($B$73:AZ$73),0),"")</f>
        <v>128.39125181119749</v>
      </c>
      <c r="BA137" s="48">
        <f ca="1">IFERROR(BA3/VLOOKUP($B137,$B$122:$BZ$133,COUNTA($B$73:BA$73),0),"")</f>
        <v>104.5238716032074</v>
      </c>
      <c r="BB137" s="48">
        <f ca="1">IFERROR(BB3/VLOOKUP($B137,$B$122:$BZ$133,COUNTA($B$73:BB$73),0),"")</f>
        <v>80.977234367275983</v>
      </c>
      <c r="BC137" s="48">
        <f ca="1">IFERROR(BC3/VLOOKUP($B137,$B$122:$BZ$133,COUNTA($B$73:BC$73),0),"")</f>
        <v>98.422928686506339</v>
      </c>
      <c r="BD137" s="48">
        <f ca="1">IFERROR(BD3/VLOOKUP($B137,$B$122:$BZ$133,COUNTA($B$73:BD$73),0),"")</f>
        <v>86.127627734792156</v>
      </c>
      <c r="BE137" s="48">
        <f ca="1">IFERROR(BE3/VLOOKUP($B137,$B$122:$BZ$133,COUNTA($B$73:BE$73),0),"")</f>
        <v>134.29976632330491</v>
      </c>
      <c r="BF137" s="48">
        <f ca="1">IFERROR(BF3/VLOOKUP($B137,$B$122:$BZ$133,COUNTA($B$73:BF$73),0),"")</f>
        <v>114.97411160323534</v>
      </c>
      <c r="BG137" s="48">
        <f ca="1">IFERROR(BG3/VLOOKUP($B137,$B$122:$BZ$133,COUNTA($B$73:BG$73),0),"")</f>
        <v>42.002051248337558</v>
      </c>
      <c r="BH137" s="48">
        <f ca="1">IFERROR(BH3/VLOOKUP($B137,$B$122:$BZ$133,COUNTA($B$73:BH$73),0),"")</f>
        <v>135.83966842112764</v>
      </c>
      <c r="BI137" s="48">
        <f ca="1">IFERROR(BI3/VLOOKUP($B137,$B$122:$BZ$133,COUNTA($B$73:BI$73),0),"")</f>
        <v>111.35423999630096</v>
      </c>
      <c r="BJ137" s="48">
        <f ca="1">IFERROR(BJ3/VLOOKUP($B137,$B$122:$BZ$133,COUNTA($B$73:BJ$73),0),"")</f>
        <v>123.31530393499622</v>
      </c>
      <c r="BK137" s="48">
        <f ca="1">IFERROR(BK3/VLOOKUP($B137,$B$122:$BZ$133,COUNTA($B$73:BK$73),0),"")</f>
        <v>144.70021161427732</v>
      </c>
      <c r="BL137" s="48">
        <f ca="1">IFERROR(BL3/VLOOKUP($B137,$B$122:$BZ$133,COUNTA($B$73:BL$73),0),"")</f>
        <v>44.03851089213579</v>
      </c>
      <c r="BM137" s="48">
        <f ca="1">IFERROR(BM3/VLOOKUP($B137,$B$122:$BZ$133,COUNTA($B$73:BM$73),0),"")</f>
        <v>80.175202494233901</v>
      </c>
      <c r="BN137" s="48">
        <f ca="1">IFERROR(BN3/VLOOKUP($B137,$B$122:$BZ$133,COUNTA($B$73:BN$73),0),"")</f>
        <v>135.66775452137804</v>
      </c>
      <c r="BO137" s="48">
        <f ca="1">IFERROR(BO3/VLOOKUP($B137,$B$122:$BZ$133,COUNTA($B$73:BO$73),0),"")</f>
        <v>112.94297360406144</v>
      </c>
      <c r="BP137" s="48">
        <f ca="1">IFERROR(BP3/VLOOKUP($B137,$B$122:$BZ$133,COUNTA($B$73:BP$73),0),"")</f>
        <v>41.067606266276613</v>
      </c>
      <c r="BQ137" s="48">
        <f ca="1">IFERROR(BQ3/VLOOKUP($B137,$B$122:$BZ$133,COUNTA($B$73:BQ$73),0),"")</f>
        <v>86.60511161885853</v>
      </c>
      <c r="BR137" s="48">
        <f ca="1">IFERROR(BR3/VLOOKUP($B137,$B$122:$BZ$133,COUNTA($B$73:BR$73),0),"")</f>
        <v>106.76855520441734</v>
      </c>
      <c r="BS137" s="48">
        <f ca="1">IFERROR(BS3/VLOOKUP($B137,$B$122:$BZ$133,COUNTA($B$73:BS$73),0),"")</f>
        <v>158.31373680660431</v>
      </c>
      <c r="BT137" s="48">
        <f ca="1">IFERROR(BT3/VLOOKUP($B137,$B$122:$BZ$133,COUNTA($B$73:BT$73),0),"")</f>
        <v>117.79763044302922</v>
      </c>
      <c r="BU137" s="48">
        <f ca="1">IFERROR(BU3/VLOOKUP($B137,$B$122:$BZ$133,COUNTA($B$73:BU$73),0),"")</f>
        <v>121.52515597734316</v>
      </c>
      <c r="BV137" s="48">
        <f ca="1">IFERROR(BV3/VLOOKUP($B137,$B$122:$BZ$133,COUNTA($B$73:BV$73),0),"")</f>
        <v>52.770242293817667</v>
      </c>
      <c r="BW137" s="48">
        <f ca="1">IFERROR(BW3/VLOOKUP($B137,$B$122:$BZ$133,COUNTA($B$73:BW$73),0),"")</f>
        <v>123.43366152835277</v>
      </c>
      <c r="BX137" s="48">
        <f ca="1">IFERROR(BX3/VLOOKUP($B137,$B$122:$BZ$133,COUNTA($B$73:BX$73),0),"")</f>
        <v>119.83404649589195</v>
      </c>
      <c r="BY137" s="48">
        <f ca="1">IFERROR(BY3/VLOOKUP($B137,$B$122:$BZ$133,COUNTA($B$73:BY$73),0),"")</f>
        <v>126.91764828782851</v>
      </c>
      <c r="BZ137" s="48">
        <f ca="1">IFERROR(BZ3/VLOOKUP($B137,$B$122:$BZ$133,COUNTA($B$73:BZ$73),0),"")</f>
        <v>103.89527042543617</v>
      </c>
      <c r="CA137" s="48"/>
      <c r="CB137" s="48"/>
    </row>
    <row r="138" spans="1:80" hidden="1" outlineLevel="1" x14ac:dyDescent="0.25">
      <c r="A138">
        <f t="shared" ref="A138:B138" si="77">A4</f>
        <v>2013</v>
      </c>
      <c r="B138" t="str">
        <f t="shared" si="77"/>
        <v>Mar</v>
      </c>
      <c r="C138" s="48">
        <f ca="1">IFERROR(C4/VLOOKUP($B138,$B$122:$BZ$133,COUNTA($B$73:C$73),0),"")</f>
        <v>99.788778187752953</v>
      </c>
      <c r="D138" s="48">
        <f ca="1">IFERROR(D4/VLOOKUP($B138,$B$122:$BZ$133,COUNTA($B$73:D$73),0),"")</f>
        <v>103.29674424469209</v>
      </c>
      <c r="E138" s="48">
        <f ca="1">IFERROR(E4/VLOOKUP($B138,$B$122:$BZ$133,COUNTA($B$73:E$73),0),"")</f>
        <v>158.91795784329307</v>
      </c>
      <c r="F138" s="48">
        <f ca="1">IFERROR(F4/VLOOKUP($B138,$B$122:$BZ$133,COUNTA($B$73:F$73),0),"")</f>
        <v>106.1401422334298</v>
      </c>
      <c r="G138" s="48">
        <f ca="1">IFERROR(G4/VLOOKUP($B138,$B$122:$BZ$133,COUNTA($B$73:G$73),0),"")</f>
        <v>97.075089241500322</v>
      </c>
      <c r="H138" s="48">
        <f ca="1">IFERROR(H4/VLOOKUP($B138,$B$122:$BZ$133,COUNTA($B$73:H$73),0),"")</f>
        <v>71.382372835947507</v>
      </c>
      <c r="I138" s="48">
        <f ca="1">IFERROR(I4/VLOOKUP($B138,$B$122:$BZ$133,COUNTA($B$73:I$73),0),"")</f>
        <v>56.078267424446949</v>
      </c>
      <c r="J138" s="48">
        <f ca="1">IFERROR(J4/VLOOKUP($B138,$B$122:$BZ$133,COUNTA($B$73:J$73),0),"")</f>
        <v>135.77888723458653</v>
      </c>
      <c r="K138" s="48">
        <f ca="1">IFERROR(K4/VLOOKUP($B138,$B$122:$BZ$133,COUNTA($B$73:K$73),0),"")</f>
        <v>90.625363493698956</v>
      </c>
      <c r="L138" s="48">
        <f ca="1">IFERROR(L4/VLOOKUP($B138,$B$122:$BZ$133,COUNTA($B$73:L$73),0),"")</f>
        <v>47.708010950442556</v>
      </c>
      <c r="M138" s="48">
        <f ca="1">IFERROR(M4/VLOOKUP($B138,$B$122:$BZ$133,COUNTA($B$73:M$73),0),"")</f>
        <v>194.00688715095794</v>
      </c>
      <c r="N138" s="48">
        <f ca="1">IFERROR(N4/VLOOKUP($B138,$B$122:$BZ$133,COUNTA($B$73:N$73),0),"")</f>
        <v>82.123198097389093</v>
      </c>
      <c r="O138" s="48">
        <f ca="1">IFERROR(O4/VLOOKUP($B138,$B$122:$BZ$133,COUNTA($B$73:O$73),0),"")</f>
        <v>54.306761676934315</v>
      </c>
      <c r="P138" s="48">
        <f ca="1">IFERROR(P4/VLOOKUP($B138,$B$122:$BZ$133,COUNTA($B$73:P$73),0),"")</f>
        <v>116.15188746968732</v>
      </c>
      <c r="Q138" s="48">
        <f ca="1">IFERROR(Q4/VLOOKUP($B138,$B$122:$BZ$133,COUNTA($B$73:Q$73),0),"")</f>
        <v>82.03410687613146</v>
      </c>
      <c r="R138" s="48">
        <f ca="1">IFERROR(R4/VLOOKUP($B138,$B$122:$BZ$133,COUNTA($B$73:R$73),0),"")</f>
        <v>124.55576344064735</v>
      </c>
      <c r="S138" s="48">
        <f ca="1">IFERROR(S4/VLOOKUP($B138,$B$122:$BZ$133,COUNTA($B$73:S$73),0),"")</f>
        <v>123.93057045034402</v>
      </c>
      <c r="T138" s="48">
        <f ca="1">IFERROR(T4/VLOOKUP($B138,$B$122:$BZ$133,COUNTA($B$73:T$73),0),"")</f>
        <v>90.100205162555781</v>
      </c>
      <c r="U138" s="48">
        <f ca="1">IFERROR(U4/VLOOKUP($B138,$B$122:$BZ$133,COUNTA($B$73:U$73),0),"")</f>
        <v>82.523806766327596</v>
      </c>
      <c r="V138" s="48">
        <f ca="1">IFERROR(V4/VLOOKUP($B138,$B$122:$BZ$133,COUNTA($B$73:V$73),0),"")</f>
        <v>53.433321073855318</v>
      </c>
      <c r="W138" s="48">
        <f ca="1">IFERROR(W4/VLOOKUP($B138,$B$122:$BZ$133,COUNTA($B$73:W$73),0),"")</f>
        <v>130.19843754524589</v>
      </c>
      <c r="X138" s="48">
        <f ca="1">IFERROR(X4/VLOOKUP($B138,$B$122:$BZ$133,COUNTA($B$73:X$73),0),"")</f>
        <v>105.71085033902203</v>
      </c>
      <c r="Y138" s="48">
        <f ca="1">IFERROR(Y4/VLOOKUP($B138,$B$122:$BZ$133,COUNTA($B$73:Y$73),0),"")</f>
        <v>56.696484608754233</v>
      </c>
      <c r="Z138" s="48">
        <f ca="1">IFERROR(Z4/VLOOKUP($B138,$B$122:$BZ$133,COUNTA($B$73:Z$73),0),"")</f>
        <v>73.057280131765637</v>
      </c>
      <c r="AA138" s="48">
        <f ca="1">IFERROR(AA4/VLOOKUP($B138,$B$122:$BZ$133,COUNTA($B$73:AA$73),0),"")</f>
        <v>97.399873333719455</v>
      </c>
      <c r="AB138" s="48">
        <f ca="1">IFERROR(AB4/VLOOKUP($B138,$B$122:$BZ$133,COUNTA($B$73:AB$73),0),"")</f>
        <v>56.554579143551699</v>
      </c>
      <c r="AC138" s="48">
        <f ca="1">IFERROR(AC4/VLOOKUP($B138,$B$122:$BZ$133,COUNTA($B$73:AC$73),0),"")</f>
        <v>124.00807258590635</v>
      </c>
      <c r="AD138" s="48">
        <f ca="1">IFERROR(AD4/VLOOKUP($B138,$B$122:$BZ$133,COUNTA($B$73:AD$73),0),"")</f>
        <v>102.40046021471065</v>
      </c>
      <c r="AE138" s="48">
        <f ca="1">IFERROR(AE4/VLOOKUP($B138,$B$122:$BZ$133,COUNTA($B$73:AE$73),0),"")</f>
        <v>68.848121766377318</v>
      </c>
      <c r="AF138" s="48">
        <f ca="1">IFERROR(AF4/VLOOKUP($B138,$B$122:$BZ$133,COUNTA($B$73:AF$73),0),"")</f>
        <v>60.384933070492025</v>
      </c>
      <c r="AG138" s="48">
        <f ca="1">IFERROR(AG4/VLOOKUP($B138,$B$122:$BZ$133,COUNTA($B$73:AG$73),0),"")</f>
        <v>67.827904722530462</v>
      </c>
      <c r="AH138" s="48">
        <f ca="1">IFERROR(AH4/VLOOKUP($B138,$B$122:$BZ$133,COUNTA($B$73:AH$73),0),"")</f>
        <v>121.21337812813866</v>
      </c>
      <c r="AI138" s="48">
        <f ca="1">IFERROR(AI4/VLOOKUP($B138,$B$122:$BZ$133,COUNTA($B$73:AI$73),0),"")</f>
        <v>75.654475508572318</v>
      </c>
      <c r="AJ138" s="48">
        <f ca="1">IFERROR(AJ4/VLOOKUP($B138,$B$122:$BZ$133,COUNTA($B$73:AJ$73),0),"")</f>
        <v>122.25035123623343</v>
      </c>
      <c r="AK138" s="48">
        <f ca="1">IFERROR(AK4/VLOOKUP($B138,$B$122:$BZ$133,COUNTA($B$73:AK$73),0),"")</f>
        <v>150.5546309514491</v>
      </c>
      <c r="AL138" s="48">
        <f ca="1">IFERROR(AL4/VLOOKUP($B138,$B$122:$BZ$133,COUNTA($B$73:AL$73),0),"")</f>
        <v>102.94576536185814</v>
      </c>
      <c r="AM138" s="48">
        <f ca="1">IFERROR(AM4/VLOOKUP($B138,$B$122:$BZ$133,COUNTA($B$73:AM$73),0),"")</f>
        <v>119.85916518651239</v>
      </c>
      <c r="AN138" s="48">
        <f ca="1">IFERROR(AN4/VLOOKUP($B138,$B$122:$BZ$133,COUNTA($B$73:AN$73),0),"")</f>
        <v>102.65169061967596</v>
      </c>
      <c r="AO138" s="48">
        <f ca="1">IFERROR(AO4/VLOOKUP($B138,$B$122:$BZ$133,COUNTA($B$73:AO$73),0),"")</f>
        <v>133.27600596694151</v>
      </c>
      <c r="AP138" s="48">
        <f ca="1">IFERROR(AP4/VLOOKUP($B138,$B$122:$BZ$133,COUNTA($B$73:AP$73),0),"")</f>
        <v>78.21026466141619</v>
      </c>
      <c r="AQ138" s="48">
        <f ca="1">IFERROR(AQ4/VLOOKUP($B138,$B$122:$BZ$133,COUNTA($B$73:AQ$73),0),"")</f>
        <v>75.03915721917916</v>
      </c>
      <c r="AR138" s="48">
        <f ca="1">IFERROR(AR4/VLOOKUP($B138,$B$122:$BZ$133,COUNTA($B$73:AR$73),0),"")</f>
        <v>63.749263801920456</v>
      </c>
      <c r="AS138" s="48">
        <f ca="1">IFERROR(AS4/VLOOKUP($B138,$B$122:$BZ$133,COUNTA($B$73:AS$73),0),"")</f>
        <v>118.77622087189678</v>
      </c>
      <c r="AT138" s="48">
        <f ca="1">IFERROR(AT4/VLOOKUP($B138,$B$122:$BZ$133,COUNTA($B$73:AT$73),0),"")</f>
        <v>27.386905400515179</v>
      </c>
      <c r="AU138" s="48">
        <f ca="1">IFERROR(AU4/VLOOKUP($B138,$B$122:$BZ$133,COUNTA($B$73:AU$73),0),"")</f>
        <v>72.545440507155305</v>
      </c>
      <c r="AV138" s="48">
        <f ca="1">IFERROR(AV4/VLOOKUP($B138,$B$122:$BZ$133,COUNTA($B$73:AV$73),0),"")</f>
        <v>112.40924007970216</v>
      </c>
      <c r="AW138" s="48">
        <f ca="1">IFERROR(AW4/VLOOKUP($B138,$B$122:$BZ$133,COUNTA($B$73:AW$73),0),"")</f>
        <v>99.581559231260826</v>
      </c>
      <c r="AX138" s="48">
        <f ca="1">IFERROR(AX4/VLOOKUP($B138,$B$122:$BZ$133,COUNTA($B$73:AX$73),0),"")</f>
        <v>89.428753131020159</v>
      </c>
      <c r="AY138" s="48">
        <f ca="1">IFERROR(AY4/VLOOKUP($B138,$B$122:$BZ$133,COUNTA($B$73:AY$73),0),"")</f>
        <v>99.302084756716056</v>
      </c>
      <c r="AZ138" s="48">
        <f ca="1">IFERROR(AZ4/VLOOKUP($B138,$B$122:$BZ$133,COUNTA($B$73:AZ$73),0),"")</f>
        <v>89.960984010791876</v>
      </c>
      <c r="BA138" s="48">
        <f ca="1">IFERROR(BA4/VLOOKUP($B138,$B$122:$BZ$133,COUNTA($B$73:BA$73),0),"")</f>
        <v>47.476599008053675</v>
      </c>
      <c r="BB138" s="48">
        <f ca="1">IFERROR(BB4/VLOOKUP($B138,$B$122:$BZ$133,COUNTA($B$73:BB$73),0),"")</f>
        <v>75.935103095282614</v>
      </c>
      <c r="BC138" s="48">
        <f ca="1">IFERROR(BC4/VLOOKUP($B138,$B$122:$BZ$133,COUNTA($B$73:BC$73),0),"")</f>
        <v>155.64641022534045</v>
      </c>
      <c r="BD138" s="48">
        <f ca="1">IFERROR(BD4/VLOOKUP($B138,$B$122:$BZ$133,COUNTA($B$73:BD$73),0),"")</f>
        <v>97.463944236422847</v>
      </c>
      <c r="BE138" s="48">
        <f ca="1">IFERROR(BE4/VLOOKUP($B138,$B$122:$BZ$133,COUNTA($B$73:BE$73),0),"")</f>
        <v>100.07964354404551</v>
      </c>
      <c r="BF138" s="48">
        <f ca="1">IFERROR(BF4/VLOOKUP($B138,$B$122:$BZ$133,COUNTA($B$73:BF$73),0),"")</f>
        <v>149.70682155874974</v>
      </c>
      <c r="BG138" s="48">
        <f ca="1">IFERROR(BG4/VLOOKUP($B138,$B$122:$BZ$133,COUNTA($B$73:BG$73),0),"")</f>
        <v>118.70306502456113</v>
      </c>
      <c r="BH138" s="48">
        <f ca="1">IFERROR(BH4/VLOOKUP($B138,$B$122:$BZ$133,COUNTA($B$73:BH$73),0),"")</f>
        <v>99.920288712880094</v>
      </c>
      <c r="BI138" s="48">
        <f ca="1">IFERROR(BI4/VLOOKUP($B138,$B$122:$BZ$133,COUNTA($B$73:BI$73),0),"")</f>
        <v>61.233910145584858</v>
      </c>
      <c r="BJ138" s="48">
        <f ca="1">IFERROR(BJ4/VLOOKUP($B138,$B$122:$BZ$133,COUNTA($B$73:BJ$73),0),"")</f>
        <v>122.42003210866771</v>
      </c>
      <c r="BK138" s="48">
        <f ca="1">IFERROR(BK4/VLOOKUP($B138,$B$122:$BZ$133,COUNTA($B$73:BK$73),0),"")</f>
        <v>136.64649347039048</v>
      </c>
      <c r="BL138" s="48">
        <f ca="1">IFERROR(BL4/VLOOKUP($B138,$B$122:$BZ$133,COUNTA($B$73:BL$73),0),"")</f>
        <v>164.36567574292724</v>
      </c>
      <c r="BM138" s="48">
        <f ca="1">IFERROR(BM4/VLOOKUP($B138,$B$122:$BZ$133,COUNTA($B$73:BM$73),0),"")</f>
        <v>33.694603374670422</v>
      </c>
      <c r="BN138" s="48">
        <f ca="1">IFERROR(BN4/VLOOKUP($B138,$B$122:$BZ$133,COUNTA($B$73:BN$73),0),"")</f>
        <v>45.871175514717166</v>
      </c>
      <c r="BO138" s="48">
        <f ca="1">IFERROR(BO4/VLOOKUP($B138,$B$122:$BZ$133,COUNTA($B$73:BO$73),0),"")</f>
        <v>69.734213440982558</v>
      </c>
      <c r="BP138" s="48">
        <f ca="1">IFERROR(BP4/VLOOKUP($B138,$B$122:$BZ$133,COUNTA($B$73:BP$73),0),"")</f>
        <v>102.52030621361126</v>
      </c>
      <c r="BQ138" s="48">
        <f ca="1">IFERROR(BQ4/VLOOKUP($B138,$B$122:$BZ$133,COUNTA($B$73:BQ$73),0),"")</f>
        <v>56.008120760874519</v>
      </c>
      <c r="BR138" s="48">
        <f ca="1">IFERROR(BR4/VLOOKUP($B138,$B$122:$BZ$133,COUNTA($B$73:BR$73),0),"")</f>
        <v>48.601657453852738</v>
      </c>
      <c r="BS138" s="48">
        <f ca="1">IFERROR(BS4/VLOOKUP($B138,$B$122:$BZ$133,COUNTA($B$73:BS$73),0),"")</f>
        <v>80.129435223187215</v>
      </c>
      <c r="BT138" s="48">
        <f ca="1">IFERROR(BT4/VLOOKUP($B138,$B$122:$BZ$133,COUNTA($B$73:BT$73),0),"")</f>
        <v>99.569962420804615</v>
      </c>
      <c r="BU138" s="48">
        <f ca="1">IFERROR(BU4/VLOOKUP($B138,$B$122:$BZ$133,COUNTA($B$73:BU$73),0),"")</f>
        <v>99.95073295308687</v>
      </c>
      <c r="BV138" s="48">
        <f ca="1">IFERROR(BV4/VLOOKUP($B138,$B$122:$BZ$133,COUNTA($B$73:BV$73),0),"")</f>
        <v>141.97415693755758</v>
      </c>
      <c r="BW138" s="48">
        <f ca="1">IFERROR(BW4/VLOOKUP($B138,$B$122:$BZ$133,COUNTA($B$73:BW$73),0),"")</f>
        <v>98.497261771822309</v>
      </c>
      <c r="BX138" s="48">
        <f ca="1">IFERROR(BX4/VLOOKUP($B138,$B$122:$BZ$133,COUNTA($B$73:BX$73),0),"")</f>
        <v>88.681690175052907</v>
      </c>
      <c r="BY138" s="48">
        <f ca="1">IFERROR(BY4/VLOOKUP($B138,$B$122:$BZ$133,COUNTA($B$73:BY$73),0),"")</f>
        <v>149.16113002859916</v>
      </c>
      <c r="BZ138" s="48">
        <f ca="1">IFERROR(BZ4/VLOOKUP($B138,$B$122:$BZ$133,COUNTA($B$73:BZ$73),0),"")</f>
        <v>82.92307487734962</v>
      </c>
      <c r="CA138" s="48"/>
      <c r="CB138" s="48"/>
    </row>
    <row r="139" spans="1:80" hidden="1" outlineLevel="1" x14ac:dyDescent="0.25">
      <c r="A139">
        <f t="shared" ref="A139:B139" si="78">A5</f>
        <v>2013</v>
      </c>
      <c r="B139" t="str">
        <f t="shared" si="78"/>
        <v>Apr</v>
      </c>
      <c r="C139" s="48">
        <f ca="1">IFERROR(C5/VLOOKUP($B139,$B$122:$BZ$133,COUNTA($B$73:C$73),0),"")</f>
        <v>59.395076723801971</v>
      </c>
      <c r="D139" s="48">
        <f ca="1">IFERROR(D5/VLOOKUP($B139,$B$122:$BZ$133,COUNTA($B$73:D$73),0),"")</f>
        <v>90.329705676367311</v>
      </c>
      <c r="E139" s="48">
        <f ca="1">IFERROR(E5/VLOOKUP($B139,$B$122:$BZ$133,COUNTA($B$73:E$73),0),"")</f>
        <v>59.613866193668485</v>
      </c>
      <c r="F139" s="48">
        <f ca="1">IFERROR(F5/VLOOKUP($B139,$B$122:$BZ$133,COUNTA($B$73:F$73),0),"")</f>
        <v>109.43260878470591</v>
      </c>
      <c r="G139" s="48">
        <f ca="1">IFERROR(G5/VLOOKUP($B139,$B$122:$BZ$133,COUNTA($B$73:G$73),0),"")</f>
        <v>75.180487741588507</v>
      </c>
      <c r="H139" s="48">
        <f ca="1">IFERROR(H5/VLOOKUP($B139,$B$122:$BZ$133,COUNTA($B$73:H$73),0),"")</f>
        <v>123.39919388494395</v>
      </c>
      <c r="I139" s="48">
        <f ca="1">IFERROR(I5/VLOOKUP($B139,$B$122:$BZ$133,COUNTA($B$73:I$73),0),"")</f>
        <v>75.744560834789155</v>
      </c>
      <c r="J139" s="48">
        <f ca="1">IFERROR(J5/VLOOKUP($B139,$B$122:$BZ$133,COUNTA($B$73:J$73),0),"")</f>
        <v>84.013753759760306</v>
      </c>
      <c r="K139" s="48">
        <f ca="1">IFERROR(K5/VLOOKUP($B139,$B$122:$BZ$133,COUNTA($B$73:K$73),0),"")</f>
        <v>97.139750576029229</v>
      </c>
      <c r="L139" s="48">
        <f ca="1">IFERROR(L5/VLOOKUP($B139,$B$122:$BZ$133,COUNTA($B$73:L$73),0),"")</f>
        <v>122.55999222297547</v>
      </c>
      <c r="M139" s="48">
        <f ca="1">IFERROR(M5/VLOOKUP($B139,$B$122:$BZ$133,COUNTA($B$73:M$73),0),"")</f>
        <v>164.54151276569269</v>
      </c>
      <c r="N139" s="48">
        <f ca="1">IFERROR(N5/VLOOKUP($B139,$B$122:$BZ$133,COUNTA($B$73:N$73),0),"")</f>
        <v>95.131184499883048</v>
      </c>
      <c r="O139" s="48">
        <f ca="1">IFERROR(O5/VLOOKUP($B139,$B$122:$BZ$133,COUNTA($B$73:O$73),0),"")</f>
        <v>77.209538300309902</v>
      </c>
      <c r="P139" s="48">
        <f ca="1">IFERROR(P5/VLOOKUP($B139,$B$122:$BZ$133,COUNTA($B$73:P$73),0),"")</f>
        <v>45.937686728744609</v>
      </c>
      <c r="Q139" s="48">
        <f ca="1">IFERROR(Q5/VLOOKUP($B139,$B$122:$BZ$133,COUNTA($B$73:Q$73),0),"")</f>
        <v>42.779258715658322</v>
      </c>
      <c r="R139" s="48">
        <f ca="1">IFERROR(R5/VLOOKUP($B139,$B$122:$BZ$133,COUNTA($B$73:R$73),0),"")</f>
        <v>56.854753324113517</v>
      </c>
      <c r="S139" s="48">
        <f ca="1">IFERROR(S5/VLOOKUP($B139,$B$122:$BZ$133,COUNTA($B$73:S$73),0),"")</f>
        <v>48.996136687061508</v>
      </c>
      <c r="T139" s="48">
        <f ca="1">IFERROR(T5/VLOOKUP($B139,$B$122:$BZ$133,COUNTA($B$73:T$73),0),"")</f>
        <v>100.61454930654985</v>
      </c>
      <c r="U139" s="48">
        <f ca="1">IFERROR(U5/VLOOKUP($B139,$B$122:$BZ$133,COUNTA($B$73:U$73),0),"")</f>
        <v>67.394199997129434</v>
      </c>
      <c r="V139" s="48">
        <f ca="1">IFERROR(V5/VLOOKUP($B139,$B$122:$BZ$133,COUNTA($B$73:V$73),0),"")</f>
        <v>130.79375632067325</v>
      </c>
      <c r="W139" s="48">
        <f ca="1">IFERROR(W5/VLOOKUP($B139,$B$122:$BZ$133,COUNTA($B$73:W$73),0),"")</f>
        <v>101.30278764210817</v>
      </c>
      <c r="X139" s="48">
        <f ca="1">IFERROR(X5/VLOOKUP($B139,$B$122:$BZ$133,COUNTA($B$73:X$73),0),"")</f>
        <v>128.86522291140605</v>
      </c>
      <c r="Y139" s="48">
        <f ca="1">IFERROR(Y5/VLOOKUP($B139,$B$122:$BZ$133,COUNTA($B$73:Y$73),0),"")</f>
        <v>48.061284062751604</v>
      </c>
      <c r="Z139" s="48">
        <f ca="1">IFERROR(Z5/VLOOKUP($B139,$B$122:$BZ$133,COUNTA($B$73:Z$73),0),"")</f>
        <v>141.4933463902772</v>
      </c>
      <c r="AA139" s="48">
        <f ca="1">IFERROR(AA5/VLOOKUP($B139,$B$122:$BZ$133,COUNTA($B$73:AA$73),0),"")</f>
        <v>100.66077588556571</v>
      </c>
      <c r="AB139" s="48">
        <f ca="1">IFERROR(AB5/VLOOKUP($B139,$B$122:$BZ$133,COUNTA($B$73:AB$73),0),"")</f>
        <v>80.085709844751932</v>
      </c>
      <c r="AC139" s="48">
        <f ca="1">IFERROR(AC5/VLOOKUP($B139,$B$122:$BZ$133,COUNTA($B$73:AC$73),0),"")</f>
        <v>133.98039740086776</v>
      </c>
      <c r="AD139" s="48">
        <f ca="1">IFERROR(AD5/VLOOKUP($B139,$B$122:$BZ$133,COUNTA($B$73:AD$73),0),"")</f>
        <v>99.963555037972981</v>
      </c>
      <c r="AE139" s="48">
        <f ca="1">IFERROR(AE5/VLOOKUP($B139,$B$122:$BZ$133,COUNTA($B$73:AE$73),0),"")</f>
        <v>88.258584496414684</v>
      </c>
      <c r="AF139" s="48">
        <f ca="1">IFERROR(AF5/VLOOKUP($B139,$B$122:$BZ$133,COUNTA($B$73:AF$73),0),"")</f>
        <v>125.05270975671723</v>
      </c>
      <c r="AG139" s="48">
        <f ca="1">IFERROR(AG5/VLOOKUP($B139,$B$122:$BZ$133,COUNTA($B$73:AG$73),0),"")</f>
        <v>95.977538685093691</v>
      </c>
      <c r="AH139" s="48">
        <f ca="1">IFERROR(AH5/VLOOKUP($B139,$B$122:$BZ$133,COUNTA($B$73:AH$73),0),"")</f>
        <v>76.245186013244222</v>
      </c>
      <c r="AI139" s="48">
        <f ca="1">IFERROR(AI5/VLOOKUP($B139,$B$122:$BZ$133,COUNTA($B$73:AI$73),0),"")</f>
        <v>71.873627750025904</v>
      </c>
      <c r="AJ139" s="48">
        <f ca="1">IFERROR(AJ5/VLOOKUP($B139,$B$122:$BZ$133,COUNTA($B$73:AJ$73),0),"")</f>
        <v>93.193706117174685</v>
      </c>
      <c r="AK139" s="48">
        <f ca="1">IFERROR(AK5/VLOOKUP($B139,$B$122:$BZ$133,COUNTA($B$73:AK$73),0),"")</f>
        <v>89.686956229526587</v>
      </c>
      <c r="AL139" s="48">
        <f ca="1">IFERROR(AL5/VLOOKUP($B139,$B$122:$BZ$133,COUNTA($B$73:AL$73),0),"")</f>
        <v>114.40085774300591</v>
      </c>
      <c r="AM139" s="48">
        <f ca="1">IFERROR(AM5/VLOOKUP($B139,$B$122:$BZ$133,COUNTA($B$73:AM$73),0),"")</f>
        <v>82.73465019824306</v>
      </c>
      <c r="AN139" s="48">
        <f ca="1">IFERROR(AN5/VLOOKUP($B139,$B$122:$BZ$133,COUNTA($B$73:AN$73),0),"")</f>
        <v>88.979566317087645</v>
      </c>
      <c r="AO139" s="48">
        <f ca="1">IFERROR(AO5/VLOOKUP($B139,$B$122:$BZ$133,COUNTA($B$73:AO$73),0),"")</f>
        <v>100.50750759388586</v>
      </c>
      <c r="AP139" s="48">
        <f ca="1">IFERROR(AP5/VLOOKUP($B139,$B$122:$BZ$133,COUNTA($B$73:AP$73),0),"")</f>
        <v>116.62354530352344</v>
      </c>
      <c r="AQ139" s="48">
        <f ca="1">IFERROR(AQ5/VLOOKUP($B139,$B$122:$BZ$133,COUNTA($B$73:AQ$73),0),"")</f>
        <v>70.467655818458169</v>
      </c>
      <c r="AR139" s="48">
        <f ca="1">IFERROR(AR5/VLOOKUP($B139,$B$122:$BZ$133,COUNTA($B$73:AR$73),0),"")</f>
        <v>96.084889910923138</v>
      </c>
      <c r="AS139" s="48">
        <f ca="1">IFERROR(AS5/VLOOKUP($B139,$B$122:$BZ$133,COUNTA($B$73:AS$73),0),"")</f>
        <v>38.52639909520493</v>
      </c>
      <c r="AT139" s="48">
        <f ca="1">IFERROR(AT5/VLOOKUP($B139,$B$122:$BZ$133,COUNTA($B$73:AT$73),0),"")</f>
        <v>185.56746843241714</v>
      </c>
      <c r="AU139" s="48">
        <f ca="1">IFERROR(AU5/VLOOKUP($B139,$B$122:$BZ$133,COUNTA($B$73:AU$73),0),"")</f>
        <v>102.70073156467004</v>
      </c>
      <c r="AV139" s="48">
        <f ca="1">IFERROR(AV5/VLOOKUP($B139,$B$122:$BZ$133,COUNTA($B$73:AV$73),0),"")</f>
        <v>105.09657367742157</v>
      </c>
      <c r="AW139" s="48">
        <f ca="1">IFERROR(AW5/VLOOKUP($B139,$B$122:$BZ$133,COUNTA($B$73:AW$73),0),"")</f>
        <v>106.67360468181816</v>
      </c>
      <c r="AX139" s="48">
        <f ca="1">IFERROR(AX5/VLOOKUP($B139,$B$122:$BZ$133,COUNTA($B$73:AX$73),0),"")</f>
        <v>112.3889657328734</v>
      </c>
      <c r="AY139" s="48">
        <f ca="1">IFERROR(AY5/VLOOKUP($B139,$B$122:$BZ$133,COUNTA($B$73:AY$73),0),"")</f>
        <v>39.45642760820013</v>
      </c>
      <c r="AZ139" s="48">
        <f ca="1">IFERROR(AZ5/VLOOKUP($B139,$B$122:$BZ$133,COUNTA($B$73:AZ$73),0),"")</f>
        <v>125.49916936167388</v>
      </c>
      <c r="BA139" s="48">
        <f ca="1">IFERROR(BA5/VLOOKUP($B139,$B$122:$BZ$133,COUNTA($B$73:BA$73),0),"")</f>
        <v>45.614282719238091</v>
      </c>
      <c r="BB139" s="48">
        <f ca="1">IFERROR(BB5/VLOOKUP($B139,$B$122:$BZ$133,COUNTA($B$73:BB$73),0),"")</f>
        <v>70.530822578532053</v>
      </c>
      <c r="BC139" s="48">
        <f ca="1">IFERROR(BC5/VLOOKUP($B139,$B$122:$BZ$133,COUNTA($B$73:BC$73),0),"")</f>
        <v>134.48301537642209</v>
      </c>
      <c r="BD139" s="48">
        <f ca="1">IFERROR(BD5/VLOOKUP($B139,$B$122:$BZ$133,COUNTA($B$73:BD$73),0),"")</f>
        <v>113.86508100558136</v>
      </c>
      <c r="BE139" s="48">
        <f ca="1">IFERROR(BE5/VLOOKUP($B139,$B$122:$BZ$133,COUNTA($B$73:BE$73),0),"")</f>
        <v>79.854023956300452</v>
      </c>
      <c r="BF139" s="48">
        <f ca="1">IFERROR(BF5/VLOOKUP($B139,$B$122:$BZ$133,COUNTA($B$73:BF$73),0),"")</f>
        <v>73.933402563978319</v>
      </c>
      <c r="BG139" s="48">
        <f ca="1">IFERROR(BG5/VLOOKUP($B139,$B$122:$BZ$133,COUNTA($B$73:BG$73),0),"")</f>
        <v>76.539811589976878</v>
      </c>
      <c r="BH139" s="48">
        <f ca="1">IFERROR(BH5/VLOOKUP($B139,$B$122:$BZ$133,COUNTA($B$73:BH$73),0),"")</f>
        <v>118.35133389320285</v>
      </c>
      <c r="BI139" s="48">
        <f ca="1">IFERROR(BI5/VLOOKUP($B139,$B$122:$BZ$133,COUNTA($B$73:BI$73),0),"")</f>
        <v>133.69876274225314</v>
      </c>
      <c r="BJ139" s="48">
        <f ca="1">IFERROR(BJ5/VLOOKUP($B139,$B$122:$BZ$133,COUNTA($B$73:BJ$73),0),"")</f>
        <v>69.483220168572885</v>
      </c>
      <c r="BK139" s="48">
        <f ca="1">IFERROR(BK5/VLOOKUP($B139,$B$122:$BZ$133,COUNTA($B$73:BK$73),0),"")</f>
        <v>42.257470982796292</v>
      </c>
      <c r="BL139" s="48">
        <f ca="1">IFERROR(BL5/VLOOKUP($B139,$B$122:$BZ$133,COUNTA($B$73:BL$73),0),"")</f>
        <v>97.545187864712219</v>
      </c>
      <c r="BM139" s="48">
        <f ca="1">IFERROR(BM5/VLOOKUP($B139,$B$122:$BZ$133,COUNTA($B$73:BM$73),0),"")</f>
        <v>77.535612179649533</v>
      </c>
      <c r="BN139" s="48">
        <f ca="1">IFERROR(BN5/VLOOKUP($B139,$B$122:$BZ$133,COUNTA($B$73:BN$73),0),"")</f>
        <v>67.398610091753767</v>
      </c>
      <c r="BO139" s="48">
        <f ca="1">IFERROR(BO5/VLOOKUP($B139,$B$122:$BZ$133,COUNTA($B$73:BO$73),0),"")</f>
        <v>65.392082171217808</v>
      </c>
      <c r="BP139" s="48">
        <f ca="1">IFERROR(BP5/VLOOKUP($B139,$B$122:$BZ$133,COUNTA($B$73:BP$73),0),"")</f>
        <v>73.145349865010516</v>
      </c>
      <c r="BQ139" s="48">
        <f ca="1">IFERROR(BQ5/VLOOKUP($B139,$B$122:$BZ$133,COUNTA($B$73:BQ$73),0),"")</f>
        <v>71.405437141133433</v>
      </c>
      <c r="BR139" s="48">
        <f ca="1">IFERROR(BR5/VLOOKUP($B139,$B$122:$BZ$133,COUNTA($B$73:BR$73),0),"")</f>
        <v>93.387153172977918</v>
      </c>
      <c r="BS139" s="48">
        <f ca="1">IFERROR(BS5/VLOOKUP($B139,$B$122:$BZ$133,COUNTA($B$73:BS$73),0),"")</f>
        <v>84.335186439226661</v>
      </c>
      <c r="BT139" s="48">
        <f ca="1">IFERROR(BT5/VLOOKUP($B139,$B$122:$BZ$133,COUNTA($B$73:BT$73),0),"")</f>
        <v>62.324543457128726</v>
      </c>
      <c r="BU139" s="48">
        <f ca="1">IFERROR(BU5/VLOOKUP($B139,$B$122:$BZ$133,COUNTA($B$73:BU$73),0),"")</f>
        <v>98.234968169258025</v>
      </c>
      <c r="BV139" s="48">
        <f ca="1">IFERROR(BV5/VLOOKUP($B139,$B$122:$BZ$133,COUNTA($B$73:BV$73),0),"")</f>
        <v>127.39681630244547</v>
      </c>
      <c r="BW139" s="48">
        <f ca="1">IFERROR(BW5/VLOOKUP($B139,$B$122:$BZ$133,COUNTA($B$73:BW$73),0),"")</f>
        <v>129.10888674944675</v>
      </c>
      <c r="BX139" s="48">
        <f ca="1">IFERROR(BX5/VLOOKUP($B139,$B$122:$BZ$133,COUNTA($B$73:BX$73),0),"")</f>
        <v>124.89644514790125</v>
      </c>
      <c r="BY139" s="48">
        <f ca="1">IFERROR(BY5/VLOOKUP($B139,$B$122:$BZ$133,COUNTA($B$73:BY$73),0),"")</f>
        <v>62.660078213889264</v>
      </c>
      <c r="BZ139" s="48">
        <f ca="1">IFERROR(BZ5/VLOOKUP($B139,$B$122:$BZ$133,COUNTA($B$73:BZ$73),0),"")</f>
        <v>69.12980577080846</v>
      </c>
      <c r="CA139" s="48"/>
      <c r="CB139" s="48"/>
    </row>
    <row r="140" spans="1:80" hidden="1" outlineLevel="1" x14ac:dyDescent="0.25">
      <c r="A140">
        <f t="shared" ref="A140:B140" si="79">A6</f>
        <v>2013</v>
      </c>
      <c r="B140" t="str">
        <f t="shared" si="79"/>
        <v>May</v>
      </c>
      <c r="C140" s="48">
        <f ca="1">IFERROR(C6/VLOOKUP($B140,$B$122:$BZ$133,COUNTA($B$73:C$73),0),"")</f>
        <v>107.9849630556584</v>
      </c>
      <c r="D140" s="48">
        <f ca="1">IFERROR(D6/VLOOKUP($B140,$B$122:$BZ$133,COUNTA($B$73:D$73),0),"")</f>
        <v>103.53407082514454</v>
      </c>
      <c r="E140" s="48">
        <f ca="1">IFERROR(E6/VLOOKUP($B140,$B$122:$BZ$133,COUNTA($B$73:E$73),0),"")</f>
        <v>140.33712145642272</v>
      </c>
      <c r="F140" s="48">
        <f ca="1">IFERROR(F6/VLOOKUP($B140,$B$122:$BZ$133,COUNTA($B$73:F$73),0),"")</f>
        <v>122.87283800099527</v>
      </c>
      <c r="G140" s="48">
        <f ca="1">IFERROR(G6/VLOOKUP($B140,$B$122:$BZ$133,COUNTA($B$73:G$73),0),"")</f>
        <v>51.911073456468493</v>
      </c>
      <c r="H140" s="48">
        <f ca="1">IFERROR(H6/VLOOKUP($B140,$B$122:$BZ$133,COUNTA($B$73:H$73),0),"")</f>
        <v>75.706351033698112</v>
      </c>
      <c r="I140" s="48">
        <f ca="1">IFERROR(I6/VLOOKUP($B140,$B$122:$BZ$133,COUNTA($B$73:I$73),0),"")</f>
        <v>83.350292011033986</v>
      </c>
      <c r="J140" s="48">
        <f ca="1">IFERROR(J6/VLOOKUP($B140,$B$122:$BZ$133,COUNTA($B$73:J$73),0),"")</f>
        <v>46.457102495742767</v>
      </c>
      <c r="K140" s="48">
        <f ca="1">IFERROR(K6/VLOOKUP($B140,$B$122:$BZ$133,COUNTA($B$73:K$73),0),"")</f>
        <v>58.769654904681261</v>
      </c>
      <c r="L140" s="48">
        <f ca="1">IFERROR(L6/VLOOKUP($B140,$B$122:$BZ$133,COUNTA($B$73:L$73),0),"")</f>
        <v>91.888614332754344</v>
      </c>
      <c r="M140" s="48">
        <f ca="1">IFERROR(M6/VLOOKUP($B140,$B$122:$BZ$133,COUNTA($B$73:M$73),0),"")</f>
        <v>68.716987203870545</v>
      </c>
      <c r="N140" s="48">
        <f ca="1">IFERROR(N6/VLOOKUP($B140,$B$122:$BZ$133,COUNTA($B$73:N$73),0),"")</f>
        <v>123.03177636759288</v>
      </c>
      <c r="O140" s="48">
        <f ca="1">IFERROR(O6/VLOOKUP($B140,$B$122:$BZ$133,COUNTA($B$73:O$73),0),"")</f>
        <v>110.33142782156354</v>
      </c>
      <c r="P140" s="48">
        <f ca="1">IFERROR(P6/VLOOKUP($B140,$B$122:$BZ$133,COUNTA($B$73:P$73),0),"")</f>
        <v>98.962783073196206</v>
      </c>
      <c r="Q140" s="48">
        <f ca="1">IFERROR(Q6/VLOOKUP($B140,$B$122:$BZ$133,COUNTA($B$73:Q$73),0),"")</f>
        <v>64.11283239769061</v>
      </c>
      <c r="R140" s="48">
        <f ca="1">IFERROR(R6/VLOOKUP($B140,$B$122:$BZ$133,COUNTA($B$73:R$73),0),"")</f>
        <v>72.941784939763892</v>
      </c>
      <c r="S140" s="48">
        <f ca="1">IFERROR(S6/VLOOKUP($B140,$B$122:$BZ$133,COUNTA($B$73:S$73),0),"")</f>
        <v>33.425220759295435</v>
      </c>
      <c r="T140" s="48">
        <f ca="1">IFERROR(T6/VLOOKUP($B140,$B$122:$BZ$133,COUNTA($B$73:T$73),0),"")</f>
        <v>111.39627844623926</v>
      </c>
      <c r="U140" s="48">
        <f ca="1">IFERROR(U6/VLOOKUP($B140,$B$122:$BZ$133,COUNTA($B$73:U$73),0),"")</f>
        <v>109.10494641302611</v>
      </c>
      <c r="V140" s="48">
        <f ca="1">IFERROR(V6/VLOOKUP($B140,$B$122:$BZ$133,COUNTA($B$73:V$73),0),"")</f>
        <v>115.13575086709122</v>
      </c>
      <c r="W140" s="48">
        <f ca="1">IFERROR(W6/VLOOKUP($B140,$B$122:$BZ$133,COUNTA($B$73:W$73),0),"")</f>
        <v>73.192378307247282</v>
      </c>
      <c r="X140" s="48">
        <f ca="1">IFERROR(X6/VLOOKUP($B140,$B$122:$BZ$133,COUNTA($B$73:X$73),0),"")</f>
        <v>96.544194839739276</v>
      </c>
      <c r="Y140" s="48">
        <f ca="1">IFERROR(Y6/VLOOKUP($B140,$B$122:$BZ$133,COUNTA($B$73:Y$73),0),"")</f>
        <v>88.028182626872947</v>
      </c>
      <c r="Z140" s="48">
        <f ca="1">IFERROR(Z6/VLOOKUP($B140,$B$122:$BZ$133,COUNTA($B$73:Z$73),0),"")</f>
        <v>97.440758698076436</v>
      </c>
      <c r="AA140" s="48">
        <f ca="1">IFERROR(AA6/VLOOKUP($B140,$B$122:$BZ$133,COUNTA($B$73:AA$73),0),"")</f>
        <v>128.01807513000864</v>
      </c>
      <c r="AB140" s="48">
        <f ca="1">IFERROR(AB6/VLOOKUP($B140,$B$122:$BZ$133,COUNTA($B$73:AB$73),0),"")</f>
        <v>77.751522220778511</v>
      </c>
      <c r="AC140" s="48">
        <f ca="1">IFERROR(AC6/VLOOKUP($B140,$B$122:$BZ$133,COUNTA($B$73:AC$73),0),"")</f>
        <v>124.22479583545797</v>
      </c>
      <c r="AD140" s="48">
        <f ca="1">IFERROR(AD6/VLOOKUP($B140,$B$122:$BZ$133,COUNTA($B$73:AD$73),0),"")</f>
        <v>95.856356316814214</v>
      </c>
      <c r="AE140" s="48">
        <f ca="1">IFERROR(AE6/VLOOKUP($B140,$B$122:$BZ$133,COUNTA($B$73:AE$73),0),"")</f>
        <v>147.96408694870323</v>
      </c>
      <c r="AF140" s="48">
        <f ca="1">IFERROR(AF6/VLOOKUP($B140,$B$122:$BZ$133,COUNTA($B$73:AF$73),0),"")</f>
        <v>96.292172150439825</v>
      </c>
      <c r="AG140" s="48">
        <f ca="1">IFERROR(AG6/VLOOKUP($B140,$B$122:$BZ$133,COUNTA($B$73:AG$73),0),"")</f>
        <v>95.893616474806947</v>
      </c>
      <c r="AH140" s="48">
        <f ca="1">IFERROR(AH6/VLOOKUP($B140,$B$122:$BZ$133,COUNTA($B$73:AH$73),0),"")</f>
        <v>94.776159710546125</v>
      </c>
      <c r="AI140" s="48">
        <f ca="1">IFERROR(AI6/VLOOKUP($B140,$B$122:$BZ$133,COUNTA($B$73:AI$73),0),"")</f>
        <v>120.92406214599484</v>
      </c>
      <c r="AJ140" s="48">
        <f ca="1">IFERROR(AJ6/VLOOKUP($B140,$B$122:$BZ$133,COUNTA($B$73:AJ$73),0),"")</f>
        <v>128.46468708301177</v>
      </c>
      <c r="AK140" s="48">
        <f ca="1">IFERROR(AK6/VLOOKUP($B140,$B$122:$BZ$133,COUNTA($B$73:AK$73),0),"")</f>
        <v>92.512842321728897</v>
      </c>
      <c r="AL140" s="48">
        <f ca="1">IFERROR(AL6/VLOOKUP($B140,$B$122:$BZ$133,COUNTA($B$73:AL$73),0),"")</f>
        <v>83.471437233359936</v>
      </c>
      <c r="AM140" s="48">
        <f ca="1">IFERROR(AM6/VLOOKUP($B140,$B$122:$BZ$133,COUNTA($B$73:AM$73),0),"")</f>
        <v>133.57476830806203</v>
      </c>
      <c r="AN140" s="48">
        <f ca="1">IFERROR(AN6/VLOOKUP($B140,$B$122:$BZ$133,COUNTA($B$73:AN$73),0),"")</f>
        <v>80.858325784005444</v>
      </c>
      <c r="AO140" s="48">
        <f ca="1">IFERROR(AO6/VLOOKUP($B140,$B$122:$BZ$133,COUNTA($B$73:AO$73),0),"")</f>
        <v>105.49416395683396</v>
      </c>
      <c r="AP140" s="48">
        <f ca="1">IFERROR(AP6/VLOOKUP($B140,$B$122:$BZ$133,COUNTA($B$73:AP$73),0),"")</f>
        <v>87.026856943489562</v>
      </c>
      <c r="AQ140" s="48">
        <f ca="1">IFERROR(AQ6/VLOOKUP($B140,$B$122:$BZ$133,COUNTA($B$73:AQ$73),0),"")</f>
        <v>107.55555279401263</v>
      </c>
      <c r="AR140" s="48">
        <f ca="1">IFERROR(AR6/VLOOKUP($B140,$B$122:$BZ$133,COUNTA($B$73:AR$73),0),"")</f>
        <v>84.062634048730956</v>
      </c>
      <c r="AS140" s="48">
        <f ca="1">IFERROR(AS6/VLOOKUP($B140,$B$122:$BZ$133,COUNTA($B$73:AS$73),0),"")</f>
        <v>69.050287722646814</v>
      </c>
      <c r="AT140" s="48">
        <f ca="1">IFERROR(AT6/VLOOKUP($B140,$B$122:$BZ$133,COUNTA($B$73:AT$73),0),"")</f>
        <v>109.62587604340314</v>
      </c>
      <c r="AU140" s="48">
        <f ca="1">IFERROR(AU6/VLOOKUP($B140,$B$122:$BZ$133,COUNTA($B$73:AU$73),0),"")</f>
        <v>70.966851564794013</v>
      </c>
      <c r="AV140" s="48">
        <f ca="1">IFERROR(AV6/VLOOKUP($B140,$B$122:$BZ$133,COUNTA($B$73:AV$73),0),"")</f>
        <v>124.0486211617425</v>
      </c>
      <c r="AW140" s="48">
        <f ca="1">IFERROR(AW6/VLOOKUP($B140,$B$122:$BZ$133,COUNTA($B$73:AW$73),0),"")</f>
        <v>93.663833463735187</v>
      </c>
      <c r="AX140" s="48">
        <f ca="1">IFERROR(AX6/VLOOKUP($B140,$B$122:$BZ$133,COUNTA($B$73:AX$73),0),"")</f>
        <v>132.12893069287949</v>
      </c>
      <c r="AY140" s="48">
        <f ca="1">IFERROR(AY6/VLOOKUP($B140,$B$122:$BZ$133,COUNTA($B$73:AY$73),0),"")</f>
        <v>151.60506079612665</v>
      </c>
      <c r="AZ140" s="48">
        <f ca="1">IFERROR(AZ6/VLOOKUP($B140,$B$122:$BZ$133,COUNTA($B$73:AZ$73),0),"")</f>
        <v>77.168347040951303</v>
      </c>
      <c r="BA140" s="48">
        <f ca="1">IFERROR(BA6/VLOOKUP($B140,$B$122:$BZ$133,COUNTA($B$73:BA$73),0),"")</f>
        <v>75.429666530371492</v>
      </c>
      <c r="BB140" s="48">
        <f ca="1">IFERROR(BB6/VLOOKUP($B140,$B$122:$BZ$133,COUNTA($B$73:BB$73),0),"")</f>
        <v>125.98126463657564</v>
      </c>
      <c r="BC140" s="48">
        <f ca="1">IFERROR(BC6/VLOOKUP($B140,$B$122:$BZ$133,COUNTA($B$73:BC$73),0),"")</f>
        <v>54.708687661226818</v>
      </c>
      <c r="BD140" s="48">
        <f ca="1">IFERROR(BD6/VLOOKUP($B140,$B$122:$BZ$133,COUNTA($B$73:BD$73),0),"")</f>
        <v>97.418219117850171</v>
      </c>
      <c r="BE140" s="48">
        <f ca="1">IFERROR(BE6/VLOOKUP($B140,$B$122:$BZ$133,COUNTA($B$73:BE$73),0),"")</f>
        <v>117.74461686254867</v>
      </c>
      <c r="BF140" s="48">
        <f ca="1">IFERROR(BF6/VLOOKUP($B140,$B$122:$BZ$133,COUNTA($B$73:BF$73),0),"")</f>
        <v>63.156318107764598</v>
      </c>
      <c r="BG140" s="48">
        <f ca="1">IFERROR(BG6/VLOOKUP($B140,$B$122:$BZ$133,COUNTA($B$73:BG$73),0),"")</f>
        <v>89.754929240200369</v>
      </c>
      <c r="BH140" s="48">
        <f ca="1">IFERROR(BH6/VLOOKUP($B140,$B$122:$BZ$133,COUNTA($B$73:BH$73),0),"")</f>
        <v>101.29662340598659</v>
      </c>
      <c r="BI140" s="48">
        <f ca="1">IFERROR(BI6/VLOOKUP($B140,$B$122:$BZ$133,COUNTA($B$73:BI$73),0),"")</f>
        <v>104.56657081243441</v>
      </c>
      <c r="BJ140" s="48">
        <f ca="1">IFERROR(BJ6/VLOOKUP($B140,$B$122:$BZ$133,COUNTA($B$73:BJ$73),0),"")</f>
        <v>74.223921244222836</v>
      </c>
      <c r="BK140" s="48">
        <f ca="1">IFERROR(BK6/VLOOKUP($B140,$B$122:$BZ$133,COUNTA($B$73:BK$73),0),"")</f>
        <v>134.02068027589252</v>
      </c>
      <c r="BL140" s="48">
        <f ca="1">IFERROR(BL6/VLOOKUP($B140,$B$122:$BZ$133,COUNTA($B$73:BL$73),0),"")</f>
        <v>98.701531939215755</v>
      </c>
      <c r="BM140" s="48">
        <f ca="1">IFERROR(BM6/VLOOKUP($B140,$B$122:$BZ$133,COUNTA($B$73:BM$73),0),"")</f>
        <v>184.98991507372375</v>
      </c>
      <c r="BN140" s="48">
        <f ca="1">IFERROR(BN6/VLOOKUP($B140,$B$122:$BZ$133,COUNTA($B$73:BN$73),0),"")</f>
        <v>100.44397298677495</v>
      </c>
      <c r="BO140" s="48">
        <f ca="1">IFERROR(BO6/VLOOKUP($B140,$B$122:$BZ$133,COUNTA($B$73:BO$73),0),"")</f>
        <v>125.06595744584708</v>
      </c>
      <c r="BP140" s="48">
        <f ca="1">IFERROR(BP6/VLOOKUP($B140,$B$122:$BZ$133,COUNTA($B$73:BP$73),0),"")</f>
        <v>100.26684325257352</v>
      </c>
      <c r="BQ140" s="48">
        <f ca="1">IFERROR(BQ6/VLOOKUP($B140,$B$122:$BZ$133,COUNTA($B$73:BQ$73),0),"")</f>
        <v>100.94400819133993</v>
      </c>
      <c r="BR140" s="48">
        <f ca="1">IFERROR(BR6/VLOOKUP($B140,$B$122:$BZ$133,COUNTA($B$73:BR$73),0),"")</f>
        <v>81.688810090578144</v>
      </c>
      <c r="BS140" s="48">
        <f ca="1">IFERROR(BS6/VLOOKUP($B140,$B$122:$BZ$133,COUNTA($B$73:BS$73),0),"")</f>
        <v>107.22684655402594</v>
      </c>
      <c r="BT140" s="48">
        <f ca="1">IFERROR(BT6/VLOOKUP($B140,$B$122:$BZ$133,COUNTA($B$73:BT$73),0),"")</f>
        <v>100.77698549475292</v>
      </c>
      <c r="BU140" s="48">
        <f ca="1">IFERROR(BU6/VLOOKUP($B140,$B$122:$BZ$133,COUNTA($B$73:BU$73),0),"")</f>
        <v>79.312422059316688</v>
      </c>
      <c r="BV140" s="48">
        <f ca="1">IFERROR(BV6/VLOOKUP($B140,$B$122:$BZ$133,COUNTA($B$73:BV$73),0),"")</f>
        <v>85.113299563638861</v>
      </c>
      <c r="BW140" s="48">
        <f ca="1">IFERROR(BW6/VLOOKUP($B140,$B$122:$BZ$133,COUNTA($B$73:BW$73),0),"")</f>
        <v>163.05434699521058</v>
      </c>
      <c r="BX140" s="48">
        <f ca="1">IFERROR(BX6/VLOOKUP($B140,$B$122:$BZ$133,COUNTA($B$73:BX$73),0),"")</f>
        <v>80.582728794531562</v>
      </c>
      <c r="BY140" s="48">
        <f ca="1">IFERROR(BY6/VLOOKUP($B140,$B$122:$BZ$133,COUNTA($B$73:BY$73),0),"")</f>
        <v>115.34889889365277</v>
      </c>
      <c r="BZ140" s="48">
        <f ca="1">IFERROR(BZ6/VLOOKUP($B140,$B$122:$BZ$133,COUNTA($B$73:BZ$73),0),"")</f>
        <v>95.32310611688105</v>
      </c>
      <c r="CA140" s="48"/>
      <c r="CB140" s="48"/>
    </row>
    <row r="141" spans="1:80" hidden="1" outlineLevel="1" x14ac:dyDescent="0.25">
      <c r="A141">
        <f t="shared" ref="A141:B141" si="80">A7</f>
        <v>2013</v>
      </c>
      <c r="B141" t="str">
        <f t="shared" si="80"/>
        <v>Jun</v>
      </c>
      <c r="C141" s="48">
        <f ca="1">IFERROR(C7/VLOOKUP($B141,$B$122:$BZ$133,COUNTA($B$73:C$73),0),"")</f>
        <v>109.9511353924069</v>
      </c>
      <c r="D141" s="48">
        <f ca="1">IFERROR(D7/VLOOKUP($B141,$B$122:$BZ$133,COUNTA($B$73:D$73),0),"")</f>
        <v>47.671437181109546</v>
      </c>
      <c r="E141" s="48">
        <f ca="1">IFERROR(E7/VLOOKUP($B141,$B$122:$BZ$133,COUNTA($B$73:E$73),0),"")</f>
        <v>145.19669597555801</v>
      </c>
      <c r="F141" s="48">
        <f ca="1">IFERROR(F7/VLOOKUP($B141,$B$122:$BZ$133,COUNTA($B$73:F$73),0),"")</f>
        <v>99.347981981485916</v>
      </c>
      <c r="G141" s="48">
        <f ca="1">IFERROR(G7/VLOOKUP($B141,$B$122:$BZ$133,COUNTA($B$73:G$73),0),"")</f>
        <v>128.66742066083697</v>
      </c>
      <c r="H141" s="48">
        <f ca="1">IFERROR(H7/VLOOKUP($B141,$B$122:$BZ$133,COUNTA($B$73:H$73),0),"")</f>
        <v>93.273623948680708</v>
      </c>
      <c r="I141" s="48">
        <f ca="1">IFERROR(I7/VLOOKUP($B141,$B$122:$BZ$133,COUNTA($B$73:I$73),0),"")</f>
        <v>74.52898795718427</v>
      </c>
      <c r="J141" s="48">
        <f ca="1">IFERROR(J7/VLOOKUP($B141,$B$122:$BZ$133,COUNTA($B$73:J$73),0),"")</f>
        <v>56.947184710685562</v>
      </c>
      <c r="K141" s="48">
        <f ca="1">IFERROR(K7/VLOOKUP($B141,$B$122:$BZ$133,COUNTA($B$73:K$73),0),"")</f>
        <v>81.088624864773792</v>
      </c>
      <c r="L141" s="48">
        <f ca="1">IFERROR(L7/VLOOKUP($B141,$B$122:$BZ$133,COUNTA($B$73:L$73),0),"")</f>
        <v>46.44512783465143</v>
      </c>
      <c r="M141" s="48">
        <f ca="1">IFERROR(M7/VLOOKUP($B141,$B$122:$BZ$133,COUNTA($B$73:M$73),0),"")</f>
        <v>117.95289954298492</v>
      </c>
      <c r="N141" s="48">
        <f ca="1">IFERROR(N7/VLOOKUP($B141,$B$122:$BZ$133,COUNTA($B$73:N$73),0),"")</f>
        <v>85.897389645082782</v>
      </c>
      <c r="O141" s="48">
        <f ca="1">IFERROR(O7/VLOOKUP($B141,$B$122:$BZ$133,COUNTA($B$73:O$73),0),"")</f>
        <v>119.1524959028891</v>
      </c>
      <c r="P141" s="48">
        <f ca="1">IFERROR(P7/VLOOKUP($B141,$B$122:$BZ$133,COUNTA($B$73:P$73),0),"")</f>
        <v>95.064096784192657</v>
      </c>
      <c r="Q141" s="48">
        <f ca="1">IFERROR(Q7/VLOOKUP($B141,$B$122:$BZ$133,COUNTA($B$73:Q$73),0),"")</f>
        <v>130.58199188776203</v>
      </c>
      <c r="R141" s="48">
        <f ca="1">IFERROR(R7/VLOOKUP($B141,$B$122:$BZ$133,COUNTA($B$73:R$73),0),"")</f>
        <v>104.37182936562529</v>
      </c>
      <c r="S141" s="48">
        <f ca="1">IFERROR(S7/VLOOKUP($B141,$B$122:$BZ$133,COUNTA($B$73:S$73),0),"")</f>
        <v>106.91105062216045</v>
      </c>
      <c r="T141" s="48">
        <f ca="1">IFERROR(T7/VLOOKUP($B141,$B$122:$BZ$133,COUNTA($B$73:T$73),0),"")</f>
        <v>81.552105801561339</v>
      </c>
      <c r="U141" s="48">
        <f ca="1">IFERROR(U7/VLOOKUP($B141,$B$122:$BZ$133,COUNTA($B$73:U$73),0),"")</f>
        <v>85.503754174114533</v>
      </c>
      <c r="V141" s="48">
        <f ca="1">IFERROR(V7/VLOOKUP($B141,$B$122:$BZ$133,COUNTA($B$73:V$73),0),"")</f>
        <v>80.112895391451502</v>
      </c>
      <c r="W141" s="48">
        <f ca="1">IFERROR(W7/VLOOKUP($B141,$B$122:$BZ$133,COUNTA($B$73:W$73),0),"")</f>
        <v>107.98083367732363</v>
      </c>
      <c r="X141" s="48">
        <f ca="1">IFERROR(X7/VLOOKUP($B141,$B$122:$BZ$133,COUNTA($B$73:X$73),0),"")</f>
        <v>60.491626882090081</v>
      </c>
      <c r="Y141" s="48">
        <f ca="1">IFERROR(Y7/VLOOKUP($B141,$B$122:$BZ$133,COUNTA($B$73:Y$73),0),"")</f>
        <v>72.500090061009629</v>
      </c>
      <c r="Z141" s="48">
        <f ca="1">IFERROR(Z7/VLOOKUP($B141,$B$122:$BZ$133,COUNTA($B$73:Z$73),0),"")</f>
        <v>77.729216960126436</v>
      </c>
      <c r="AA141" s="48">
        <f ca="1">IFERROR(AA7/VLOOKUP($B141,$B$122:$BZ$133,COUNTA($B$73:AA$73),0),"")</f>
        <v>72.901175348641459</v>
      </c>
      <c r="AB141" s="48">
        <f ca="1">IFERROR(AB7/VLOOKUP($B141,$B$122:$BZ$133,COUNTA($B$73:AB$73),0),"")</f>
        <v>72.63856878174964</v>
      </c>
      <c r="AC141" s="48">
        <f ca="1">IFERROR(AC7/VLOOKUP($B141,$B$122:$BZ$133,COUNTA($B$73:AC$73),0),"")</f>
        <v>95.694726882855079</v>
      </c>
      <c r="AD141" s="48">
        <f ca="1">IFERROR(AD7/VLOOKUP($B141,$B$122:$BZ$133,COUNTA($B$73:AD$73),0),"")</f>
        <v>102.02907060648023</v>
      </c>
      <c r="AE141" s="48">
        <f ca="1">IFERROR(AE7/VLOOKUP($B141,$B$122:$BZ$133,COUNTA($B$73:AE$73),0),"")</f>
        <v>71.479953621811475</v>
      </c>
      <c r="AF141" s="48">
        <f ca="1">IFERROR(AF7/VLOOKUP($B141,$B$122:$BZ$133,COUNTA($B$73:AF$73),0),"")</f>
        <v>125.38091258041591</v>
      </c>
      <c r="AG141" s="48">
        <f ca="1">IFERROR(AG7/VLOOKUP($B141,$B$122:$BZ$133,COUNTA($B$73:AG$73),0),"")</f>
        <v>97.766426053372527</v>
      </c>
      <c r="AH141" s="48">
        <f ca="1">IFERROR(AH7/VLOOKUP($B141,$B$122:$BZ$133,COUNTA($B$73:AH$73),0),"")</f>
        <v>120.4332717386619</v>
      </c>
      <c r="AI141" s="48">
        <f ca="1">IFERROR(AI7/VLOOKUP($B141,$B$122:$BZ$133,COUNTA($B$73:AI$73),0),"")</f>
        <v>116.47329756288292</v>
      </c>
      <c r="AJ141" s="48">
        <f ca="1">IFERROR(AJ7/VLOOKUP($B141,$B$122:$BZ$133,COUNTA($B$73:AJ$73),0),"")</f>
        <v>41.620906604408262</v>
      </c>
      <c r="AK141" s="48">
        <f ca="1">IFERROR(AK7/VLOOKUP($B141,$B$122:$BZ$133,COUNTA($B$73:AK$73),0),"")</f>
        <v>117.35366226473801</v>
      </c>
      <c r="AL141" s="48">
        <f ca="1">IFERROR(AL7/VLOOKUP($B141,$B$122:$BZ$133,COUNTA($B$73:AL$73),0),"")</f>
        <v>97.295678710884744</v>
      </c>
      <c r="AM141" s="48">
        <f ca="1">IFERROR(AM7/VLOOKUP($B141,$B$122:$BZ$133,COUNTA($B$73:AM$73),0),"")</f>
        <v>95.157429712066545</v>
      </c>
      <c r="AN141" s="48">
        <f ca="1">IFERROR(AN7/VLOOKUP($B141,$B$122:$BZ$133,COUNTA($B$73:AN$73),0),"")</f>
        <v>111.69582873353643</v>
      </c>
      <c r="AO141" s="48">
        <f ca="1">IFERROR(AO7/VLOOKUP($B141,$B$122:$BZ$133,COUNTA($B$73:AO$73),0),"")</f>
        <v>110.2793877135915</v>
      </c>
      <c r="AP141" s="48">
        <f ca="1">IFERROR(AP7/VLOOKUP($B141,$B$122:$BZ$133,COUNTA($B$73:AP$73),0),"")</f>
        <v>164.47914873364746</v>
      </c>
      <c r="AQ141" s="48">
        <f ca="1">IFERROR(AQ7/VLOOKUP($B141,$B$122:$BZ$133,COUNTA($B$73:AQ$73),0),"")</f>
        <v>119.01462490118922</v>
      </c>
      <c r="AR141" s="48">
        <f ca="1">IFERROR(AR7/VLOOKUP($B141,$B$122:$BZ$133,COUNTA($B$73:AR$73),0),"")</f>
        <v>97.82200867797556</v>
      </c>
      <c r="AS141" s="48">
        <f ca="1">IFERROR(AS7/VLOOKUP($B141,$B$122:$BZ$133,COUNTA($B$73:AS$73),0),"")</f>
        <v>92.964947614507949</v>
      </c>
      <c r="AT141" s="48">
        <f ca="1">IFERROR(AT7/VLOOKUP($B141,$B$122:$BZ$133,COUNTA($B$73:AT$73),0),"")</f>
        <v>113.39997611683897</v>
      </c>
      <c r="AU141" s="48">
        <f ca="1">IFERROR(AU7/VLOOKUP($B141,$B$122:$BZ$133,COUNTA($B$73:AU$73),0),"")</f>
        <v>34.385615208245</v>
      </c>
      <c r="AV141" s="48">
        <f ca="1">IFERROR(AV7/VLOOKUP($B141,$B$122:$BZ$133,COUNTA($B$73:AV$73),0),"")</f>
        <v>80.490550541890912</v>
      </c>
      <c r="AW141" s="48">
        <f ca="1">IFERROR(AW7/VLOOKUP($B141,$B$122:$BZ$133,COUNTA($B$73:AW$73),0),"")</f>
        <v>158.25965482079877</v>
      </c>
      <c r="AX141" s="48">
        <f ca="1">IFERROR(AX7/VLOOKUP($B141,$B$122:$BZ$133,COUNTA($B$73:AX$73),0),"")</f>
        <v>106.10143392138757</v>
      </c>
      <c r="AY141" s="48">
        <f ca="1">IFERROR(AY7/VLOOKUP($B141,$B$122:$BZ$133,COUNTA($B$73:AY$73),0),"")</f>
        <v>75.770969500821806</v>
      </c>
      <c r="AZ141" s="48">
        <f ca="1">IFERROR(AZ7/VLOOKUP($B141,$B$122:$BZ$133,COUNTA($B$73:AZ$73),0),"")</f>
        <v>123.4469049364837</v>
      </c>
      <c r="BA141" s="48">
        <f ca="1">IFERROR(BA7/VLOOKUP($B141,$B$122:$BZ$133,COUNTA($B$73:BA$73),0),"")</f>
        <v>100.57286880705874</v>
      </c>
      <c r="BB141" s="48">
        <f ca="1">IFERROR(BB7/VLOOKUP($B141,$B$122:$BZ$133,COUNTA($B$73:BB$73),0),"")</f>
        <v>103.11287726624802</v>
      </c>
      <c r="BC141" s="48">
        <f ca="1">IFERROR(BC7/VLOOKUP($B141,$B$122:$BZ$133,COUNTA($B$73:BC$73),0),"")</f>
        <v>112.38743005082435</v>
      </c>
      <c r="BD141" s="48">
        <f ca="1">IFERROR(BD7/VLOOKUP($B141,$B$122:$BZ$133,COUNTA($B$73:BD$73),0),"")</f>
        <v>115.36843671828331</v>
      </c>
      <c r="BE141" s="48">
        <f ca="1">IFERROR(BE7/VLOOKUP($B141,$B$122:$BZ$133,COUNTA($B$73:BE$73),0),"")</f>
        <v>108.83492039461602</v>
      </c>
      <c r="BF141" s="48">
        <f ca="1">IFERROR(BF7/VLOOKUP($B141,$B$122:$BZ$133,COUNTA($B$73:BF$73),0),"")</f>
        <v>48.396839085116206</v>
      </c>
      <c r="BG141" s="48">
        <f ca="1">IFERROR(BG7/VLOOKUP($B141,$B$122:$BZ$133,COUNTA($B$73:BG$73),0),"")</f>
        <v>109.35698497241829</v>
      </c>
      <c r="BH141" s="48">
        <f ca="1">IFERROR(BH7/VLOOKUP($B141,$B$122:$BZ$133,COUNTA($B$73:BH$73),0),"")</f>
        <v>112.16862276453884</v>
      </c>
      <c r="BI141" s="48">
        <f ca="1">IFERROR(BI7/VLOOKUP($B141,$B$122:$BZ$133,COUNTA($B$73:BI$73),0),"")</f>
        <v>55.713022772997263</v>
      </c>
      <c r="BJ141" s="48">
        <f ca="1">IFERROR(BJ7/VLOOKUP($B141,$B$122:$BZ$133,COUNTA($B$73:BJ$73),0),"")</f>
        <v>97.279040458240615</v>
      </c>
      <c r="BK141" s="48">
        <f ca="1">IFERROR(BK7/VLOOKUP($B141,$B$122:$BZ$133,COUNTA($B$73:BK$73),0),"")</f>
        <v>145.54111045006479</v>
      </c>
      <c r="BL141" s="48">
        <f ca="1">IFERROR(BL7/VLOOKUP($B141,$B$122:$BZ$133,COUNTA($B$73:BL$73),0),"")</f>
        <v>98.958075641988998</v>
      </c>
      <c r="BM141" s="48">
        <f ca="1">IFERROR(BM7/VLOOKUP($B141,$B$122:$BZ$133,COUNTA($B$73:BM$73),0),"")</f>
        <v>132.96903724137795</v>
      </c>
      <c r="BN141" s="48">
        <f ca="1">IFERROR(BN7/VLOOKUP($B141,$B$122:$BZ$133,COUNTA($B$73:BN$73),0),"")</f>
        <v>108.94068996338022</v>
      </c>
      <c r="BO141" s="48">
        <f ca="1">IFERROR(BO7/VLOOKUP($B141,$B$122:$BZ$133,COUNTA($B$73:BO$73),0),"")</f>
        <v>102.56739528544659</v>
      </c>
      <c r="BP141" s="48">
        <f ca="1">IFERROR(BP7/VLOOKUP($B141,$B$122:$BZ$133,COUNTA($B$73:BP$73),0),"")</f>
        <v>124.36481959436087</v>
      </c>
      <c r="BQ141" s="48">
        <f ca="1">IFERROR(BQ7/VLOOKUP($B141,$B$122:$BZ$133,COUNTA($B$73:BQ$73),0),"")</f>
        <v>97.250204812684657</v>
      </c>
      <c r="BR141" s="48">
        <f ca="1">IFERROR(BR7/VLOOKUP($B141,$B$122:$BZ$133,COUNTA($B$73:BR$73),0),"")</f>
        <v>82.321481273029974</v>
      </c>
      <c r="BS141" s="48">
        <f ca="1">IFERROR(BS7/VLOOKUP($B141,$B$122:$BZ$133,COUNTA($B$73:BS$73),0),"")</f>
        <v>118.52623248856901</v>
      </c>
      <c r="BT141" s="48">
        <f ca="1">IFERROR(BT7/VLOOKUP($B141,$B$122:$BZ$133,COUNTA($B$73:BT$73),0),"")</f>
        <v>44.540176376883622</v>
      </c>
      <c r="BU141" s="48">
        <f ca="1">IFERROR(BU7/VLOOKUP($B141,$B$122:$BZ$133,COUNTA($B$73:BU$73),0),"")</f>
        <v>137.83675708309264</v>
      </c>
      <c r="BV141" s="48">
        <f ca="1">IFERROR(BV7/VLOOKUP($B141,$B$122:$BZ$133,COUNTA($B$73:BV$73),0),"")</f>
        <v>101.10865202655614</v>
      </c>
      <c r="BW141" s="48">
        <f ca="1">IFERROR(BW7/VLOOKUP($B141,$B$122:$BZ$133,COUNTA($B$73:BW$73),0),"")</f>
        <v>108.25253323397246</v>
      </c>
      <c r="BX141" s="48">
        <f ca="1">IFERROR(BX7/VLOOKUP($B141,$B$122:$BZ$133,COUNTA($B$73:BX$73),0),"")</f>
        <v>79.993544653072533</v>
      </c>
      <c r="BY141" s="48">
        <f ca="1">IFERROR(BY7/VLOOKUP($B141,$B$122:$BZ$133,COUNTA($B$73:BY$73),0),"")</f>
        <v>82.173487674883788</v>
      </c>
      <c r="BZ141" s="48">
        <f ca="1">IFERROR(BZ7/VLOOKUP($B141,$B$122:$BZ$133,COUNTA($B$73:BZ$73),0),"")</f>
        <v>94.593415844623195</v>
      </c>
      <c r="CA141" s="48"/>
      <c r="CB141" s="48"/>
    </row>
    <row r="142" spans="1:80" hidden="1" outlineLevel="1" x14ac:dyDescent="0.25">
      <c r="A142">
        <f t="shared" ref="A142:B142" si="81">A8</f>
        <v>2013</v>
      </c>
      <c r="B142" t="str">
        <f t="shared" si="81"/>
        <v>Jul</v>
      </c>
      <c r="C142" s="48">
        <f ca="1">IFERROR(C8/VLOOKUP($B142,$B$122:$BZ$133,COUNTA($B$73:C$73),0),"")</f>
        <v>111.54915743453294</v>
      </c>
      <c r="D142" s="48">
        <f ca="1">IFERROR(D8/VLOOKUP($B142,$B$122:$BZ$133,COUNTA($B$73:D$73),0),"")</f>
        <v>70.594192252893265</v>
      </c>
      <c r="E142" s="48">
        <f ca="1">IFERROR(E8/VLOOKUP($B142,$B$122:$BZ$133,COUNTA($B$73:E$73),0),"")</f>
        <v>87.978428193532096</v>
      </c>
      <c r="F142" s="48">
        <f ca="1">IFERROR(F8/VLOOKUP($B142,$B$122:$BZ$133,COUNTA($B$73:F$73),0),"")</f>
        <v>143.86451064584085</v>
      </c>
      <c r="G142" s="48">
        <f ca="1">IFERROR(G8/VLOOKUP($B142,$B$122:$BZ$133,COUNTA($B$73:G$73),0),"")</f>
        <v>36.514461522481213</v>
      </c>
      <c r="H142" s="48">
        <f ca="1">IFERROR(H8/VLOOKUP($B142,$B$122:$BZ$133,COUNTA($B$73:H$73),0),"")</f>
        <v>114.6496227186819</v>
      </c>
      <c r="I142" s="48">
        <f ca="1">IFERROR(I8/VLOOKUP($B142,$B$122:$BZ$133,COUNTA($B$73:I$73),0),"")</f>
        <v>44.054498816070954</v>
      </c>
      <c r="J142" s="48">
        <f ca="1">IFERROR(J8/VLOOKUP($B142,$B$122:$BZ$133,COUNTA($B$73:J$73),0),"")</f>
        <v>96.29965050981329</v>
      </c>
      <c r="K142" s="48">
        <f ca="1">IFERROR(K8/VLOOKUP($B142,$B$122:$BZ$133,COUNTA($B$73:K$73),0),"")</f>
        <v>101.05256456897183</v>
      </c>
      <c r="L142" s="48">
        <f ca="1">IFERROR(L8/VLOOKUP($B142,$B$122:$BZ$133,COUNTA($B$73:L$73),0),"")</f>
        <v>63.885764520782452</v>
      </c>
      <c r="M142" s="48">
        <f ca="1">IFERROR(M8/VLOOKUP($B142,$B$122:$BZ$133,COUNTA($B$73:M$73),0),"")</f>
        <v>96.315162064272187</v>
      </c>
      <c r="N142" s="48">
        <f ca="1">IFERROR(N8/VLOOKUP($B142,$B$122:$BZ$133,COUNTA($B$73:N$73),0),"")</f>
        <v>107.15334635083266</v>
      </c>
      <c r="O142" s="48">
        <f ca="1">IFERROR(O8/VLOOKUP($B142,$B$122:$BZ$133,COUNTA($B$73:O$73),0),"")</f>
        <v>79.598849987459815</v>
      </c>
      <c r="P142" s="48">
        <f ca="1">IFERROR(P8/VLOOKUP($B142,$B$122:$BZ$133,COUNTA($B$73:P$73),0),"")</f>
        <v>81.402057596142953</v>
      </c>
      <c r="Q142" s="48">
        <f ca="1">IFERROR(Q8/VLOOKUP($B142,$B$122:$BZ$133,COUNTA($B$73:Q$73),0),"")</f>
        <v>49.810044242582798</v>
      </c>
      <c r="R142" s="48">
        <f ca="1">IFERROR(R8/VLOOKUP($B142,$B$122:$BZ$133,COUNTA($B$73:R$73),0),"")</f>
        <v>95.356729249819267</v>
      </c>
      <c r="S142" s="48">
        <f ca="1">IFERROR(S8/VLOOKUP($B142,$B$122:$BZ$133,COUNTA($B$73:S$73),0),"")</f>
        <v>97.620309942241477</v>
      </c>
      <c r="T142" s="48">
        <f ca="1">IFERROR(T8/VLOOKUP($B142,$B$122:$BZ$133,COUNTA($B$73:T$73),0),"")</f>
        <v>108.14267884624626</v>
      </c>
      <c r="U142" s="48">
        <f ca="1">IFERROR(U8/VLOOKUP($B142,$B$122:$BZ$133,COUNTA($B$73:U$73),0),"")</f>
        <v>85.596647910076896</v>
      </c>
      <c r="V142" s="48">
        <f ca="1">IFERROR(V8/VLOOKUP($B142,$B$122:$BZ$133,COUNTA($B$73:V$73),0),"")</f>
        <v>147.24912938179745</v>
      </c>
      <c r="W142" s="48">
        <f ca="1">IFERROR(W8/VLOOKUP($B142,$B$122:$BZ$133,COUNTA($B$73:W$73),0),"")</f>
        <v>87.623629817218045</v>
      </c>
      <c r="X142" s="48">
        <f ca="1">IFERROR(X8/VLOOKUP($B142,$B$122:$BZ$133,COUNTA($B$73:X$73),0),"")</f>
        <v>113.04632485363823</v>
      </c>
      <c r="Y142" s="48">
        <f ca="1">IFERROR(Y8/VLOOKUP($B142,$B$122:$BZ$133,COUNTA($B$73:Y$73),0),"")</f>
        <v>109.77551550781445</v>
      </c>
      <c r="Z142" s="48">
        <f ca="1">IFERROR(Z8/VLOOKUP($B142,$B$122:$BZ$133,COUNTA($B$73:Z$73),0),"")</f>
        <v>86.921836220832134</v>
      </c>
      <c r="AA142" s="48">
        <f ca="1">IFERROR(AA8/VLOOKUP($B142,$B$122:$BZ$133,COUNTA($B$73:AA$73),0),"")</f>
        <v>138.06764677274623</v>
      </c>
      <c r="AB142" s="48">
        <f ca="1">IFERROR(AB8/VLOOKUP($B142,$B$122:$BZ$133,COUNTA($B$73:AB$73),0),"")</f>
        <v>101.76631520732272</v>
      </c>
      <c r="AC142" s="48">
        <f ca="1">IFERROR(AC8/VLOOKUP($B142,$B$122:$BZ$133,COUNTA($B$73:AC$73),0),"")</f>
        <v>71.333254777474821</v>
      </c>
      <c r="AD142" s="48">
        <f ca="1">IFERROR(AD8/VLOOKUP($B142,$B$122:$BZ$133,COUNTA($B$73:AD$73),0),"")</f>
        <v>144.0223355284057</v>
      </c>
      <c r="AE142" s="48">
        <f ca="1">IFERROR(AE8/VLOOKUP($B142,$B$122:$BZ$133,COUNTA($B$73:AE$73),0),"")</f>
        <v>110.46837019557471</v>
      </c>
      <c r="AF142" s="48">
        <f ca="1">IFERROR(AF8/VLOOKUP($B142,$B$122:$BZ$133,COUNTA($B$73:AF$73),0),"")</f>
        <v>68.151904842142216</v>
      </c>
      <c r="AG142" s="48">
        <f ca="1">IFERROR(AG8/VLOOKUP($B142,$B$122:$BZ$133,COUNTA($B$73:AG$73),0),"")</f>
        <v>70.526444410771788</v>
      </c>
      <c r="AH142" s="48">
        <f ca="1">IFERROR(AH8/VLOOKUP($B142,$B$122:$BZ$133,COUNTA($B$73:AH$73),0),"")</f>
        <v>103.97592303250372</v>
      </c>
      <c r="AI142" s="48">
        <f ca="1">IFERROR(AI8/VLOOKUP($B142,$B$122:$BZ$133,COUNTA($B$73:AI$73),0),"")</f>
        <v>123.66565937514419</v>
      </c>
      <c r="AJ142" s="48">
        <f ca="1">IFERROR(AJ8/VLOOKUP($B142,$B$122:$BZ$133,COUNTA($B$73:AJ$73),0),"")</f>
        <v>131.05229414139268</v>
      </c>
      <c r="AK142" s="48">
        <f ca="1">IFERROR(AK8/VLOOKUP($B142,$B$122:$BZ$133,COUNTA($B$73:AK$73),0),"")</f>
        <v>108.75454782110872</v>
      </c>
      <c r="AL142" s="48">
        <f ca="1">IFERROR(AL8/VLOOKUP($B142,$B$122:$BZ$133,COUNTA($B$73:AL$73),0),"")</f>
        <v>48.369920218713766</v>
      </c>
      <c r="AM142" s="48">
        <f ca="1">IFERROR(AM8/VLOOKUP($B142,$B$122:$BZ$133,COUNTA($B$73:AM$73),0),"")</f>
        <v>94.011640263770929</v>
      </c>
      <c r="AN142" s="48">
        <f ca="1">IFERROR(AN8/VLOOKUP($B142,$B$122:$BZ$133,COUNTA($B$73:AN$73),0),"")</f>
        <v>96.374771317292527</v>
      </c>
      <c r="AO142" s="48">
        <f ca="1">IFERROR(AO8/VLOOKUP($B142,$B$122:$BZ$133,COUNTA($B$73:AO$73),0),"")</f>
        <v>87.127079818861162</v>
      </c>
      <c r="AP142" s="48">
        <f ca="1">IFERROR(AP8/VLOOKUP($B142,$B$122:$BZ$133,COUNTA($B$73:AP$73),0),"")</f>
        <v>115.60495106462827</v>
      </c>
      <c r="AQ142" s="48">
        <f ca="1">IFERROR(AQ8/VLOOKUP($B142,$B$122:$BZ$133,COUNTA($B$73:AQ$73),0),"")</f>
        <v>115.68080256534715</v>
      </c>
      <c r="AR142" s="48">
        <f ca="1">IFERROR(AR8/VLOOKUP($B142,$B$122:$BZ$133,COUNTA($B$73:AR$73),0),"")</f>
        <v>64.937546059927953</v>
      </c>
      <c r="AS142" s="48">
        <f ca="1">IFERROR(AS8/VLOOKUP($B142,$B$122:$BZ$133,COUNTA($B$73:AS$73),0),"")</f>
        <v>96.156383312212981</v>
      </c>
      <c r="AT142" s="48">
        <f ca="1">IFERROR(AT8/VLOOKUP($B142,$B$122:$BZ$133,COUNTA($B$73:AT$73),0),"")</f>
        <v>129.51339111894455</v>
      </c>
      <c r="AU142" s="48">
        <f ca="1">IFERROR(AU8/VLOOKUP($B142,$B$122:$BZ$133,COUNTA($B$73:AU$73),0),"")</f>
        <v>83.82900171909526</v>
      </c>
      <c r="AV142" s="48">
        <f ca="1">IFERROR(AV8/VLOOKUP($B142,$B$122:$BZ$133,COUNTA($B$73:AV$73),0),"")</f>
        <v>75.289946186855289</v>
      </c>
      <c r="AW142" s="48">
        <f ca="1">IFERROR(AW8/VLOOKUP($B142,$B$122:$BZ$133,COUNTA($B$73:AW$73),0),"")</f>
        <v>44.492257826839499</v>
      </c>
      <c r="AX142" s="48">
        <f ca="1">IFERROR(AX8/VLOOKUP($B142,$B$122:$BZ$133,COUNTA($B$73:AX$73),0),"")</f>
        <v>130.46893077038396</v>
      </c>
      <c r="AY142" s="48">
        <f ca="1">IFERROR(AY8/VLOOKUP($B142,$B$122:$BZ$133,COUNTA($B$73:AY$73),0),"")</f>
        <v>72.443949590630623</v>
      </c>
      <c r="AZ142" s="48">
        <f ca="1">IFERROR(AZ8/VLOOKUP($B142,$B$122:$BZ$133,COUNTA($B$73:AZ$73),0),"")</f>
        <v>135.25880909483308</v>
      </c>
      <c r="BA142" s="48">
        <f ca="1">IFERROR(BA8/VLOOKUP($B142,$B$122:$BZ$133,COUNTA($B$73:BA$73),0),"")</f>
        <v>151.26048965309118</v>
      </c>
      <c r="BB142" s="48">
        <f ca="1">IFERROR(BB8/VLOOKUP($B142,$B$122:$BZ$133,COUNTA($B$73:BB$73),0),"")</f>
        <v>138.15937276878213</v>
      </c>
      <c r="BC142" s="48">
        <f ca="1">IFERROR(BC8/VLOOKUP($B142,$B$122:$BZ$133,COUNTA($B$73:BC$73),0),"")</f>
        <v>65.72110603990906</v>
      </c>
      <c r="BD142" s="48">
        <f ca="1">IFERROR(BD8/VLOOKUP($B142,$B$122:$BZ$133,COUNTA($B$73:BD$73),0),"")</f>
        <v>72.115428133685214</v>
      </c>
      <c r="BE142" s="48">
        <f ca="1">IFERROR(BE8/VLOOKUP($B142,$B$122:$BZ$133,COUNTA($B$73:BE$73),0),"")</f>
        <v>161.80854853026676</v>
      </c>
      <c r="BF142" s="48">
        <f ca="1">IFERROR(BF8/VLOOKUP($B142,$B$122:$BZ$133,COUNTA($B$73:BF$73),0),"")</f>
        <v>107.06900515245655</v>
      </c>
      <c r="BG142" s="48">
        <f ca="1">IFERROR(BG8/VLOOKUP($B142,$B$122:$BZ$133,COUNTA($B$73:BG$73),0),"")</f>
        <v>156.7257439694844</v>
      </c>
      <c r="BH142" s="48">
        <f ca="1">IFERROR(BH8/VLOOKUP($B142,$B$122:$BZ$133,COUNTA($B$73:BH$73),0),"")</f>
        <v>127.86929871987985</v>
      </c>
      <c r="BI142" s="48">
        <f ca="1">IFERROR(BI8/VLOOKUP($B142,$B$122:$BZ$133,COUNTA($B$73:BI$73),0),"")</f>
        <v>129.19492089526511</v>
      </c>
      <c r="BJ142" s="48">
        <f ca="1">IFERROR(BJ8/VLOOKUP($B142,$B$122:$BZ$133,COUNTA($B$73:BJ$73),0),"")</f>
        <v>82.91703683688128</v>
      </c>
      <c r="BK142" s="48">
        <f ca="1">IFERROR(BK8/VLOOKUP($B142,$B$122:$BZ$133,COUNTA($B$73:BK$73),0),"")</f>
        <v>146.22260482096289</v>
      </c>
      <c r="BL142" s="48">
        <f ca="1">IFERROR(BL8/VLOOKUP($B142,$B$122:$BZ$133,COUNTA($B$73:BL$73),0),"")</f>
        <v>58.309298533430386</v>
      </c>
      <c r="BM142" s="48">
        <f ca="1">IFERROR(BM8/VLOOKUP($B142,$B$122:$BZ$133,COUNTA($B$73:BM$73),0),"")</f>
        <v>57.944175726661697</v>
      </c>
      <c r="BN142" s="48">
        <f ca="1">IFERROR(BN8/VLOOKUP($B142,$B$122:$BZ$133,COUNTA($B$73:BN$73),0),"")</f>
        <v>129.4640669814041</v>
      </c>
      <c r="BO142" s="48">
        <f ca="1">IFERROR(BO8/VLOOKUP($B142,$B$122:$BZ$133,COUNTA($B$73:BO$73),0),"")</f>
        <v>84.916626829233223</v>
      </c>
      <c r="BP142" s="48">
        <f ca="1">IFERROR(BP8/VLOOKUP($B142,$B$122:$BZ$133,COUNTA($B$73:BP$73),0),"")</f>
        <v>35.568991854990529</v>
      </c>
      <c r="BQ142" s="48">
        <f ca="1">IFERROR(BQ8/VLOOKUP($B142,$B$122:$BZ$133,COUNTA($B$73:BQ$73),0),"")</f>
        <v>92.583324898649721</v>
      </c>
      <c r="BR142" s="48">
        <f ca="1">IFERROR(BR8/VLOOKUP($B142,$B$122:$BZ$133,COUNTA($B$73:BR$73),0),"")</f>
        <v>35.905197976959428</v>
      </c>
      <c r="BS142" s="48">
        <f ca="1">IFERROR(BS8/VLOOKUP($B142,$B$122:$BZ$133,COUNTA($B$73:BS$73),0),"")</f>
        <v>98.116391697609316</v>
      </c>
      <c r="BT142" s="48">
        <f ca="1">IFERROR(BT8/VLOOKUP($B142,$B$122:$BZ$133,COUNTA($B$73:BT$73),0),"")</f>
        <v>111.97658691343275</v>
      </c>
      <c r="BU142" s="48">
        <f ca="1">IFERROR(BU8/VLOOKUP($B142,$B$122:$BZ$133,COUNTA($B$73:BU$73),0),"")</f>
        <v>93.330775789085422</v>
      </c>
      <c r="BV142" s="48">
        <f ca="1">IFERROR(BV8/VLOOKUP($B142,$B$122:$BZ$133,COUNTA($B$73:BV$73),0),"")</f>
        <v>72.991999373314471</v>
      </c>
      <c r="BW142" s="48">
        <f ca="1">IFERROR(BW8/VLOOKUP($B142,$B$122:$BZ$133,COUNTA($B$73:BW$73),0),"")</f>
        <v>110.04811182752185</v>
      </c>
      <c r="BX142" s="48">
        <f ca="1">IFERROR(BX8/VLOOKUP($B142,$B$122:$BZ$133,COUNTA($B$73:BX$73),0),"")</f>
        <v>110.10035008810968</v>
      </c>
      <c r="BY142" s="48">
        <f ca="1">IFERROR(BY8/VLOOKUP($B142,$B$122:$BZ$133,COUNTA($B$73:BY$73),0),"")</f>
        <v>71.550966999868663</v>
      </c>
      <c r="BZ142" s="48">
        <f ca="1">IFERROR(BZ8/VLOOKUP($B142,$B$122:$BZ$133,COUNTA($B$73:BZ$73),0),"")</f>
        <v>72.866026934431929</v>
      </c>
      <c r="CA142" s="48"/>
      <c r="CB142" s="48"/>
    </row>
    <row r="143" spans="1:80" hidden="1" outlineLevel="1" x14ac:dyDescent="0.25">
      <c r="A143">
        <f t="shared" ref="A143:B143" si="82">A9</f>
        <v>2013</v>
      </c>
      <c r="B143" t="str">
        <f t="shared" si="82"/>
        <v>Aug</v>
      </c>
      <c r="C143" s="48">
        <f ca="1">IFERROR(C9/VLOOKUP($B143,$B$122:$BZ$133,COUNTA($B$73:C$73),0),"")</f>
        <v>129.19835726782057</v>
      </c>
      <c r="D143" s="48">
        <f ca="1">IFERROR(D9/VLOOKUP($B143,$B$122:$BZ$133,COUNTA($B$73:D$73),0),"")</f>
        <v>113.16359396594133</v>
      </c>
      <c r="E143" s="48">
        <f ca="1">IFERROR(E9/VLOOKUP($B143,$B$122:$BZ$133,COUNTA($B$73:E$73),0),"")</f>
        <v>93.99455625443548</v>
      </c>
      <c r="F143" s="48">
        <f ca="1">IFERROR(F9/VLOOKUP($B143,$B$122:$BZ$133,COUNTA($B$73:F$73),0),"")</f>
        <v>112.6104333115729</v>
      </c>
      <c r="G143" s="48">
        <f ca="1">IFERROR(G9/VLOOKUP($B143,$B$122:$BZ$133,COUNTA($B$73:G$73),0),"")</f>
        <v>86.664347223125105</v>
      </c>
      <c r="H143" s="48">
        <f ca="1">IFERROR(H9/VLOOKUP($B143,$B$122:$BZ$133,COUNTA($B$73:H$73),0),"")</f>
        <v>102.6257704291077</v>
      </c>
      <c r="I143" s="48">
        <f ca="1">IFERROR(I9/VLOOKUP($B143,$B$122:$BZ$133,COUNTA($B$73:I$73),0),"")</f>
        <v>81.045757177927726</v>
      </c>
      <c r="J143" s="48">
        <f ca="1">IFERROR(J9/VLOOKUP($B143,$B$122:$BZ$133,COUNTA($B$73:J$73),0),"")</f>
        <v>46.990565178659935</v>
      </c>
      <c r="K143" s="48">
        <f ca="1">IFERROR(K9/VLOOKUP($B143,$B$122:$BZ$133,COUNTA($B$73:K$73),0),"")</f>
        <v>128.92717855722913</v>
      </c>
      <c r="L143" s="48">
        <f ca="1">IFERROR(L9/VLOOKUP($B143,$B$122:$BZ$133,COUNTA($B$73:L$73),0),"")</f>
        <v>145.61014439284219</v>
      </c>
      <c r="M143" s="48">
        <f ca="1">IFERROR(M9/VLOOKUP($B143,$B$122:$BZ$133,COUNTA($B$73:M$73),0),"")</f>
        <v>124.71971307468264</v>
      </c>
      <c r="N143" s="48">
        <f ca="1">IFERROR(N9/VLOOKUP($B143,$B$122:$BZ$133,COUNTA($B$73:N$73),0),"")</f>
        <v>120.511759391257</v>
      </c>
      <c r="O143" s="48">
        <f ca="1">IFERROR(O9/VLOOKUP($B143,$B$122:$BZ$133,COUNTA($B$73:O$73),0),"")</f>
        <v>91.450882149481885</v>
      </c>
      <c r="P143" s="48">
        <f ca="1">IFERROR(P9/VLOOKUP($B143,$B$122:$BZ$133,COUNTA($B$73:P$73),0),"")</f>
        <v>113.8699181387541</v>
      </c>
      <c r="Q143" s="48">
        <f ca="1">IFERROR(Q9/VLOOKUP($B143,$B$122:$BZ$133,COUNTA($B$73:Q$73),0),"")</f>
        <v>141.6114965291242</v>
      </c>
      <c r="R143" s="48">
        <f ca="1">IFERROR(R9/VLOOKUP($B143,$B$122:$BZ$133,COUNTA($B$73:R$73),0),"")</f>
        <v>102.88437753572023</v>
      </c>
      <c r="S143" s="48">
        <f ca="1">IFERROR(S9/VLOOKUP($B143,$B$122:$BZ$133,COUNTA($B$73:S$73),0),"")</f>
        <v>143.42105868277017</v>
      </c>
      <c r="T143" s="48">
        <f ca="1">IFERROR(T9/VLOOKUP($B143,$B$122:$BZ$133,COUNTA($B$73:T$73),0),"")</f>
        <v>155.75408175153038</v>
      </c>
      <c r="U143" s="48">
        <f ca="1">IFERROR(U9/VLOOKUP($B143,$B$122:$BZ$133,COUNTA($B$73:U$73),0),"")</f>
        <v>68.283467484704119</v>
      </c>
      <c r="V143" s="48">
        <f ca="1">IFERROR(V9/VLOOKUP($B143,$B$122:$BZ$133,COUNTA($B$73:V$73),0),"")</f>
        <v>112.01856391766094</v>
      </c>
      <c r="W143" s="48">
        <f ca="1">IFERROR(W9/VLOOKUP($B143,$B$122:$BZ$133,COUNTA($B$73:W$73),0),"")</f>
        <v>95.385824778068283</v>
      </c>
      <c r="X143" s="48">
        <f ca="1">IFERROR(X9/VLOOKUP($B143,$B$122:$BZ$133,COUNTA($B$73:X$73),0),"")</f>
        <v>155.05208321514573</v>
      </c>
      <c r="Y143" s="48">
        <f ca="1">IFERROR(Y9/VLOOKUP($B143,$B$122:$BZ$133,COUNTA($B$73:Y$73),0),"")</f>
        <v>124.65754311618058</v>
      </c>
      <c r="Z143" s="48">
        <f ca="1">IFERROR(Z9/VLOOKUP($B143,$B$122:$BZ$133,COUNTA($B$73:Z$73),0),"")</f>
        <v>126.89376106427396</v>
      </c>
      <c r="AA143" s="48">
        <f ca="1">IFERROR(AA9/VLOOKUP($B143,$B$122:$BZ$133,COUNTA($B$73:AA$73),0),"")</f>
        <v>90.163891091636188</v>
      </c>
      <c r="AB143" s="48">
        <f ca="1">IFERROR(AB9/VLOOKUP($B143,$B$122:$BZ$133,COUNTA($B$73:AB$73),0),"")</f>
        <v>53.430660738890758</v>
      </c>
      <c r="AC143" s="48">
        <f ca="1">IFERROR(AC9/VLOOKUP($B143,$B$122:$BZ$133,COUNTA($B$73:AC$73),0),"")</f>
        <v>121.89147060300107</v>
      </c>
      <c r="AD143" s="48">
        <f ca="1">IFERROR(AD9/VLOOKUP($B143,$B$122:$BZ$133,COUNTA($B$73:AD$73),0),"")</f>
        <v>152.97765126338268</v>
      </c>
      <c r="AE143" s="48">
        <f ca="1">IFERROR(AE9/VLOOKUP($B143,$B$122:$BZ$133,COUNTA($B$73:AE$73),0),"")</f>
        <v>113.67609551461958</v>
      </c>
      <c r="AF143" s="48">
        <f ca="1">IFERROR(AF9/VLOOKUP($B143,$B$122:$BZ$133,COUNTA($B$73:AF$73),0),"")</f>
        <v>66.167096005807807</v>
      </c>
      <c r="AG143" s="48">
        <f ca="1">IFERROR(AG9/VLOOKUP($B143,$B$122:$BZ$133,COUNTA($B$73:AG$73),0),"")</f>
        <v>157.92085992442082</v>
      </c>
      <c r="AH143" s="48">
        <f ca="1">IFERROR(AH9/VLOOKUP($B143,$B$122:$BZ$133,COUNTA($B$73:AH$73),0),"")</f>
        <v>109.18797971356777</v>
      </c>
      <c r="AI143" s="48">
        <f ca="1">IFERROR(AI9/VLOOKUP($B143,$B$122:$BZ$133,COUNTA($B$73:AI$73),0),"")</f>
        <v>81.369415137810321</v>
      </c>
      <c r="AJ143" s="48">
        <f ca="1">IFERROR(AJ9/VLOOKUP($B143,$B$122:$BZ$133,COUNTA($B$73:AJ$73),0),"")</f>
        <v>28.550885470864944</v>
      </c>
      <c r="AK143" s="48">
        <f ca="1">IFERROR(AK9/VLOOKUP($B143,$B$122:$BZ$133,COUNTA($B$73:AK$73),0),"")</f>
        <v>92.24038888361008</v>
      </c>
      <c r="AL143" s="48">
        <f ca="1">IFERROR(AL9/VLOOKUP($B143,$B$122:$BZ$133,COUNTA($B$73:AL$73),0),"")</f>
        <v>75.212951971822775</v>
      </c>
      <c r="AM143" s="48">
        <f ca="1">IFERROR(AM9/VLOOKUP($B143,$B$122:$BZ$133,COUNTA($B$73:AM$73),0),"")</f>
        <v>106.77334028412956</v>
      </c>
      <c r="AN143" s="48">
        <f ca="1">IFERROR(AN9/VLOOKUP($B143,$B$122:$BZ$133,COUNTA($B$73:AN$73),0),"")</f>
        <v>171.01198982917944</v>
      </c>
      <c r="AO143" s="48">
        <f ca="1">IFERROR(AO9/VLOOKUP($B143,$B$122:$BZ$133,COUNTA($B$73:AO$73),0),"")</f>
        <v>70.467090359690161</v>
      </c>
      <c r="AP143" s="48">
        <f ca="1">IFERROR(AP9/VLOOKUP($B143,$B$122:$BZ$133,COUNTA($B$73:AP$73),0),"")</f>
        <v>124.99757529325458</v>
      </c>
      <c r="AQ143" s="48">
        <f ca="1">IFERROR(AQ9/VLOOKUP($B143,$B$122:$BZ$133,COUNTA($B$73:AQ$73),0),"")</f>
        <v>67.936143187955068</v>
      </c>
      <c r="AR143" s="48">
        <f ca="1">IFERROR(AR9/VLOOKUP($B143,$B$122:$BZ$133,COUNTA($B$73:AR$73),0),"")</f>
        <v>134.76192282327179</v>
      </c>
      <c r="AS143" s="48">
        <f ca="1">IFERROR(AS9/VLOOKUP($B143,$B$122:$BZ$133,COUNTA($B$73:AS$73),0),"")</f>
        <v>133.2451784700234</v>
      </c>
      <c r="AT143" s="48">
        <f ca="1">IFERROR(AT9/VLOOKUP($B143,$B$122:$BZ$133,COUNTA($B$73:AT$73),0),"")</f>
        <v>90.385419954901934</v>
      </c>
      <c r="AU143" s="48">
        <f ca="1">IFERROR(AU9/VLOOKUP($B143,$B$122:$BZ$133,COUNTA($B$73:AU$73),0),"")</f>
        <v>156.87126723347563</v>
      </c>
      <c r="AV143" s="48">
        <f ca="1">IFERROR(AV9/VLOOKUP($B143,$B$122:$BZ$133,COUNTA($B$73:AV$73),0),"")</f>
        <v>65.111151155127899</v>
      </c>
      <c r="AW143" s="48">
        <f ca="1">IFERROR(AW9/VLOOKUP($B143,$B$122:$BZ$133,COUNTA($B$73:AW$73),0),"")</f>
        <v>90.184277046760599</v>
      </c>
      <c r="AX143" s="48">
        <f ca="1">IFERROR(AX9/VLOOKUP($B143,$B$122:$BZ$133,COUNTA($B$73:AX$73),0),"")</f>
        <v>115.40311560575523</v>
      </c>
      <c r="AY143" s="48">
        <f ca="1">IFERROR(AY9/VLOOKUP($B143,$B$122:$BZ$133,COUNTA($B$73:AY$73),0),"")</f>
        <v>53.997894399059973</v>
      </c>
      <c r="AZ143" s="48">
        <f ca="1">IFERROR(AZ9/VLOOKUP($B143,$B$122:$BZ$133,COUNTA($B$73:AZ$73),0),"")</f>
        <v>133.71064836703596</v>
      </c>
      <c r="BA143" s="48">
        <f ca="1">IFERROR(BA9/VLOOKUP($B143,$B$122:$BZ$133,COUNTA($B$73:BA$73),0),"")</f>
        <v>56.678848873438305</v>
      </c>
      <c r="BB143" s="48">
        <f ca="1">IFERROR(BB9/VLOOKUP($B143,$B$122:$BZ$133,COUNTA($B$73:BB$73),0),"")</f>
        <v>105.26186688981541</v>
      </c>
      <c r="BC143" s="48">
        <f ca="1">IFERROR(BC9/VLOOKUP($B143,$B$122:$BZ$133,COUNTA($B$73:BC$73),0),"")</f>
        <v>138.20977015211758</v>
      </c>
      <c r="BD143" s="48">
        <f ca="1">IFERROR(BD9/VLOOKUP($B143,$B$122:$BZ$133,COUNTA($B$73:BD$73),0),"")</f>
        <v>64.746103530079353</v>
      </c>
      <c r="BE143" s="48">
        <f ca="1">IFERROR(BE9/VLOOKUP($B143,$B$122:$BZ$133,COUNTA($B$73:BE$73),0),"")</f>
        <v>146.80197927979626</v>
      </c>
      <c r="BF143" s="48">
        <f ca="1">IFERROR(BF9/VLOOKUP($B143,$B$122:$BZ$133,COUNTA($B$73:BF$73),0),"")</f>
        <v>89.642849988795078</v>
      </c>
      <c r="BG143" s="48">
        <f ca="1">IFERROR(BG9/VLOOKUP($B143,$B$122:$BZ$133,COUNTA($B$73:BG$73),0),"")</f>
        <v>155.86419326097274</v>
      </c>
      <c r="BH143" s="48">
        <f ca="1">IFERROR(BH9/VLOOKUP($B143,$B$122:$BZ$133,COUNTA($B$73:BH$73),0),"")</f>
        <v>90.932345806354164</v>
      </c>
      <c r="BI143" s="48">
        <f ca="1">IFERROR(BI9/VLOOKUP($B143,$B$122:$BZ$133,COUNTA($B$73:BI$73),0),"")</f>
        <v>66.337732681364898</v>
      </c>
      <c r="BJ143" s="48">
        <f ca="1">IFERROR(BJ9/VLOOKUP($B143,$B$122:$BZ$133,COUNTA($B$73:BJ$73),0),"")</f>
        <v>115.73093723223985</v>
      </c>
      <c r="BK143" s="48">
        <f ca="1">IFERROR(BK9/VLOOKUP($B143,$B$122:$BZ$133,COUNTA($B$73:BK$73),0),"")</f>
        <v>67.949189685384468</v>
      </c>
      <c r="BL143" s="48">
        <f ca="1">IFERROR(BL9/VLOOKUP($B143,$B$122:$BZ$133,COUNTA($B$73:BL$73),0),"")</f>
        <v>40.682838778152799</v>
      </c>
      <c r="BM143" s="48">
        <f ca="1">IFERROR(BM9/VLOOKUP($B143,$B$122:$BZ$133,COUNTA($B$73:BM$73),0),"")</f>
        <v>95.548424553915368</v>
      </c>
      <c r="BN143" s="48">
        <f ca="1">IFERROR(BN9/VLOOKUP($B143,$B$122:$BZ$133,COUNTA($B$73:BN$73),0),"")</f>
        <v>103.9916987902654</v>
      </c>
      <c r="BO143" s="48">
        <f ca="1">IFERROR(BO9/VLOOKUP($B143,$B$122:$BZ$133,COUNTA($B$73:BO$73),0),"")</f>
        <v>44.31663961440951</v>
      </c>
      <c r="BP143" s="48">
        <f ca="1">IFERROR(BP9/VLOOKUP($B143,$B$122:$BZ$133,COUNTA($B$73:BP$73),0),"")</f>
        <v>106.85053506868032</v>
      </c>
      <c r="BQ143" s="48">
        <f ca="1">IFERROR(BQ9/VLOOKUP($B143,$B$122:$BZ$133,COUNTA($B$73:BQ$73),0),"")</f>
        <v>128.10431881806932</v>
      </c>
      <c r="BR143" s="48">
        <f ca="1">IFERROR(BR9/VLOOKUP($B143,$B$122:$BZ$133,COUNTA($B$73:BR$73),0),"")</f>
        <v>53.186335268039137</v>
      </c>
      <c r="BS143" s="48">
        <f ca="1">IFERROR(BS9/VLOOKUP($B143,$B$122:$BZ$133,COUNTA($B$73:BS$73),0),"")</f>
        <v>49.952404244892044</v>
      </c>
      <c r="BT143" s="48">
        <f ca="1">IFERROR(BT9/VLOOKUP($B143,$B$122:$BZ$133,COUNTA($B$73:BT$73),0),"")</f>
        <v>74.49714191016092</v>
      </c>
      <c r="BU143" s="48">
        <f ca="1">IFERROR(BU9/VLOOKUP($B143,$B$122:$BZ$133,COUNTA($B$73:BU$73),0),"")</f>
        <v>66.484079746941774</v>
      </c>
      <c r="BV143" s="48">
        <f ca="1">IFERROR(BV9/VLOOKUP($B143,$B$122:$BZ$133,COUNTA($B$73:BV$73),0),"")</f>
        <v>79.138338674135795</v>
      </c>
      <c r="BW143" s="48">
        <f ca="1">IFERROR(BW9/VLOOKUP($B143,$B$122:$BZ$133,COUNTA($B$73:BW$73),0),"")</f>
        <v>83.75678469583795</v>
      </c>
      <c r="BX143" s="48">
        <f ca="1">IFERROR(BX9/VLOOKUP($B143,$B$122:$BZ$133,COUNTA($B$73:BX$73),0),"")</f>
        <v>88.452898001943581</v>
      </c>
      <c r="BY143" s="48">
        <f ca="1">IFERROR(BY9/VLOOKUP($B143,$B$122:$BZ$133,COUNTA($B$73:BY$73),0),"")</f>
        <v>85.202342143209322</v>
      </c>
      <c r="BZ143" s="48">
        <f ca="1">IFERROR(BZ9/VLOOKUP($B143,$B$122:$BZ$133,COUNTA($B$73:BZ$73),0),"")</f>
        <v>51.797062724613177</v>
      </c>
      <c r="CA143" s="48"/>
      <c r="CB143" s="48"/>
    </row>
    <row r="144" spans="1:80" hidden="1" outlineLevel="1" x14ac:dyDescent="0.25">
      <c r="A144">
        <f t="shared" ref="A144:B144" si="83">A10</f>
        <v>2013</v>
      </c>
      <c r="B144" t="str">
        <f t="shared" si="83"/>
        <v>Sep</v>
      </c>
      <c r="C144" s="48">
        <f ca="1">IFERROR(C10/VLOOKUP($B144,$B$122:$BZ$133,COUNTA($B$73:C$73),0),"")</f>
        <v>76.011707193808547</v>
      </c>
      <c r="D144" s="48">
        <f ca="1">IFERROR(D10/VLOOKUP($B144,$B$122:$BZ$133,COUNTA($B$73:D$73),0),"")</f>
        <v>127.87839022167091</v>
      </c>
      <c r="E144" s="48">
        <f ca="1">IFERROR(E10/VLOOKUP($B144,$B$122:$BZ$133,COUNTA($B$73:E$73),0),"")</f>
        <v>31.413222412742705</v>
      </c>
      <c r="F144" s="48">
        <f ca="1">IFERROR(F10/VLOOKUP($B144,$B$122:$BZ$133,COUNTA($B$73:F$73),0),"")</f>
        <v>104.38006493407048</v>
      </c>
      <c r="G144" s="48">
        <f ca="1">IFERROR(G10/VLOOKUP($B144,$B$122:$BZ$133,COUNTA($B$73:G$73),0),"")</f>
        <v>77.444263952444985</v>
      </c>
      <c r="H144" s="48">
        <f ca="1">IFERROR(H10/VLOOKUP($B144,$B$122:$BZ$133,COUNTA($B$73:H$73),0),"")</f>
        <v>91.907507990382044</v>
      </c>
      <c r="I144" s="48">
        <f ca="1">IFERROR(I10/VLOOKUP($B144,$B$122:$BZ$133,COUNTA($B$73:I$73),0),"")</f>
        <v>134.85069171949098</v>
      </c>
      <c r="J144" s="48">
        <f ca="1">IFERROR(J10/VLOOKUP($B144,$B$122:$BZ$133,COUNTA($B$73:J$73),0),"")</f>
        <v>127.90557924224163</v>
      </c>
      <c r="K144" s="48">
        <f ca="1">IFERROR(K10/VLOOKUP($B144,$B$122:$BZ$133,COUNTA($B$73:K$73),0),"")</f>
        <v>69.086234398344914</v>
      </c>
      <c r="L144" s="48">
        <f ca="1">IFERROR(L10/VLOOKUP($B144,$B$122:$BZ$133,COUNTA($B$73:L$73),0),"")</f>
        <v>86.457462341452768</v>
      </c>
      <c r="M144" s="48">
        <f ca="1">IFERROR(M10/VLOOKUP($B144,$B$122:$BZ$133,COUNTA($B$73:M$73),0),"")</f>
        <v>74.529348625721639</v>
      </c>
      <c r="N144" s="48">
        <f ca="1">IFERROR(N10/VLOOKUP($B144,$B$122:$BZ$133,COUNTA($B$73:N$73),0),"")</f>
        <v>131.51731063151595</v>
      </c>
      <c r="O144" s="48">
        <f ca="1">IFERROR(O10/VLOOKUP($B144,$B$122:$BZ$133,COUNTA($B$73:O$73),0),"")</f>
        <v>73.489770207645648</v>
      </c>
      <c r="P144" s="48">
        <f ca="1">IFERROR(P10/VLOOKUP($B144,$B$122:$BZ$133,COUNTA($B$73:P$73),0),"")</f>
        <v>110.39474053619759</v>
      </c>
      <c r="Q144" s="48">
        <f ca="1">IFERROR(Q10/VLOOKUP($B144,$B$122:$BZ$133,COUNTA($B$73:Q$73),0),"")</f>
        <v>50.828401210322532</v>
      </c>
      <c r="R144" s="48">
        <f ca="1">IFERROR(R10/VLOOKUP($B144,$B$122:$BZ$133,COUNTA($B$73:R$73),0),"")</f>
        <v>91.889889954934191</v>
      </c>
      <c r="S144" s="48">
        <f ca="1">IFERROR(S10/VLOOKUP($B144,$B$122:$BZ$133,COUNTA($B$73:S$73),0),"")</f>
        <v>62.015458298096412</v>
      </c>
      <c r="T144" s="48">
        <f ca="1">IFERROR(T10/VLOOKUP($B144,$B$122:$BZ$133,COUNTA($B$73:T$73),0),"")</f>
        <v>85.548008690647308</v>
      </c>
      <c r="U144" s="48">
        <f ca="1">IFERROR(U10/VLOOKUP($B144,$B$122:$BZ$133,COUNTA($B$73:U$73),0),"")</f>
        <v>53.390119845448645</v>
      </c>
      <c r="V144" s="48">
        <f ca="1">IFERROR(V10/VLOOKUP($B144,$B$122:$BZ$133,COUNTA($B$73:V$73),0),"")</f>
        <v>126.74052065584181</v>
      </c>
      <c r="W144" s="48">
        <f ca="1">IFERROR(W10/VLOOKUP($B144,$B$122:$BZ$133,COUNTA($B$73:W$73),0),"")</f>
        <v>134.81651433855689</v>
      </c>
      <c r="X144" s="48">
        <f ca="1">IFERROR(X10/VLOOKUP($B144,$B$122:$BZ$133,COUNTA($B$73:X$73),0),"")</f>
        <v>77.365996136971759</v>
      </c>
      <c r="Y144" s="48">
        <f ca="1">IFERROR(Y10/VLOOKUP($B144,$B$122:$BZ$133,COUNTA($B$73:Y$73),0),"")</f>
        <v>108.52746546757082</v>
      </c>
      <c r="Z144" s="48">
        <f ca="1">IFERROR(Z10/VLOOKUP($B144,$B$122:$BZ$133,COUNTA($B$73:Z$73),0),"")</f>
        <v>119.974090294785</v>
      </c>
      <c r="AA144" s="48">
        <f ca="1">IFERROR(AA10/VLOOKUP($B144,$B$122:$BZ$133,COUNTA($B$73:AA$73),0),"")</f>
        <v>147.66129978686828</v>
      </c>
      <c r="AB144" s="48">
        <f ca="1">IFERROR(AB10/VLOOKUP($B144,$B$122:$BZ$133,COUNTA($B$73:AB$73),0),"")</f>
        <v>79.634599605645747</v>
      </c>
      <c r="AC144" s="48">
        <f ca="1">IFERROR(AC10/VLOOKUP($B144,$B$122:$BZ$133,COUNTA($B$73:AC$73),0),"")</f>
        <v>125.47023776614125</v>
      </c>
      <c r="AD144" s="48">
        <f ca="1">IFERROR(AD10/VLOOKUP($B144,$B$122:$BZ$133,COUNTA($B$73:AD$73),0),"")</f>
        <v>85.169163161277055</v>
      </c>
      <c r="AE144" s="48">
        <f ca="1">IFERROR(AE10/VLOOKUP($B144,$B$122:$BZ$133,COUNTA($B$73:AE$73),0),"")</f>
        <v>91.378989674998536</v>
      </c>
      <c r="AF144" s="48">
        <f ca="1">IFERROR(AF10/VLOOKUP($B144,$B$122:$BZ$133,COUNTA($B$73:AF$73),0),"")</f>
        <v>131.05016642658646</v>
      </c>
      <c r="AG144" s="48">
        <f ca="1">IFERROR(AG10/VLOOKUP($B144,$B$122:$BZ$133,COUNTA($B$73:AG$73),0),"")</f>
        <v>91.281670215621347</v>
      </c>
      <c r="AH144" s="48">
        <f ca="1">IFERROR(AH10/VLOOKUP($B144,$B$122:$BZ$133,COUNTA($B$73:AH$73),0),"")</f>
        <v>91.016971965089112</v>
      </c>
      <c r="AI144" s="48">
        <f ca="1">IFERROR(AI10/VLOOKUP($B144,$B$122:$BZ$133,COUNTA($B$73:AI$73),0),"")</f>
        <v>83.833967793071594</v>
      </c>
      <c r="AJ144" s="48">
        <f ca="1">IFERROR(AJ10/VLOOKUP($B144,$B$122:$BZ$133,COUNTA($B$73:AJ$73),0),"")</f>
        <v>50.681219651398699</v>
      </c>
      <c r="AK144" s="48">
        <f ca="1">IFERROR(AK10/VLOOKUP($B144,$B$122:$BZ$133,COUNTA($B$73:AK$73),0),"")</f>
        <v>121.4719608887993</v>
      </c>
      <c r="AL144" s="48">
        <f ca="1">IFERROR(AL10/VLOOKUP($B144,$B$122:$BZ$133,COUNTA($B$73:AL$73),0),"")</f>
        <v>111.87264929380977</v>
      </c>
      <c r="AM144" s="48">
        <f ca="1">IFERROR(AM10/VLOOKUP($B144,$B$122:$BZ$133,COUNTA($B$73:AM$73),0),"")</f>
        <v>71.154153548364775</v>
      </c>
      <c r="AN144" s="48">
        <f ca="1">IFERROR(AN10/VLOOKUP($B144,$B$122:$BZ$133,COUNTA($B$73:AN$73),0),"")</f>
        <v>119.05500225986161</v>
      </c>
      <c r="AO144" s="48">
        <f ca="1">IFERROR(AO10/VLOOKUP($B144,$B$122:$BZ$133,COUNTA($B$73:AO$73),0),"")</f>
        <v>133.46870462800774</v>
      </c>
      <c r="AP144" s="48">
        <f ca="1">IFERROR(AP10/VLOOKUP($B144,$B$122:$BZ$133,COUNTA($B$73:AP$73),0),"")</f>
        <v>146.50180687951354</v>
      </c>
      <c r="AQ144" s="48">
        <f ca="1">IFERROR(AQ10/VLOOKUP($B144,$B$122:$BZ$133,COUNTA($B$73:AQ$73),0),"")</f>
        <v>124.35379449509202</v>
      </c>
      <c r="AR144" s="48">
        <f ca="1">IFERROR(AR10/VLOOKUP($B144,$B$122:$BZ$133,COUNTA($B$73:AR$73),0),"")</f>
        <v>113.50269702108771</v>
      </c>
      <c r="AS144" s="48">
        <f ca="1">IFERROR(AS10/VLOOKUP($B144,$B$122:$BZ$133,COUNTA($B$73:AS$73),0),"")</f>
        <v>34.612011174354834</v>
      </c>
      <c r="AT144" s="48">
        <f ca="1">IFERROR(AT10/VLOOKUP($B144,$B$122:$BZ$133,COUNTA($B$73:AT$73),0),"")</f>
        <v>128.13294697490883</v>
      </c>
      <c r="AU144" s="48">
        <f ca="1">IFERROR(AU10/VLOOKUP($B144,$B$122:$BZ$133,COUNTA($B$73:AU$73),0),"")</f>
        <v>127.68962027575596</v>
      </c>
      <c r="AV144" s="48">
        <f ca="1">IFERROR(AV10/VLOOKUP($B144,$B$122:$BZ$133,COUNTA($B$73:AV$73),0),"")</f>
        <v>118.17596161539655</v>
      </c>
      <c r="AW144" s="48">
        <f ca="1">IFERROR(AW10/VLOOKUP($B144,$B$122:$BZ$133,COUNTA($B$73:AW$73),0),"")</f>
        <v>83.749165989334628</v>
      </c>
      <c r="AX144" s="48">
        <f ca="1">IFERROR(AX10/VLOOKUP($B144,$B$122:$BZ$133,COUNTA($B$73:AX$73),0),"")</f>
        <v>166.90853480756158</v>
      </c>
      <c r="AY144" s="48">
        <f ca="1">IFERROR(AY10/VLOOKUP($B144,$B$122:$BZ$133,COUNTA($B$73:AY$73),0),"")</f>
        <v>85.106287053590265</v>
      </c>
      <c r="AZ144" s="48">
        <f ca="1">IFERROR(AZ10/VLOOKUP($B144,$B$122:$BZ$133,COUNTA($B$73:AZ$73),0),"")</f>
        <v>108.70950895387224</v>
      </c>
      <c r="BA144" s="48">
        <f ca="1">IFERROR(BA10/VLOOKUP($B144,$B$122:$BZ$133,COUNTA($B$73:BA$73),0),"")</f>
        <v>59.899916350181435</v>
      </c>
      <c r="BB144" s="48">
        <f ca="1">IFERROR(BB10/VLOOKUP($B144,$B$122:$BZ$133,COUNTA($B$73:BB$73),0),"")</f>
        <v>77.876507828618173</v>
      </c>
      <c r="BC144" s="48">
        <f ca="1">IFERROR(BC10/VLOOKUP($B144,$B$122:$BZ$133,COUNTA($B$73:BC$73),0),"")</f>
        <v>69.886081887494512</v>
      </c>
      <c r="BD144" s="48">
        <f ca="1">IFERROR(BD10/VLOOKUP($B144,$B$122:$BZ$133,COUNTA($B$73:BD$73),0),"")</f>
        <v>91.397156990697781</v>
      </c>
      <c r="BE144" s="48">
        <f ca="1">IFERROR(BE10/VLOOKUP($B144,$B$122:$BZ$133,COUNTA($B$73:BE$73),0),"")</f>
        <v>74.208658167663913</v>
      </c>
      <c r="BF144" s="48">
        <f ca="1">IFERROR(BF10/VLOOKUP($B144,$B$122:$BZ$133,COUNTA($B$73:BF$73),0),"")</f>
        <v>96.127593849360579</v>
      </c>
      <c r="BG144" s="48">
        <f ca="1">IFERROR(BG10/VLOOKUP($B144,$B$122:$BZ$133,COUNTA($B$73:BG$73),0),"")</f>
        <v>87.1281668865645</v>
      </c>
      <c r="BH144" s="48">
        <f ca="1">IFERROR(BH10/VLOOKUP($B144,$B$122:$BZ$133,COUNTA($B$73:BH$73),0),"")</f>
        <v>97.139613056172024</v>
      </c>
      <c r="BI144" s="48">
        <f ca="1">IFERROR(BI10/VLOOKUP($B144,$B$122:$BZ$133,COUNTA($B$73:BI$73),0),"")</f>
        <v>67.436547911050567</v>
      </c>
      <c r="BJ144" s="48">
        <f ca="1">IFERROR(BJ10/VLOOKUP($B144,$B$122:$BZ$133,COUNTA($B$73:BJ$73),0),"")</f>
        <v>144.20319467364723</v>
      </c>
      <c r="BK144" s="48">
        <f ca="1">IFERROR(BK10/VLOOKUP($B144,$B$122:$BZ$133,COUNTA($B$73:BK$73),0),"")</f>
        <v>38.828376802978994</v>
      </c>
      <c r="BL144" s="48">
        <f ca="1">IFERROR(BL10/VLOOKUP($B144,$B$122:$BZ$133,COUNTA($B$73:BL$73),0),"")</f>
        <v>77.272671151782632</v>
      </c>
      <c r="BM144" s="48">
        <f ca="1">IFERROR(BM10/VLOOKUP($B144,$B$122:$BZ$133,COUNTA($B$73:BM$73),0),"")</f>
        <v>78.077680260701968</v>
      </c>
      <c r="BN144" s="48">
        <f ca="1">IFERROR(BN10/VLOOKUP($B144,$B$122:$BZ$133,COUNTA($B$73:BN$73),0),"")</f>
        <v>121.9493992408041</v>
      </c>
      <c r="BO144" s="48">
        <f ca="1">IFERROR(BO10/VLOOKUP($B144,$B$122:$BZ$133,COUNTA($B$73:BO$73),0),"")</f>
        <v>87.582505100206163</v>
      </c>
      <c r="BP144" s="48">
        <f ca="1">IFERROR(BP10/VLOOKUP($B144,$B$122:$BZ$133,COUNTA($B$73:BP$73),0),"")</f>
        <v>117.03487310663078</v>
      </c>
      <c r="BQ144" s="48">
        <f ca="1">IFERROR(BQ10/VLOOKUP($B144,$B$122:$BZ$133,COUNTA($B$73:BQ$73),0),"")</f>
        <v>81.672911450255214</v>
      </c>
      <c r="BR144" s="48">
        <f ca="1">IFERROR(BR10/VLOOKUP($B144,$B$122:$BZ$133,COUNTA($B$73:BR$73),0),"")</f>
        <v>70.406507780972916</v>
      </c>
      <c r="BS144" s="48">
        <f ca="1">IFERROR(BS10/VLOOKUP($B144,$B$122:$BZ$133,COUNTA($B$73:BS$73),0),"")</f>
        <v>72.720934877473113</v>
      </c>
      <c r="BT144" s="48">
        <f ca="1">IFERROR(BT10/VLOOKUP($B144,$B$122:$BZ$133,COUNTA($B$73:BT$73),0),"")</f>
        <v>133.65407424153136</v>
      </c>
      <c r="BU144" s="48">
        <f ca="1">IFERROR(BU10/VLOOKUP($B144,$B$122:$BZ$133,COUNTA($B$73:BU$73),0),"")</f>
        <v>103.58689089912055</v>
      </c>
      <c r="BV144" s="48">
        <f ca="1">IFERROR(BV10/VLOOKUP($B144,$B$122:$BZ$133,COUNTA($B$73:BV$73),0),"")</f>
        <v>101.45394291934809</v>
      </c>
      <c r="BW144" s="48">
        <f ca="1">IFERROR(BW10/VLOOKUP($B144,$B$122:$BZ$133,COUNTA($B$73:BW$73),0),"")</f>
        <v>101.76502214485585</v>
      </c>
      <c r="BX144" s="48">
        <f ca="1">IFERROR(BX10/VLOOKUP($B144,$B$122:$BZ$133,COUNTA($B$73:BX$73),0),"")</f>
        <v>129.02800383177623</v>
      </c>
      <c r="BY144" s="48">
        <f ca="1">IFERROR(BY10/VLOOKUP($B144,$B$122:$BZ$133,COUNTA($B$73:BY$73),0),"")</f>
        <v>83.856400034663068</v>
      </c>
      <c r="BZ144" s="48">
        <f ca="1">IFERROR(BZ10/VLOOKUP($B144,$B$122:$BZ$133,COUNTA($B$73:BZ$73),0),"")</f>
        <v>90.065249772904494</v>
      </c>
      <c r="CA144" s="48"/>
      <c r="CB144" s="48"/>
    </row>
    <row r="145" spans="1:80" hidden="1" outlineLevel="1" x14ac:dyDescent="0.25">
      <c r="A145">
        <f t="shared" ref="A145:B145" si="84">A11</f>
        <v>2013</v>
      </c>
      <c r="B145" t="str">
        <f t="shared" si="84"/>
        <v>Oct</v>
      </c>
      <c r="C145" s="48">
        <f ca="1">IFERROR(C11/VLOOKUP($B145,$B$122:$BZ$133,COUNTA($B$73:C$73),0),"")</f>
        <v>64.488587855521359</v>
      </c>
      <c r="D145" s="48">
        <f ca="1">IFERROR(D11/VLOOKUP($B145,$B$122:$BZ$133,COUNTA($B$73:D$73),0),"")</f>
        <v>138.05473843337055</v>
      </c>
      <c r="E145" s="48">
        <f ca="1">IFERROR(E11/VLOOKUP($B145,$B$122:$BZ$133,COUNTA($B$73:E$73),0),"")</f>
        <v>73.598815694703489</v>
      </c>
      <c r="F145" s="48">
        <f ca="1">IFERROR(F11/VLOOKUP($B145,$B$122:$BZ$133,COUNTA($B$73:F$73),0),"")</f>
        <v>100.45912623862877</v>
      </c>
      <c r="G145" s="48">
        <f ca="1">IFERROR(G11/VLOOKUP($B145,$B$122:$BZ$133,COUNTA($B$73:G$73),0),"")</f>
        <v>84.200279174353895</v>
      </c>
      <c r="H145" s="48">
        <f ca="1">IFERROR(H11/VLOOKUP($B145,$B$122:$BZ$133,COUNTA($B$73:H$73),0),"")</f>
        <v>90.995733632364747</v>
      </c>
      <c r="I145" s="48">
        <f ca="1">IFERROR(I11/VLOOKUP($B145,$B$122:$BZ$133,COUNTA($B$73:I$73),0),"")</f>
        <v>152.66999717887418</v>
      </c>
      <c r="J145" s="48">
        <f ca="1">IFERROR(J11/VLOOKUP($B145,$B$122:$BZ$133,COUNTA($B$73:J$73),0),"")</f>
        <v>61.792847492427292</v>
      </c>
      <c r="K145" s="48">
        <f ca="1">IFERROR(K11/VLOOKUP($B145,$B$122:$BZ$133,COUNTA($B$73:K$73),0),"")</f>
        <v>63.170859496853403</v>
      </c>
      <c r="L145" s="48">
        <f ca="1">IFERROR(L11/VLOOKUP($B145,$B$122:$BZ$133,COUNTA($B$73:L$73),0),"")</f>
        <v>112.7488544454136</v>
      </c>
      <c r="M145" s="48">
        <f ca="1">IFERROR(M11/VLOOKUP($B145,$B$122:$BZ$133,COUNTA($B$73:M$73),0),"")</f>
        <v>117.61198305527931</v>
      </c>
      <c r="N145" s="48">
        <f ca="1">IFERROR(N11/VLOOKUP($B145,$B$122:$BZ$133,COUNTA($B$73:N$73),0),"")</f>
        <v>68.586542300193798</v>
      </c>
      <c r="O145" s="48">
        <f ca="1">IFERROR(O11/VLOOKUP($B145,$B$122:$BZ$133,COUNTA($B$73:O$73),0),"")</f>
        <v>79.615886469344844</v>
      </c>
      <c r="P145" s="48">
        <f ca="1">IFERROR(P11/VLOOKUP($B145,$B$122:$BZ$133,COUNTA($B$73:P$73),0),"")</f>
        <v>104.24869040420072</v>
      </c>
      <c r="Q145" s="48">
        <f ca="1">IFERROR(Q11/VLOOKUP($B145,$B$122:$BZ$133,COUNTA($B$73:Q$73),0),"")</f>
        <v>133.53900753049243</v>
      </c>
      <c r="R145" s="48">
        <f ca="1">IFERROR(R11/VLOOKUP($B145,$B$122:$BZ$133,COUNTA($B$73:R$73),0),"")</f>
        <v>129.05137046334775</v>
      </c>
      <c r="S145" s="48">
        <f ca="1">IFERROR(S11/VLOOKUP($B145,$B$122:$BZ$133,COUNTA($B$73:S$73),0),"")</f>
        <v>39.042280904743414</v>
      </c>
      <c r="T145" s="48">
        <f ca="1">IFERROR(T11/VLOOKUP($B145,$B$122:$BZ$133,COUNTA($B$73:T$73),0),"")</f>
        <v>107.93661705679555</v>
      </c>
      <c r="U145" s="48">
        <f ca="1">IFERROR(U11/VLOOKUP($B145,$B$122:$BZ$133,COUNTA($B$73:U$73),0),"")</f>
        <v>89.632536806653022</v>
      </c>
      <c r="V145" s="48">
        <f ca="1">IFERROR(V11/VLOOKUP($B145,$B$122:$BZ$133,COUNTA($B$73:V$73),0),"")</f>
        <v>74.140737589031346</v>
      </c>
      <c r="W145" s="48">
        <f ca="1">IFERROR(W11/VLOOKUP($B145,$B$122:$BZ$133,COUNTA($B$73:W$73),0),"")</f>
        <v>123.84967577660331</v>
      </c>
      <c r="X145" s="48">
        <f ca="1">IFERROR(X11/VLOOKUP($B145,$B$122:$BZ$133,COUNTA($B$73:X$73),0),"")</f>
        <v>149.42661625093496</v>
      </c>
      <c r="Y145" s="48">
        <f ca="1">IFERROR(Y11/VLOOKUP($B145,$B$122:$BZ$133,COUNTA($B$73:Y$73),0),"")</f>
        <v>137.81152316884857</v>
      </c>
      <c r="Z145" s="48">
        <f ca="1">IFERROR(Z11/VLOOKUP($B145,$B$122:$BZ$133,COUNTA($B$73:Z$73),0),"")</f>
        <v>108.95027804372252</v>
      </c>
      <c r="AA145" s="48">
        <f ca="1">IFERROR(AA11/VLOOKUP($B145,$B$122:$BZ$133,COUNTA($B$73:AA$73),0),"")</f>
        <v>110.17168542682587</v>
      </c>
      <c r="AB145" s="48">
        <f ca="1">IFERROR(AB11/VLOOKUP($B145,$B$122:$BZ$133,COUNTA($B$73:AB$73),0),"")</f>
        <v>52.773565066255578</v>
      </c>
      <c r="AC145" s="48">
        <f ca="1">IFERROR(AC11/VLOOKUP($B145,$B$122:$BZ$133,COUNTA($B$73:AC$73),0),"")</f>
        <v>50.259495825744104</v>
      </c>
      <c r="AD145" s="48">
        <f ca="1">IFERROR(AD11/VLOOKUP($B145,$B$122:$BZ$133,COUNTA($B$73:AD$73),0),"")</f>
        <v>137.08080468722298</v>
      </c>
      <c r="AE145" s="48">
        <f ca="1">IFERROR(AE11/VLOOKUP($B145,$B$122:$BZ$133,COUNTA($B$73:AE$73),0),"")</f>
        <v>56.388768665268451</v>
      </c>
      <c r="AF145" s="48">
        <f ca="1">IFERROR(AF11/VLOOKUP($B145,$B$122:$BZ$133,COUNTA($B$73:AF$73),0),"")</f>
        <v>49.749757614979117</v>
      </c>
      <c r="AG145" s="48">
        <f ca="1">IFERROR(AG11/VLOOKUP($B145,$B$122:$BZ$133,COUNTA($B$73:AG$73),0),"")</f>
        <v>99.014104473080181</v>
      </c>
      <c r="AH145" s="48">
        <f ca="1">IFERROR(AH11/VLOOKUP($B145,$B$122:$BZ$133,COUNTA($B$73:AH$73),0),"")</f>
        <v>119.22225545162419</v>
      </c>
      <c r="AI145" s="48">
        <f ca="1">IFERROR(AI11/VLOOKUP($B145,$B$122:$BZ$133,COUNTA($B$73:AI$73),0),"")</f>
        <v>76.658817159345134</v>
      </c>
      <c r="AJ145" s="48">
        <f ca="1">IFERROR(AJ11/VLOOKUP($B145,$B$122:$BZ$133,COUNTA($B$73:AJ$73),0),"")</f>
        <v>94.418077083026134</v>
      </c>
      <c r="AK145" s="48">
        <f ca="1">IFERROR(AK11/VLOOKUP($B145,$B$122:$BZ$133,COUNTA($B$73:AK$73),0),"")</f>
        <v>92.905628017039277</v>
      </c>
      <c r="AL145" s="48">
        <f ca="1">IFERROR(AL11/VLOOKUP($B145,$B$122:$BZ$133,COUNTA($B$73:AL$73),0),"")</f>
        <v>62.821318202998079</v>
      </c>
      <c r="AM145" s="48">
        <f ca="1">IFERROR(AM11/VLOOKUP($B145,$B$122:$BZ$133,COUNTA($B$73:AM$73),0),"")</f>
        <v>104.78774970090491</v>
      </c>
      <c r="AN145" s="48">
        <f ca="1">IFERROR(AN11/VLOOKUP($B145,$B$122:$BZ$133,COUNTA($B$73:AN$73),0),"")</f>
        <v>103.42773015599049</v>
      </c>
      <c r="AO145" s="48">
        <f ca="1">IFERROR(AO11/VLOOKUP($B145,$B$122:$BZ$133,COUNTA($B$73:AO$73),0),"")</f>
        <v>77.901873764209057</v>
      </c>
      <c r="AP145" s="48">
        <f ca="1">IFERROR(AP11/VLOOKUP($B145,$B$122:$BZ$133,COUNTA($B$73:AP$73),0),"")</f>
        <v>125.69359657130349</v>
      </c>
      <c r="AQ145" s="48">
        <f ca="1">IFERROR(AQ11/VLOOKUP($B145,$B$122:$BZ$133,COUNTA($B$73:AQ$73),0),"")</f>
        <v>96.231451806037029</v>
      </c>
      <c r="AR145" s="48">
        <f ca="1">IFERROR(AR11/VLOOKUP($B145,$B$122:$BZ$133,COUNTA($B$73:AR$73),0),"")</f>
        <v>111.40327594423182</v>
      </c>
      <c r="AS145" s="48">
        <f ca="1">IFERROR(AS11/VLOOKUP($B145,$B$122:$BZ$133,COUNTA($B$73:AS$73),0),"")</f>
        <v>104.75192281563453</v>
      </c>
      <c r="AT145" s="48">
        <f ca="1">IFERROR(AT11/VLOOKUP($B145,$B$122:$BZ$133,COUNTA($B$73:AT$73),0),"")</f>
        <v>59.315413879698902</v>
      </c>
      <c r="AU145" s="48">
        <f ca="1">IFERROR(AU11/VLOOKUP($B145,$B$122:$BZ$133,COUNTA($B$73:AU$73),0),"")</f>
        <v>115.83900303693143</v>
      </c>
      <c r="AV145" s="48">
        <f ca="1">IFERROR(AV11/VLOOKUP($B145,$B$122:$BZ$133,COUNTA($B$73:AV$73),0),"")</f>
        <v>149.15353566997697</v>
      </c>
      <c r="AW145" s="48">
        <f ca="1">IFERROR(AW11/VLOOKUP($B145,$B$122:$BZ$133,COUNTA($B$73:AW$73),0),"")</f>
        <v>102.41493678619484</v>
      </c>
      <c r="AX145" s="48">
        <f ca="1">IFERROR(AX11/VLOOKUP($B145,$B$122:$BZ$133,COUNTA($B$73:AX$73),0),"")</f>
        <v>127.80261530639851</v>
      </c>
      <c r="AY145" s="48">
        <f ca="1">IFERROR(AY11/VLOOKUP($B145,$B$122:$BZ$133,COUNTA($B$73:AY$73),0),"")</f>
        <v>93.70309753755204</v>
      </c>
      <c r="AZ145" s="48">
        <f ca="1">IFERROR(AZ11/VLOOKUP($B145,$B$122:$BZ$133,COUNTA($B$73:AZ$73),0),"")</f>
        <v>104.01161275937034</v>
      </c>
      <c r="BA145" s="48">
        <f ca="1">IFERROR(BA11/VLOOKUP($B145,$B$122:$BZ$133,COUNTA($B$73:BA$73),0),"")</f>
        <v>113.77888664706856</v>
      </c>
      <c r="BB145" s="48">
        <f ca="1">IFERROR(BB11/VLOOKUP($B145,$B$122:$BZ$133,COUNTA($B$73:BB$73),0),"")</f>
        <v>113.36920652942665</v>
      </c>
      <c r="BC145" s="48">
        <f ca="1">IFERROR(BC11/VLOOKUP($B145,$B$122:$BZ$133,COUNTA($B$73:BC$73),0),"")</f>
        <v>78.335725692201748</v>
      </c>
      <c r="BD145" s="48">
        <f ca="1">IFERROR(BD11/VLOOKUP($B145,$B$122:$BZ$133,COUNTA($B$73:BD$73),0),"")</f>
        <v>124.51332127599335</v>
      </c>
      <c r="BE145" s="48">
        <f ca="1">IFERROR(BE11/VLOOKUP($B145,$B$122:$BZ$133,COUNTA($B$73:BE$73),0),"")</f>
        <v>33.114275732828808</v>
      </c>
      <c r="BF145" s="48">
        <f ca="1">IFERROR(BF11/VLOOKUP($B145,$B$122:$BZ$133,COUNTA($B$73:BF$73),0),"")</f>
        <v>94.094385993535155</v>
      </c>
      <c r="BG145" s="48">
        <f ca="1">IFERROR(BG11/VLOOKUP($B145,$B$122:$BZ$133,COUNTA($B$73:BG$73),0),"")</f>
        <v>110.10320962538376</v>
      </c>
      <c r="BH145" s="48">
        <f ca="1">IFERROR(BH11/VLOOKUP($B145,$B$122:$BZ$133,COUNTA($B$73:BH$73),0),"")</f>
        <v>118.63366621774256</v>
      </c>
      <c r="BI145" s="48">
        <f ca="1">IFERROR(BI11/VLOOKUP($B145,$B$122:$BZ$133,COUNTA($B$73:BI$73),0),"")</f>
        <v>126.92226169783726</v>
      </c>
      <c r="BJ145" s="48">
        <f ca="1">IFERROR(BJ11/VLOOKUP($B145,$B$122:$BZ$133,COUNTA($B$73:BJ$73),0),"")</f>
        <v>89.001782757761447</v>
      </c>
      <c r="BK145" s="48">
        <f ca="1">IFERROR(BK11/VLOOKUP($B145,$B$122:$BZ$133,COUNTA($B$73:BK$73),0),"")</f>
        <v>158.31228774256095</v>
      </c>
      <c r="BL145" s="48">
        <f ca="1">IFERROR(BL11/VLOOKUP($B145,$B$122:$BZ$133,COUNTA($B$73:BL$73),0),"")</f>
        <v>117.95191320575582</v>
      </c>
      <c r="BM145" s="48">
        <f ca="1">IFERROR(BM11/VLOOKUP($B145,$B$122:$BZ$133,COUNTA($B$73:BM$73),0),"")</f>
        <v>105.0221720705063</v>
      </c>
      <c r="BN145" s="48">
        <f ca="1">IFERROR(BN11/VLOOKUP($B145,$B$122:$BZ$133,COUNTA($B$73:BN$73),0),"")</f>
        <v>117.80222731723224</v>
      </c>
      <c r="BO145" s="48">
        <f ca="1">IFERROR(BO11/VLOOKUP($B145,$B$122:$BZ$133,COUNTA($B$73:BO$73),0),"")</f>
        <v>157.8301558824146</v>
      </c>
      <c r="BP145" s="48">
        <f ca="1">IFERROR(BP11/VLOOKUP($B145,$B$122:$BZ$133,COUNTA($B$73:BP$73),0),"")</f>
        <v>45.573395166857367</v>
      </c>
      <c r="BQ145" s="48">
        <f ca="1">IFERROR(BQ11/VLOOKUP($B145,$B$122:$BZ$133,COUNTA($B$73:BQ$73),0),"")</f>
        <v>137.39749836960902</v>
      </c>
      <c r="BR145" s="48">
        <f ca="1">IFERROR(BR11/VLOOKUP($B145,$B$122:$BZ$133,COUNTA($B$73:BR$73),0),"")</f>
        <v>119.25768906802895</v>
      </c>
      <c r="BS145" s="48">
        <f ca="1">IFERROR(BS11/VLOOKUP($B145,$B$122:$BZ$133,COUNTA($B$73:BS$73),0),"")</f>
        <v>150.8143593883506</v>
      </c>
      <c r="BT145" s="48">
        <f ca="1">IFERROR(BT11/VLOOKUP($B145,$B$122:$BZ$133,COUNTA($B$73:BT$73),0),"")</f>
        <v>62.802485995135349</v>
      </c>
      <c r="BU145" s="48">
        <f ca="1">IFERROR(BU11/VLOOKUP($B145,$B$122:$BZ$133,COUNTA($B$73:BU$73),0),"")</f>
        <v>115.13429416308034</v>
      </c>
      <c r="BV145" s="48">
        <f ca="1">IFERROR(BV11/VLOOKUP($B145,$B$122:$BZ$133,COUNTA($B$73:BV$73),0),"")</f>
        <v>145.24167390889377</v>
      </c>
      <c r="BW145" s="48">
        <f ca="1">IFERROR(BW11/VLOOKUP($B145,$B$122:$BZ$133,COUNTA($B$73:BW$73),0),"")</f>
        <v>42.760194940945162</v>
      </c>
      <c r="BX145" s="48">
        <f ca="1">IFERROR(BX11/VLOOKUP($B145,$B$122:$BZ$133,COUNTA($B$73:BX$73),0),"")</f>
        <v>120.70759358158023</v>
      </c>
      <c r="BY145" s="48">
        <f ca="1">IFERROR(BY11/VLOOKUP($B145,$B$122:$BZ$133,COUNTA($B$73:BY$73),0),"")</f>
        <v>152.32297092648432</v>
      </c>
      <c r="BZ145" s="48">
        <f ca="1">IFERROR(BZ11/VLOOKUP($B145,$B$122:$BZ$133,COUNTA($B$73:BZ$73),0),"")</f>
        <v>81.771422920303195</v>
      </c>
      <c r="CA145" s="48"/>
      <c r="CB145" s="48"/>
    </row>
    <row r="146" spans="1:80" hidden="1" outlineLevel="1" x14ac:dyDescent="0.25">
      <c r="A146">
        <f t="shared" ref="A146:B146" si="85">A12</f>
        <v>2013</v>
      </c>
      <c r="B146" t="str">
        <f t="shared" si="85"/>
        <v>Nov</v>
      </c>
      <c r="C146" s="48">
        <f ca="1">IFERROR(C12/VLOOKUP($B146,$B$122:$BZ$133,COUNTA($B$73:C$73),0),"")</f>
        <v>142.8005241764032</v>
      </c>
      <c r="D146" s="48">
        <f ca="1">IFERROR(D12/VLOOKUP($B146,$B$122:$BZ$133,COUNTA($B$73:D$73),0),"")</f>
        <v>77.963726363378768</v>
      </c>
      <c r="E146" s="48">
        <f ca="1">IFERROR(E12/VLOOKUP($B146,$B$122:$BZ$133,COUNTA($B$73:E$73),0),"")</f>
        <v>112.41353933706566</v>
      </c>
      <c r="F146" s="48">
        <f ca="1">IFERROR(F12/VLOOKUP($B146,$B$122:$BZ$133,COUNTA($B$73:F$73),0),"")</f>
        <v>133.15798896269322</v>
      </c>
      <c r="G146" s="48">
        <f ca="1">IFERROR(G12/VLOOKUP($B146,$B$122:$BZ$133,COUNTA($B$73:G$73),0),"")</f>
        <v>62.67160463356965</v>
      </c>
      <c r="H146" s="48">
        <f ca="1">IFERROR(H12/VLOOKUP($B146,$B$122:$BZ$133,COUNTA($B$73:H$73),0),"")</f>
        <v>80.507078318459989</v>
      </c>
      <c r="I146" s="48">
        <f ca="1">IFERROR(I12/VLOOKUP($B146,$B$122:$BZ$133,COUNTA($B$73:I$73),0),"")</f>
        <v>71.67920273200204</v>
      </c>
      <c r="J146" s="48">
        <f ca="1">IFERROR(J12/VLOOKUP($B146,$B$122:$BZ$133,COUNTA($B$73:J$73),0),"")</f>
        <v>57.396542616944501</v>
      </c>
      <c r="K146" s="48">
        <f ca="1">IFERROR(K12/VLOOKUP($B146,$B$122:$BZ$133,COUNTA($B$73:K$73),0),"")</f>
        <v>76.273286994552905</v>
      </c>
      <c r="L146" s="48">
        <f ca="1">IFERROR(L12/VLOOKUP($B146,$B$122:$BZ$133,COUNTA($B$73:L$73),0),"")</f>
        <v>114.29517572336731</v>
      </c>
      <c r="M146" s="48">
        <f ca="1">IFERROR(M12/VLOOKUP($B146,$B$122:$BZ$133,COUNTA($B$73:M$73),0),"")</f>
        <v>59.646735951131951</v>
      </c>
      <c r="N146" s="48">
        <f ca="1">IFERROR(N12/VLOOKUP($B146,$B$122:$BZ$133,COUNTA($B$73:N$73),0),"")</f>
        <v>62.731488424835533</v>
      </c>
      <c r="O146" s="48">
        <f ca="1">IFERROR(O12/VLOOKUP($B146,$B$122:$BZ$133,COUNTA($B$73:O$73),0),"")</f>
        <v>121.51337234992054</v>
      </c>
      <c r="P146" s="48">
        <f ca="1">IFERROR(P12/VLOOKUP($B146,$B$122:$BZ$133,COUNTA($B$73:P$73),0),"")</f>
        <v>120.9191253144233</v>
      </c>
      <c r="Q146" s="48">
        <f ca="1">IFERROR(Q12/VLOOKUP($B146,$B$122:$BZ$133,COUNTA($B$73:Q$73),0),"")</f>
        <v>89.985705939278049</v>
      </c>
      <c r="R146" s="48">
        <f ca="1">IFERROR(R12/VLOOKUP($B146,$B$122:$BZ$133,COUNTA($B$73:R$73),0),"")</f>
        <v>112.86013413088081</v>
      </c>
      <c r="S146" s="48">
        <f ca="1">IFERROR(S12/VLOOKUP($B146,$B$122:$BZ$133,COUNTA($B$73:S$73),0),"")</f>
        <v>64.917019986589892</v>
      </c>
      <c r="T146" s="48">
        <f ca="1">IFERROR(T12/VLOOKUP($B146,$B$122:$BZ$133,COUNTA($B$73:T$73),0),"")</f>
        <v>82.373354247385663</v>
      </c>
      <c r="U146" s="48">
        <f ca="1">IFERROR(U12/VLOOKUP($B146,$B$122:$BZ$133,COUNTA($B$73:U$73),0),"")</f>
        <v>33.434836010448564</v>
      </c>
      <c r="V146" s="48">
        <f ca="1">IFERROR(V12/VLOOKUP($B146,$B$122:$BZ$133,COUNTA($B$73:V$73),0),"")</f>
        <v>106.84104857614263</v>
      </c>
      <c r="W146" s="48">
        <f ca="1">IFERROR(W12/VLOOKUP($B146,$B$122:$BZ$133,COUNTA($B$73:W$73),0),"")</f>
        <v>123.71499109685618</v>
      </c>
      <c r="X146" s="48">
        <f ca="1">IFERROR(X12/VLOOKUP($B146,$B$122:$BZ$133,COUNTA($B$73:X$73),0),"")</f>
        <v>48.114019013311342</v>
      </c>
      <c r="Y146" s="48">
        <f ca="1">IFERROR(Y12/VLOOKUP($B146,$B$122:$BZ$133,COUNTA($B$73:Y$73),0),"")</f>
        <v>111.17317079567904</v>
      </c>
      <c r="Z146" s="48">
        <f ca="1">IFERROR(Z12/VLOOKUP($B146,$B$122:$BZ$133,COUNTA($B$73:Z$73),0),"")</f>
        <v>139.08095745781739</v>
      </c>
      <c r="AA146" s="48">
        <f ca="1">IFERROR(AA12/VLOOKUP($B146,$B$122:$BZ$133,COUNTA($B$73:AA$73),0),"")</f>
        <v>101.51299939708187</v>
      </c>
      <c r="AB146" s="48">
        <f ca="1">IFERROR(AB12/VLOOKUP($B146,$B$122:$BZ$133,COUNTA($B$73:AB$73),0),"")</f>
        <v>89.944864745157943</v>
      </c>
      <c r="AC146" s="48">
        <f ca="1">IFERROR(AC12/VLOOKUP($B146,$B$122:$BZ$133,COUNTA($B$73:AC$73),0),"")</f>
        <v>60.822151470331264</v>
      </c>
      <c r="AD146" s="48">
        <f ca="1">IFERROR(AD12/VLOOKUP($B146,$B$122:$BZ$133,COUNTA($B$73:AD$73),0),"")</f>
        <v>119.141583291057</v>
      </c>
      <c r="AE146" s="48">
        <f ca="1">IFERROR(AE12/VLOOKUP($B146,$B$122:$BZ$133,COUNTA($B$73:AE$73),0),"")</f>
        <v>56.664195907576975</v>
      </c>
      <c r="AF146" s="48">
        <f ca="1">IFERROR(AF12/VLOOKUP($B146,$B$122:$BZ$133,COUNTA($B$73:AF$73),0),"")</f>
        <v>149.36013026350406</v>
      </c>
      <c r="AG146" s="48">
        <f ca="1">IFERROR(AG12/VLOOKUP($B146,$B$122:$BZ$133,COUNTA($B$73:AG$73),0),"")</f>
        <v>79.943531651948419</v>
      </c>
      <c r="AH146" s="48">
        <f ca="1">IFERROR(AH12/VLOOKUP($B146,$B$122:$BZ$133,COUNTA($B$73:AH$73),0),"")</f>
        <v>73.507065347860731</v>
      </c>
      <c r="AI146" s="48">
        <f ca="1">IFERROR(AI12/VLOOKUP($B146,$B$122:$BZ$133,COUNTA($B$73:AI$73),0),"")</f>
        <v>94.560291362325131</v>
      </c>
      <c r="AJ146" s="48">
        <f ca="1">IFERROR(AJ12/VLOOKUP($B146,$B$122:$BZ$133,COUNTA($B$73:AJ$73),0),"")</f>
        <v>74.743403267966826</v>
      </c>
      <c r="AK146" s="48">
        <f ca="1">IFERROR(AK12/VLOOKUP($B146,$B$122:$BZ$133,COUNTA($B$73:AK$73),0),"")</f>
        <v>104.52799702799096</v>
      </c>
      <c r="AL146" s="48">
        <f ca="1">IFERROR(AL12/VLOOKUP($B146,$B$122:$BZ$133,COUNTA($B$73:AL$73),0),"")</f>
        <v>148.9813389764002</v>
      </c>
      <c r="AM146" s="48">
        <f ca="1">IFERROR(AM12/VLOOKUP($B146,$B$122:$BZ$133,COUNTA($B$73:AM$73),0),"")</f>
        <v>86.165944412922158</v>
      </c>
      <c r="AN146" s="48">
        <f ca="1">IFERROR(AN12/VLOOKUP($B146,$B$122:$BZ$133,COUNTA($B$73:AN$73),0),"")</f>
        <v>119.16847727169937</v>
      </c>
      <c r="AO146" s="48">
        <f ca="1">IFERROR(AO12/VLOOKUP($B146,$B$122:$BZ$133,COUNTA($B$73:AO$73),0),"")</f>
        <v>120.51512423769698</v>
      </c>
      <c r="AP146" s="48">
        <f ca="1">IFERROR(AP12/VLOOKUP($B146,$B$122:$BZ$133,COUNTA($B$73:AP$73),0),"")</f>
        <v>82.512311710567985</v>
      </c>
      <c r="AQ146" s="48">
        <f ca="1">IFERROR(AQ12/VLOOKUP($B146,$B$122:$BZ$133,COUNTA($B$73:AQ$73),0),"")</f>
        <v>106.66293379024418</v>
      </c>
      <c r="AR146" s="48">
        <f ca="1">IFERROR(AR12/VLOOKUP($B146,$B$122:$BZ$133,COUNTA($B$73:AR$73),0),"")</f>
        <v>49.62169236837169</v>
      </c>
      <c r="AS146" s="48">
        <f ca="1">IFERROR(AS12/VLOOKUP($B146,$B$122:$BZ$133,COUNTA($B$73:AS$73),0),"")</f>
        <v>166.41840396970755</v>
      </c>
      <c r="AT146" s="48">
        <f ca="1">IFERROR(AT12/VLOOKUP($B146,$B$122:$BZ$133,COUNTA($B$73:AT$73),0),"")</f>
        <v>96.442115241569127</v>
      </c>
      <c r="AU146" s="48">
        <f ca="1">IFERROR(AU12/VLOOKUP($B146,$B$122:$BZ$133,COUNTA($B$73:AU$73),0),"")</f>
        <v>96.242771920209421</v>
      </c>
      <c r="AV146" s="48">
        <f ca="1">IFERROR(AV12/VLOOKUP($B146,$B$122:$BZ$133,COUNTA($B$73:AV$73),0),"")</f>
        <v>106.67050798962731</v>
      </c>
      <c r="AW146" s="48">
        <f ca="1">IFERROR(AW12/VLOOKUP($B146,$B$122:$BZ$133,COUNTA($B$73:AW$73),0),"")</f>
        <v>89.343618568581988</v>
      </c>
      <c r="AX146" s="48">
        <f ca="1">IFERROR(AX12/VLOOKUP($B146,$B$122:$BZ$133,COUNTA($B$73:AX$73),0),"")</f>
        <v>45.553368833370001</v>
      </c>
      <c r="AY146" s="48">
        <f ca="1">IFERROR(AY12/VLOOKUP($B146,$B$122:$BZ$133,COUNTA($B$73:AY$73),0),"")</f>
        <v>54.173588782601712</v>
      </c>
      <c r="AZ146" s="48">
        <f ca="1">IFERROR(AZ12/VLOOKUP($B146,$B$122:$BZ$133,COUNTA($B$73:AZ$73),0),"")</f>
        <v>134.57757942772986</v>
      </c>
      <c r="BA146" s="48">
        <f ca="1">IFERROR(BA12/VLOOKUP($B146,$B$122:$BZ$133,COUNTA($B$73:BA$73),0),"")</f>
        <v>183.96052362640239</v>
      </c>
      <c r="BB146" s="48">
        <f ca="1">IFERROR(BB12/VLOOKUP($B146,$B$122:$BZ$133,COUNTA($B$73:BB$73),0),"")</f>
        <v>122.33464316391267</v>
      </c>
      <c r="BC146" s="48">
        <f ca="1">IFERROR(BC12/VLOOKUP($B146,$B$122:$BZ$133,COUNTA($B$73:BC$73),0),"")</f>
        <v>78.394283095306903</v>
      </c>
      <c r="BD146" s="48">
        <f ca="1">IFERROR(BD12/VLOOKUP($B146,$B$122:$BZ$133,COUNTA($B$73:BD$73),0),"")</f>
        <v>95.579047427083339</v>
      </c>
      <c r="BE146" s="48">
        <f ca="1">IFERROR(BE12/VLOOKUP($B146,$B$122:$BZ$133,COUNTA($B$73:BE$73),0),"")</f>
        <v>97.431417424149387</v>
      </c>
      <c r="BF146" s="48">
        <f ca="1">IFERROR(BF12/VLOOKUP($B146,$B$122:$BZ$133,COUNTA($B$73:BF$73),0),"")</f>
        <v>109.25766944442678</v>
      </c>
      <c r="BG146" s="48">
        <f ca="1">IFERROR(BG12/VLOOKUP($B146,$B$122:$BZ$133,COUNTA($B$73:BG$73),0),"")</f>
        <v>112.74191571475143</v>
      </c>
      <c r="BH146" s="48">
        <f ca="1">IFERROR(BH12/VLOOKUP($B146,$B$122:$BZ$133,COUNTA($B$73:BH$73),0),"")</f>
        <v>59.784976238548097</v>
      </c>
      <c r="BI146" s="48">
        <f ca="1">IFERROR(BI12/VLOOKUP($B146,$B$122:$BZ$133,COUNTA($B$73:BI$73),0),"")</f>
        <v>86.11253501655618</v>
      </c>
      <c r="BJ146" s="48">
        <f ca="1">IFERROR(BJ12/VLOOKUP($B146,$B$122:$BZ$133,COUNTA($B$73:BJ$73),0),"")</f>
        <v>73.911494404388776</v>
      </c>
      <c r="BK146" s="48">
        <f ca="1">IFERROR(BK12/VLOOKUP($B146,$B$122:$BZ$133,COUNTA($B$73:BK$73),0),"")</f>
        <v>98.852012492519549</v>
      </c>
      <c r="BL146" s="48">
        <f ca="1">IFERROR(BL12/VLOOKUP($B146,$B$122:$BZ$133,COUNTA($B$73:BL$73),0),"")</f>
        <v>106.13460827179279</v>
      </c>
      <c r="BM146" s="48">
        <f ca="1">IFERROR(BM12/VLOOKUP($B146,$B$122:$BZ$133,COUNTA($B$73:BM$73),0),"")</f>
        <v>90.828365411062393</v>
      </c>
      <c r="BN146" s="48">
        <f ca="1">IFERROR(BN12/VLOOKUP($B146,$B$122:$BZ$133,COUNTA($B$73:BN$73),0),"")</f>
        <v>127.6077995147955</v>
      </c>
      <c r="BO146" s="48">
        <f ca="1">IFERROR(BO12/VLOOKUP($B146,$B$122:$BZ$133,COUNTA($B$73:BO$73),0),"")</f>
        <v>96.638920220305849</v>
      </c>
      <c r="BP146" s="48">
        <f ca="1">IFERROR(BP12/VLOOKUP($B146,$B$122:$BZ$133,COUNTA($B$73:BP$73),0),"")</f>
        <v>161.00031466386451</v>
      </c>
      <c r="BQ146" s="48">
        <f ca="1">IFERROR(BQ12/VLOOKUP($B146,$B$122:$BZ$133,COUNTA($B$73:BQ$73),0),"")</f>
        <v>59.535064299495204</v>
      </c>
      <c r="BR146" s="48">
        <f ca="1">IFERROR(BR12/VLOOKUP($B146,$B$122:$BZ$133,COUNTA($B$73:BR$73),0),"")</f>
        <v>104.2768971048075</v>
      </c>
      <c r="BS146" s="48">
        <f ca="1">IFERROR(BS12/VLOOKUP($B146,$B$122:$BZ$133,COUNTA($B$73:BS$73),0),"")</f>
        <v>136.15487664500114</v>
      </c>
      <c r="BT146" s="48">
        <f ca="1">IFERROR(BT12/VLOOKUP($B146,$B$122:$BZ$133,COUNTA($B$73:BT$73),0),"")</f>
        <v>65.033030315336262</v>
      </c>
      <c r="BU146" s="48">
        <f ca="1">IFERROR(BU12/VLOOKUP($B146,$B$122:$BZ$133,COUNTA($B$73:BU$73),0),"")</f>
        <v>134.1059618578164</v>
      </c>
      <c r="BV146" s="48">
        <f ca="1">IFERROR(BV12/VLOOKUP($B146,$B$122:$BZ$133,COUNTA($B$73:BV$73),0),"")</f>
        <v>61.634376862560117</v>
      </c>
      <c r="BW146" s="48">
        <f ca="1">IFERROR(BW12/VLOOKUP($B146,$B$122:$BZ$133,COUNTA($B$73:BW$73),0),"")</f>
        <v>64.621109392747556</v>
      </c>
      <c r="BX146" s="48">
        <f ca="1">IFERROR(BX12/VLOOKUP($B146,$B$122:$BZ$133,COUNTA($B$73:BX$73),0),"")</f>
        <v>95.740539411699316</v>
      </c>
      <c r="BY146" s="48">
        <f ca="1">IFERROR(BY12/VLOOKUP($B146,$B$122:$BZ$133,COUNTA($B$73:BY$73),0),"")</f>
        <v>118.35990930326334</v>
      </c>
      <c r="BZ146" s="48">
        <f ca="1">IFERROR(BZ12/VLOOKUP($B146,$B$122:$BZ$133,COUNTA($B$73:BZ$73),0),"")</f>
        <v>56.749354077056601</v>
      </c>
      <c r="CA146" s="48"/>
      <c r="CB146" s="48"/>
    </row>
    <row r="147" spans="1:80" hidden="1" outlineLevel="1" x14ac:dyDescent="0.25">
      <c r="A147">
        <f t="shared" ref="A147:B147" si="86">A13</f>
        <v>2013</v>
      </c>
      <c r="B147" t="str">
        <f t="shared" si="86"/>
        <v>Dec</v>
      </c>
      <c r="C147" s="48">
        <f ca="1">IFERROR(C13/VLOOKUP($B147,$B$122:$BZ$133,COUNTA($B$73:C$73),0),"")</f>
        <v>64.065047971456181</v>
      </c>
      <c r="D147" s="48">
        <f ca="1">IFERROR(D13/VLOOKUP($B147,$B$122:$BZ$133,COUNTA($B$73:D$73),0),"")</f>
        <v>38.162018159825379</v>
      </c>
      <c r="E147" s="48">
        <f ca="1">IFERROR(E13/VLOOKUP($B147,$B$122:$BZ$133,COUNTA($B$73:E$73),0),"")</f>
        <v>73.887994339264864</v>
      </c>
      <c r="F147" s="48">
        <f ca="1">IFERROR(F13/VLOOKUP($B147,$B$122:$BZ$133,COUNTA($B$73:F$73),0),"")</f>
        <v>65.368471443110025</v>
      </c>
      <c r="G147" s="48">
        <f ca="1">IFERROR(G13/VLOOKUP($B147,$B$122:$BZ$133,COUNTA($B$73:G$73),0),"")</f>
        <v>80.076787354073474</v>
      </c>
      <c r="H147" s="48">
        <f ca="1">IFERROR(H13/VLOOKUP($B147,$B$122:$BZ$133,COUNTA($B$73:H$73),0),"")</f>
        <v>98.445786929111989</v>
      </c>
      <c r="I147" s="48">
        <f ca="1">IFERROR(I13/VLOOKUP($B147,$B$122:$BZ$133,COUNTA($B$73:I$73),0),"")</f>
        <v>100.49117460696019</v>
      </c>
      <c r="J147" s="48">
        <f ca="1">IFERROR(J13/VLOOKUP($B147,$B$122:$BZ$133,COUNTA($B$73:J$73),0),"")</f>
        <v>119.18751052133315</v>
      </c>
      <c r="K147" s="48">
        <f ca="1">IFERROR(K13/VLOOKUP($B147,$B$122:$BZ$133,COUNTA($B$73:K$73),0),"")</f>
        <v>60.356488801492162</v>
      </c>
      <c r="L147" s="48">
        <f ca="1">IFERROR(L13/VLOOKUP($B147,$B$122:$BZ$133,COUNTA($B$73:L$73),0),"")</f>
        <v>87.440937883904141</v>
      </c>
      <c r="M147" s="48">
        <f ca="1">IFERROR(M13/VLOOKUP($B147,$B$122:$BZ$133,COUNTA($B$73:M$73),0),"")</f>
        <v>105.16185006102727</v>
      </c>
      <c r="N147" s="48">
        <f ca="1">IFERROR(N13/VLOOKUP($B147,$B$122:$BZ$133,COUNTA($B$73:N$73),0),"")</f>
        <v>134.03478794408687</v>
      </c>
      <c r="O147" s="48">
        <f ca="1">IFERROR(O13/VLOOKUP($B147,$B$122:$BZ$133,COUNTA($B$73:O$73),0),"")</f>
        <v>92.692698270837738</v>
      </c>
      <c r="P147" s="48">
        <f ca="1">IFERROR(P13/VLOOKUP($B147,$B$122:$BZ$133,COUNTA($B$73:P$73),0),"")</f>
        <v>87.575381015811203</v>
      </c>
      <c r="Q147" s="48">
        <f ca="1">IFERROR(Q13/VLOOKUP($B147,$B$122:$BZ$133,COUNTA($B$73:Q$73),0),"")</f>
        <v>82.133186949008561</v>
      </c>
      <c r="R147" s="48">
        <f ca="1">IFERROR(R13/VLOOKUP($B147,$B$122:$BZ$133,COUNTA($B$73:R$73),0),"")</f>
        <v>126.99897474988975</v>
      </c>
      <c r="S147" s="48">
        <f ca="1">IFERROR(S13/VLOOKUP($B147,$B$122:$BZ$133,COUNTA($B$73:S$73),0),"")</f>
        <v>113.70581469787743</v>
      </c>
      <c r="T147" s="48">
        <f ca="1">IFERROR(T13/VLOOKUP($B147,$B$122:$BZ$133,COUNTA($B$73:T$73),0),"")</f>
        <v>76.029560828420287</v>
      </c>
      <c r="U147" s="48">
        <f ca="1">IFERROR(U13/VLOOKUP($B147,$B$122:$BZ$133,COUNTA($B$73:U$73),0),"")</f>
        <v>73.959341002445697</v>
      </c>
      <c r="V147" s="48">
        <f ca="1">IFERROR(V13/VLOOKUP($B147,$B$122:$BZ$133,COUNTA($B$73:V$73),0),"")</f>
        <v>119.19801586218986</v>
      </c>
      <c r="W147" s="48">
        <f ca="1">IFERROR(W13/VLOOKUP($B147,$B$122:$BZ$133,COUNTA($B$73:W$73),0),"")</f>
        <v>96.550167341403593</v>
      </c>
      <c r="X147" s="48">
        <f ca="1">IFERROR(X13/VLOOKUP($B147,$B$122:$BZ$133,COUNTA($B$73:X$73),0),"")</f>
        <v>154.03001885311673</v>
      </c>
      <c r="Y147" s="48">
        <f ca="1">IFERROR(Y13/VLOOKUP($B147,$B$122:$BZ$133,COUNTA($B$73:Y$73),0),"")</f>
        <v>79.218468971533085</v>
      </c>
      <c r="Z147" s="48">
        <f ca="1">IFERROR(Z13/VLOOKUP($B147,$B$122:$BZ$133,COUNTA($B$73:Z$73),0),"")</f>
        <v>148.41907187780964</v>
      </c>
      <c r="AA147" s="48">
        <f ca="1">IFERROR(AA13/VLOOKUP($B147,$B$122:$BZ$133,COUNTA($B$73:AA$73),0),"")</f>
        <v>91.418841903870998</v>
      </c>
      <c r="AB147" s="48">
        <f ca="1">IFERROR(AB13/VLOOKUP($B147,$B$122:$BZ$133,COUNTA($B$73:AB$73),0),"")</f>
        <v>65.701616347902061</v>
      </c>
      <c r="AC147" s="48">
        <f ca="1">IFERROR(AC13/VLOOKUP($B147,$B$122:$BZ$133,COUNTA($B$73:AC$73),0),"")</f>
        <v>104.75764005986782</v>
      </c>
      <c r="AD147" s="48">
        <f ca="1">IFERROR(AD13/VLOOKUP($B147,$B$122:$BZ$133,COUNTA($B$73:AD$73),0),"")</f>
        <v>101.42439443749724</v>
      </c>
      <c r="AE147" s="48">
        <f ca="1">IFERROR(AE13/VLOOKUP($B147,$B$122:$BZ$133,COUNTA($B$73:AE$73),0),"")</f>
        <v>47.593651784685953</v>
      </c>
      <c r="AF147" s="48">
        <f ca="1">IFERROR(AF13/VLOOKUP($B147,$B$122:$BZ$133,COUNTA($B$73:AF$73),0),"")</f>
        <v>96.77985288060664</v>
      </c>
      <c r="AG147" s="48">
        <f ca="1">IFERROR(AG13/VLOOKUP($B147,$B$122:$BZ$133,COUNTA($B$73:AG$73),0),"")</f>
        <v>82.256665764044811</v>
      </c>
      <c r="AH147" s="48">
        <f ca="1">IFERROR(AH13/VLOOKUP($B147,$B$122:$BZ$133,COUNTA($B$73:AH$73),0),"")</f>
        <v>62.378877506780917</v>
      </c>
      <c r="AI147" s="48">
        <f ca="1">IFERROR(AI13/VLOOKUP($B147,$B$122:$BZ$133,COUNTA($B$73:AI$73),0),"")</f>
        <v>138.21258266299404</v>
      </c>
      <c r="AJ147" s="48">
        <f ca="1">IFERROR(AJ13/VLOOKUP($B147,$B$122:$BZ$133,COUNTA($B$73:AJ$73),0),"")</f>
        <v>107.34773235091988</v>
      </c>
      <c r="AK147" s="48">
        <f ca="1">IFERROR(AK13/VLOOKUP($B147,$B$122:$BZ$133,COUNTA($B$73:AK$73),0),"")</f>
        <v>61.743047782605423</v>
      </c>
      <c r="AL147" s="48">
        <f ca="1">IFERROR(AL13/VLOOKUP($B147,$B$122:$BZ$133,COUNTA($B$73:AL$73),0),"")</f>
        <v>90.237398381523278</v>
      </c>
      <c r="AM147" s="48">
        <f ca="1">IFERROR(AM13/VLOOKUP($B147,$B$122:$BZ$133,COUNTA($B$73:AM$73),0),"")</f>
        <v>57.852445038533872</v>
      </c>
      <c r="AN147" s="48">
        <f ca="1">IFERROR(AN13/VLOOKUP($B147,$B$122:$BZ$133,COUNTA($B$73:AN$73),0),"")</f>
        <v>115.12197328043884</v>
      </c>
      <c r="AO147" s="48">
        <f ca="1">IFERROR(AO13/VLOOKUP($B147,$B$122:$BZ$133,COUNTA($B$73:AO$73),0),"")</f>
        <v>101.23045284571143</v>
      </c>
      <c r="AP147" s="48">
        <f ca="1">IFERROR(AP13/VLOOKUP($B147,$B$122:$BZ$133,COUNTA($B$73:AP$73),0),"")</f>
        <v>97.131835496474736</v>
      </c>
      <c r="AQ147" s="48">
        <f ca="1">IFERROR(AQ13/VLOOKUP($B147,$B$122:$BZ$133,COUNTA($B$73:AQ$73),0),"")</f>
        <v>40.248563272499808</v>
      </c>
      <c r="AR147" s="48">
        <f ca="1">IFERROR(AR13/VLOOKUP($B147,$B$122:$BZ$133,COUNTA($B$73:AR$73),0),"")</f>
        <v>107.37853208684677</v>
      </c>
      <c r="AS147" s="48">
        <f ca="1">IFERROR(AS13/VLOOKUP($B147,$B$122:$BZ$133,COUNTA($B$73:AS$73),0),"")</f>
        <v>123.1028024105315</v>
      </c>
      <c r="AT147" s="48">
        <f ca="1">IFERROR(AT13/VLOOKUP($B147,$B$122:$BZ$133,COUNTA($B$73:AT$73),0),"")</f>
        <v>96.409682490556548</v>
      </c>
      <c r="AU147" s="48">
        <f ca="1">IFERROR(AU13/VLOOKUP($B147,$B$122:$BZ$133,COUNTA($B$73:AU$73),0),"")</f>
        <v>124.81292363789274</v>
      </c>
      <c r="AV147" s="48">
        <f ca="1">IFERROR(AV13/VLOOKUP($B147,$B$122:$BZ$133,COUNTA($B$73:AV$73),0),"")</f>
        <v>135.53567261219189</v>
      </c>
      <c r="AW147" s="48">
        <f ca="1">IFERROR(AW13/VLOOKUP($B147,$B$122:$BZ$133,COUNTA($B$73:AW$73),0),"")</f>
        <v>92.799356528250271</v>
      </c>
      <c r="AX147" s="48">
        <f ca="1">IFERROR(AX13/VLOOKUP($B147,$B$122:$BZ$133,COUNTA($B$73:AX$73),0),"")</f>
        <v>117.57911422496682</v>
      </c>
      <c r="AY147" s="48">
        <f ca="1">IFERROR(AY13/VLOOKUP($B147,$B$122:$BZ$133,COUNTA($B$73:AY$73),0),"")</f>
        <v>113.90811250511278</v>
      </c>
      <c r="AZ147" s="48">
        <f ca="1">IFERROR(AZ13/VLOOKUP($B147,$B$122:$BZ$133,COUNTA($B$73:AZ$73),0),"")</f>
        <v>147.85934927324857</v>
      </c>
      <c r="BA147" s="48">
        <f ca="1">IFERROR(BA13/VLOOKUP($B147,$B$122:$BZ$133,COUNTA($B$73:BA$73),0),"")</f>
        <v>116.73947037313327</v>
      </c>
      <c r="BB147" s="48">
        <f ca="1">IFERROR(BB13/VLOOKUP($B147,$B$122:$BZ$133,COUNTA($B$73:BB$73),0),"")</f>
        <v>119.99291391509884</v>
      </c>
      <c r="BC147" s="48">
        <f ca="1">IFERROR(BC13/VLOOKUP($B147,$B$122:$BZ$133,COUNTA($B$73:BC$73),0),"")</f>
        <v>114.08331908039469</v>
      </c>
      <c r="BD147" s="48">
        <f ca="1">IFERROR(BD13/VLOOKUP($B147,$B$122:$BZ$133,COUNTA($B$73:BD$73),0),"")</f>
        <v>130.10811257047465</v>
      </c>
      <c r="BE147" s="48">
        <f ca="1">IFERROR(BE13/VLOOKUP($B147,$B$122:$BZ$133,COUNTA($B$73:BE$73),0),"")</f>
        <v>100.06113662095224</v>
      </c>
      <c r="BF147" s="48">
        <f ca="1">IFERROR(BF13/VLOOKUP($B147,$B$122:$BZ$133,COUNTA($B$73:BF$73),0),"")</f>
        <v>124.6880608439464</v>
      </c>
      <c r="BG147" s="48">
        <f ca="1">IFERROR(BG13/VLOOKUP($B147,$B$122:$BZ$133,COUNTA($B$73:BG$73),0),"")</f>
        <v>141.46911565432148</v>
      </c>
      <c r="BH147" s="48">
        <f ca="1">IFERROR(BH13/VLOOKUP($B147,$B$122:$BZ$133,COUNTA($B$73:BH$73),0),"")</f>
        <v>90.000897555421403</v>
      </c>
      <c r="BI147" s="48">
        <f ca="1">IFERROR(BI13/VLOOKUP($B147,$B$122:$BZ$133,COUNTA($B$73:BI$73),0),"")</f>
        <v>114.04258731613908</v>
      </c>
      <c r="BJ147" s="48">
        <f ca="1">IFERROR(BJ13/VLOOKUP($B147,$B$122:$BZ$133,COUNTA($B$73:BJ$73),0),"")</f>
        <v>112.03019041711299</v>
      </c>
      <c r="BK147" s="48">
        <f ca="1">IFERROR(BK13/VLOOKUP($B147,$B$122:$BZ$133,COUNTA($B$73:BK$73),0),"")</f>
        <v>159.889816257299</v>
      </c>
      <c r="BL147" s="48">
        <f ca="1">IFERROR(BL13/VLOOKUP($B147,$B$122:$BZ$133,COUNTA($B$73:BL$73),0),"")</f>
        <v>74.252862420372011</v>
      </c>
      <c r="BM147" s="48">
        <f ca="1">IFERROR(BM13/VLOOKUP($B147,$B$122:$BZ$133,COUNTA($B$73:BM$73),0),"")</f>
        <v>91.126007960553991</v>
      </c>
      <c r="BN147" s="48">
        <f ca="1">IFERROR(BN13/VLOOKUP($B147,$B$122:$BZ$133,COUNTA($B$73:BN$73),0),"")</f>
        <v>67.737964441111032</v>
      </c>
      <c r="BO147" s="48">
        <f ca="1">IFERROR(BO13/VLOOKUP($B147,$B$122:$BZ$133,COUNTA($B$73:BO$73),0),"")</f>
        <v>110.227421268066</v>
      </c>
      <c r="BP147" s="48">
        <f ca="1">IFERROR(BP13/VLOOKUP($B147,$B$122:$BZ$133,COUNTA($B$73:BP$73),0),"")</f>
        <v>88.68594872019483</v>
      </c>
      <c r="BQ147" s="48">
        <f ca="1">IFERROR(BQ13/VLOOKUP($B147,$B$122:$BZ$133,COUNTA($B$73:BQ$73),0),"")</f>
        <v>80.377872424540286</v>
      </c>
      <c r="BR147" s="48">
        <f ca="1">IFERROR(BR13/VLOOKUP($B147,$B$122:$BZ$133,COUNTA($B$73:BR$73),0),"")</f>
        <v>81.273808183627082</v>
      </c>
      <c r="BS147" s="48">
        <f ca="1">IFERROR(BS13/VLOOKUP($B147,$B$122:$BZ$133,COUNTA($B$73:BS$73),0),"")</f>
        <v>124.40891938378002</v>
      </c>
      <c r="BT147" s="48">
        <f ca="1">IFERROR(BT13/VLOOKUP($B147,$B$122:$BZ$133,COUNTA($B$73:BT$73),0),"")</f>
        <v>73.870010792108275</v>
      </c>
      <c r="BU147" s="48">
        <f ca="1">IFERROR(BU13/VLOOKUP($B147,$B$122:$BZ$133,COUNTA($B$73:BU$73),0),"")</f>
        <v>114.52109944787912</v>
      </c>
      <c r="BV147" s="48">
        <f ca="1">IFERROR(BV13/VLOOKUP($B147,$B$122:$BZ$133,COUNTA($B$73:BV$73),0),"")</f>
        <v>72.82460203943107</v>
      </c>
      <c r="BW147" s="48">
        <f ca="1">IFERROR(BW13/VLOOKUP($B147,$B$122:$BZ$133,COUNTA($B$73:BW$73),0),"")</f>
        <v>130.47278743483648</v>
      </c>
      <c r="BX147" s="48">
        <f ca="1">IFERROR(BX13/VLOOKUP($B147,$B$122:$BZ$133,COUNTA($B$73:BX$73),0),"")</f>
        <v>126.06738993248506</v>
      </c>
      <c r="BY147" s="48">
        <f ca="1">IFERROR(BY13/VLOOKUP($B147,$B$122:$BZ$133,COUNTA($B$73:BY$73),0),"")</f>
        <v>64.028872334869632</v>
      </c>
      <c r="BZ147" s="48">
        <f ca="1">IFERROR(BZ13/VLOOKUP($B147,$B$122:$BZ$133,COUNTA($B$73:BZ$73),0),"")</f>
        <v>71.81882822894336</v>
      </c>
      <c r="CA147" s="48"/>
      <c r="CB147" s="48"/>
    </row>
    <row r="148" spans="1:80" hidden="1" outlineLevel="1" x14ac:dyDescent="0.25">
      <c r="A148">
        <f t="shared" ref="A148:B148" si="87">A14</f>
        <v>2014</v>
      </c>
      <c r="B148" t="str">
        <f t="shared" si="87"/>
        <v>Jan</v>
      </c>
      <c r="C148" s="48">
        <f ca="1">IFERROR(C14/VLOOKUP($B148,$B$122:$BZ$133,COUNTA($B$73:C$73),0),"")</f>
        <v>76.492166515929767</v>
      </c>
      <c r="D148" s="48">
        <f ca="1">IFERROR(D14/VLOOKUP($B148,$B$122:$BZ$133,COUNTA($B$73:D$73),0),"")</f>
        <v>112.60678375962151</v>
      </c>
      <c r="E148" s="48">
        <f ca="1">IFERROR(E14/VLOOKUP($B148,$B$122:$BZ$133,COUNTA($B$73:E$73),0),"")</f>
        <v>98.464960005954978</v>
      </c>
      <c r="F148" s="48">
        <f ca="1">IFERROR(F14/VLOOKUP($B148,$B$122:$BZ$133,COUNTA($B$73:F$73),0),"")</f>
        <v>162.69543953322511</v>
      </c>
      <c r="G148" s="48">
        <f ca="1">IFERROR(G14/VLOOKUP($B148,$B$122:$BZ$133,COUNTA($B$73:G$73),0),"")</f>
        <v>79.6486733002519</v>
      </c>
      <c r="H148" s="48">
        <f ca="1">IFERROR(H14/VLOOKUP($B148,$B$122:$BZ$133,COUNTA($B$73:H$73),0),"")</f>
        <v>56.669929082135738</v>
      </c>
      <c r="I148" s="48">
        <f ca="1">IFERROR(I14/VLOOKUP($B148,$B$122:$BZ$133,COUNTA($B$73:I$73),0),"")</f>
        <v>112.1857376500042</v>
      </c>
      <c r="J148" s="48">
        <f ca="1">IFERROR(J14/VLOOKUP($B148,$B$122:$BZ$133,COUNTA($B$73:J$73),0),"")</f>
        <v>63.876657184170057</v>
      </c>
      <c r="K148" s="48">
        <f ca="1">IFERROR(K14/VLOOKUP($B148,$B$122:$BZ$133,COUNTA($B$73:K$73),0),"")</f>
        <v>130.26439280209246</v>
      </c>
      <c r="L148" s="48">
        <f ca="1">IFERROR(L14/VLOOKUP($B148,$B$122:$BZ$133,COUNTA($B$73:L$73),0),"")</f>
        <v>97.585960970360176</v>
      </c>
      <c r="M148" s="48">
        <f ca="1">IFERROR(M14/VLOOKUP($B148,$B$122:$BZ$133,COUNTA($B$73:M$73),0),"")</f>
        <v>109.922644861885</v>
      </c>
      <c r="N148" s="48">
        <f ca="1">IFERROR(N14/VLOOKUP($B148,$B$122:$BZ$133,COUNTA($B$73:N$73),0),"")</f>
        <v>158.13716056394389</v>
      </c>
      <c r="O148" s="48">
        <f ca="1">IFERROR(O14/VLOOKUP($B148,$B$122:$BZ$133,COUNTA($B$73:O$73),0),"")</f>
        <v>122.02748236931234</v>
      </c>
      <c r="P148" s="48">
        <f ca="1">IFERROR(P14/VLOOKUP($B148,$B$122:$BZ$133,COUNTA($B$73:P$73),0),"")</f>
        <v>115.16568435477372</v>
      </c>
      <c r="Q148" s="48">
        <f ca="1">IFERROR(Q14/VLOOKUP($B148,$B$122:$BZ$133,COUNTA($B$73:Q$73),0),"")</f>
        <v>136.69042446118831</v>
      </c>
      <c r="R148" s="48">
        <f ca="1">IFERROR(R14/VLOOKUP($B148,$B$122:$BZ$133,COUNTA($B$73:R$73),0),"")</f>
        <v>77.435799044313086</v>
      </c>
      <c r="S148" s="48">
        <f ca="1">IFERROR(S14/VLOOKUP($B148,$B$122:$BZ$133,COUNTA($B$73:S$73),0),"")</f>
        <v>109.80962403510944</v>
      </c>
      <c r="T148" s="48">
        <f ca="1">IFERROR(T14/VLOOKUP($B148,$B$122:$BZ$133,COUNTA($B$73:T$73),0),"")</f>
        <v>132.41655660639682</v>
      </c>
      <c r="U148" s="48">
        <f ca="1">IFERROR(U14/VLOOKUP($B148,$B$122:$BZ$133,COUNTA($B$73:U$73),0),"")</f>
        <v>82.066405808021784</v>
      </c>
      <c r="V148" s="48">
        <f ca="1">IFERROR(V14/VLOOKUP($B148,$B$122:$BZ$133,COUNTA($B$73:V$73),0),"")</f>
        <v>49.396147302629622</v>
      </c>
      <c r="W148" s="48">
        <f ca="1">IFERROR(W14/VLOOKUP($B148,$B$122:$BZ$133,COUNTA($B$73:W$73),0),"")</f>
        <v>151.19365357670111</v>
      </c>
      <c r="X148" s="48">
        <f ca="1">IFERROR(X14/VLOOKUP($B148,$B$122:$BZ$133,COUNTA($B$73:X$73),0),"")</f>
        <v>83.585166052415573</v>
      </c>
      <c r="Y148" s="48">
        <f ca="1">IFERROR(Y14/VLOOKUP($B148,$B$122:$BZ$133,COUNTA($B$73:Y$73),0),"")</f>
        <v>132.02943784223021</v>
      </c>
      <c r="Z148" s="48">
        <f ca="1">IFERROR(Z14/VLOOKUP($B148,$B$122:$BZ$133,COUNTA($B$73:Z$73),0),"")</f>
        <v>134.73599836208876</v>
      </c>
      <c r="AA148" s="48">
        <f ca="1">IFERROR(AA14/VLOOKUP($B148,$B$122:$BZ$133,COUNTA($B$73:AA$73),0),"")</f>
        <v>77.360074275893979</v>
      </c>
      <c r="AB148" s="48">
        <f ca="1">IFERROR(AB14/VLOOKUP($B148,$B$122:$BZ$133,COUNTA($B$73:AB$73),0),"")</f>
        <v>77.892500309207364</v>
      </c>
      <c r="AC148" s="48">
        <f ca="1">IFERROR(AC14/VLOOKUP($B148,$B$122:$BZ$133,COUNTA($B$73:AC$73),0),"")</f>
        <v>48.810241907411246</v>
      </c>
      <c r="AD148" s="48">
        <f ca="1">IFERROR(AD14/VLOOKUP($B148,$B$122:$BZ$133,COUNTA($B$73:AD$73),0),"")</f>
        <v>109.54575144169378</v>
      </c>
      <c r="AE148" s="48">
        <f ca="1">IFERROR(AE14/VLOOKUP($B148,$B$122:$BZ$133,COUNTA($B$73:AE$73),0),"")</f>
        <v>71.468799909917522</v>
      </c>
      <c r="AF148" s="48">
        <f ca="1">IFERROR(AF14/VLOOKUP($B148,$B$122:$BZ$133,COUNTA($B$73:AF$73),0),"")</f>
        <v>50.100174414067943</v>
      </c>
      <c r="AG148" s="48">
        <f ca="1">IFERROR(AG14/VLOOKUP($B148,$B$122:$BZ$133,COUNTA($B$73:AG$73),0),"")</f>
        <v>90.550801280521043</v>
      </c>
      <c r="AH148" s="48">
        <f ca="1">IFERROR(AH14/VLOOKUP($B148,$B$122:$BZ$133,COUNTA($B$73:AH$73),0),"")</f>
        <v>63.713388973641067</v>
      </c>
      <c r="AI148" s="48">
        <f ca="1">IFERROR(AI14/VLOOKUP($B148,$B$122:$BZ$133,COUNTA($B$73:AI$73),0),"")</f>
        <v>114.38423810783168</v>
      </c>
      <c r="AJ148" s="48">
        <f ca="1">IFERROR(AJ14/VLOOKUP($B148,$B$122:$BZ$133,COUNTA($B$73:AJ$73),0),"")</f>
        <v>78.903043051862824</v>
      </c>
      <c r="AK148" s="48">
        <f ca="1">IFERROR(AK14/VLOOKUP($B148,$B$122:$BZ$133,COUNTA($B$73:AK$73),0),"")</f>
        <v>133.13848321659526</v>
      </c>
      <c r="AL148" s="48">
        <f ca="1">IFERROR(AL14/VLOOKUP($B148,$B$122:$BZ$133,COUNTA($B$73:AL$73),0),"")</f>
        <v>80.487633188352291</v>
      </c>
      <c r="AM148" s="48">
        <f ca="1">IFERROR(AM14/VLOOKUP($B148,$B$122:$BZ$133,COUNTA($B$73:AM$73),0),"")</f>
        <v>114.69613756222995</v>
      </c>
      <c r="AN148" s="48">
        <f ca="1">IFERROR(AN14/VLOOKUP($B148,$B$122:$BZ$133,COUNTA($B$73:AN$73),0),"")</f>
        <v>93.901402312900004</v>
      </c>
      <c r="AO148" s="48">
        <f ca="1">IFERROR(AO14/VLOOKUP($B148,$B$122:$BZ$133,COUNTA($B$73:AO$73),0),"")</f>
        <v>53.784627862008264</v>
      </c>
      <c r="AP148" s="48">
        <f ca="1">IFERROR(AP14/VLOOKUP($B148,$B$122:$BZ$133,COUNTA($B$73:AP$73),0),"")</f>
        <v>95.555760619589307</v>
      </c>
      <c r="AQ148" s="48">
        <f ca="1">IFERROR(AQ14/VLOOKUP($B148,$B$122:$BZ$133,COUNTA($B$73:AQ$73),0),"")</f>
        <v>91.851461311276651</v>
      </c>
      <c r="AR148" s="48">
        <f ca="1">IFERROR(AR14/VLOOKUP($B148,$B$122:$BZ$133,COUNTA($B$73:AR$73),0),"")</f>
        <v>100.12911854175955</v>
      </c>
      <c r="AS148" s="48">
        <f ca="1">IFERROR(AS14/VLOOKUP($B148,$B$122:$BZ$133,COUNTA($B$73:AS$73),0),"")</f>
        <v>109.48577723387616</v>
      </c>
      <c r="AT148" s="48">
        <f ca="1">IFERROR(AT14/VLOOKUP($B148,$B$122:$BZ$133,COUNTA($B$73:AT$73),0),"")</f>
        <v>121.80855434596087</v>
      </c>
      <c r="AU148" s="48">
        <f ca="1">IFERROR(AU14/VLOOKUP($B148,$B$122:$BZ$133,COUNTA($B$73:AU$73),0),"")</f>
        <v>79.285982108636887</v>
      </c>
      <c r="AV148" s="48">
        <f ca="1">IFERROR(AV14/VLOOKUP($B148,$B$122:$BZ$133,COUNTA($B$73:AV$73),0),"")</f>
        <v>78.739053204113091</v>
      </c>
      <c r="AW148" s="48">
        <f ca="1">IFERROR(AW14/VLOOKUP($B148,$B$122:$BZ$133,COUNTA($B$73:AW$73),0),"")</f>
        <v>63.713532518055985</v>
      </c>
      <c r="AX148" s="48">
        <f ca="1">IFERROR(AX14/VLOOKUP($B148,$B$122:$BZ$133,COUNTA($B$73:AX$73),0),"")</f>
        <v>63.230375798037635</v>
      </c>
      <c r="AY148" s="48">
        <f ca="1">IFERROR(AY14/VLOOKUP($B148,$B$122:$BZ$133,COUNTA($B$73:AY$73),0),"")</f>
        <v>130.67749354448691</v>
      </c>
      <c r="AZ148" s="48">
        <f ca="1">IFERROR(AZ14/VLOOKUP($B148,$B$122:$BZ$133,COUNTA($B$73:AZ$73),0),"")</f>
        <v>136.83849133121296</v>
      </c>
      <c r="BA148" s="48">
        <f ca="1">IFERROR(BA14/VLOOKUP($B148,$B$122:$BZ$133,COUNTA($B$73:BA$73),0),"")</f>
        <v>120.27146189915662</v>
      </c>
      <c r="BB148" s="48">
        <f ca="1">IFERROR(BB14/VLOOKUP($B148,$B$122:$BZ$133,COUNTA($B$73:BB$73),0),"")</f>
        <v>90.622333649070058</v>
      </c>
      <c r="BC148" s="48">
        <f ca="1">IFERROR(BC14/VLOOKUP($B148,$B$122:$BZ$133,COUNTA($B$73:BC$73),0),"")</f>
        <v>106.17075777555156</v>
      </c>
      <c r="BD148" s="48">
        <f ca="1">IFERROR(BD14/VLOOKUP($B148,$B$122:$BZ$133,COUNTA($B$73:BD$73),0),"")</f>
        <v>100.065055093561</v>
      </c>
      <c r="BE148" s="48">
        <f ca="1">IFERROR(BE14/VLOOKUP($B148,$B$122:$BZ$133,COUNTA($B$73:BE$73),0),"")</f>
        <v>125.03343386504423</v>
      </c>
      <c r="BF148" s="48">
        <f ca="1">IFERROR(BF14/VLOOKUP($B148,$B$122:$BZ$133,COUNTA($B$73:BF$73),0),"")</f>
        <v>57.262662591768596</v>
      </c>
      <c r="BG148" s="48">
        <f ca="1">IFERROR(BG14/VLOOKUP($B148,$B$122:$BZ$133,COUNTA($B$73:BG$73),0),"")</f>
        <v>88.417033659878115</v>
      </c>
      <c r="BH148" s="48">
        <f ca="1">IFERROR(BH14/VLOOKUP($B148,$B$122:$BZ$133,COUNTA($B$73:BH$73),0),"")</f>
        <v>130.1681403491433</v>
      </c>
      <c r="BI148" s="48">
        <f ca="1">IFERROR(BI14/VLOOKUP($B148,$B$122:$BZ$133,COUNTA($B$73:BI$73),0),"")</f>
        <v>71.229869984854432</v>
      </c>
      <c r="BJ148" s="48">
        <f ca="1">IFERROR(BJ14/VLOOKUP($B148,$B$122:$BZ$133,COUNTA($B$73:BJ$73),0),"")</f>
        <v>110.52827780736426</v>
      </c>
      <c r="BK148" s="48">
        <f ca="1">IFERROR(BK14/VLOOKUP($B148,$B$122:$BZ$133,COUNTA($B$73:BK$73),0),"")</f>
        <v>105.55670261254558</v>
      </c>
      <c r="BL148" s="48">
        <f ca="1">IFERROR(BL14/VLOOKUP($B148,$B$122:$BZ$133,COUNTA($B$73:BL$73),0),"")</f>
        <v>24.802326637470777</v>
      </c>
      <c r="BM148" s="48">
        <f ca="1">IFERROR(BM14/VLOOKUP($B148,$B$122:$BZ$133,COUNTA($B$73:BM$73),0),"")</f>
        <v>66.363215685971383</v>
      </c>
      <c r="BN148" s="48">
        <f ca="1">IFERROR(BN14/VLOOKUP($B148,$B$122:$BZ$133,COUNTA($B$73:BN$73),0),"")</f>
        <v>79.024294561667972</v>
      </c>
      <c r="BO148" s="48">
        <f ca="1">IFERROR(BO14/VLOOKUP($B148,$B$122:$BZ$133,COUNTA($B$73:BO$73),0),"")</f>
        <v>128.4153227476186</v>
      </c>
      <c r="BP148" s="48">
        <f ca="1">IFERROR(BP14/VLOOKUP($B148,$B$122:$BZ$133,COUNTA($B$73:BP$73),0),"")</f>
        <v>136.72333406166877</v>
      </c>
      <c r="BQ148" s="48">
        <f ca="1">IFERROR(BQ14/VLOOKUP($B148,$B$122:$BZ$133,COUNTA($B$73:BQ$73),0),"")</f>
        <v>85.632073042946615</v>
      </c>
      <c r="BR148" s="48">
        <f ca="1">IFERROR(BR14/VLOOKUP($B148,$B$122:$BZ$133,COUNTA($B$73:BR$73),0),"")</f>
        <v>66.632634545285129</v>
      </c>
      <c r="BS148" s="48">
        <f ca="1">IFERROR(BS14/VLOOKUP($B148,$B$122:$BZ$133,COUNTA($B$73:BS$73),0),"")</f>
        <v>71.476349463062817</v>
      </c>
      <c r="BT148" s="48">
        <f ca="1">IFERROR(BT14/VLOOKUP($B148,$B$122:$BZ$133,COUNTA($B$73:BT$73),0),"")</f>
        <v>102.53240238841684</v>
      </c>
      <c r="BU148" s="48">
        <f ca="1">IFERROR(BU14/VLOOKUP($B148,$B$122:$BZ$133,COUNTA($B$73:BU$73),0),"")</f>
        <v>111.11483132286205</v>
      </c>
      <c r="BV148" s="48">
        <f ca="1">IFERROR(BV14/VLOOKUP($B148,$B$122:$BZ$133,COUNTA($B$73:BV$73),0),"")</f>
        <v>116.22915908843093</v>
      </c>
      <c r="BW148" s="48">
        <f ca="1">IFERROR(BW14/VLOOKUP($B148,$B$122:$BZ$133,COUNTA($B$73:BW$73),0),"")</f>
        <v>147.15405602737849</v>
      </c>
      <c r="BX148" s="48">
        <f ca="1">IFERROR(BX14/VLOOKUP($B148,$B$122:$BZ$133,COUNTA($B$73:BX$73),0),"")</f>
        <v>84.075240532109348</v>
      </c>
      <c r="BY148" s="48">
        <f ca="1">IFERROR(BY14/VLOOKUP($B148,$B$122:$BZ$133,COUNTA($B$73:BY$73),0),"")</f>
        <v>123.01876441901562</v>
      </c>
      <c r="BZ148" s="48">
        <f ca="1">IFERROR(BZ14/VLOOKUP($B148,$B$122:$BZ$133,COUNTA($B$73:BZ$73),0),"")</f>
        <v>112.188054595061</v>
      </c>
      <c r="CA148" s="48"/>
      <c r="CB148" s="48"/>
    </row>
    <row r="149" spans="1:80" hidden="1" outlineLevel="1" x14ac:dyDescent="0.25">
      <c r="A149">
        <f t="shared" ref="A149:B149" si="88">A15</f>
        <v>2014</v>
      </c>
      <c r="B149" t="str">
        <f t="shared" si="88"/>
        <v>Feb</v>
      </c>
      <c r="C149" s="48">
        <f ca="1">IFERROR(C15/VLOOKUP($B149,$B$122:$BZ$133,COUNTA($B$73:C$73),0),"")</f>
        <v>166.62715735741358</v>
      </c>
      <c r="D149" s="48">
        <f ca="1">IFERROR(D15/VLOOKUP($B149,$B$122:$BZ$133,COUNTA($B$73:D$73),0),"")</f>
        <v>93.727423480120407</v>
      </c>
      <c r="E149" s="48">
        <f ca="1">IFERROR(E15/VLOOKUP($B149,$B$122:$BZ$133,COUNTA($B$73:E$73),0),"")</f>
        <v>87.00081426355122</v>
      </c>
      <c r="F149" s="48">
        <f ca="1">IFERROR(F15/VLOOKUP($B149,$B$122:$BZ$133,COUNTA($B$73:F$73),0),"")</f>
        <v>142.75057964274143</v>
      </c>
      <c r="G149" s="48">
        <f ca="1">IFERROR(G15/VLOOKUP($B149,$B$122:$BZ$133,COUNTA($B$73:G$73),0),"")</f>
        <v>151.69535044578026</v>
      </c>
      <c r="H149" s="48">
        <f ca="1">IFERROR(H15/VLOOKUP($B149,$B$122:$BZ$133,COUNTA($B$73:H$73),0),"")</f>
        <v>102.59258167740576</v>
      </c>
      <c r="I149" s="48">
        <f ca="1">IFERROR(I15/VLOOKUP($B149,$B$122:$BZ$133,COUNTA($B$73:I$73),0),"")</f>
        <v>87.017235789122395</v>
      </c>
      <c r="J149" s="48">
        <f ca="1">IFERROR(J15/VLOOKUP($B149,$B$122:$BZ$133,COUNTA($B$73:J$73),0),"")</f>
        <v>42.420930577203173</v>
      </c>
      <c r="K149" s="48">
        <f ca="1">IFERROR(K15/VLOOKUP($B149,$B$122:$BZ$133,COUNTA($B$73:K$73),0),"")</f>
        <v>105.31616216666663</v>
      </c>
      <c r="L149" s="48">
        <f ca="1">IFERROR(L15/VLOOKUP($B149,$B$122:$BZ$133,COUNTA($B$73:L$73),0),"")</f>
        <v>146.57211279641285</v>
      </c>
      <c r="M149" s="48">
        <f ca="1">IFERROR(M15/VLOOKUP($B149,$B$122:$BZ$133,COUNTA($B$73:M$73),0),"")</f>
        <v>159.21044151682398</v>
      </c>
      <c r="N149" s="48">
        <f ca="1">IFERROR(N15/VLOOKUP($B149,$B$122:$BZ$133,COUNTA($B$73:N$73),0),"")</f>
        <v>111.23666127887282</v>
      </c>
      <c r="O149" s="48">
        <f ca="1">IFERROR(O15/VLOOKUP($B149,$B$122:$BZ$133,COUNTA($B$73:O$73),0),"")</f>
        <v>88.978314428996427</v>
      </c>
      <c r="P149" s="48">
        <f ca="1">IFERROR(P15/VLOOKUP($B149,$B$122:$BZ$133,COUNTA($B$73:P$73),0),"")</f>
        <v>56.529261081976543</v>
      </c>
      <c r="Q149" s="48">
        <f ca="1">IFERROR(Q15/VLOOKUP($B149,$B$122:$BZ$133,COUNTA($B$73:Q$73),0),"")</f>
        <v>88.151673545590384</v>
      </c>
      <c r="R149" s="48">
        <f ca="1">IFERROR(R15/VLOOKUP($B149,$B$122:$BZ$133,COUNTA($B$73:R$73),0),"")</f>
        <v>110.9901118847277</v>
      </c>
      <c r="S149" s="48">
        <f ca="1">IFERROR(S15/VLOOKUP($B149,$B$122:$BZ$133,COUNTA($B$73:S$73),0),"")</f>
        <v>68.392546126499354</v>
      </c>
      <c r="T149" s="48">
        <f ca="1">IFERROR(T15/VLOOKUP($B149,$B$122:$BZ$133,COUNTA($B$73:T$73),0),"")</f>
        <v>69.281161736303773</v>
      </c>
      <c r="U149" s="48">
        <f ca="1">IFERROR(U15/VLOOKUP($B149,$B$122:$BZ$133,COUNTA($B$73:U$73),0),"")</f>
        <v>135.46529032148268</v>
      </c>
      <c r="V149" s="48">
        <f ca="1">IFERROR(V15/VLOOKUP($B149,$B$122:$BZ$133,COUNTA($B$73:V$73),0),"")</f>
        <v>146.22415357972397</v>
      </c>
      <c r="W149" s="48">
        <f ca="1">IFERROR(W15/VLOOKUP($B149,$B$122:$BZ$133,COUNTA($B$73:W$73),0),"")</f>
        <v>87.540174690416677</v>
      </c>
      <c r="X149" s="48">
        <f ca="1">IFERROR(X15/VLOOKUP($B149,$B$122:$BZ$133,COUNTA($B$73:X$73),0),"")</f>
        <v>75.153599172580797</v>
      </c>
      <c r="Y149" s="48">
        <f ca="1">IFERROR(Y15/VLOOKUP($B149,$B$122:$BZ$133,COUNTA($B$73:Y$73),0),"")</f>
        <v>100.11939941506661</v>
      </c>
      <c r="Z149" s="48">
        <f ca="1">IFERROR(Z15/VLOOKUP($B149,$B$122:$BZ$133,COUNTA($B$73:Z$73),0),"")</f>
        <v>97.312153688580239</v>
      </c>
      <c r="AA149" s="48">
        <f ca="1">IFERROR(AA15/VLOOKUP($B149,$B$122:$BZ$133,COUNTA($B$73:AA$73),0),"")</f>
        <v>99.850745147203654</v>
      </c>
      <c r="AB149" s="48">
        <f ca="1">IFERROR(AB15/VLOOKUP($B149,$B$122:$BZ$133,COUNTA($B$73:AB$73),0),"")</f>
        <v>129.78000635211328</v>
      </c>
      <c r="AC149" s="48">
        <f ca="1">IFERROR(AC15/VLOOKUP($B149,$B$122:$BZ$133,COUNTA($B$73:AC$73),0),"")</f>
        <v>87.385077511596734</v>
      </c>
      <c r="AD149" s="48">
        <f ca="1">IFERROR(AD15/VLOOKUP($B149,$B$122:$BZ$133,COUNTA($B$73:AD$73),0),"")</f>
        <v>100.5012171373661</v>
      </c>
      <c r="AE149" s="48">
        <f ca="1">IFERROR(AE15/VLOOKUP($B149,$B$122:$BZ$133,COUNTA($B$73:AE$73),0),"")</f>
        <v>36.910048273874935</v>
      </c>
      <c r="AF149" s="48">
        <f ca="1">IFERROR(AF15/VLOOKUP($B149,$B$122:$BZ$133,COUNTA($B$73:AF$73),0),"")</f>
        <v>50.756428756348214</v>
      </c>
      <c r="AG149" s="48">
        <f ca="1">IFERROR(AG15/VLOOKUP($B149,$B$122:$BZ$133,COUNTA($B$73:AG$73),0),"")</f>
        <v>78.322538920219529</v>
      </c>
      <c r="AH149" s="48">
        <f ca="1">IFERROR(AH15/VLOOKUP($B149,$B$122:$BZ$133,COUNTA($B$73:AH$73),0),"")</f>
        <v>114.985688717644</v>
      </c>
      <c r="AI149" s="48">
        <f ca="1">IFERROR(AI15/VLOOKUP($B149,$B$122:$BZ$133,COUNTA($B$73:AI$73),0),"")</f>
        <v>122.52858481183205</v>
      </c>
      <c r="AJ149" s="48">
        <f ca="1">IFERROR(AJ15/VLOOKUP($B149,$B$122:$BZ$133,COUNTA($B$73:AJ$73),0),"")</f>
        <v>88.439701748645675</v>
      </c>
      <c r="AK149" s="48">
        <f ca="1">IFERROR(AK15/VLOOKUP($B149,$B$122:$BZ$133,COUNTA($B$73:AK$73),0),"")</f>
        <v>140.09999267511523</v>
      </c>
      <c r="AL149" s="48">
        <f ca="1">IFERROR(AL15/VLOOKUP($B149,$B$122:$BZ$133,COUNTA($B$73:AL$73),0),"")</f>
        <v>143.88362707091736</v>
      </c>
      <c r="AM149" s="48">
        <f ca="1">IFERROR(AM15/VLOOKUP($B149,$B$122:$BZ$133,COUNTA($B$73:AM$73),0),"")</f>
        <v>116.16252934456089</v>
      </c>
      <c r="AN149" s="48">
        <f ca="1">IFERROR(AN15/VLOOKUP($B149,$B$122:$BZ$133,COUNTA($B$73:AN$73),0),"")</f>
        <v>68.506964619961536</v>
      </c>
      <c r="AO149" s="48">
        <f ca="1">IFERROR(AO15/VLOOKUP($B149,$B$122:$BZ$133,COUNTA($B$73:AO$73),0),"")</f>
        <v>87.067501183130148</v>
      </c>
      <c r="AP149" s="48">
        <f ca="1">IFERROR(AP15/VLOOKUP($B149,$B$122:$BZ$133,COUNTA($B$73:AP$73),0),"")</f>
        <v>107.29642146873577</v>
      </c>
      <c r="AQ149" s="48">
        <f ca="1">IFERROR(AQ15/VLOOKUP($B149,$B$122:$BZ$133,COUNTA($B$73:AQ$73),0),"")</f>
        <v>89.87676625133598</v>
      </c>
      <c r="AR149" s="48">
        <f ca="1">IFERROR(AR15/VLOOKUP($B149,$B$122:$BZ$133,COUNTA($B$73:AR$73),0),"")</f>
        <v>96.631388629974907</v>
      </c>
      <c r="AS149" s="48">
        <f ca="1">IFERROR(AS15/VLOOKUP($B149,$B$122:$BZ$133,COUNTA($B$73:AS$73),0),"")</f>
        <v>26.985763628898955</v>
      </c>
      <c r="AT149" s="48">
        <f ca="1">IFERROR(AT15/VLOOKUP($B149,$B$122:$BZ$133,COUNTA($B$73:AT$73),0),"")</f>
        <v>107.37341950654925</v>
      </c>
      <c r="AU149" s="48">
        <f ca="1">IFERROR(AU15/VLOOKUP($B149,$B$122:$BZ$133,COUNTA($B$73:AU$73),0),"")</f>
        <v>66.26047662636023</v>
      </c>
      <c r="AV149" s="48">
        <f ca="1">IFERROR(AV15/VLOOKUP($B149,$B$122:$BZ$133,COUNTA($B$73:AV$73),0),"")</f>
        <v>115.83386623291749</v>
      </c>
      <c r="AW149" s="48">
        <f ca="1">IFERROR(AW15/VLOOKUP($B149,$B$122:$BZ$133,COUNTA($B$73:AW$73),0),"")</f>
        <v>106.32848642017937</v>
      </c>
      <c r="AX149" s="48">
        <f ca="1">IFERROR(AX15/VLOOKUP($B149,$B$122:$BZ$133,COUNTA($B$73:AX$73),0),"")</f>
        <v>60.896893144640025</v>
      </c>
      <c r="AY149" s="48">
        <f ca="1">IFERROR(AY15/VLOOKUP($B149,$B$122:$BZ$133,COUNTA($B$73:AY$73),0),"")</f>
        <v>112.68392602883303</v>
      </c>
      <c r="AZ149" s="48">
        <f ca="1">IFERROR(AZ15/VLOOKUP($B149,$B$122:$BZ$133,COUNTA($B$73:AZ$73),0),"")</f>
        <v>95.70978531666178</v>
      </c>
      <c r="BA149" s="48">
        <f ca="1">IFERROR(BA15/VLOOKUP($B149,$B$122:$BZ$133,COUNTA($B$73:BA$73),0),"")</f>
        <v>44.404850687144709</v>
      </c>
      <c r="BB149" s="48">
        <f ca="1">IFERROR(BB15/VLOOKUP($B149,$B$122:$BZ$133,COUNTA($B$73:BB$73),0),"")</f>
        <v>68.809673804002202</v>
      </c>
      <c r="BC149" s="48">
        <f ca="1">IFERROR(BC15/VLOOKUP($B149,$B$122:$BZ$133,COUNTA($B$73:BC$73),0),"")</f>
        <v>64.096703339430974</v>
      </c>
      <c r="BD149" s="48">
        <f ca="1">IFERROR(BD15/VLOOKUP($B149,$B$122:$BZ$133,COUNTA($B$73:BD$73),0),"")</f>
        <v>105.32209912711524</v>
      </c>
      <c r="BE149" s="48">
        <f ca="1">IFERROR(BE15/VLOOKUP($B149,$B$122:$BZ$133,COUNTA($B$73:BE$73),0),"")</f>
        <v>122.49523108530927</v>
      </c>
      <c r="BF149" s="48">
        <f ca="1">IFERROR(BF15/VLOOKUP($B149,$B$122:$BZ$133,COUNTA($B$73:BF$73),0),"")</f>
        <v>138.36867676486364</v>
      </c>
      <c r="BG149" s="48">
        <f ca="1">IFERROR(BG15/VLOOKUP($B149,$B$122:$BZ$133,COUNTA($B$73:BG$73),0),"")</f>
        <v>145.75925380052408</v>
      </c>
      <c r="BH149" s="48">
        <f ca="1">IFERROR(BH15/VLOOKUP($B149,$B$122:$BZ$133,COUNTA($B$73:BH$73),0),"")</f>
        <v>83.050808360811786</v>
      </c>
      <c r="BI149" s="48">
        <f ca="1">IFERROR(BI15/VLOOKUP($B149,$B$122:$BZ$133,COUNTA($B$73:BI$73),0),"")</f>
        <v>139.87777178199309</v>
      </c>
      <c r="BJ149" s="48">
        <f ca="1">IFERROR(BJ15/VLOOKUP($B149,$B$122:$BZ$133,COUNTA($B$73:BJ$73),0),"")</f>
        <v>56.59602669963148</v>
      </c>
      <c r="BK149" s="48">
        <f ca="1">IFERROR(BK15/VLOOKUP($B149,$B$122:$BZ$133,COUNTA($B$73:BK$73),0),"")</f>
        <v>50.72025579757284</v>
      </c>
      <c r="BL149" s="48">
        <f ca="1">IFERROR(BL15/VLOOKUP($B149,$B$122:$BZ$133,COUNTA($B$73:BL$73),0),"")</f>
        <v>94.139076398701036</v>
      </c>
      <c r="BM149" s="48">
        <f ca="1">IFERROR(BM15/VLOOKUP($B149,$B$122:$BZ$133,COUNTA($B$73:BM$73),0),"")</f>
        <v>79.311993937680057</v>
      </c>
      <c r="BN149" s="48">
        <f ca="1">IFERROR(BN15/VLOOKUP($B149,$B$122:$BZ$133,COUNTA($B$73:BN$73),0),"")</f>
        <v>74.796260240747458</v>
      </c>
      <c r="BO149" s="48">
        <f ca="1">IFERROR(BO15/VLOOKUP($B149,$B$122:$BZ$133,COUNTA($B$73:BO$73),0),"")</f>
        <v>133.96982618125429</v>
      </c>
      <c r="BP149" s="48">
        <f ca="1">IFERROR(BP15/VLOOKUP($B149,$B$122:$BZ$133,COUNTA($B$73:BP$73),0),"")</f>
        <v>100.55960188698579</v>
      </c>
      <c r="BQ149" s="48">
        <f ca="1">IFERROR(BQ15/VLOOKUP($B149,$B$122:$BZ$133,COUNTA($B$73:BQ$73),0),"")</f>
        <v>161.18772650010524</v>
      </c>
      <c r="BR149" s="48">
        <f ca="1">IFERROR(BR15/VLOOKUP($B149,$B$122:$BZ$133,COUNTA($B$73:BR$73),0),"")</f>
        <v>73.764160448898025</v>
      </c>
      <c r="BS149" s="48">
        <f ca="1">IFERROR(BS15/VLOOKUP($B149,$B$122:$BZ$133,COUNTA($B$73:BS$73),0),"")</f>
        <v>112.01919356185654</v>
      </c>
      <c r="BT149" s="48">
        <f ca="1">IFERROR(BT15/VLOOKUP($B149,$B$122:$BZ$133,COUNTA($B$73:BT$73),0),"")</f>
        <v>39.973860451369873</v>
      </c>
      <c r="BU149" s="48">
        <f ca="1">IFERROR(BU15/VLOOKUP($B149,$B$122:$BZ$133,COUNTA($B$73:BU$73),0),"")</f>
        <v>131.2980246482895</v>
      </c>
      <c r="BV149" s="48">
        <f ca="1">IFERROR(BV15/VLOOKUP($B149,$B$122:$BZ$133,COUNTA($B$73:BV$73),0),"")</f>
        <v>141.19206866665783</v>
      </c>
      <c r="BW149" s="48">
        <f ca="1">IFERROR(BW15/VLOOKUP($B149,$B$122:$BZ$133,COUNTA($B$73:BW$73),0),"")</f>
        <v>99.65782063227195</v>
      </c>
      <c r="BX149" s="48">
        <f ca="1">IFERROR(BX15/VLOOKUP($B149,$B$122:$BZ$133,COUNTA($B$73:BX$73),0),"")</f>
        <v>132.48406551895582</v>
      </c>
      <c r="BY149" s="48">
        <f ca="1">IFERROR(BY15/VLOOKUP($B149,$B$122:$BZ$133,COUNTA($B$73:BY$73),0),"")</f>
        <v>162.63714222231798</v>
      </c>
      <c r="BZ149" s="48">
        <f ca="1">IFERROR(BZ15/VLOOKUP($B149,$B$122:$BZ$133,COUNTA($B$73:BZ$73),0),"")</f>
        <v>122.21173351083283</v>
      </c>
      <c r="CA149" s="48"/>
      <c r="CB149" s="48"/>
    </row>
    <row r="150" spans="1:80" hidden="1" outlineLevel="1" x14ac:dyDescent="0.25">
      <c r="A150">
        <f t="shared" ref="A150:B150" si="89">A16</f>
        <v>2014</v>
      </c>
      <c r="B150" t="str">
        <f t="shared" si="89"/>
        <v>Mar</v>
      </c>
      <c r="C150" s="48">
        <f ca="1">IFERROR(C16/VLOOKUP($B150,$B$122:$BZ$133,COUNTA($B$73:C$73),0),"")</f>
        <v>124.33516588037115</v>
      </c>
      <c r="D150" s="48">
        <f ca="1">IFERROR(D16/VLOOKUP($B150,$B$122:$BZ$133,COUNTA($B$73:D$73),0),"")</f>
        <v>104.81687763181587</v>
      </c>
      <c r="E150" s="48">
        <f ca="1">IFERROR(E16/VLOOKUP($B150,$B$122:$BZ$133,COUNTA($B$73:E$73),0),"")</f>
        <v>69.897521420971245</v>
      </c>
      <c r="F150" s="48">
        <f ca="1">IFERROR(F16/VLOOKUP($B150,$B$122:$BZ$133,COUNTA($B$73:F$73),0),"")</f>
        <v>63.056413961957226</v>
      </c>
      <c r="G150" s="48">
        <f ca="1">IFERROR(G16/VLOOKUP($B150,$B$122:$BZ$133,COUNTA($B$73:G$73),0),"")</f>
        <v>48.684269812187104</v>
      </c>
      <c r="H150" s="48">
        <f ca="1">IFERROR(H16/VLOOKUP($B150,$B$122:$BZ$133,COUNTA($B$73:H$73),0),"")</f>
        <v>97.701945246036971</v>
      </c>
      <c r="I150" s="48">
        <f ca="1">IFERROR(I16/VLOOKUP($B150,$B$122:$BZ$133,COUNTA($B$73:I$73),0),"")</f>
        <v>65.466543205274974</v>
      </c>
      <c r="J150" s="48">
        <f ca="1">IFERROR(J16/VLOOKUP($B150,$B$122:$BZ$133,COUNTA($B$73:J$73),0),"")</f>
        <v>84.152964894737806</v>
      </c>
      <c r="K150" s="48">
        <f ca="1">IFERROR(K16/VLOOKUP($B150,$B$122:$BZ$133,COUNTA($B$73:K$73),0),"")</f>
        <v>38.150395889924248</v>
      </c>
      <c r="L150" s="48">
        <f ca="1">IFERROR(L16/VLOOKUP($B150,$B$122:$BZ$133,COUNTA($B$73:L$73),0),"")</f>
        <v>77.040057086730869</v>
      </c>
      <c r="M150" s="48">
        <f ca="1">IFERROR(M16/VLOOKUP($B150,$B$122:$BZ$133,COUNTA($B$73:M$73),0),"")</f>
        <v>84.075508044573823</v>
      </c>
      <c r="N150" s="48">
        <f ca="1">IFERROR(N16/VLOOKUP($B150,$B$122:$BZ$133,COUNTA($B$73:N$73),0),"")</f>
        <v>153.13257735550914</v>
      </c>
      <c r="O150" s="48">
        <f ca="1">IFERROR(O16/VLOOKUP($B150,$B$122:$BZ$133,COUNTA($B$73:O$73),0),"")</f>
        <v>148.47862135649785</v>
      </c>
      <c r="P150" s="48">
        <f ca="1">IFERROR(P16/VLOOKUP($B150,$B$122:$BZ$133,COUNTA($B$73:P$73),0),"")</f>
        <v>144.66639904554361</v>
      </c>
      <c r="Q150" s="48">
        <f ca="1">IFERROR(Q16/VLOOKUP($B150,$B$122:$BZ$133,COUNTA($B$73:Q$73),0),"")</f>
        <v>113.86702556694873</v>
      </c>
      <c r="R150" s="48">
        <f ca="1">IFERROR(R16/VLOOKUP($B150,$B$122:$BZ$133,COUNTA($B$73:R$73),0),"")</f>
        <v>104.6761582685874</v>
      </c>
      <c r="S150" s="48">
        <f ca="1">IFERROR(S16/VLOOKUP($B150,$B$122:$BZ$133,COUNTA($B$73:S$73),0),"")</f>
        <v>89.832859025638101</v>
      </c>
      <c r="T150" s="48">
        <f ca="1">IFERROR(T16/VLOOKUP($B150,$B$122:$BZ$133,COUNTA($B$73:T$73),0),"")</f>
        <v>55.309684336679126</v>
      </c>
      <c r="U150" s="48">
        <f ca="1">IFERROR(U16/VLOOKUP($B150,$B$122:$BZ$133,COUNTA($B$73:U$73),0),"")</f>
        <v>85.93556991980067</v>
      </c>
      <c r="V150" s="48">
        <f ca="1">IFERROR(V16/VLOOKUP($B150,$B$122:$BZ$133,COUNTA($B$73:V$73),0),"")</f>
        <v>130.50261515234524</v>
      </c>
      <c r="W150" s="48">
        <f ca="1">IFERROR(W16/VLOOKUP($B150,$B$122:$BZ$133,COUNTA($B$73:W$73),0),"")</f>
        <v>150.85977497247254</v>
      </c>
      <c r="X150" s="48">
        <f ca="1">IFERROR(X16/VLOOKUP($B150,$B$122:$BZ$133,COUNTA($B$73:X$73),0),"")</f>
        <v>140.66047611052304</v>
      </c>
      <c r="Y150" s="48">
        <f ca="1">IFERROR(Y16/VLOOKUP($B150,$B$122:$BZ$133,COUNTA($B$73:Y$73),0),"")</f>
        <v>72.44161070999391</v>
      </c>
      <c r="Z150" s="48">
        <f ca="1">IFERROR(Z16/VLOOKUP($B150,$B$122:$BZ$133,COUNTA($B$73:Z$73),0),"")</f>
        <v>107.57325016849585</v>
      </c>
      <c r="AA150" s="48">
        <f ca="1">IFERROR(AA16/VLOOKUP($B150,$B$122:$BZ$133,COUNTA($B$73:AA$73),0),"")</f>
        <v>85.70989769900396</v>
      </c>
      <c r="AB150" s="48">
        <f ca="1">IFERROR(AB16/VLOOKUP($B150,$B$122:$BZ$133,COUNTA($B$73:AB$73),0),"")</f>
        <v>131.7315294374007</v>
      </c>
      <c r="AC150" s="48">
        <f ca="1">IFERROR(AC16/VLOOKUP($B150,$B$122:$BZ$133,COUNTA($B$73:AC$73),0),"")</f>
        <v>128.2944277872098</v>
      </c>
      <c r="AD150" s="48">
        <f ca="1">IFERROR(AD16/VLOOKUP($B150,$B$122:$BZ$133,COUNTA($B$73:AD$73),0),"")</f>
        <v>92.135130100519675</v>
      </c>
      <c r="AE150" s="48">
        <f ca="1">IFERROR(AE16/VLOOKUP($B150,$B$122:$BZ$133,COUNTA($B$73:AE$73),0),"")</f>
        <v>70.900372486433525</v>
      </c>
      <c r="AF150" s="48">
        <f ca="1">IFERROR(AF16/VLOOKUP($B150,$B$122:$BZ$133,COUNTA($B$73:AF$73),0),"")</f>
        <v>131.47947520329623</v>
      </c>
      <c r="AG150" s="48">
        <f ca="1">IFERROR(AG16/VLOOKUP($B150,$B$122:$BZ$133,COUNTA($B$73:AG$73),0),"")</f>
        <v>103.80340117957924</v>
      </c>
      <c r="AH150" s="48">
        <f ca="1">IFERROR(AH16/VLOOKUP($B150,$B$122:$BZ$133,COUNTA($B$73:AH$73),0),"")</f>
        <v>108.75181253077062</v>
      </c>
      <c r="AI150" s="48">
        <f ca="1">IFERROR(AI16/VLOOKUP($B150,$B$122:$BZ$133,COUNTA($B$73:AI$73),0),"")</f>
        <v>58.689264755521116</v>
      </c>
      <c r="AJ150" s="48">
        <f ca="1">IFERROR(AJ16/VLOOKUP($B150,$B$122:$BZ$133,COUNTA($B$73:AJ$73),0),"")</f>
        <v>43.234320182001269</v>
      </c>
      <c r="AK150" s="48">
        <f ca="1">IFERROR(AK16/VLOOKUP($B150,$B$122:$BZ$133,COUNTA($B$73:AK$73),0),"")</f>
        <v>124.24246671534887</v>
      </c>
      <c r="AL150" s="48">
        <f ca="1">IFERROR(AL16/VLOOKUP($B150,$B$122:$BZ$133,COUNTA($B$73:AL$73),0),"")</f>
        <v>63.291894986047154</v>
      </c>
      <c r="AM150" s="48">
        <f ca="1">IFERROR(AM16/VLOOKUP($B150,$B$122:$BZ$133,COUNTA($B$73:AM$73),0),"")</f>
        <v>48.458568724969226</v>
      </c>
      <c r="AN150" s="48">
        <f ca="1">IFERROR(AN16/VLOOKUP($B150,$B$122:$BZ$133,COUNTA($B$73:AN$73),0),"")</f>
        <v>103.71437953217406</v>
      </c>
      <c r="AO150" s="48">
        <f ca="1">IFERROR(AO16/VLOOKUP($B150,$B$122:$BZ$133,COUNTA($B$73:AO$73),0),"")</f>
        <v>70.752886687520345</v>
      </c>
      <c r="AP150" s="48">
        <f ca="1">IFERROR(AP16/VLOOKUP($B150,$B$122:$BZ$133,COUNTA($B$73:AP$73),0),"")</f>
        <v>111.65812810350147</v>
      </c>
      <c r="AQ150" s="48">
        <f ca="1">IFERROR(AQ16/VLOOKUP($B150,$B$122:$BZ$133,COUNTA($B$73:AQ$73),0),"")</f>
        <v>45.428018207644435</v>
      </c>
      <c r="AR150" s="48">
        <f ca="1">IFERROR(AR16/VLOOKUP($B150,$B$122:$BZ$133,COUNTA($B$73:AR$73),0),"")</f>
        <v>114.36465469599065</v>
      </c>
      <c r="AS150" s="48">
        <f ca="1">IFERROR(AS16/VLOOKUP($B150,$B$122:$BZ$133,COUNTA($B$73:AS$73),0),"")</f>
        <v>85.410986138781723</v>
      </c>
      <c r="AT150" s="48">
        <f ca="1">IFERROR(AT16/VLOOKUP($B150,$B$122:$BZ$133,COUNTA($B$73:AT$73),0),"")</f>
        <v>137.34546045807406</v>
      </c>
      <c r="AU150" s="48">
        <f ca="1">IFERROR(AU16/VLOOKUP($B150,$B$122:$BZ$133,COUNTA($B$73:AU$73),0),"")</f>
        <v>63.310242362763013</v>
      </c>
      <c r="AV150" s="48">
        <f ca="1">IFERROR(AV16/VLOOKUP($B150,$B$122:$BZ$133,COUNTA($B$73:AV$73),0),"")</f>
        <v>122.19951938993745</v>
      </c>
      <c r="AW150" s="48">
        <f ca="1">IFERROR(AW16/VLOOKUP($B150,$B$122:$BZ$133,COUNTA($B$73:AW$73),0),"")</f>
        <v>109.81816588361917</v>
      </c>
      <c r="AX150" s="48">
        <f ca="1">IFERROR(AX16/VLOOKUP($B150,$B$122:$BZ$133,COUNTA($B$73:AX$73),0),"")</f>
        <v>83.971125241953914</v>
      </c>
      <c r="AY150" s="48">
        <f ca="1">IFERROR(AY16/VLOOKUP($B150,$B$122:$BZ$133,COUNTA($B$73:AY$73),0),"")</f>
        <v>109.73383484195149</v>
      </c>
      <c r="AZ150" s="48">
        <f ca="1">IFERROR(AZ16/VLOOKUP($B150,$B$122:$BZ$133,COUNTA($B$73:AZ$73),0),"")</f>
        <v>77.27470602881526</v>
      </c>
      <c r="BA150" s="48">
        <f ca="1">IFERROR(BA16/VLOOKUP($B150,$B$122:$BZ$133,COUNTA($B$73:BA$73),0),"")</f>
        <v>95.306709244536933</v>
      </c>
      <c r="BB150" s="48">
        <f ca="1">IFERROR(BB16/VLOOKUP($B150,$B$122:$BZ$133,COUNTA($B$73:BB$73),0),"")</f>
        <v>87.123783541858529</v>
      </c>
      <c r="BC150" s="48">
        <f ca="1">IFERROR(BC16/VLOOKUP($B150,$B$122:$BZ$133,COUNTA($B$73:BC$73),0),"")</f>
        <v>62.818650851394921</v>
      </c>
      <c r="BD150" s="48">
        <f ca="1">IFERROR(BD16/VLOOKUP($B150,$B$122:$BZ$133,COUNTA($B$73:BD$73),0),"")</f>
        <v>106.01064777258397</v>
      </c>
      <c r="BE150" s="48">
        <f ca="1">IFERROR(BE16/VLOOKUP($B150,$B$122:$BZ$133,COUNTA($B$73:BE$73),0),"")</f>
        <v>150.83735415063808</v>
      </c>
      <c r="BF150" s="48">
        <f ca="1">IFERROR(BF16/VLOOKUP($B150,$B$122:$BZ$133,COUNTA($B$73:BF$73),0),"")</f>
        <v>97.409425431001225</v>
      </c>
      <c r="BG150" s="48">
        <f ca="1">IFERROR(BG16/VLOOKUP($B150,$B$122:$BZ$133,COUNTA($B$73:BG$73),0),"")</f>
        <v>79.031020749247176</v>
      </c>
      <c r="BH150" s="48">
        <f ca="1">IFERROR(BH16/VLOOKUP($B150,$B$122:$BZ$133,COUNTA($B$73:BH$73),0),"")</f>
        <v>167.46153821507619</v>
      </c>
      <c r="BI150" s="48">
        <f ca="1">IFERROR(BI16/VLOOKUP($B150,$B$122:$BZ$133,COUNTA($B$73:BI$73),0),"")</f>
        <v>81.671102455790134</v>
      </c>
      <c r="BJ150" s="48">
        <f ca="1">IFERROR(BJ16/VLOOKUP($B150,$B$122:$BZ$133,COUNTA($B$73:BJ$73),0),"")</f>
        <v>93.012113365302199</v>
      </c>
      <c r="BK150" s="48">
        <f ca="1">IFERROR(BK16/VLOOKUP($B150,$B$122:$BZ$133,COUNTA($B$73:BK$73),0),"")</f>
        <v>50.609766398162044</v>
      </c>
      <c r="BL150" s="48">
        <f ca="1">IFERROR(BL16/VLOOKUP($B150,$B$122:$BZ$133,COUNTA($B$73:BL$73),0),"")</f>
        <v>66.998700211486806</v>
      </c>
      <c r="BM150" s="48">
        <f ca="1">IFERROR(BM16/VLOOKUP($B150,$B$122:$BZ$133,COUNTA($B$73:BM$73),0),"")</f>
        <v>125.28988567826757</v>
      </c>
      <c r="BN150" s="48">
        <f ca="1">IFERROR(BN16/VLOOKUP($B150,$B$122:$BZ$133,COUNTA($B$73:BN$73),0),"")</f>
        <v>114.21674613225483</v>
      </c>
      <c r="BO150" s="48">
        <f ca="1">IFERROR(BO16/VLOOKUP($B150,$B$122:$BZ$133,COUNTA($B$73:BO$73),0),"")</f>
        <v>102.85953243437804</v>
      </c>
      <c r="BP150" s="48">
        <f ca="1">IFERROR(BP16/VLOOKUP($B150,$B$122:$BZ$133,COUNTA($B$73:BP$73),0),"")</f>
        <v>99.697015954634054</v>
      </c>
      <c r="BQ150" s="48">
        <f ca="1">IFERROR(BQ16/VLOOKUP($B150,$B$122:$BZ$133,COUNTA($B$73:BQ$73),0),"")</f>
        <v>130.23566416777226</v>
      </c>
      <c r="BR150" s="48">
        <f ca="1">IFERROR(BR16/VLOOKUP($B150,$B$122:$BZ$133,COUNTA($B$73:BR$73),0),"")</f>
        <v>146.58468143052895</v>
      </c>
      <c r="BS150" s="48">
        <f ca="1">IFERROR(BS16/VLOOKUP($B150,$B$122:$BZ$133,COUNTA($B$73:BS$73),0),"")</f>
        <v>107.61236615588939</v>
      </c>
      <c r="BT150" s="48">
        <f ca="1">IFERROR(BT16/VLOOKUP($B150,$B$122:$BZ$133,COUNTA($B$73:BT$73),0),"")</f>
        <v>95.40539470930608</v>
      </c>
      <c r="BU150" s="48">
        <f ca="1">IFERROR(BU16/VLOOKUP($B150,$B$122:$BZ$133,COUNTA($B$73:BU$73),0),"")</f>
        <v>98.001475964377136</v>
      </c>
      <c r="BV150" s="48">
        <f ca="1">IFERROR(BV16/VLOOKUP($B150,$B$122:$BZ$133,COUNTA($B$73:BV$73),0),"")</f>
        <v>40.287879420886888</v>
      </c>
      <c r="BW150" s="48">
        <f ca="1">IFERROR(BW16/VLOOKUP($B150,$B$122:$BZ$133,COUNTA($B$73:BW$73),0),"")</f>
        <v>122.24080599361977</v>
      </c>
      <c r="BX150" s="48">
        <f ca="1">IFERROR(BX16/VLOOKUP($B150,$B$122:$BZ$133,COUNTA($B$73:BX$73),0),"")</f>
        <v>176.4735838048143</v>
      </c>
      <c r="BY150" s="48">
        <f ca="1">IFERROR(BY16/VLOOKUP($B150,$B$122:$BZ$133,COUNTA($B$73:BY$73),0),"")</f>
        <v>66.839805975387662</v>
      </c>
      <c r="BZ150" s="48">
        <f ca="1">IFERROR(BZ16/VLOOKUP($B150,$B$122:$BZ$133,COUNTA($B$73:BZ$73),0),"")</f>
        <v>175.53396339605499</v>
      </c>
      <c r="CA150" s="48"/>
      <c r="CB150" s="48"/>
    </row>
    <row r="151" spans="1:80" hidden="1" outlineLevel="1" x14ac:dyDescent="0.25">
      <c r="A151">
        <f t="shared" ref="A151:B151" si="90">A17</f>
        <v>2014</v>
      </c>
      <c r="B151" t="str">
        <f t="shared" si="90"/>
        <v>Apr</v>
      </c>
      <c r="C151" s="48">
        <f ca="1">IFERROR(C17/VLOOKUP($B151,$B$122:$BZ$133,COUNTA($B$73:C$73),0),"")</f>
        <v>143.7515126412697</v>
      </c>
      <c r="D151" s="48">
        <f ca="1">IFERROR(D17/VLOOKUP($B151,$B$122:$BZ$133,COUNTA($B$73:D$73),0),"")</f>
        <v>137.06824334689554</v>
      </c>
      <c r="E151" s="48">
        <f ca="1">IFERROR(E17/VLOOKUP($B151,$B$122:$BZ$133,COUNTA($B$73:E$73),0),"")</f>
        <v>137.48217619549959</v>
      </c>
      <c r="F151" s="48">
        <f ca="1">IFERROR(F17/VLOOKUP($B151,$B$122:$BZ$133,COUNTA($B$73:F$73),0),"")</f>
        <v>103.95071195993371</v>
      </c>
      <c r="G151" s="48">
        <f ca="1">IFERROR(G17/VLOOKUP($B151,$B$122:$BZ$133,COUNTA($B$73:G$73),0),"")</f>
        <v>115.10533224557021</v>
      </c>
      <c r="H151" s="48">
        <f ca="1">IFERROR(H17/VLOOKUP($B151,$B$122:$BZ$133,COUNTA($B$73:H$73),0),"")</f>
        <v>65.828722930004858</v>
      </c>
      <c r="I151" s="48">
        <f ca="1">IFERROR(I17/VLOOKUP($B151,$B$122:$BZ$133,COUNTA($B$73:I$73),0),"")</f>
        <v>51.636765183145798</v>
      </c>
      <c r="J151" s="48">
        <f ca="1">IFERROR(J17/VLOOKUP($B151,$B$122:$BZ$133,COUNTA($B$73:J$73),0),"")</f>
        <v>117.2094583558457</v>
      </c>
      <c r="K151" s="48">
        <f ca="1">IFERROR(K17/VLOOKUP($B151,$B$122:$BZ$133,COUNTA($B$73:K$73),0),"")</f>
        <v>117.8701852852388</v>
      </c>
      <c r="L151" s="48">
        <f ca="1">IFERROR(L17/VLOOKUP($B151,$B$122:$BZ$133,COUNTA($B$73:L$73),0),"")</f>
        <v>97.304793949281134</v>
      </c>
      <c r="M151" s="48">
        <f ca="1">IFERROR(M17/VLOOKUP($B151,$B$122:$BZ$133,COUNTA($B$73:M$73),0),"")</f>
        <v>75.524039410949499</v>
      </c>
      <c r="N151" s="48">
        <f ca="1">IFERROR(N17/VLOOKUP($B151,$B$122:$BZ$133,COUNTA($B$73:N$73),0),"")</f>
        <v>87.69948245668941</v>
      </c>
      <c r="O151" s="48">
        <f ca="1">IFERROR(O17/VLOOKUP($B151,$B$122:$BZ$133,COUNTA($B$73:O$73),0),"")</f>
        <v>151.40667512376442</v>
      </c>
      <c r="P151" s="48">
        <f ca="1">IFERROR(P17/VLOOKUP($B151,$B$122:$BZ$133,COUNTA($B$73:P$73),0),"")</f>
        <v>157.61403213427531</v>
      </c>
      <c r="Q151" s="48">
        <f ca="1">IFERROR(Q17/VLOOKUP($B151,$B$122:$BZ$133,COUNTA($B$73:Q$73),0),"")</f>
        <v>103.42397195887928</v>
      </c>
      <c r="R151" s="48">
        <f ca="1">IFERROR(R17/VLOOKUP($B151,$B$122:$BZ$133,COUNTA($B$73:R$73),0),"")</f>
        <v>109.93532877975484</v>
      </c>
      <c r="S151" s="48">
        <f ca="1">IFERROR(S17/VLOOKUP($B151,$B$122:$BZ$133,COUNTA($B$73:S$73),0),"")</f>
        <v>111.53610012077527</v>
      </c>
      <c r="T151" s="48">
        <f ca="1">IFERROR(T17/VLOOKUP($B151,$B$122:$BZ$133,COUNTA($B$73:T$73),0),"")</f>
        <v>136.00601384142567</v>
      </c>
      <c r="U151" s="48">
        <f ca="1">IFERROR(U17/VLOOKUP($B151,$B$122:$BZ$133,COUNTA($B$73:U$73),0),"")</f>
        <v>75.114404920570223</v>
      </c>
      <c r="V151" s="48">
        <f ca="1">IFERROR(V17/VLOOKUP($B151,$B$122:$BZ$133,COUNTA($B$73:V$73),0),"")</f>
        <v>68.789840529667075</v>
      </c>
      <c r="W151" s="48">
        <f ca="1">IFERROR(W17/VLOOKUP($B151,$B$122:$BZ$133,COUNTA($B$73:W$73),0),"")</f>
        <v>85.923578461418714</v>
      </c>
      <c r="X151" s="48">
        <f ca="1">IFERROR(X17/VLOOKUP($B151,$B$122:$BZ$133,COUNTA($B$73:X$73),0),"")</f>
        <v>50.886260207070173</v>
      </c>
      <c r="Y151" s="48">
        <f ca="1">IFERROR(Y17/VLOOKUP($B151,$B$122:$BZ$133,COUNTA($B$73:Y$73),0),"")</f>
        <v>150.59944136060534</v>
      </c>
      <c r="Z151" s="48">
        <f ca="1">IFERROR(Z17/VLOOKUP($B151,$B$122:$BZ$133,COUNTA($B$73:Z$73),0),"")</f>
        <v>143.88255782847796</v>
      </c>
      <c r="AA151" s="48">
        <f ca="1">IFERROR(AA17/VLOOKUP($B151,$B$122:$BZ$133,COUNTA($B$73:AA$73),0),"")</f>
        <v>145.66453096444673</v>
      </c>
      <c r="AB151" s="48">
        <f ca="1">IFERROR(AB17/VLOOKUP($B151,$B$122:$BZ$133,COUNTA($B$73:AB$73),0),"")</f>
        <v>113.21521672101133</v>
      </c>
      <c r="AC151" s="48">
        <f ca="1">IFERROR(AC17/VLOOKUP($B151,$B$122:$BZ$133,COUNTA($B$73:AC$73),0),"")</f>
        <v>123.78164713218716</v>
      </c>
      <c r="AD151" s="48">
        <f ca="1">IFERROR(AD17/VLOOKUP($B151,$B$122:$BZ$133,COUNTA($B$73:AD$73),0),"")</f>
        <v>75.166786998965662</v>
      </c>
      <c r="AE151" s="48">
        <f ca="1">IFERROR(AE17/VLOOKUP($B151,$B$122:$BZ$133,COUNTA($B$73:AE$73),0),"")</f>
        <v>102.83063290660225</v>
      </c>
      <c r="AF151" s="48">
        <f ca="1">IFERROR(AF17/VLOOKUP($B151,$B$122:$BZ$133,COUNTA($B$73:AF$73),0),"")</f>
        <v>84.302053534887918</v>
      </c>
      <c r="AG151" s="48">
        <f ca="1">IFERROR(AG17/VLOOKUP($B151,$B$122:$BZ$133,COUNTA($B$73:AG$73),0),"")</f>
        <v>111.54883020170219</v>
      </c>
      <c r="AH151" s="48">
        <f ca="1">IFERROR(AH17/VLOOKUP($B151,$B$122:$BZ$133,COUNTA($B$73:AH$73),0),"")</f>
        <v>127.55857189336929</v>
      </c>
      <c r="AI151" s="48">
        <f ca="1">IFERROR(AI17/VLOOKUP($B151,$B$122:$BZ$133,COUNTA($B$73:AI$73),0),"")</f>
        <v>155.7602813148554</v>
      </c>
      <c r="AJ151" s="48">
        <f ca="1">IFERROR(AJ17/VLOOKUP($B151,$B$122:$BZ$133,COUNTA($B$73:AJ$73),0),"")</f>
        <v>107.65459795073495</v>
      </c>
      <c r="AK151" s="48">
        <f ca="1">IFERROR(AK17/VLOOKUP($B151,$B$122:$BZ$133,COUNTA($B$73:AK$73),0),"")</f>
        <v>79.896443936646349</v>
      </c>
      <c r="AL151" s="48">
        <f ca="1">IFERROR(AL17/VLOOKUP($B151,$B$122:$BZ$133,COUNTA($B$73:AL$73),0),"")</f>
        <v>31.55642022671741</v>
      </c>
      <c r="AM151" s="48">
        <f ca="1">IFERROR(AM17/VLOOKUP($B151,$B$122:$BZ$133,COUNTA($B$73:AM$73),0),"")</f>
        <v>87.128366313544518</v>
      </c>
      <c r="AN151" s="48">
        <f ca="1">IFERROR(AN17/VLOOKUP($B151,$B$122:$BZ$133,COUNTA($B$73:AN$73),0),"")</f>
        <v>85.5155413420635</v>
      </c>
      <c r="AO151" s="48">
        <f ca="1">IFERROR(AO17/VLOOKUP($B151,$B$122:$BZ$133,COUNTA($B$73:AO$73),0),"")</f>
        <v>105.19209747583466</v>
      </c>
      <c r="AP151" s="48">
        <f ca="1">IFERROR(AP17/VLOOKUP($B151,$B$122:$BZ$133,COUNTA($B$73:AP$73),0),"")</f>
        <v>134.64182707243751</v>
      </c>
      <c r="AQ151" s="48">
        <f ca="1">IFERROR(AQ17/VLOOKUP($B151,$B$122:$BZ$133,COUNTA($B$73:AQ$73),0),"")</f>
        <v>69.176621885868158</v>
      </c>
      <c r="AR151" s="48">
        <f ca="1">IFERROR(AR17/VLOOKUP($B151,$B$122:$BZ$133,COUNTA($B$73:AR$73),0),"")</f>
        <v>81.957421214938606</v>
      </c>
      <c r="AS151" s="48">
        <f ca="1">IFERROR(AS17/VLOOKUP($B151,$B$122:$BZ$133,COUNTA($B$73:AS$73),0),"")</f>
        <v>124.1329154760663</v>
      </c>
      <c r="AT151" s="48">
        <f ca="1">IFERROR(AT17/VLOOKUP($B151,$B$122:$BZ$133,COUNTA($B$73:AT$73),0),"")</f>
        <v>56.47939037716818</v>
      </c>
      <c r="AU151" s="48">
        <f ca="1">IFERROR(AU17/VLOOKUP($B151,$B$122:$BZ$133,COUNTA($B$73:AU$73),0),"")</f>
        <v>75.940330009815625</v>
      </c>
      <c r="AV151" s="48">
        <f ca="1">IFERROR(AV17/VLOOKUP($B151,$B$122:$BZ$133,COUNTA($B$73:AV$73),0),"")</f>
        <v>114.28177022906831</v>
      </c>
      <c r="AW151" s="48">
        <f ca="1">IFERROR(AW17/VLOOKUP($B151,$B$122:$BZ$133,COUNTA($B$73:AW$73),0),"")</f>
        <v>88.053006138745687</v>
      </c>
      <c r="AX151" s="48">
        <f ca="1">IFERROR(AX17/VLOOKUP($B151,$B$122:$BZ$133,COUNTA($B$73:AX$73),0),"")</f>
        <v>89.356977753371723</v>
      </c>
      <c r="AY151" s="48">
        <f ca="1">IFERROR(AY17/VLOOKUP($B151,$B$122:$BZ$133,COUNTA($B$73:AY$73),0),"")</f>
        <v>52.707474695893552</v>
      </c>
      <c r="AZ151" s="48">
        <f ca="1">IFERROR(AZ17/VLOOKUP($B151,$B$122:$BZ$133,COUNTA($B$73:AZ$73),0),"")</f>
        <v>99.772772441002658</v>
      </c>
      <c r="BA151" s="48">
        <f ca="1">IFERROR(BA17/VLOOKUP($B151,$B$122:$BZ$133,COUNTA($B$73:BA$73),0),"")</f>
        <v>139.17821210435773</v>
      </c>
      <c r="BB151" s="48">
        <f ca="1">IFERROR(BB17/VLOOKUP($B151,$B$122:$BZ$133,COUNTA($B$73:BB$73),0),"")</f>
        <v>84.563084639851255</v>
      </c>
      <c r="BC151" s="48">
        <f ca="1">IFERROR(BC17/VLOOKUP($B151,$B$122:$BZ$133,COUNTA($B$73:BC$73),0),"")</f>
        <v>39.888004629534045</v>
      </c>
      <c r="BD151" s="48">
        <f ca="1">IFERROR(BD17/VLOOKUP($B151,$B$122:$BZ$133,COUNTA($B$73:BD$73),0),"")</f>
        <v>101.70547501269154</v>
      </c>
      <c r="BE151" s="48">
        <f ca="1">IFERROR(BE17/VLOOKUP($B151,$B$122:$BZ$133,COUNTA($B$73:BE$73),0),"")</f>
        <v>99.291039872811737</v>
      </c>
      <c r="BF151" s="48">
        <f ca="1">IFERROR(BF17/VLOOKUP($B151,$B$122:$BZ$133,COUNTA($B$73:BF$73),0),"")</f>
        <v>127.87450038390259</v>
      </c>
      <c r="BG151" s="48">
        <f ca="1">IFERROR(BG17/VLOOKUP($B151,$B$122:$BZ$133,COUNTA($B$73:BG$73),0),"")</f>
        <v>129.14624628338021</v>
      </c>
      <c r="BH151" s="48">
        <f ca="1">IFERROR(BH17/VLOOKUP($B151,$B$122:$BZ$133,COUNTA($B$73:BH$73),0),"")</f>
        <v>86.225372173683311</v>
      </c>
      <c r="BI151" s="48">
        <f ca="1">IFERROR(BI17/VLOOKUP($B151,$B$122:$BZ$133,COUNTA($B$73:BI$73),0),"")</f>
        <v>139.6866506538579</v>
      </c>
      <c r="BJ151" s="48">
        <f ca="1">IFERROR(BJ17/VLOOKUP($B151,$B$122:$BZ$133,COUNTA($B$73:BJ$73),0),"")</f>
        <v>94.478916688012333</v>
      </c>
      <c r="BK151" s="48">
        <f ca="1">IFERROR(BK17/VLOOKUP($B151,$B$122:$BZ$133,COUNTA($B$73:BK$73),0),"")</f>
        <v>117.83215549355255</v>
      </c>
      <c r="BL151" s="48">
        <f ca="1">IFERROR(BL17/VLOOKUP($B151,$B$122:$BZ$133,COUNTA($B$73:BL$73),0),"")</f>
        <v>195.74493309119873</v>
      </c>
      <c r="BM151" s="48">
        <f ca="1">IFERROR(BM17/VLOOKUP($B151,$B$122:$BZ$133,COUNTA($B$73:BM$73),0),"")</f>
        <v>138.57481732179448</v>
      </c>
      <c r="BN151" s="48">
        <f ca="1">IFERROR(BN17/VLOOKUP($B151,$B$122:$BZ$133,COUNTA($B$73:BN$73),0),"")</f>
        <v>108.76402931412663</v>
      </c>
      <c r="BO151" s="48">
        <f ca="1">IFERROR(BO17/VLOOKUP($B151,$B$122:$BZ$133,COUNTA($B$73:BO$73),0),"")</f>
        <v>100.92705027316016</v>
      </c>
      <c r="BP151" s="48">
        <f ca="1">IFERROR(BP17/VLOOKUP($B151,$B$122:$BZ$133,COUNTA($B$73:BP$73),0),"")</f>
        <v>28.977585255117631</v>
      </c>
      <c r="BQ151" s="48">
        <f ca="1">IFERROR(BQ17/VLOOKUP($B151,$B$122:$BZ$133,COUNTA($B$73:BQ$73),0),"")</f>
        <v>85.19225862410228</v>
      </c>
      <c r="BR151" s="48">
        <f ca="1">IFERROR(BR17/VLOOKUP($B151,$B$122:$BZ$133,COUNTA($B$73:BR$73),0),"")</f>
        <v>144.45572483314521</v>
      </c>
      <c r="BS151" s="48">
        <f ca="1">IFERROR(BS17/VLOOKUP($B151,$B$122:$BZ$133,COUNTA($B$73:BS$73),0),"")</f>
        <v>130.96104280309049</v>
      </c>
      <c r="BT151" s="48">
        <f ca="1">IFERROR(BT17/VLOOKUP($B151,$B$122:$BZ$133,COUNTA($B$73:BT$73),0),"")</f>
        <v>102.60227816220286</v>
      </c>
      <c r="BU151" s="48">
        <f ca="1">IFERROR(BU17/VLOOKUP($B151,$B$122:$BZ$133,COUNTA($B$73:BU$73),0),"")</f>
        <v>96.386539223965244</v>
      </c>
      <c r="BV151" s="48">
        <f ca="1">IFERROR(BV17/VLOOKUP($B151,$B$122:$BZ$133,COUNTA($B$73:BV$73),0),"")</f>
        <v>112.10856879733294</v>
      </c>
      <c r="BW151" s="48">
        <f ca="1">IFERROR(BW17/VLOOKUP($B151,$B$122:$BZ$133,COUNTA($B$73:BW$73),0),"")</f>
        <v>95.176467683508022</v>
      </c>
      <c r="BX151" s="48">
        <f ca="1">IFERROR(BX17/VLOOKUP($B151,$B$122:$BZ$133,COUNTA($B$73:BX$73),0),"")</f>
        <v>95.224379028390047</v>
      </c>
      <c r="BY151" s="48">
        <f ca="1">IFERROR(BY17/VLOOKUP($B151,$B$122:$BZ$133,COUNTA($B$73:BY$73),0),"")</f>
        <v>109.11818379892424</v>
      </c>
      <c r="BZ151" s="48">
        <f ca="1">IFERROR(BZ17/VLOOKUP($B151,$B$122:$BZ$133,COUNTA($B$73:BZ$73),0),"")</f>
        <v>143.07643837652481</v>
      </c>
      <c r="CA151" s="48"/>
      <c r="CB151" s="48"/>
    </row>
    <row r="152" spans="1:80" hidden="1" outlineLevel="1" x14ac:dyDescent="0.25">
      <c r="A152">
        <f t="shared" ref="A152:B152" si="91">A18</f>
        <v>2014</v>
      </c>
      <c r="B152" t="str">
        <f t="shared" si="91"/>
        <v>May</v>
      </c>
      <c r="C152" s="48">
        <f ca="1">IFERROR(C18/VLOOKUP($B152,$B$122:$BZ$133,COUNTA($B$73:C$73),0),"")</f>
        <v>57.3096403324476</v>
      </c>
      <c r="D152" s="48">
        <f ca="1">IFERROR(D18/VLOOKUP($B152,$B$122:$BZ$133,COUNTA($B$73:D$73),0),"")</f>
        <v>138.03296496472598</v>
      </c>
      <c r="E152" s="48">
        <f ca="1">IFERROR(E18/VLOOKUP($B152,$B$122:$BZ$133,COUNTA($B$73:E$73),0),"")</f>
        <v>139.89237575945748</v>
      </c>
      <c r="F152" s="48">
        <f ca="1">IFERROR(F18/VLOOKUP($B152,$B$122:$BZ$133,COUNTA($B$73:F$73),0),"")</f>
        <v>88.809177321114177</v>
      </c>
      <c r="G152" s="48">
        <f ca="1">IFERROR(G18/VLOOKUP($B152,$B$122:$BZ$133,COUNTA($B$73:G$73),0),"")</f>
        <v>127.48312691821766</v>
      </c>
      <c r="H152" s="48">
        <f ca="1">IFERROR(H18/VLOOKUP($B152,$B$122:$BZ$133,COUNTA($B$73:H$73),0),"")</f>
        <v>27.063084246749167</v>
      </c>
      <c r="I152" s="48">
        <f ca="1">IFERROR(I18/VLOOKUP($B152,$B$122:$BZ$133,COUNTA($B$73:I$73),0),"")</f>
        <v>41.355068631738156</v>
      </c>
      <c r="J152" s="48">
        <f ca="1">IFERROR(J18/VLOOKUP($B152,$B$122:$BZ$133,COUNTA($B$73:J$73),0),"")</f>
        <v>101.43392118478123</v>
      </c>
      <c r="K152" s="48">
        <f ca="1">IFERROR(K18/VLOOKUP($B152,$B$122:$BZ$133,COUNTA($B$73:K$73),0),"")</f>
        <v>83.659515751315197</v>
      </c>
      <c r="L152" s="48">
        <f ca="1">IFERROR(L18/VLOOKUP($B152,$B$122:$BZ$133,COUNTA($B$73:L$73),0),"")</f>
        <v>121.67410698980797</v>
      </c>
      <c r="M152" s="48">
        <f ca="1">IFERROR(M18/VLOOKUP($B152,$B$122:$BZ$133,COUNTA($B$73:M$73),0),"")</f>
        <v>137.48791027490262</v>
      </c>
      <c r="N152" s="48">
        <f ca="1">IFERROR(N18/VLOOKUP($B152,$B$122:$BZ$133,COUNTA($B$73:N$73),0),"")</f>
        <v>49.550108791717975</v>
      </c>
      <c r="O152" s="48">
        <f ca="1">IFERROR(O18/VLOOKUP($B152,$B$122:$BZ$133,COUNTA($B$73:O$73),0),"")</f>
        <v>95.153232244137058</v>
      </c>
      <c r="P152" s="48">
        <f ca="1">IFERROR(P18/VLOOKUP($B152,$B$122:$BZ$133,COUNTA($B$73:P$73),0),"")</f>
        <v>108.50703982339309</v>
      </c>
      <c r="Q152" s="48">
        <f ca="1">IFERROR(Q18/VLOOKUP($B152,$B$122:$BZ$133,COUNTA($B$73:Q$73),0),"")</f>
        <v>110.31640686261716</v>
      </c>
      <c r="R152" s="48">
        <f ca="1">IFERROR(R18/VLOOKUP($B152,$B$122:$BZ$133,COUNTA($B$73:R$73),0),"")</f>
        <v>63.548974839076756</v>
      </c>
      <c r="S152" s="48">
        <f ca="1">IFERROR(S18/VLOOKUP($B152,$B$122:$BZ$133,COUNTA($B$73:S$73),0),"")</f>
        <v>123.61363166036145</v>
      </c>
      <c r="T152" s="48">
        <f ca="1">IFERROR(T18/VLOOKUP($B152,$B$122:$BZ$133,COUNTA($B$73:T$73),0),"")</f>
        <v>74.468132916074893</v>
      </c>
      <c r="U152" s="48">
        <f ca="1">IFERROR(U18/VLOOKUP($B152,$B$122:$BZ$133,COUNTA($B$73:U$73),0),"")</f>
        <v>172.87132409707078</v>
      </c>
      <c r="V152" s="48">
        <f ca="1">IFERROR(V18/VLOOKUP($B152,$B$122:$BZ$133,COUNTA($B$73:V$73),0),"")</f>
        <v>35.678297464139476</v>
      </c>
      <c r="W152" s="48">
        <f ca="1">IFERROR(W18/VLOOKUP($B152,$B$122:$BZ$133,COUNTA($B$73:W$73),0),"")</f>
        <v>144.30355008589476</v>
      </c>
      <c r="X152" s="48">
        <f ca="1">IFERROR(X18/VLOOKUP($B152,$B$122:$BZ$133,COUNTA($B$73:X$73),0),"")</f>
        <v>108.29591179124827</v>
      </c>
      <c r="Y152" s="48">
        <f ca="1">IFERROR(Y18/VLOOKUP($B152,$B$122:$BZ$133,COUNTA($B$73:Y$73),0),"")</f>
        <v>131.38457298670306</v>
      </c>
      <c r="Z152" s="48">
        <f ca="1">IFERROR(Z18/VLOOKUP($B152,$B$122:$BZ$133,COUNTA($B$73:Z$73),0),"")</f>
        <v>64.593481609479127</v>
      </c>
      <c r="AA152" s="48">
        <f ca="1">IFERROR(AA18/VLOOKUP($B152,$B$122:$BZ$133,COUNTA($B$73:AA$73),0),"")</f>
        <v>53.087411016906209</v>
      </c>
      <c r="AB152" s="48">
        <f ca="1">IFERROR(AB18/VLOOKUP($B152,$B$122:$BZ$133,COUNTA($B$73:AB$73),0),"")</f>
        <v>143.48935720524992</v>
      </c>
      <c r="AC152" s="48">
        <f ca="1">IFERROR(AC18/VLOOKUP($B152,$B$122:$BZ$133,COUNTA($B$73:AC$73),0),"")</f>
        <v>99.921238345112968</v>
      </c>
      <c r="AD152" s="48">
        <f ca="1">IFERROR(AD18/VLOOKUP($B152,$B$122:$BZ$133,COUNTA($B$73:AD$73),0),"")</f>
        <v>91.164186204095429</v>
      </c>
      <c r="AE152" s="48">
        <f ca="1">IFERROR(AE18/VLOOKUP($B152,$B$122:$BZ$133,COUNTA($B$73:AE$73),0),"")</f>
        <v>103.96643797206372</v>
      </c>
      <c r="AF152" s="48">
        <f ca="1">IFERROR(AF18/VLOOKUP($B152,$B$122:$BZ$133,COUNTA($B$73:AF$73),0),"")</f>
        <v>121.94253182771476</v>
      </c>
      <c r="AG152" s="48">
        <f ca="1">IFERROR(AG18/VLOOKUP($B152,$B$122:$BZ$133,COUNTA($B$73:AG$73),0),"")</f>
        <v>121.99170807795247</v>
      </c>
      <c r="AH152" s="48">
        <f ca="1">IFERROR(AH18/VLOOKUP($B152,$B$122:$BZ$133,COUNTA($B$73:AH$73),0),"")</f>
        <v>121.69589526067902</v>
      </c>
      <c r="AI152" s="48">
        <f ca="1">IFERROR(AI18/VLOOKUP($B152,$B$122:$BZ$133,COUNTA($B$73:AI$73),0),"")</f>
        <v>166.44859249135976</v>
      </c>
      <c r="AJ152" s="48">
        <f ca="1">IFERROR(AJ18/VLOOKUP($B152,$B$122:$BZ$133,COUNTA($B$73:AJ$73),0),"")</f>
        <v>68.698058289246333</v>
      </c>
      <c r="AK152" s="48">
        <f ca="1">IFERROR(AK18/VLOOKUP($B152,$B$122:$BZ$133,COUNTA($B$73:AK$73),0),"")</f>
        <v>158.19041248667097</v>
      </c>
      <c r="AL152" s="48">
        <f ca="1">IFERROR(AL18/VLOOKUP($B152,$B$122:$BZ$133,COUNTA($B$73:AL$73),0),"")</f>
        <v>146.48075467222452</v>
      </c>
      <c r="AM152" s="48">
        <f ca="1">IFERROR(AM18/VLOOKUP($B152,$B$122:$BZ$133,COUNTA($B$73:AM$73),0),"")</f>
        <v>123.46833866368452</v>
      </c>
      <c r="AN152" s="48">
        <f ca="1">IFERROR(AN18/VLOOKUP($B152,$B$122:$BZ$133,COUNTA($B$73:AN$73),0),"")</f>
        <v>91.582798729197606</v>
      </c>
      <c r="AO152" s="48">
        <f ca="1">IFERROR(AO18/VLOOKUP($B152,$B$122:$BZ$133,COUNTA($B$73:AO$73),0),"")</f>
        <v>88.788926434135689</v>
      </c>
      <c r="AP152" s="48">
        <f ca="1">IFERROR(AP18/VLOOKUP($B152,$B$122:$BZ$133,COUNTA($B$73:AP$73),0),"")</f>
        <v>115.72367608211121</v>
      </c>
      <c r="AQ152" s="48">
        <f ca="1">IFERROR(AQ18/VLOOKUP($B152,$B$122:$BZ$133,COUNTA($B$73:AQ$73),0),"")</f>
        <v>139.22126639376532</v>
      </c>
      <c r="AR152" s="48">
        <f ca="1">IFERROR(AR18/VLOOKUP($B152,$B$122:$BZ$133,COUNTA($B$73:AR$73),0),"")</f>
        <v>118.66633765720886</v>
      </c>
      <c r="AS152" s="48">
        <f ca="1">IFERROR(AS18/VLOOKUP($B152,$B$122:$BZ$133,COUNTA($B$73:AS$73),0),"")</f>
        <v>62.327477053646284</v>
      </c>
      <c r="AT152" s="48">
        <f ca="1">IFERROR(AT18/VLOOKUP($B152,$B$122:$BZ$133,COUNTA($B$73:AT$73),0),"")</f>
        <v>84.984013397401043</v>
      </c>
      <c r="AU152" s="48">
        <f ca="1">IFERROR(AU18/VLOOKUP($B152,$B$122:$BZ$133,COUNTA($B$73:AU$73),0),"")</f>
        <v>107.44817378147418</v>
      </c>
      <c r="AV152" s="48">
        <f ca="1">IFERROR(AV18/VLOOKUP($B152,$B$122:$BZ$133,COUNTA($B$73:AV$73),0),"")</f>
        <v>99.503109230119605</v>
      </c>
      <c r="AW152" s="48">
        <f ca="1">IFERROR(AW18/VLOOKUP($B152,$B$122:$BZ$133,COUNTA($B$73:AW$73),0),"")</f>
        <v>127.00527717778751</v>
      </c>
      <c r="AX152" s="48">
        <f ca="1">IFERROR(AX18/VLOOKUP($B152,$B$122:$BZ$133,COUNTA($B$73:AX$73),0),"")</f>
        <v>120.49936381587612</v>
      </c>
      <c r="AY152" s="48">
        <f ca="1">IFERROR(AY18/VLOOKUP($B152,$B$122:$BZ$133,COUNTA($B$73:AY$73),0),"")</f>
        <v>31.042741377254586</v>
      </c>
      <c r="AZ152" s="48">
        <f ca="1">IFERROR(AZ18/VLOOKUP($B152,$B$122:$BZ$133,COUNTA($B$73:AZ$73),0),"")</f>
        <v>84.965835505405522</v>
      </c>
      <c r="BA152" s="48">
        <f ca="1">IFERROR(BA18/VLOOKUP($B152,$B$122:$BZ$133,COUNTA($B$73:BA$73),0),"")</f>
        <v>50.18688825033059</v>
      </c>
      <c r="BB152" s="48">
        <f ca="1">IFERROR(BB18/VLOOKUP($B152,$B$122:$BZ$133,COUNTA($B$73:BB$73),0),"")</f>
        <v>90.775848149561071</v>
      </c>
      <c r="BC152" s="48">
        <f ca="1">IFERROR(BC18/VLOOKUP($B152,$B$122:$BZ$133,COUNTA($B$73:BC$73),0),"")</f>
        <v>100.90842679967093</v>
      </c>
      <c r="BD152" s="48">
        <f ca="1">IFERROR(BD18/VLOOKUP($B152,$B$122:$BZ$133,COUNTA($B$73:BD$73),0),"")</f>
        <v>70.298859605995915</v>
      </c>
      <c r="BE152" s="48">
        <f ca="1">IFERROR(BE18/VLOOKUP($B152,$B$122:$BZ$133,COUNTA($B$73:BE$73),0),"")</f>
        <v>48.758165297248127</v>
      </c>
      <c r="BF152" s="48">
        <f ca="1">IFERROR(BF18/VLOOKUP($B152,$B$122:$BZ$133,COUNTA($B$73:BF$73),0),"")</f>
        <v>111.73046563799694</v>
      </c>
      <c r="BG152" s="48">
        <f ca="1">IFERROR(BG18/VLOOKUP($B152,$B$122:$BZ$133,COUNTA($B$73:BG$73),0),"")</f>
        <v>94.839398908880199</v>
      </c>
      <c r="BH152" s="48">
        <f ca="1">IFERROR(BH18/VLOOKUP($B152,$B$122:$BZ$133,COUNTA($B$73:BH$73),0),"")</f>
        <v>90.979551713086053</v>
      </c>
      <c r="BI152" s="48">
        <f ca="1">IFERROR(BI18/VLOOKUP($B152,$B$122:$BZ$133,COUNTA($B$73:BI$73),0),"")</f>
        <v>42.289199093104493</v>
      </c>
      <c r="BJ152" s="48">
        <f ca="1">IFERROR(BJ18/VLOOKUP($B152,$B$122:$BZ$133,COUNTA($B$73:BJ$73),0),"")</f>
        <v>99.03830409652258</v>
      </c>
      <c r="BK152" s="48">
        <f ca="1">IFERROR(BK18/VLOOKUP($B152,$B$122:$BZ$133,COUNTA($B$73:BK$73),0),"")</f>
        <v>41.628998472359186</v>
      </c>
      <c r="BL152" s="48">
        <f ca="1">IFERROR(BL18/VLOOKUP($B152,$B$122:$BZ$133,COUNTA($B$73:BL$73),0),"")</f>
        <v>173.72974916263641</v>
      </c>
      <c r="BM152" s="48">
        <f ca="1">IFERROR(BM18/VLOOKUP($B152,$B$122:$BZ$133,COUNTA($B$73:BM$73),0),"")</f>
        <v>69.371314056731904</v>
      </c>
      <c r="BN152" s="48">
        <f ca="1">IFERROR(BN18/VLOOKUP($B152,$B$122:$BZ$133,COUNTA($B$73:BN$73),0),"")</f>
        <v>114.33815114426412</v>
      </c>
      <c r="BO152" s="48">
        <f ca="1">IFERROR(BO18/VLOOKUP($B152,$B$122:$BZ$133,COUNTA($B$73:BO$73),0),"")</f>
        <v>136.79352494378799</v>
      </c>
      <c r="BP152" s="48">
        <f ca="1">IFERROR(BP18/VLOOKUP($B152,$B$122:$BZ$133,COUNTA($B$73:BP$73),0),"")</f>
        <v>116.21053183352947</v>
      </c>
      <c r="BQ152" s="48">
        <f ca="1">IFERROR(BQ18/VLOOKUP($B152,$B$122:$BZ$133,COUNTA($B$73:BQ$73),0),"")</f>
        <v>125.04093461738371</v>
      </c>
      <c r="BR152" s="48">
        <f ca="1">IFERROR(BR18/VLOOKUP($B152,$B$122:$BZ$133,COUNTA($B$73:BR$73),0),"")</f>
        <v>127.86889012732125</v>
      </c>
      <c r="BS152" s="48">
        <f ca="1">IFERROR(BS18/VLOOKUP($B152,$B$122:$BZ$133,COUNTA($B$73:BS$73),0),"")</f>
        <v>65.711605928766886</v>
      </c>
      <c r="BT152" s="48">
        <f ca="1">IFERROR(BT18/VLOOKUP($B152,$B$122:$BZ$133,COUNTA($B$73:BT$73),0),"")</f>
        <v>72.328717325686696</v>
      </c>
      <c r="BU152" s="48">
        <f ca="1">IFERROR(BU18/VLOOKUP($B152,$B$122:$BZ$133,COUNTA($B$73:BU$73),0),"")</f>
        <v>93.604580345122926</v>
      </c>
      <c r="BV152" s="48">
        <f ca="1">IFERROR(BV18/VLOOKUP($B152,$B$122:$BZ$133,COUNTA($B$73:BV$73),0),"")</f>
        <v>115.65636169318556</v>
      </c>
      <c r="BW152" s="48">
        <f ca="1">IFERROR(BW18/VLOOKUP($B152,$B$122:$BZ$133,COUNTA($B$73:BW$73),0),"")</f>
        <v>108.10376675026538</v>
      </c>
      <c r="BX152" s="48">
        <f ca="1">IFERROR(BX18/VLOOKUP($B152,$B$122:$BZ$133,COUNTA($B$73:BX$73),0),"")</f>
        <v>125.79317622197058</v>
      </c>
      <c r="BY152" s="48">
        <f ca="1">IFERROR(BY18/VLOOKUP($B152,$B$122:$BZ$133,COUNTA($B$73:BY$73),0),"")</f>
        <v>116.65036918337486</v>
      </c>
      <c r="BZ152" s="48">
        <f ca="1">IFERROR(BZ18/VLOOKUP($B152,$B$122:$BZ$133,COUNTA($B$73:BZ$73),0),"")</f>
        <v>82.532690184367226</v>
      </c>
      <c r="CA152" s="48"/>
      <c r="CB152" s="48"/>
    </row>
    <row r="153" spans="1:80" hidden="1" outlineLevel="1" x14ac:dyDescent="0.25">
      <c r="A153">
        <f t="shared" ref="A153:B153" si="92">A19</f>
        <v>2014</v>
      </c>
      <c r="B153" t="str">
        <f t="shared" si="92"/>
        <v>Jun</v>
      </c>
      <c r="C153" s="48">
        <f ca="1">IFERROR(C19/VLOOKUP($B153,$B$122:$BZ$133,COUNTA($B$73:C$73),0),"")</f>
        <v>70.933886939912753</v>
      </c>
      <c r="D153" s="48">
        <f ca="1">IFERROR(D19/VLOOKUP($B153,$B$122:$BZ$133,COUNTA($B$73:D$73),0),"")</f>
        <v>100.56984756047855</v>
      </c>
      <c r="E153" s="48">
        <f ca="1">IFERROR(E19/VLOOKUP($B153,$B$122:$BZ$133,COUNTA($B$73:E$73),0),"")</f>
        <v>54.701318880296796</v>
      </c>
      <c r="F153" s="48">
        <f ca="1">IFERROR(F19/VLOOKUP($B153,$B$122:$BZ$133,COUNTA($B$73:F$73),0),"")</f>
        <v>77.938654648364562</v>
      </c>
      <c r="G153" s="48">
        <f ca="1">IFERROR(G19/VLOOKUP($B153,$B$122:$BZ$133,COUNTA($B$73:G$73),0),"")</f>
        <v>83.850221899486925</v>
      </c>
      <c r="H153" s="48">
        <f ca="1">IFERROR(H19/VLOOKUP($B153,$B$122:$BZ$133,COUNTA($B$73:H$73),0),"")</f>
        <v>99.961801827671835</v>
      </c>
      <c r="I153" s="48">
        <f ca="1">IFERROR(I19/VLOOKUP($B153,$B$122:$BZ$133,COUNTA($B$73:I$73),0),"")</f>
        <v>94.17085181171197</v>
      </c>
      <c r="J153" s="48">
        <f ca="1">IFERROR(J19/VLOOKUP($B153,$B$122:$BZ$133,COUNTA($B$73:J$73),0),"")</f>
        <v>146.86697780092356</v>
      </c>
      <c r="K153" s="48">
        <f ca="1">IFERROR(K19/VLOOKUP($B153,$B$122:$BZ$133,COUNTA($B$73:K$73),0),"")</f>
        <v>161.67612926984188</v>
      </c>
      <c r="L153" s="48">
        <f ca="1">IFERROR(L19/VLOOKUP($B153,$B$122:$BZ$133,COUNTA($B$73:L$73),0),"")</f>
        <v>119.30742103721315</v>
      </c>
      <c r="M153" s="48">
        <f ca="1">IFERROR(M19/VLOOKUP($B153,$B$122:$BZ$133,COUNTA($B$73:M$73),0),"")</f>
        <v>41.10202145650598</v>
      </c>
      <c r="N153" s="48">
        <f ca="1">IFERROR(N19/VLOOKUP($B153,$B$122:$BZ$133,COUNTA($B$73:N$73),0),"")</f>
        <v>111.74058986697298</v>
      </c>
      <c r="O153" s="48">
        <f ca="1">IFERROR(O19/VLOOKUP($B153,$B$122:$BZ$133,COUNTA($B$73:O$73),0),"")</f>
        <v>114.78033878847131</v>
      </c>
      <c r="P153" s="48">
        <f ca="1">IFERROR(P19/VLOOKUP($B153,$B$122:$BZ$133,COUNTA($B$73:P$73),0),"")</f>
        <v>141.74209783449251</v>
      </c>
      <c r="Q153" s="48">
        <f ca="1">IFERROR(Q19/VLOOKUP($B153,$B$122:$BZ$133,COUNTA($B$73:Q$73),0),"")</f>
        <v>40.584134944177038</v>
      </c>
      <c r="R153" s="48">
        <f ca="1">IFERROR(R19/VLOOKUP($B153,$B$122:$BZ$133,COUNTA($B$73:R$73),0),"")</f>
        <v>108.75134544232388</v>
      </c>
      <c r="S153" s="48">
        <f ca="1">IFERROR(S19/VLOOKUP($B153,$B$122:$BZ$133,COUNTA($B$73:S$73),0),"")</f>
        <v>147.4840730979152</v>
      </c>
      <c r="T153" s="48">
        <f ca="1">IFERROR(T19/VLOOKUP($B153,$B$122:$BZ$133,COUNTA($B$73:T$73),0),"")</f>
        <v>132.69577463069993</v>
      </c>
      <c r="U153" s="48">
        <f ca="1">IFERROR(U19/VLOOKUP($B153,$B$122:$BZ$133,COUNTA($B$73:U$73),0),"")</f>
        <v>149.81161069821118</v>
      </c>
      <c r="V153" s="48">
        <f ca="1">IFERROR(V19/VLOOKUP($B153,$B$122:$BZ$133,COUNTA($B$73:V$73),0),"")</f>
        <v>84.887288493485059</v>
      </c>
      <c r="W153" s="48">
        <f ca="1">IFERROR(W19/VLOOKUP($B153,$B$122:$BZ$133,COUNTA($B$73:W$73),0),"")</f>
        <v>145.59379877706215</v>
      </c>
      <c r="X153" s="48">
        <f ca="1">IFERROR(X19/VLOOKUP($B153,$B$122:$BZ$133,COUNTA($B$73:X$73),0),"")</f>
        <v>117.4292595029317</v>
      </c>
      <c r="Y153" s="48">
        <f ca="1">IFERROR(Y19/VLOOKUP($B153,$B$122:$BZ$133,COUNTA($B$73:Y$73),0),"")</f>
        <v>128.46186994902575</v>
      </c>
      <c r="Z153" s="48">
        <f ca="1">IFERROR(Z19/VLOOKUP($B153,$B$122:$BZ$133,COUNTA($B$73:Z$73),0),"")</f>
        <v>106.29955582084266</v>
      </c>
      <c r="AA153" s="48">
        <f ca="1">IFERROR(AA19/VLOOKUP($B153,$B$122:$BZ$133,COUNTA($B$73:AA$73),0),"")</f>
        <v>57.929788427505251</v>
      </c>
      <c r="AB153" s="48">
        <f ca="1">IFERROR(AB19/VLOOKUP($B153,$B$122:$BZ$133,COUNTA($B$73:AB$73),0),"")</f>
        <v>112.60604991744957</v>
      </c>
      <c r="AC153" s="48">
        <f ca="1">IFERROR(AC19/VLOOKUP($B153,$B$122:$BZ$133,COUNTA($B$73:AC$73),0),"")</f>
        <v>104.72486406986854</v>
      </c>
      <c r="AD153" s="48">
        <f ca="1">IFERROR(AD19/VLOOKUP($B153,$B$122:$BZ$133,COUNTA($B$73:AD$73),0),"")</f>
        <v>111.21910782095155</v>
      </c>
      <c r="AE153" s="48">
        <f ca="1">IFERROR(AE19/VLOOKUP($B153,$B$122:$BZ$133,COUNTA($B$73:AE$73),0),"")</f>
        <v>30.052625322391211</v>
      </c>
      <c r="AF153" s="48">
        <f ca="1">IFERROR(AF19/VLOOKUP($B153,$B$122:$BZ$133,COUNTA($B$73:AF$73),0),"")</f>
        <v>120.08620158810842</v>
      </c>
      <c r="AG153" s="48">
        <f ca="1">IFERROR(AG19/VLOOKUP($B153,$B$122:$BZ$133,COUNTA($B$73:AG$73),0),"")</f>
        <v>120.41106939200036</v>
      </c>
      <c r="AH153" s="48">
        <f ca="1">IFERROR(AH19/VLOOKUP($B153,$B$122:$BZ$133,COUNTA($B$73:AH$73),0),"")</f>
        <v>91.822148540812648</v>
      </c>
      <c r="AI153" s="48">
        <f ca="1">IFERROR(AI19/VLOOKUP($B153,$B$122:$BZ$133,COUNTA($B$73:AI$73),0),"")</f>
        <v>100.54554312085463</v>
      </c>
      <c r="AJ153" s="48">
        <f ca="1">IFERROR(AJ19/VLOOKUP($B153,$B$122:$BZ$133,COUNTA($B$73:AJ$73),0),"")</f>
        <v>129.1653076099841</v>
      </c>
      <c r="AK153" s="48">
        <f ca="1">IFERROR(AK19/VLOOKUP($B153,$B$122:$BZ$133,COUNTA($B$73:AK$73),0),"")</f>
        <v>108.57810558972378</v>
      </c>
      <c r="AL153" s="48">
        <f ca="1">IFERROR(AL19/VLOOKUP($B153,$B$122:$BZ$133,COUNTA($B$73:AL$73),0),"")</f>
        <v>119.34094263412072</v>
      </c>
      <c r="AM153" s="48">
        <f ca="1">IFERROR(AM19/VLOOKUP($B153,$B$122:$BZ$133,COUNTA($B$73:AM$73),0),"")</f>
        <v>154.29568130233804</v>
      </c>
      <c r="AN153" s="48">
        <f ca="1">IFERROR(AN19/VLOOKUP($B153,$B$122:$BZ$133,COUNTA($B$73:AN$73),0),"")</f>
        <v>121.46553699270601</v>
      </c>
      <c r="AO153" s="48">
        <f ca="1">IFERROR(AO19/VLOOKUP($B153,$B$122:$BZ$133,COUNTA($B$73:AO$73),0),"")</f>
        <v>115.14324836682449</v>
      </c>
      <c r="AP153" s="48">
        <f ca="1">IFERROR(AP19/VLOOKUP($B153,$B$122:$BZ$133,COUNTA($B$73:AP$73),0),"")</f>
        <v>24.52312463903565</v>
      </c>
      <c r="AQ153" s="48">
        <f ca="1">IFERROR(AQ19/VLOOKUP($B153,$B$122:$BZ$133,COUNTA($B$73:AQ$73),0),"")</f>
        <v>53.905314883542907</v>
      </c>
      <c r="AR153" s="48">
        <f ca="1">IFERROR(AR19/VLOOKUP($B153,$B$122:$BZ$133,COUNTA($B$73:AR$73),0),"")</f>
        <v>112.71707805384303</v>
      </c>
      <c r="AS153" s="48">
        <f ca="1">IFERROR(AS19/VLOOKUP($B153,$B$122:$BZ$133,COUNTA($B$73:AS$73),0),"")</f>
        <v>147.26552537972245</v>
      </c>
      <c r="AT153" s="48">
        <f ca="1">IFERROR(AT19/VLOOKUP($B153,$B$122:$BZ$133,COUNTA($B$73:AT$73),0),"")</f>
        <v>91.498756945029413</v>
      </c>
      <c r="AU153" s="48">
        <f ca="1">IFERROR(AU19/VLOOKUP($B153,$B$122:$BZ$133,COUNTA($B$73:AU$73),0),"")</f>
        <v>108.92233918472733</v>
      </c>
      <c r="AV153" s="48">
        <f ca="1">IFERROR(AV19/VLOOKUP($B153,$B$122:$BZ$133,COUNTA($B$73:AV$73),0),"")</f>
        <v>107.78278597752546</v>
      </c>
      <c r="AW153" s="48">
        <f ca="1">IFERROR(AW19/VLOOKUP($B153,$B$122:$BZ$133,COUNTA($B$73:AW$73),0),"")</f>
        <v>46.725313297513559</v>
      </c>
      <c r="AX153" s="48">
        <f ca="1">IFERROR(AX19/VLOOKUP($B153,$B$122:$BZ$133,COUNTA($B$73:AX$73),0),"")</f>
        <v>101.08901793526992</v>
      </c>
      <c r="AY153" s="48">
        <f ca="1">IFERROR(AY19/VLOOKUP($B153,$B$122:$BZ$133,COUNTA($B$73:AY$73),0),"")</f>
        <v>94.388088467598834</v>
      </c>
      <c r="AZ153" s="48">
        <f ca="1">IFERROR(AZ19/VLOOKUP($B153,$B$122:$BZ$133,COUNTA($B$73:AZ$73),0),"")</f>
        <v>124.02019132139134</v>
      </c>
      <c r="BA153" s="48">
        <f ca="1">IFERROR(BA19/VLOOKUP($B153,$B$122:$BZ$133,COUNTA($B$73:BA$73),0),"")</f>
        <v>99.747880354401246</v>
      </c>
      <c r="BB153" s="48">
        <f ca="1">IFERROR(BB19/VLOOKUP($B153,$B$122:$BZ$133,COUNTA($B$73:BB$73),0),"")</f>
        <v>78.72462521979746</v>
      </c>
      <c r="BC153" s="48">
        <f ca="1">IFERROR(BC19/VLOOKUP($B153,$B$122:$BZ$133,COUNTA($B$73:BC$73),0),"")</f>
        <v>60.591998160953615</v>
      </c>
      <c r="BD153" s="48">
        <f ca="1">IFERROR(BD19/VLOOKUP($B153,$B$122:$BZ$133,COUNTA($B$73:BD$73),0),"")</f>
        <v>85.887385069295149</v>
      </c>
      <c r="BE153" s="48">
        <f ca="1">IFERROR(BE19/VLOOKUP($B153,$B$122:$BZ$133,COUNTA($B$73:BE$73),0),"")</f>
        <v>121.50382902806594</v>
      </c>
      <c r="BF153" s="48">
        <f ca="1">IFERROR(BF19/VLOOKUP($B153,$B$122:$BZ$133,COUNTA($B$73:BF$73),0),"")</f>
        <v>58.225905632505714</v>
      </c>
      <c r="BG153" s="48">
        <f ca="1">IFERROR(BG19/VLOOKUP($B153,$B$122:$BZ$133,COUNTA($B$73:BG$73),0),"")</f>
        <v>81.600569523675603</v>
      </c>
      <c r="BH153" s="48">
        <f ca="1">IFERROR(BH19/VLOOKUP($B153,$B$122:$BZ$133,COUNTA($B$73:BH$73),0),"")</f>
        <v>119.56386631653528</v>
      </c>
      <c r="BI153" s="48">
        <f ca="1">IFERROR(BI19/VLOOKUP($B153,$B$122:$BZ$133,COUNTA($B$73:BI$73),0),"")</f>
        <v>169.40666085619657</v>
      </c>
      <c r="BJ153" s="48">
        <f ca="1">IFERROR(BJ19/VLOOKUP($B153,$B$122:$BZ$133,COUNTA($B$73:BJ$73),0),"")</f>
        <v>62.872228431885631</v>
      </c>
      <c r="BK153" s="48">
        <f ca="1">IFERROR(BK19/VLOOKUP($B153,$B$122:$BZ$133,COUNTA($B$73:BK$73),0),"")</f>
        <v>114.58748301684068</v>
      </c>
      <c r="BL153" s="48">
        <f ca="1">IFERROR(BL19/VLOOKUP($B153,$B$122:$BZ$133,COUNTA($B$73:BL$73),0),"")</f>
        <v>138.65026761220909</v>
      </c>
      <c r="BM153" s="48">
        <f ca="1">IFERROR(BM19/VLOOKUP($B153,$B$122:$BZ$133,COUNTA($B$73:BM$73),0),"")</f>
        <v>79.743430842702622</v>
      </c>
      <c r="BN153" s="48">
        <f ca="1">IFERROR(BN19/VLOOKUP($B153,$B$122:$BZ$133,COUNTA($B$73:BN$73),0),"")</f>
        <v>80.610815434281406</v>
      </c>
      <c r="BO153" s="48">
        <f ca="1">IFERROR(BO19/VLOOKUP($B153,$B$122:$BZ$133,COUNTA($B$73:BO$73),0),"")</f>
        <v>101.71383310173414</v>
      </c>
      <c r="BP153" s="48">
        <f ca="1">IFERROR(BP19/VLOOKUP($B153,$B$122:$BZ$133,COUNTA($B$73:BP$73),0),"")</f>
        <v>104.35962037355652</v>
      </c>
      <c r="BQ153" s="48">
        <f ca="1">IFERROR(BQ19/VLOOKUP($B153,$B$122:$BZ$133,COUNTA($B$73:BQ$73),0),"")</f>
        <v>126.74102675076868</v>
      </c>
      <c r="BR153" s="48">
        <f ca="1">IFERROR(BR19/VLOOKUP($B153,$B$122:$BZ$133,COUNTA($B$73:BR$73),0),"")</f>
        <v>95.355184616824843</v>
      </c>
      <c r="BS153" s="48">
        <f ca="1">IFERROR(BS19/VLOOKUP($B153,$B$122:$BZ$133,COUNTA($B$73:BS$73),0),"")</f>
        <v>66.962437045729303</v>
      </c>
      <c r="BT153" s="48">
        <f ca="1">IFERROR(BT19/VLOOKUP($B153,$B$122:$BZ$133,COUNTA($B$73:BT$73),0),"")</f>
        <v>111.69846534930899</v>
      </c>
      <c r="BU153" s="48">
        <f ca="1">IFERROR(BU19/VLOOKUP($B153,$B$122:$BZ$133,COUNTA($B$73:BU$73),0),"")</f>
        <v>76.513112072647345</v>
      </c>
      <c r="BV153" s="48">
        <f ca="1">IFERROR(BV19/VLOOKUP($B153,$B$122:$BZ$133,COUNTA($B$73:BV$73),0),"")</f>
        <v>115.84222905080064</v>
      </c>
      <c r="BW153" s="48">
        <f ca="1">IFERROR(BW19/VLOOKUP($B153,$B$122:$BZ$133,COUNTA($B$73:BW$73),0),"")</f>
        <v>103.35864309889034</v>
      </c>
      <c r="BX153" s="48">
        <f ca="1">IFERROR(BX19/VLOOKUP($B153,$B$122:$BZ$133,COUNTA($B$73:BX$73),0),"")</f>
        <v>73.383826338399501</v>
      </c>
      <c r="BY153" s="48">
        <f ca="1">IFERROR(BY19/VLOOKUP($B153,$B$122:$BZ$133,COUNTA($B$73:BY$73),0),"")</f>
        <v>148.14128826549774</v>
      </c>
      <c r="BZ153" s="48">
        <f ca="1">IFERROR(BZ19/VLOOKUP($B153,$B$122:$BZ$133,COUNTA($B$73:BZ$73),0),"")</f>
        <v>50.945671160025206</v>
      </c>
      <c r="CA153" s="48"/>
      <c r="CB153" s="48"/>
    </row>
    <row r="154" spans="1:80" hidden="1" outlineLevel="1" x14ac:dyDescent="0.25">
      <c r="A154">
        <f t="shared" ref="A154:B154" si="93">A20</f>
        <v>2014</v>
      </c>
      <c r="B154" t="str">
        <f t="shared" si="93"/>
        <v>Jul</v>
      </c>
      <c r="C154" s="48">
        <f ca="1">IFERROR(C20/VLOOKUP($B154,$B$122:$BZ$133,COUNTA($B$73:C$73),0),"")</f>
        <v>104.57133562281379</v>
      </c>
      <c r="D154" s="48">
        <f ca="1">IFERROR(D20/VLOOKUP($B154,$B$122:$BZ$133,COUNTA($B$73:D$73),0),"")</f>
        <v>126.4149959091904</v>
      </c>
      <c r="E154" s="48">
        <f ca="1">IFERROR(E20/VLOOKUP($B154,$B$122:$BZ$133,COUNTA($B$73:E$73),0),"")</f>
        <v>110.86758876603359</v>
      </c>
      <c r="F154" s="48">
        <f ca="1">IFERROR(F20/VLOOKUP($B154,$B$122:$BZ$133,COUNTA($B$73:F$73),0),"")</f>
        <v>116.01857458685909</v>
      </c>
      <c r="G154" s="48">
        <f ca="1">IFERROR(G20/VLOOKUP($B154,$B$122:$BZ$133,COUNTA($B$73:G$73),0),"")</f>
        <v>58.869779106442145</v>
      </c>
      <c r="H154" s="48">
        <f ca="1">IFERROR(H20/VLOOKUP($B154,$B$122:$BZ$133,COUNTA($B$73:H$73),0),"")</f>
        <v>113.13967917649774</v>
      </c>
      <c r="I154" s="48">
        <f ca="1">IFERROR(I20/VLOOKUP($B154,$B$122:$BZ$133,COUNTA($B$73:I$73),0),"")</f>
        <v>138.79813975734689</v>
      </c>
      <c r="J154" s="48">
        <f ca="1">IFERROR(J20/VLOOKUP($B154,$B$122:$BZ$133,COUNTA($B$73:J$73),0),"")</f>
        <v>171.2215030381283</v>
      </c>
      <c r="K154" s="48">
        <f ca="1">IFERROR(K20/VLOOKUP($B154,$B$122:$BZ$133,COUNTA($B$73:K$73),0),"")</f>
        <v>130.19620564853236</v>
      </c>
      <c r="L154" s="48">
        <f ca="1">IFERROR(L20/VLOOKUP($B154,$B$122:$BZ$133,COUNTA($B$73:L$73),0),"")</f>
        <v>165.48379961297863</v>
      </c>
      <c r="M154" s="48">
        <f ca="1">IFERROR(M20/VLOOKUP($B154,$B$122:$BZ$133,COUNTA($B$73:M$73),0),"")</f>
        <v>152.76148857371419</v>
      </c>
      <c r="N154" s="48">
        <f ca="1">IFERROR(N20/VLOOKUP($B154,$B$122:$BZ$133,COUNTA($B$73:N$73),0),"")</f>
        <v>102.99396750894469</v>
      </c>
      <c r="O154" s="48">
        <f ca="1">IFERROR(O20/VLOOKUP($B154,$B$122:$BZ$133,COUNTA($B$73:O$73),0),"")</f>
        <v>156.09969446340898</v>
      </c>
      <c r="P154" s="48">
        <f ca="1">IFERROR(P20/VLOOKUP($B154,$B$122:$BZ$133,COUNTA($B$73:P$73),0),"")</f>
        <v>105.96204933851054</v>
      </c>
      <c r="Q154" s="48">
        <f ca="1">IFERROR(Q20/VLOOKUP($B154,$B$122:$BZ$133,COUNTA($B$73:Q$73),0),"")</f>
        <v>100.64438803134904</v>
      </c>
      <c r="R154" s="48">
        <f ca="1">IFERROR(R20/VLOOKUP($B154,$B$122:$BZ$133,COUNTA($B$73:R$73),0),"")</f>
        <v>102.4085116842148</v>
      </c>
      <c r="S154" s="48">
        <f ca="1">IFERROR(S20/VLOOKUP($B154,$B$122:$BZ$133,COUNTA($B$73:S$73),0),"")</f>
        <v>73.638544507647211</v>
      </c>
      <c r="T154" s="48">
        <f ca="1">IFERROR(T20/VLOOKUP($B154,$B$122:$BZ$133,COUNTA($B$73:T$73),0),"")</f>
        <v>88.261416451342811</v>
      </c>
      <c r="U154" s="48">
        <f ca="1">IFERROR(U20/VLOOKUP($B154,$B$122:$BZ$133,COUNTA($B$73:U$73),0),"")</f>
        <v>63.567286749646676</v>
      </c>
      <c r="V154" s="48">
        <f ca="1">IFERROR(V20/VLOOKUP($B154,$B$122:$BZ$133,COUNTA($B$73:V$73),0),"")</f>
        <v>95.30762275850924</v>
      </c>
      <c r="W154" s="48">
        <f ca="1">IFERROR(W20/VLOOKUP($B154,$B$122:$BZ$133,COUNTA($B$73:W$73),0),"")</f>
        <v>99.870184950927722</v>
      </c>
      <c r="X154" s="48">
        <f ca="1">IFERROR(X20/VLOOKUP($B154,$B$122:$BZ$133,COUNTA($B$73:X$73),0),"")</f>
        <v>121.40655346362178</v>
      </c>
      <c r="Y154" s="48">
        <f ca="1">IFERROR(Y20/VLOOKUP($B154,$B$122:$BZ$133,COUNTA($B$73:Y$73),0),"")</f>
        <v>124.25579165790398</v>
      </c>
      <c r="Z154" s="48">
        <f ca="1">IFERROR(Z20/VLOOKUP($B154,$B$122:$BZ$133,COUNTA($B$73:Z$73),0),"")</f>
        <v>59.502870730428938</v>
      </c>
      <c r="AA154" s="48">
        <f ca="1">IFERROR(AA20/VLOOKUP($B154,$B$122:$BZ$133,COUNTA($B$73:AA$73),0),"")</f>
        <v>82.254578182501135</v>
      </c>
      <c r="AB154" s="48">
        <f ca="1">IFERROR(AB20/VLOOKUP($B154,$B$122:$BZ$133,COUNTA($B$73:AB$73),0),"")</f>
        <v>113.69136502526966</v>
      </c>
      <c r="AC154" s="48">
        <f ca="1">IFERROR(AC20/VLOOKUP($B154,$B$122:$BZ$133,COUNTA($B$73:AC$73),0),"")</f>
        <v>162.38458806793929</v>
      </c>
      <c r="AD154" s="48">
        <f ca="1">IFERROR(AD20/VLOOKUP($B154,$B$122:$BZ$133,COUNTA($B$73:AD$73),0),"")</f>
        <v>94.277937382619044</v>
      </c>
      <c r="AE154" s="48">
        <f ca="1">IFERROR(AE20/VLOOKUP($B154,$B$122:$BZ$133,COUNTA($B$73:AE$73),0),"")</f>
        <v>65.72491444691812</v>
      </c>
      <c r="AF154" s="48">
        <f ca="1">IFERROR(AF20/VLOOKUP($B154,$B$122:$BZ$133,COUNTA($B$73:AF$73),0),"")</f>
        <v>126.1687210055604</v>
      </c>
      <c r="AG154" s="48">
        <f ca="1">IFERROR(AG20/VLOOKUP($B154,$B$122:$BZ$133,COUNTA($B$73:AG$73),0),"")</f>
        <v>110.20392989077286</v>
      </c>
      <c r="AH154" s="48">
        <f ca="1">IFERROR(AH20/VLOOKUP($B154,$B$122:$BZ$133,COUNTA($B$73:AH$73),0),"")</f>
        <v>88.516520423872706</v>
      </c>
      <c r="AI154" s="48">
        <f ca="1">IFERROR(AI20/VLOOKUP($B154,$B$122:$BZ$133,COUNTA($B$73:AI$73),0),"")</f>
        <v>40.952252833946993</v>
      </c>
      <c r="AJ154" s="48">
        <f ca="1">IFERROR(AJ20/VLOOKUP($B154,$B$122:$BZ$133,COUNTA($B$73:AJ$73),0),"")</f>
        <v>95.623993811573897</v>
      </c>
      <c r="AK154" s="48">
        <f ca="1">IFERROR(AK20/VLOOKUP($B154,$B$122:$BZ$133,COUNTA($B$73:AK$73),0),"")</f>
        <v>95.484835337632077</v>
      </c>
      <c r="AL154" s="48">
        <f ca="1">IFERROR(AL20/VLOOKUP($B154,$B$122:$BZ$133,COUNTA($B$73:AL$73),0),"")</f>
        <v>110.04625953833737</v>
      </c>
      <c r="AM154" s="48">
        <f ca="1">IFERROR(AM20/VLOOKUP($B154,$B$122:$BZ$133,COUNTA($B$73:AM$73),0),"")</f>
        <v>123.8443462552457</v>
      </c>
      <c r="AN154" s="48">
        <f ca="1">IFERROR(AN20/VLOOKUP($B154,$B$122:$BZ$133,COUNTA($B$73:AN$73),0),"")</f>
        <v>140.63527086434468</v>
      </c>
      <c r="AO154" s="48">
        <f ca="1">IFERROR(AO20/VLOOKUP($B154,$B$122:$BZ$133,COUNTA($B$73:AO$73),0),"")</f>
        <v>64.475647922566793</v>
      </c>
      <c r="AP154" s="48">
        <f ca="1">IFERROR(AP20/VLOOKUP($B154,$B$122:$BZ$133,COUNTA($B$73:AP$73),0),"")</f>
        <v>170.87020385264714</v>
      </c>
      <c r="AQ154" s="48">
        <f ca="1">IFERROR(AQ20/VLOOKUP($B154,$B$122:$BZ$133,COUNTA($B$73:AQ$73),0),"")</f>
        <v>109.01107423420119</v>
      </c>
      <c r="AR154" s="48">
        <f ca="1">IFERROR(AR20/VLOOKUP($B154,$B$122:$BZ$133,COUNTA($B$73:AR$73),0),"")</f>
        <v>127.21700627273687</v>
      </c>
      <c r="AS154" s="48">
        <f ca="1">IFERROR(AS20/VLOOKUP($B154,$B$122:$BZ$133,COUNTA($B$73:AS$73),0),"")</f>
        <v>108.00836732822681</v>
      </c>
      <c r="AT154" s="48">
        <f ca="1">IFERROR(AT20/VLOOKUP($B154,$B$122:$BZ$133,COUNTA($B$73:AT$73),0),"")</f>
        <v>44.543567599918887</v>
      </c>
      <c r="AU154" s="48">
        <f ca="1">IFERROR(AU20/VLOOKUP($B154,$B$122:$BZ$133,COUNTA($B$73:AU$73),0),"")</f>
        <v>124.7759344523329</v>
      </c>
      <c r="AV154" s="48">
        <f ca="1">IFERROR(AV20/VLOOKUP($B154,$B$122:$BZ$133,COUNTA($B$73:AV$73),0),"")</f>
        <v>126.65184935278353</v>
      </c>
      <c r="AW154" s="48">
        <f ca="1">IFERROR(AW20/VLOOKUP($B154,$B$122:$BZ$133,COUNTA($B$73:AW$73),0),"")</f>
        <v>94.867053882269417</v>
      </c>
      <c r="AX154" s="48">
        <f ca="1">IFERROR(AX20/VLOOKUP($B154,$B$122:$BZ$133,COUNTA($B$73:AX$73),0),"")</f>
        <v>119.76907640204577</v>
      </c>
      <c r="AY154" s="48">
        <f ca="1">IFERROR(AY20/VLOOKUP($B154,$B$122:$BZ$133,COUNTA($B$73:AY$73),0),"")</f>
        <v>147.04624175945165</v>
      </c>
      <c r="AZ154" s="48">
        <f ca="1">IFERROR(AZ20/VLOOKUP($B154,$B$122:$BZ$133,COUNTA($B$73:AZ$73),0),"")</f>
        <v>133.39683862987215</v>
      </c>
      <c r="BA154" s="48">
        <f ca="1">IFERROR(BA20/VLOOKUP($B154,$B$122:$BZ$133,COUNTA($B$73:BA$73),0),"")</f>
        <v>77.24474029413031</v>
      </c>
      <c r="BB154" s="48">
        <f ca="1">IFERROR(BB20/VLOOKUP($B154,$B$122:$BZ$133,COUNTA($B$73:BB$73),0),"")</f>
        <v>75.176263823023092</v>
      </c>
      <c r="BC154" s="48">
        <f ca="1">IFERROR(BC20/VLOOKUP($B154,$B$122:$BZ$133,COUNTA($B$73:BC$73),0),"")</f>
        <v>166.648881734306</v>
      </c>
      <c r="BD154" s="48">
        <f ca="1">IFERROR(BD20/VLOOKUP($B154,$B$122:$BZ$133,COUNTA($B$73:BD$73),0),"")</f>
        <v>92.801082153318347</v>
      </c>
      <c r="BE154" s="48">
        <f ca="1">IFERROR(BE20/VLOOKUP($B154,$B$122:$BZ$133,COUNTA($B$73:BE$73),0),"")</f>
        <v>49.658982860040126</v>
      </c>
      <c r="BF154" s="48">
        <f ca="1">IFERROR(BF20/VLOOKUP($B154,$B$122:$BZ$133,COUNTA($B$73:BF$73),0),"")</f>
        <v>60.505159421461379</v>
      </c>
      <c r="BG154" s="48">
        <f ca="1">IFERROR(BG20/VLOOKUP($B154,$B$122:$BZ$133,COUNTA($B$73:BG$73),0),"")</f>
        <v>103.2158481317699</v>
      </c>
      <c r="BH154" s="48">
        <f ca="1">IFERROR(BH20/VLOOKUP($B154,$B$122:$BZ$133,COUNTA($B$73:BH$73),0),"")</f>
        <v>45.34094313668399</v>
      </c>
      <c r="BI154" s="48">
        <f ca="1">IFERROR(BI20/VLOOKUP($B154,$B$122:$BZ$133,COUNTA($B$73:BI$73),0),"")</f>
        <v>78.076067735331421</v>
      </c>
      <c r="BJ154" s="48">
        <f ca="1">IFERROR(BJ20/VLOOKUP($B154,$B$122:$BZ$133,COUNTA($B$73:BJ$73),0),"")</f>
        <v>112.47217283608904</v>
      </c>
      <c r="BK154" s="48">
        <f ca="1">IFERROR(BK20/VLOOKUP($B154,$B$122:$BZ$133,COUNTA($B$73:BK$73),0),"")</f>
        <v>115.69963776117298</v>
      </c>
      <c r="BL154" s="48">
        <f ca="1">IFERROR(BL20/VLOOKUP($B154,$B$122:$BZ$133,COUNTA($B$73:BL$73),0),"")</f>
        <v>114.42883663151186</v>
      </c>
      <c r="BM154" s="48">
        <f ca="1">IFERROR(BM20/VLOOKUP($B154,$B$122:$BZ$133,COUNTA($B$73:BM$73),0),"")</f>
        <v>75.161192772494886</v>
      </c>
      <c r="BN154" s="48">
        <f ca="1">IFERROR(BN20/VLOOKUP($B154,$B$122:$BZ$133,COUNTA($B$73:BN$73),0),"")</f>
        <v>85.028779447204585</v>
      </c>
      <c r="BO154" s="48">
        <f ca="1">IFERROR(BO20/VLOOKUP($B154,$B$122:$BZ$133,COUNTA($B$73:BO$73),0),"")</f>
        <v>119.04019227613344</v>
      </c>
      <c r="BP154" s="48">
        <f ca="1">IFERROR(BP20/VLOOKUP($B154,$B$122:$BZ$133,COUNTA($B$73:BP$73),0),"")</f>
        <v>110.363610639166</v>
      </c>
      <c r="BQ154" s="48">
        <f ca="1">IFERROR(BQ20/VLOOKUP($B154,$B$122:$BZ$133,COUNTA($B$73:BQ$73),0),"")</f>
        <v>151.2572221578813</v>
      </c>
      <c r="BR154" s="48">
        <f ca="1">IFERROR(BR20/VLOOKUP($B154,$B$122:$BZ$133,COUNTA($B$73:BR$73),0),"")</f>
        <v>113.42760325561592</v>
      </c>
      <c r="BS154" s="48">
        <f ca="1">IFERROR(BS20/VLOOKUP($B154,$B$122:$BZ$133,COUNTA($B$73:BS$73),0),"")</f>
        <v>105.15234316370309</v>
      </c>
      <c r="BT154" s="48">
        <f ca="1">IFERROR(BT20/VLOOKUP($B154,$B$122:$BZ$133,COUNTA($B$73:BT$73),0),"")</f>
        <v>117.004729646637</v>
      </c>
      <c r="BU154" s="48">
        <f ca="1">IFERROR(BU20/VLOOKUP($B154,$B$122:$BZ$133,COUNTA($B$73:BU$73),0),"")</f>
        <v>113.37544570351902</v>
      </c>
      <c r="BV154" s="48">
        <f ca="1">IFERROR(BV20/VLOOKUP($B154,$B$122:$BZ$133,COUNTA($B$73:BV$73),0),"")</f>
        <v>88.496785154678207</v>
      </c>
      <c r="BW154" s="48">
        <f ca="1">IFERROR(BW20/VLOOKUP($B154,$B$122:$BZ$133,COUNTA($B$73:BW$73),0),"")</f>
        <v>87.819829227492761</v>
      </c>
      <c r="BX154" s="48">
        <f ca="1">IFERROR(BX20/VLOOKUP($B154,$B$122:$BZ$133,COUNTA($B$73:BX$73),0),"")</f>
        <v>92.735854175199876</v>
      </c>
      <c r="BY154" s="48">
        <f ca="1">IFERROR(BY20/VLOOKUP($B154,$B$122:$BZ$133,COUNTA($B$73:BY$73),0),"")</f>
        <v>128.2769047057642</v>
      </c>
      <c r="BZ154" s="48">
        <f ca="1">IFERROR(BZ20/VLOOKUP($B154,$B$122:$BZ$133,COUNTA($B$73:BZ$73),0),"")</f>
        <v>72.649841178916972</v>
      </c>
      <c r="CA154" s="48"/>
      <c r="CB154" s="48"/>
    </row>
    <row r="155" spans="1:80" hidden="1" outlineLevel="1" x14ac:dyDescent="0.25">
      <c r="A155">
        <f t="shared" ref="A155:B155" si="94">A21</f>
        <v>2014</v>
      </c>
      <c r="B155" t="str">
        <f t="shared" si="94"/>
        <v>Aug</v>
      </c>
      <c r="C155" s="48">
        <f ca="1">IFERROR(C21/VLOOKUP($B155,$B$122:$BZ$133,COUNTA($B$73:C$73),0),"")</f>
        <v>104.7415799129023</v>
      </c>
      <c r="D155" s="48">
        <f ca="1">IFERROR(D21/VLOOKUP($B155,$B$122:$BZ$133,COUNTA($B$73:D$73),0),"")</f>
        <v>85.91845368885032</v>
      </c>
      <c r="E155" s="48">
        <f ca="1">IFERROR(E21/VLOOKUP($B155,$B$122:$BZ$133,COUNTA($B$73:E$73),0),"")</f>
        <v>83.007538330586399</v>
      </c>
      <c r="F155" s="48">
        <f ca="1">IFERROR(F21/VLOOKUP($B155,$B$122:$BZ$133,COUNTA($B$73:F$73),0),"")</f>
        <v>126.50118407701959</v>
      </c>
      <c r="G155" s="48">
        <f ca="1">IFERROR(G21/VLOOKUP($B155,$B$122:$BZ$133,COUNTA($B$73:G$73),0),"")</f>
        <v>113.60090385986355</v>
      </c>
      <c r="H155" s="48">
        <f ca="1">IFERROR(H21/VLOOKUP($B155,$B$122:$BZ$133,COUNTA($B$73:H$73),0),"")</f>
        <v>35.176539054970931</v>
      </c>
      <c r="I155" s="48">
        <f ca="1">IFERROR(I21/VLOOKUP($B155,$B$122:$BZ$133,COUNTA($B$73:I$73),0),"")</f>
        <v>98.049306845267921</v>
      </c>
      <c r="J155" s="48">
        <f ca="1">IFERROR(J21/VLOOKUP($B155,$B$122:$BZ$133,COUNTA($B$73:J$73),0),"")</f>
        <v>146.48200150260652</v>
      </c>
      <c r="K155" s="48">
        <f ca="1">IFERROR(K21/VLOOKUP($B155,$B$122:$BZ$133,COUNTA($B$73:K$73),0),"")</f>
        <v>105.78174540204878</v>
      </c>
      <c r="L155" s="48">
        <f ca="1">IFERROR(L21/VLOOKUP($B155,$B$122:$BZ$133,COUNTA($B$73:L$73),0),"")</f>
        <v>53.109515466124506</v>
      </c>
      <c r="M155" s="48">
        <f ca="1">IFERROR(M21/VLOOKUP($B155,$B$122:$BZ$133,COUNTA($B$73:M$73),0),"")</f>
        <v>100.39816135269891</v>
      </c>
      <c r="N155" s="48">
        <f ca="1">IFERROR(N21/VLOOKUP($B155,$B$122:$BZ$133,COUNTA($B$73:N$73),0),"")</f>
        <v>84.729536648957151</v>
      </c>
      <c r="O155" s="48">
        <f ca="1">IFERROR(O21/VLOOKUP($B155,$B$122:$BZ$133,COUNTA($B$73:O$73),0),"")</f>
        <v>137.70271804201445</v>
      </c>
      <c r="P155" s="48">
        <f ca="1">IFERROR(P21/VLOOKUP($B155,$B$122:$BZ$133,COUNTA($B$73:P$73),0),"")</f>
        <v>131.0673019668161</v>
      </c>
      <c r="Q155" s="48">
        <f ca="1">IFERROR(Q21/VLOOKUP($B155,$B$122:$BZ$133,COUNTA($B$73:Q$73),0),"")</f>
        <v>105.56499565743719</v>
      </c>
      <c r="R155" s="48">
        <f ca="1">IFERROR(R21/VLOOKUP($B155,$B$122:$BZ$133,COUNTA($B$73:R$73),0),"")</f>
        <v>92.70510531412171</v>
      </c>
      <c r="S155" s="48">
        <f ca="1">IFERROR(S21/VLOOKUP($B155,$B$122:$BZ$133,COUNTA($B$73:S$73),0),"")</f>
        <v>43.920546793518263</v>
      </c>
      <c r="T155" s="48">
        <f ca="1">IFERROR(T21/VLOOKUP($B155,$B$122:$BZ$133,COUNTA($B$73:T$73),0),"")</f>
        <v>58.458777653049133</v>
      </c>
      <c r="U155" s="48">
        <f ca="1">IFERROR(U21/VLOOKUP($B155,$B$122:$BZ$133,COUNTA($B$73:U$73),0),"")</f>
        <v>113.35553818213253</v>
      </c>
      <c r="V155" s="48">
        <f ca="1">IFERROR(V21/VLOOKUP($B155,$B$122:$BZ$133,COUNTA($B$73:V$73),0),"")</f>
        <v>94.919353126231456</v>
      </c>
      <c r="W155" s="48">
        <f ca="1">IFERROR(W21/VLOOKUP($B155,$B$122:$BZ$133,COUNTA($B$73:W$73),0),"")</f>
        <v>143.70957041355771</v>
      </c>
      <c r="X155" s="48">
        <f ca="1">IFERROR(X21/VLOOKUP($B155,$B$122:$BZ$133,COUNTA($B$73:X$73),0),"")</f>
        <v>54.556055579004045</v>
      </c>
      <c r="Y155" s="48">
        <f ca="1">IFERROR(Y21/VLOOKUP($B155,$B$122:$BZ$133,COUNTA($B$73:Y$73),0),"")</f>
        <v>89.504954244883152</v>
      </c>
      <c r="Z155" s="48">
        <f ca="1">IFERROR(Z21/VLOOKUP($B155,$B$122:$BZ$133,COUNTA($B$73:Z$73),0),"")</f>
        <v>50.063536370036289</v>
      </c>
      <c r="AA155" s="48">
        <f ca="1">IFERROR(AA21/VLOOKUP($B155,$B$122:$BZ$133,COUNTA($B$73:AA$73),0),"")</f>
        <v>139.87474714834318</v>
      </c>
      <c r="AB155" s="48">
        <f ca="1">IFERROR(AB21/VLOOKUP($B155,$B$122:$BZ$133,COUNTA($B$73:AB$73),0),"")</f>
        <v>54.112854894474296</v>
      </c>
      <c r="AC155" s="48">
        <f ca="1">IFERROR(AC21/VLOOKUP($B155,$B$122:$BZ$133,COUNTA($B$73:AC$73),0),"")</f>
        <v>65.925755508060135</v>
      </c>
      <c r="AD155" s="48">
        <f ca="1">IFERROR(AD21/VLOOKUP($B155,$B$122:$BZ$133,COUNTA($B$73:AD$73),0),"")</f>
        <v>122.26299814357269</v>
      </c>
      <c r="AE155" s="48">
        <f ca="1">IFERROR(AE21/VLOOKUP($B155,$B$122:$BZ$133,COUNTA($B$73:AE$73),0),"")</f>
        <v>49.33377637485232</v>
      </c>
      <c r="AF155" s="48">
        <f ca="1">IFERROR(AF21/VLOOKUP($B155,$B$122:$BZ$133,COUNTA($B$73:AF$73),0),"")</f>
        <v>140.27157229346258</v>
      </c>
      <c r="AG155" s="48">
        <f ca="1">IFERROR(AG21/VLOOKUP($B155,$B$122:$BZ$133,COUNTA($B$73:AG$73),0),"")</f>
        <v>64.673174632732668</v>
      </c>
      <c r="AH155" s="48">
        <f ca="1">IFERROR(AH21/VLOOKUP($B155,$B$122:$BZ$133,COUNTA($B$73:AH$73),0),"")</f>
        <v>90.298745250410121</v>
      </c>
      <c r="AI155" s="48">
        <f ca="1">IFERROR(AI21/VLOOKUP($B155,$B$122:$BZ$133,COUNTA($B$73:AI$73),0),"")</f>
        <v>125.90933984490272</v>
      </c>
      <c r="AJ155" s="48">
        <f ca="1">IFERROR(AJ21/VLOOKUP($B155,$B$122:$BZ$133,COUNTA($B$73:AJ$73),0),"")</f>
        <v>78.559930496993118</v>
      </c>
      <c r="AK155" s="48">
        <f ca="1">IFERROR(AK21/VLOOKUP($B155,$B$122:$BZ$133,COUNTA($B$73:AK$73),0),"")</f>
        <v>98.584267150821873</v>
      </c>
      <c r="AL155" s="48">
        <f ca="1">IFERROR(AL21/VLOOKUP($B155,$B$122:$BZ$133,COUNTA($B$73:AL$73),0),"")</f>
        <v>146.56571821439721</v>
      </c>
      <c r="AM155" s="48">
        <f ca="1">IFERROR(AM21/VLOOKUP($B155,$B$122:$BZ$133,COUNTA($B$73:AM$73),0),"")</f>
        <v>105.8217746955407</v>
      </c>
      <c r="AN155" s="48">
        <f ca="1">IFERROR(AN21/VLOOKUP($B155,$B$122:$BZ$133,COUNTA($B$73:AN$73),0),"")</f>
        <v>85.057318390063642</v>
      </c>
      <c r="AO155" s="48">
        <f ca="1">IFERROR(AO21/VLOOKUP($B155,$B$122:$BZ$133,COUNTA($B$73:AO$73),0),"")</f>
        <v>65.204269736470607</v>
      </c>
      <c r="AP155" s="48">
        <f ca="1">IFERROR(AP21/VLOOKUP($B155,$B$122:$BZ$133,COUNTA($B$73:AP$73),0),"")</f>
        <v>122.26157358480584</v>
      </c>
      <c r="AQ155" s="48">
        <f ca="1">IFERROR(AQ21/VLOOKUP($B155,$B$122:$BZ$133,COUNTA($B$73:AQ$73),0),"")</f>
        <v>145.2036371274844</v>
      </c>
      <c r="AR155" s="48">
        <f ca="1">IFERROR(AR21/VLOOKUP($B155,$B$122:$BZ$133,COUNTA($B$73:AR$73),0),"")</f>
        <v>122.06135508963489</v>
      </c>
      <c r="AS155" s="48">
        <f ca="1">IFERROR(AS21/VLOOKUP($B155,$B$122:$BZ$133,COUNTA($B$73:AS$73),0),"")</f>
        <v>127.49605946067695</v>
      </c>
      <c r="AT155" s="48">
        <f ca="1">IFERROR(AT21/VLOOKUP($B155,$B$122:$BZ$133,COUNTA($B$73:AT$73),0),"")</f>
        <v>145.34675146629507</v>
      </c>
      <c r="AU155" s="48">
        <f ca="1">IFERROR(AU21/VLOOKUP($B155,$B$122:$BZ$133,COUNTA($B$73:AU$73),0),"")</f>
        <v>96.15577521340505</v>
      </c>
      <c r="AV155" s="48">
        <f ca="1">IFERROR(AV21/VLOOKUP($B155,$B$122:$BZ$133,COUNTA($B$73:AV$73),0),"")</f>
        <v>127.90771775894831</v>
      </c>
      <c r="AW155" s="48">
        <f ca="1">IFERROR(AW21/VLOOKUP($B155,$B$122:$BZ$133,COUNTA($B$73:AW$73),0),"")</f>
        <v>95.827476853531778</v>
      </c>
      <c r="AX155" s="48">
        <f ca="1">IFERROR(AX21/VLOOKUP($B155,$B$122:$BZ$133,COUNTA($B$73:AX$73),0),"")</f>
        <v>86.909274408394822</v>
      </c>
      <c r="AY155" s="48">
        <f ca="1">IFERROR(AY21/VLOOKUP($B155,$B$122:$BZ$133,COUNTA($B$73:AY$73),0),"")</f>
        <v>116.31637915625318</v>
      </c>
      <c r="AZ155" s="48">
        <f ca="1">IFERROR(AZ21/VLOOKUP($B155,$B$122:$BZ$133,COUNTA($B$73:AZ$73),0),"")</f>
        <v>55.161736530922298</v>
      </c>
      <c r="BA155" s="48">
        <f ca="1">IFERROR(BA21/VLOOKUP($B155,$B$122:$BZ$133,COUNTA($B$73:BA$73),0),"")</f>
        <v>103.44750470617473</v>
      </c>
      <c r="BB155" s="48">
        <f ca="1">IFERROR(BB21/VLOOKUP($B155,$B$122:$BZ$133,COUNTA($B$73:BB$73),0),"")</f>
        <v>127.2449275385286</v>
      </c>
      <c r="BC155" s="48">
        <f ca="1">IFERROR(BC21/VLOOKUP($B155,$B$122:$BZ$133,COUNTA($B$73:BC$73),0),"")</f>
        <v>86.577469919486575</v>
      </c>
      <c r="BD155" s="48">
        <f ca="1">IFERROR(BD21/VLOOKUP($B155,$B$122:$BZ$133,COUNTA($B$73:BD$73),0),"")</f>
        <v>53.890280457001367</v>
      </c>
      <c r="BE155" s="48">
        <f ca="1">IFERROR(BE21/VLOOKUP($B155,$B$122:$BZ$133,COUNTA($B$73:BE$73),0),"")</f>
        <v>60.341641025804996</v>
      </c>
      <c r="BF155" s="48">
        <f ca="1">IFERROR(BF21/VLOOKUP($B155,$B$122:$BZ$133,COUNTA($B$73:BF$73),0),"")</f>
        <v>105.66932816966589</v>
      </c>
      <c r="BG155" s="48">
        <f ca="1">IFERROR(BG21/VLOOKUP($B155,$B$122:$BZ$133,COUNTA($B$73:BG$73),0),"")</f>
        <v>104.82813456692632</v>
      </c>
      <c r="BH155" s="48">
        <f ca="1">IFERROR(BH21/VLOOKUP($B155,$B$122:$BZ$133,COUNTA($B$73:BH$73),0),"")</f>
        <v>150.77582396595633</v>
      </c>
      <c r="BI155" s="48">
        <f ca="1">IFERROR(BI21/VLOOKUP($B155,$B$122:$BZ$133,COUNTA($B$73:BI$73),0),"")</f>
        <v>108.29897847479073</v>
      </c>
      <c r="BJ155" s="48">
        <f ca="1">IFERROR(BJ21/VLOOKUP($B155,$B$122:$BZ$133,COUNTA($B$73:BJ$73),0),"")</f>
        <v>81.6126620793559</v>
      </c>
      <c r="BK155" s="48">
        <f ca="1">IFERROR(BK21/VLOOKUP($B155,$B$122:$BZ$133,COUNTA($B$73:BK$73),0),"")</f>
        <v>134.6926475674735</v>
      </c>
      <c r="BL155" s="48">
        <f ca="1">IFERROR(BL21/VLOOKUP($B155,$B$122:$BZ$133,COUNTA($B$73:BL$73),0),"")</f>
        <v>108.94787796782704</v>
      </c>
      <c r="BM155" s="48">
        <f ca="1">IFERROR(BM21/VLOOKUP($B155,$B$122:$BZ$133,COUNTA($B$73:BM$73),0),"")</f>
        <v>36.447295288157157</v>
      </c>
      <c r="BN155" s="48">
        <f ca="1">IFERROR(BN21/VLOOKUP($B155,$B$122:$BZ$133,COUNTA($B$73:BN$73),0),"")</f>
        <v>102.98244933496571</v>
      </c>
      <c r="BO155" s="48">
        <f ca="1">IFERROR(BO21/VLOOKUP($B155,$B$122:$BZ$133,COUNTA($B$73:BO$73),0),"")</f>
        <v>105.56812752135792</v>
      </c>
      <c r="BP155" s="48">
        <f ca="1">IFERROR(BP21/VLOOKUP($B155,$B$122:$BZ$133,COUNTA($B$73:BP$73),0),"")</f>
        <v>117.52057927228067</v>
      </c>
      <c r="BQ155" s="48">
        <f ca="1">IFERROR(BQ21/VLOOKUP($B155,$B$122:$BZ$133,COUNTA($B$73:BQ$73),0),"")</f>
        <v>122.84679251987266</v>
      </c>
      <c r="BR155" s="48">
        <f ca="1">IFERROR(BR21/VLOOKUP($B155,$B$122:$BZ$133,COUNTA($B$73:BR$73),0),"")</f>
        <v>143.54683708043942</v>
      </c>
      <c r="BS155" s="48">
        <f ca="1">IFERROR(BS21/VLOOKUP($B155,$B$122:$BZ$133,COUNTA($B$73:BS$73),0),"")</f>
        <v>152.05834905992762</v>
      </c>
      <c r="BT155" s="48">
        <f ca="1">IFERROR(BT21/VLOOKUP($B155,$B$122:$BZ$133,COUNTA($B$73:BT$73),0),"")</f>
        <v>102.4337432982114</v>
      </c>
      <c r="BU155" s="48">
        <f ca="1">IFERROR(BU21/VLOOKUP($B155,$B$122:$BZ$133,COUNTA($B$73:BU$73),0),"")</f>
        <v>119.13157035579731</v>
      </c>
      <c r="BV155" s="48">
        <f ca="1">IFERROR(BV21/VLOOKUP($B155,$B$122:$BZ$133,COUNTA($B$73:BV$73),0),"")</f>
        <v>113.58532016040863</v>
      </c>
      <c r="BW155" s="48">
        <f ca="1">IFERROR(BW21/VLOOKUP($B155,$B$122:$BZ$133,COUNTA($B$73:BW$73),0),"")</f>
        <v>115.58729742919124</v>
      </c>
      <c r="BX155" s="48">
        <f ca="1">IFERROR(BX21/VLOOKUP($B155,$B$122:$BZ$133,COUNTA($B$73:BX$73),0),"")</f>
        <v>75.510227172659611</v>
      </c>
      <c r="BY155" s="48">
        <f ca="1">IFERROR(BY21/VLOOKUP($B155,$B$122:$BZ$133,COUNTA($B$73:BY$73),0),"")</f>
        <v>79.900603458703159</v>
      </c>
      <c r="BZ155" s="48">
        <f ca="1">IFERROR(BZ21/VLOOKUP($B155,$B$122:$BZ$133,COUNTA($B$73:BZ$73),0),"")</f>
        <v>78.654010064327608</v>
      </c>
      <c r="CA155" s="48"/>
      <c r="CB155" s="48"/>
    </row>
    <row r="156" spans="1:80" hidden="1" outlineLevel="1" x14ac:dyDescent="0.25">
      <c r="A156">
        <f t="shared" ref="A156:B156" si="95">A22</f>
        <v>2014</v>
      </c>
      <c r="B156" t="str">
        <f t="shared" si="95"/>
        <v>Sep</v>
      </c>
      <c r="C156" s="48">
        <f ca="1">IFERROR(C22/VLOOKUP($B156,$B$122:$BZ$133,COUNTA($B$73:C$73),0),"")</f>
        <v>87.986487650199678</v>
      </c>
      <c r="D156" s="48">
        <f ca="1">IFERROR(D22/VLOOKUP($B156,$B$122:$BZ$133,COUNTA($B$73:D$73),0),"")</f>
        <v>92.690622683495491</v>
      </c>
      <c r="E156" s="48">
        <f ca="1">IFERROR(E22/VLOOKUP($B156,$B$122:$BZ$133,COUNTA($B$73:E$73),0),"")</f>
        <v>58.789108838190522</v>
      </c>
      <c r="F156" s="48">
        <f ca="1">IFERROR(F22/VLOOKUP($B156,$B$122:$BZ$133,COUNTA($B$73:F$73),0),"")</f>
        <v>45.589918186661095</v>
      </c>
      <c r="G156" s="48">
        <f ca="1">IFERROR(G22/VLOOKUP($B156,$B$122:$BZ$133,COUNTA($B$73:G$73),0),"")</f>
        <v>119.44784009689717</v>
      </c>
      <c r="H156" s="48">
        <f ca="1">IFERROR(H22/VLOOKUP($B156,$B$122:$BZ$133,COUNTA($B$73:H$73),0),"")</f>
        <v>143.6624043603864</v>
      </c>
      <c r="I156" s="48">
        <f ca="1">IFERROR(I22/VLOOKUP($B156,$B$122:$BZ$133,COUNTA($B$73:I$73),0),"")</f>
        <v>99.309803727191834</v>
      </c>
      <c r="J156" s="48">
        <f ca="1">IFERROR(J22/VLOOKUP($B156,$B$122:$BZ$133,COUNTA($B$73:J$73),0),"")</f>
        <v>91.54737600484097</v>
      </c>
      <c r="K156" s="48">
        <f ca="1">IFERROR(K22/VLOOKUP($B156,$B$122:$BZ$133,COUNTA($B$73:K$73),0),"")</f>
        <v>152.68416232642619</v>
      </c>
      <c r="L156" s="48">
        <f ca="1">IFERROR(L22/VLOOKUP($B156,$B$122:$BZ$133,COUNTA($B$73:L$73),0),"")</f>
        <v>59.607569678583651</v>
      </c>
      <c r="M156" s="48">
        <f ca="1">IFERROR(M22/VLOOKUP($B156,$B$122:$BZ$133,COUNTA($B$73:M$73),0),"")</f>
        <v>113.62865648117587</v>
      </c>
      <c r="N156" s="48">
        <f ca="1">IFERROR(N22/VLOOKUP($B156,$B$122:$BZ$133,COUNTA($B$73:N$73),0),"")</f>
        <v>140.90351091232861</v>
      </c>
      <c r="O156" s="48">
        <f ca="1">IFERROR(O22/VLOOKUP($B156,$B$122:$BZ$133,COUNTA($B$73:O$73),0),"")</f>
        <v>64.545855200250713</v>
      </c>
      <c r="P156" s="48">
        <f ca="1">IFERROR(P22/VLOOKUP($B156,$B$122:$BZ$133,COUNTA($B$73:P$73),0),"")</f>
        <v>148.59487601129538</v>
      </c>
      <c r="Q156" s="48">
        <f ca="1">IFERROR(Q22/VLOOKUP($B156,$B$122:$BZ$133,COUNTA($B$73:Q$73),0),"")</f>
        <v>87.932077491686897</v>
      </c>
      <c r="R156" s="48">
        <f ca="1">IFERROR(R22/VLOOKUP($B156,$B$122:$BZ$133,COUNTA($B$73:R$73),0),"")</f>
        <v>170.36404630250155</v>
      </c>
      <c r="S156" s="48">
        <f ca="1">IFERROR(S22/VLOOKUP($B156,$B$122:$BZ$133,COUNTA($B$73:S$73),0),"")</f>
        <v>61.303880231010822</v>
      </c>
      <c r="T156" s="48">
        <f ca="1">IFERROR(T22/VLOOKUP($B156,$B$122:$BZ$133,COUNTA($B$73:T$73),0),"")</f>
        <v>110.7057042346642</v>
      </c>
      <c r="U156" s="48">
        <f ca="1">IFERROR(U22/VLOOKUP($B156,$B$122:$BZ$133,COUNTA($B$73:U$73),0),"")</f>
        <v>144.93831728729057</v>
      </c>
      <c r="V156" s="48">
        <f ca="1">IFERROR(V22/VLOOKUP($B156,$B$122:$BZ$133,COUNTA($B$73:V$73),0),"")</f>
        <v>84.039640925443351</v>
      </c>
      <c r="W156" s="48">
        <f ca="1">IFERROR(W22/VLOOKUP($B156,$B$122:$BZ$133,COUNTA($B$73:W$73),0),"")</f>
        <v>71.734921351245774</v>
      </c>
      <c r="X156" s="48">
        <f ca="1">IFERROR(X22/VLOOKUP($B156,$B$122:$BZ$133,COUNTA($B$73:X$73),0),"")</f>
        <v>118.97041275176048</v>
      </c>
      <c r="Y156" s="48">
        <f ca="1">IFERROR(Y22/VLOOKUP($B156,$B$122:$BZ$133,COUNTA($B$73:Y$73),0),"")</f>
        <v>129.957388849219</v>
      </c>
      <c r="Z156" s="48">
        <f ca="1">IFERROR(Z22/VLOOKUP($B156,$B$122:$BZ$133,COUNTA($B$73:Z$73),0),"")</f>
        <v>143.55443351166133</v>
      </c>
      <c r="AA156" s="48">
        <f ca="1">IFERROR(AA22/VLOOKUP($B156,$B$122:$BZ$133,COUNTA($B$73:AA$73),0),"")</f>
        <v>64.219730215204763</v>
      </c>
      <c r="AB156" s="48">
        <f ca="1">IFERROR(AB22/VLOOKUP($B156,$B$122:$BZ$133,COUNTA($B$73:AB$73),0),"")</f>
        <v>118.44958807873107</v>
      </c>
      <c r="AC156" s="48">
        <f ca="1">IFERROR(AC22/VLOOKUP($B156,$B$122:$BZ$133,COUNTA($B$73:AC$73),0),"")</f>
        <v>35.252978353274365</v>
      </c>
      <c r="AD156" s="48">
        <f ca="1">IFERROR(AD22/VLOOKUP($B156,$B$122:$BZ$133,COUNTA($B$73:AD$73),0),"")</f>
        <v>109.26207819479222</v>
      </c>
      <c r="AE156" s="48">
        <f ca="1">IFERROR(AE22/VLOOKUP($B156,$B$122:$BZ$133,COUNTA($B$73:AE$73),0),"")</f>
        <v>115.5601787623453</v>
      </c>
      <c r="AF156" s="48">
        <f ca="1">IFERROR(AF22/VLOOKUP($B156,$B$122:$BZ$133,COUNTA($B$73:AF$73),0),"")</f>
        <v>108.90980887304472</v>
      </c>
      <c r="AG156" s="48">
        <f ca="1">IFERROR(AG22/VLOOKUP($B156,$B$122:$BZ$133,COUNTA($B$73:AG$73),0),"")</f>
        <v>44.555914085861758</v>
      </c>
      <c r="AH156" s="48">
        <f ca="1">IFERROR(AH22/VLOOKUP($B156,$B$122:$BZ$133,COUNTA($B$73:AH$73),0),"")</f>
        <v>148.36984350072794</v>
      </c>
      <c r="AI156" s="48">
        <f ca="1">IFERROR(AI22/VLOOKUP($B156,$B$122:$BZ$133,COUNTA($B$73:AI$73),0),"")</f>
        <v>109.26938298781613</v>
      </c>
      <c r="AJ156" s="48">
        <f ca="1">IFERROR(AJ22/VLOOKUP($B156,$B$122:$BZ$133,COUNTA($B$73:AJ$73),0),"")</f>
        <v>104.39966604266057</v>
      </c>
      <c r="AK156" s="48">
        <f ca="1">IFERROR(AK22/VLOOKUP($B156,$B$122:$BZ$133,COUNTA($B$73:AK$73),0),"")</f>
        <v>106.19701548204856</v>
      </c>
      <c r="AL156" s="48">
        <f ca="1">IFERROR(AL22/VLOOKUP($B156,$B$122:$BZ$133,COUNTA($B$73:AL$73),0),"")</f>
        <v>144.32672273882218</v>
      </c>
      <c r="AM156" s="48">
        <f ca="1">IFERROR(AM22/VLOOKUP($B156,$B$122:$BZ$133,COUNTA($B$73:AM$73),0),"")</f>
        <v>70.474214827419345</v>
      </c>
      <c r="AN156" s="48">
        <f ca="1">IFERROR(AN22/VLOOKUP($B156,$B$122:$BZ$133,COUNTA($B$73:AN$73),0),"")</f>
        <v>148.96551388667177</v>
      </c>
      <c r="AO156" s="48">
        <f ca="1">IFERROR(AO22/VLOOKUP($B156,$B$122:$BZ$133,COUNTA($B$73:AO$73),0),"")</f>
        <v>52.162347185585283</v>
      </c>
      <c r="AP156" s="48">
        <f ca="1">IFERROR(AP22/VLOOKUP($B156,$B$122:$BZ$133,COUNTA($B$73:AP$73),0),"")</f>
        <v>100.58271107348273</v>
      </c>
      <c r="AQ156" s="48">
        <f ca="1">IFERROR(AQ22/VLOOKUP($B156,$B$122:$BZ$133,COUNTA($B$73:AQ$73),0),"")</f>
        <v>74.947958730253305</v>
      </c>
      <c r="AR156" s="48">
        <f ca="1">IFERROR(AR22/VLOOKUP($B156,$B$122:$BZ$133,COUNTA($B$73:AR$73),0),"")</f>
        <v>58.743248472759866</v>
      </c>
      <c r="AS156" s="48">
        <f ca="1">IFERROR(AS22/VLOOKUP($B156,$B$122:$BZ$133,COUNTA($B$73:AS$73),0),"")</f>
        <v>125.77804893863537</v>
      </c>
      <c r="AT156" s="48">
        <f ca="1">IFERROR(AT22/VLOOKUP($B156,$B$122:$BZ$133,COUNTA($B$73:AT$73),0),"")</f>
        <v>97.632949020053815</v>
      </c>
      <c r="AU156" s="48">
        <f ca="1">IFERROR(AU22/VLOOKUP($B156,$B$122:$BZ$133,COUNTA($B$73:AU$73),0),"")</f>
        <v>125.82130167260169</v>
      </c>
      <c r="AV156" s="48">
        <f ca="1">IFERROR(AV22/VLOOKUP($B156,$B$122:$BZ$133,COUNTA($B$73:AV$73),0),"")</f>
        <v>114.13808875063228</v>
      </c>
      <c r="AW156" s="48">
        <f ca="1">IFERROR(AW22/VLOOKUP($B156,$B$122:$BZ$133,COUNTA($B$73:AW$73),0),"")</f>
        <v>84.960208935721255</v>
      </c>
      <c r="AX156" s="48">
        <f ca="1">IFERROR(AX22/VLOOKUP($B156,$B$122:$BZ$133,COUNTA($B$73:AX$73),0),"")</f>
        <v>66.349570066425017</v>
      </c>
      <c r="AY156" s="48">
        <f ca="1">IFERROR(AY22/VLOOKUP($B156,$B$122:$BZ$133,COUNTA($B$73:AY$73),0),"")</f>
        <v>156.20534055786931</v>
      </c>
      <c r="AZ156" s="48">
        <f ca="1">IFERROR(AZ22/VLOOKUP($B156,$B$122:$BZ$133,COUNTA($B$73:AZ$73),0),"")</f>
        <v>98.611164233255252</v>
      </c>
      <c r="BA156" s="48">
        <f ca="1">IFERROR(BA22/VLOOKUP($B156,$B$122:$BZ$133,COUNTA($B$73:BA$73),0),"")</f>
        <v>164.8257467251666</v>
      </c>
      <c r="BB156" s="48">
        <f ca="1">IFERROR(BB22/VLOOKUP($B156,$B$122:$BZ$133,COUNTA($B$73:BB$73),0),"")</f>
        <v>101.32404295687992</v>
      </c>
      <c r="BC156" s="48">
        <f ca="1">IFERROR(BC22/VLOOKUP($B156,$B$122:$BZ$133,COUNTA($B$73:BC$73),0),"")</f>
        <v>115.42264782875942</v>
      </c>
      <c r="BD156" s="48">
        <f ca="1">IFERROR(BD22/VLOOKUP($B156,$B$122:$BZ$133,COUNTA($B$73:BD$73),0),"")</f>
        <v>176.40814416209705</v>
      </c>
      <c r="BE156" s="48">
        <f ca="1">IFERROR(BE22/VLOOKUP($B156,$B$122:$BZ$133,COUNTA($B$73:BE$73),0),"")</f>
        <v>119.2567357257654</v>
      </c>
      <c r="BF156" s="48">
        <f ca="1">IFERROR(BF22/VLOOKUP($B156,$B$122:$BZ$133,COUNTA($B$73:BF$73),0),"")</f>
        <v>121.12337993847194</v>
      </c>
      <c r="BG156" s="48">
        <f ca="1">IFERROR(BG22/VLOOKUP($B156,$B$122:$BZ$133,COUNTA($B$73:BG$73),0),"")</f>
        <v>112.77629957512718</v>
      </c>
      <c r="BH156" s="48">
        <f ca="1">IFERROR(BH22/VLOOKUP($B156,$B$122:$BZ$133,COUNTA($B$73:BH$73),0),"")</f>
        <v>128.80309146773072</v>
      </c>
      <c r="BI156" s="48">
        <f ca="1">IFERROR(BI22/VLOOKUP($B156,$B$122:$BZ$133,COUNTA($B$73:BI$73),0),"")</f>
        <v>84.174025971946904</v>
      </c>
      <c r="BJ156" s="48">
        <f ca="1">IFERROR(BJ22/VLOOKUP($B156,$B$122:$BZ$133,COUNTA($B$73:BJ$73),0),"")</f>
        <v>148.1004667388404</v>
      </c>
      <c r="BK156" s="48">
        <f ca="1">IFERROR(BK22/VLOOKUP($B156,$B$122:$BZ$133,COUNTA($B$73:BK$73),0),"")</f>
        <v>147.20773673304697</v>
      </c>
      <c r="BL156" s="48">
        <f ca="1">IFERROR(BL22/VLOOKUP($B156,$B$122:$BZ$133,COUNTA($B$73:BL$73),0),"")</f>
        <v>99.188675024825329</v>
      </c>
      <c r="BM156" s="48">
        <f ca="1">IFERROR(BM22/VLOOKUP($B156,$B$122:$BZ$133,COUNTA($B$73:BM$73),0),"")</f>
        <v>92.969590169156689</v>
      </c>
      <c r="BN156" s="48">
        <f ca="1">IFERROR(BN22/VLOOKUP($B156,$B$122:$BZ$133,COUNTA($B$73:BN$73),0),"")</f>
        <v>101.82440623961064</v>
      </c>
      <c r="BO156" s="48">
        <f ca="1">IFERROR(BO22/VLOOKUP($B156,$B$122:$BZ$133,COUNTA($B$73:BO$73),0),"")</f>
        <v>121.61314606900652</v>
      </c>
      <c r="BP156" s="48">
        <f ca="1">IFERROR(BP22/VLOOKUP($B156,$B$122:$BZ$133,COUNTA($B$73:BP$73),0),"")</f>
        <v>51.273873255501691</v>
      </c>
      <c r="BQ156" s="48">
        <f ca="1">IFERROR(BQ22/VLOOKUP($B156,$B$122:$BZ$133,COUNTA($B$73:BQ$73),0),"")</f>
        <v>54.739219629355773</v>
      </c>
      <c r="BR156" s="48">
        <f ca="1">IFERROR(BR22/VLOOKUP($B156,$B$122:$BZ$133,COUNTA($B$73:BR$73),0),"")</f>
        <v>104.15689442728247</v>
      </c>
      <c r="BS156" s="48">
        <f ca="1">IFERROR(BS22/VLOOKUP($B156,$B$122:$BZ$133,COUNTA($B$73:BS$73),0),"")</f>
        <v>142.03631281545165</v>
      </c>
      <c r="BT156" s="48">
        <f ca="1">IFERROR(BT22/VLOOKUP($B156,$B$122:$BZ$133,COUNTA($B$73:BT$73),0),"")</f>
        <v>80.490491679457961</v>
      </c>
      <c r="BU156" s="48">
        <f ca="1">IFERROR(BU22/VLOOKUP($B156,$B$122:$BZ$133,COUNTA($B$73:BU$73),0),"")</f>
        <v>121.85913164720887</v>
      </c>
      <c r="BV156" s="48">
        <f ca="1">IFERROR(BV22/VLOOKUP($B156,$B$122:$BZ$133,COUNTA($B$73:BV$73),0),"")</f>
        <v>113.4667809275913</v>
      </c>
      <c r="BW156" s="48">
        <f ca="1">IFERROR(BW22/VLOOKUP($B156,$B$122:$BZ$133,COUNTA($B$73:BW$73),0),"")</f>
        <v>116.95153921833023</v>
      </c>
      <c r="BX156" s="48">
        <f ca="1">IFERROR(BX22/VLOOKUP($B156,$B$122:$BZ$133,COUNTA($B$73:BX$73),0),"")</f>
        <v>94.565376804799115</v>
      </c>
      <c r="BY156" s="48">
        <f ca="1">IFERROR(BY22/VLOOKUP($B156,$B$122:$BZ$133,COUNTA($B$73:BY$73),0),"")</f>
        <v>154.64254339505271</v>
      </c>
      <c r="BZ156" s="48">
        <f ca="1">IFERROR(BZ22/VLOOKUP($B156,$B$122:$BZ$133,COUNTA($B$73:BZ$73),0),"")</f>
        <v>76.614517043030418</v>
      </c>
      <c r="CA156" s="48"/>
      <c r="CB156" s="48"/>
    </row>
    <row r="157" spans="1:80" hidden="1" outlineLevel="1" x14ac:dyDescent="0.25">
      <c r="A157">
        <f t="shared" ref="A157:B157" si="96">A23</f>
        <v>2014</v>
      </c>
      <c r="B157" t="str">
        <f t="shared" si="96"/>
        <v>Oct</v>
      </c>
      <c r="C157" s="48">
        <f ca="1">IFERROR(C23/VLOOKUP($B157,$B$122:$BZ$133,COUNTA($B$73:C$73),0),"")</f>
        <v>75.065399845039252</v>
      </c>
      <c r="D157" s="48">
        <f ca="1">IFERROR(D23/VLOOKUP($B157,$B$122:$BZ$133,COUNTA($B$73:D$73),0),"")</f>
        <v>107.68257414500465</v>
      </c>
      <c r="E157" s="48">
        <f ca="1">IFERROR(E23/VLOOKUP($B157,$B$122:$BZ$133,COUNTA($B$73:E$73),0),"")</f>
        <v>54.28131610794869</v>
      </c>
      <c r="F157" s="48">
        <f ca="1">IFERROR(F23/VLOOKUP($B157,$B$122:$BZ$133,COUNTA($B$73:F$73),0),"")</f>
        <v>65.699697783466732</v>
      </c>
      <c r="G157" s="48">
        <f ca="1">IFERROR(G23/VLOOKUP($B157,$B$122:$BZ$133,COUNTA($B$73:G$73),0),"")</f>
        <v>93.845040964346637</v>
      </c>
      <c r="H157" s="48">
        <f ca="1">IFERROR(H23/VLOOKUP($B157,$B$122:$BZ$133,COUNTA($B$73:H$73),0),"")</f>
        <v>121.21195108758315</v>
      </c>
      <c r="I157" s="48">
        <f ca="1">IFERROR(I23/VLOOKUP($B157,$B$122:$BZ$133,COUNTA($B$73:I$73),0),"")</f>
        <v>78.722167085002596</v>
      </c>
      <c r="J157" s="48">
        <f ca="1">IFERROR(J23/VLOOKUP($B157,$B$122:$BZ$133,COUNTA($B$73:J$73),0),"")</f>
        <v>143.230120232068</v>
      </c>
      <c r="K157" s="48">
        <f ca="1">IFERROR(K23/VLOOKUP($B157,$B$122:$BZ$133,COUNTA($B$73:K$73),0),"")</f>
        <v>100.4664858936481</v>
      </c>
      <c r="L157" s="48">
        <f ca="1">IFERROR(L23/VLOOKUP($B157,$B$122:$BZ$133,COUNTA($B$73:L$73),0),"")</f>
        <v>105.89925756440248</v>
      </c>
      <c r="M157" s="48">
        <f ca="1">IFERROR(M23/VLOOKUP($B157,$B$122:$BZ$133,COUNTA($B$73:M$73),0),"")</f>
        <v>128.47831789318397</v>
      </c>
      <c r="N157" s="48">
        <f ca="1">IFERROR(N23/VLOOKUP($B157,$B$122:$BZ$133,COUNTA($B$73:N$73),0),"")</f>
        <v>144.50373648769815</v>
      </c>
      <c r="O157" s="48">
        <f ca="1">IFERROR(O23/VLOOKUP($B157,$B$122:$BZ$133,COUNTA($B$73:O$73),0),"")</f>
        <v>81.027286849287222</v>
      </c>
      <c r="P157" s="48">
        <f ca="1">IFERROR(P23/VLOOKUP($B157,$B$122:$BZ$133,COUNTA($B$73:P$73),0),"")</f>
        <v>142.42982407431688</v>
      </c>
      <c r="Q157" s="48">
        <f ca="1">IFERROR(Q23/VLOOKUP($B157,$B$122:$BZ$133,COUNTA($B$73:Q$73),0),"")</f>
        <v>149.22620184343262</v>
      </c>
      <c r="R157" s="48">
        <f ca="1">IFERROR(R23/VLOOKUP($B157,$B$122:$BZ$133,COUNTA($B$73:R$73),0),"")</f>
        <v>64.954085245165274</v>
      </c>
      <c r="S157" s="48">
        <f ca="1">IFERROR(S23/VLOOKUP($B157,$B$122:$BZ$133,COUNTA($B$73:S$73),0),"")</f>
        <v>164.71192421209415</v>
      </c>
      <c r="T157" s="48">
        <f ca="1">IFERROR(T23/VLOOKUP($B157,$B$122:$BZ$133,COUNTA($B$73:T$73),0),"")</f>
        <v>66.165665327378832</v>
      </c>
      <c r="U157" s="48">
        <f ca="1">IFERROR(U23/VLOOKUP($B157,$B$122:$BZ$133,COUNTA($B$73:U$73),0),"")</f>
        <v>101.52509835155038</v>
      </c>
      <c r="V157" s="48">
        <f ca="1">IFERROR(V23/VLOOKUP($B157,$B$122:$BZ$133,COUNTA($B$73:V$73),0),"")</f>
        <v>76.78891310622484</v>
      </c>
      <c r="W157" s="48">
        <f ca="1">IFERROR(W23/VLOOKUP($B157,$B$122:$BZ$133,COUNTA($B$73:W$73),0),"")</f>
        <v>120.54362487520527</v>
      </c>
      <c r="X157" s="48">
        <f ca="1">IFERROR(X23/VLOOKUP($B157,$B$122:$BZ$133,COUNTA($B$73:X$73),0),"")</f>
        <v>110.37015721316685</v>
      </c>
      <c r="Y157" s="48">
        <f ca="1">IFERROR(Y23/VLOOKUP($B157,$B$122:$BZ$133,COUNTA($B$73:Y$73),0),"")</f>
        <v>121.19441645289378</v>
      </c>
      <c r="Z157" s="48">
        <f ca="1">IFERROR(Z23/VLOOKUP($B157,$B$122:$BZ$133,COUNTA($B$73:Z$73),0),"")</f>
        <v>102.80047880728924</v>
      </c>
      <c r="AA157" s="48">
        <f ca="1">IFERROR(AA23/VLOOKUP($B157,$B$122:$BZ$133,COUNTA($B$73:AA$73),0),"")</f>
        <v>116.68158503675899</v>
      </c>
      <c r="AB157" s="48">
        <f ca="1">IFERROR(AB23/VLOOKUP($B157,$B$122:$BZ$133,COUNTA($B$73:AB$73),0),"")</f>
        <v>65.799123693486592</v>
      </c>
      <c r="AC157" s="48">
        <f ca="1">IFERROR(AC23/VLOOKUP($B157,$B$122:$BZ$133,COUNTA($B$73:AC$73),0),"")</f>
        <v>116.29066772146673</v>
      </c>
      <c r="AD157" s="48">
        <f ca="1">IFERROR(AD23/VLOOKUP($B157,$B$122:$BZ$133,COUNTA($B$73:AD$73),0),"")</f>
        <v>78.554647842544412</v>
      </c>
      <c r="AE157" s="48">
        <f ca="1">IFERROR(AE23/VLOOKUP($B157,$B$122:$BZ$133,COUNTA($B$73:AE$73),0),"")</f>
        <v>98.725033195528511</v>
      </c>
      <c r="AF157" s="48">
        <f ca="1">IFERROR(AF23/VLOOKUP($B157,$B$122:$BZ$133,COUNTA($B$73:AF$73),0),"")</f>
        <v>151.8304502703551</v>
      </c>
      <c r="AG157" s="48">
        <f ca="1">IFERROR(AG23/VLOOKUP($B157,$B$122:$BZ$133,COUNTA($B$73:AG$73),0),"")</f>
        <v>154.62195797423723</v>
      </c>
      <c r="AH157" s="48">
        <f ca="1">IFERROR(AH23/VLOOKUP($B157,$B$122:$BZ$133,COUNTA($B$73:AH$73),0),"")</f>
        <v>69.702540125422672</v>
      </c>
      <c r="AI157" s="48">
        <f ca="1">IFERROR(AI23/VLOOKUP($B157,$B$122:$BZ$133,COUNTA($B$73:AI$73),0),"")</f>
        <v>136.06755551881318</v>
      </c>
      <c r="AJ157" s="48">
        <f ca="1">IFERROR(AJ23/VLOOKUP($B157,$B$122:$BZ$133,COUNTA($B$73:AJ$73),0),"")</f>
        <v>103.89566648885412</v>
      </c>
      <c r="AK157" s="48">
        <f ca="1">IFERROR(AK23/VLOOKUP($B157,$B$122:$BZ$133,COUNTA($B$73:AK$73),0),"")</f>
        <v>83.538693728500192</v>
      </c>
      <c r="AL157" s="48">
        <f ca="1">IFERROR(AL23/VLOOKUP($B157,$B$122:$BZ$133,COUNTA($B$73:AL$73),0),"")</f>
        <v>125.15958698883098</v>
      </c>
      <c r="AM157" s="48">
        <f ca="1">IFERROR(AM23/VLOOKUP($B157,$B$122:$BZ$133,COUNTA($B$73:AM$73),0),"")</f>
        <v>140.54034610512477</v>
      </c>
      <c r="AN157" s="48">
        <f ca="1">IFERROR(AN23/VLOOKUP($B157,$B$122:$BZ$133,COUNTA($B$73:AN$73),0),"")</f>
        <v>98.849437915623682</v>
      </c>
      <c r="AO157" s="48">
        <f ca="1">IFERROR(AO23/VLOOKUP($B157,$B$122:$BZ$133,COUNTA($B$73:AO$73),0),"")</f>
        <v>168.16803544585343</v>
      </c>
      <c r="AP157" s="48">
        <f ca="1">IFERROR(AP23/VLOOKUP($B157,$B$122:$BZ$133,COUNTA($B$73:AP$73),0),"")</f>
        <v>120.21019518600644</v>
      </c>
      <c r="AQ157" s="48">
        <f ca="1">IFERROR(AQ23/VLOOKUP($B157,$B$122:$BZ$133,COUNTA($B$73:AQ$73),0),"")</f>
        <v>71.657814245559038</v>
      </c>
      <c r="AR157" s="48">
        <f ca="1">IFERROR(AR23/VLOOKUP($B157,$B$122:$BZ$133,COUNTA($B$73:AR$73),0),"")</f>
        <v>135.09158712077834</v>
      </c>
      <c r="AS157" s="48">
        <f ca="1">IFERROR(AS23/VLOOKUP($B157,$B$122:$BZ$133,COUNTA($B$73:AS$73),0),"")</f>
        <v>89.64207099519129</v>
      </c>
      <c r="AT157" s="48">
        <f ca="1">IFERROR(AT23/VLOOKUP($B157,$B$122:$BZ$133,COUNTA($B$73:AT$73),0),"")</f>
        <v>118.53144343362834</v>
      </c>
      <c r="AU157" s="48">
        <f ca="1">IFERROR(AU23/VLOOKUP($B157,$B$122:$BZ$133,COUNTA($B$73:AU$73),0),"")</f>
        <v>82.953628012693144</v>
      </c>
      <c r="AV157" s="48">
        <f ca="1">IFERROR(AV23/VLOOKUP($B157,$B$122:$BZ$133,COUNTA($B$73:AV$73),0),"")</f>
        <v>87.74410985060841</v>
      </c>
      <c r="AW157" s="48">
        <f ca="1">IFERROR(AW23/VLOOKUP($B157,$B$122:$BZ$133,COUNTA($B$73:AW$73),0),"")</f>
        <v>101.045865679131</v>
      </c>
      <c r="AX157" s="48">
        <f ca="1">IFERROR(AX23/VLOOKUP($B157,$B$122:$BZ$133,COUNTA($B$73:AX$73),0),"")</f>
        <v>109.52342701214975</v>
      </c>
      <c r="AY157" s="48">
        <f ca="1">IFERROR(AY23/VLOOKUP($B157,$B$122:$BZ$133,COUNTA($B$73:AY$73),0),"")</f>
        <v>76.635113913864359</v>
      </c>
      <c r="AZ157" s="48">
        <f ca="1">IFERROR(AZ23/VLOOKUP($B157,$B$122:$BZ$133,COUNTA($B$73:AZ$73),0),"")</f>
        <v>105.05758724917438</v>
      </c>
      <c r="BA157" s="48">
        <f ca="1">IFERROR(BA23/VLOOKUP($B157,$B$122:$BZ$133,COUNTA($B$73:BA$73),0),"")</f>
        <v>98.812664747415468</v>
      </c>
      <c r="BB157" s="48">
        <f ca="1">IFERROR(BB23/VLOOKUP($B157,$B$122:$BZ$133,COUNTA($B$73:BB$73),0),"")</f>
        <v>66.059542297889905</v>
      </c>
      <c r="BC157" s="48">
        <f ca="1">IFERROR(BC23/VLOOKUP($B157,$B$122:$BZ$133,COUNTA($B$73:BC$73),0),"")</f>
        <v>74.91067305534834</v>
      </c>
      <c r="BD157" s="48">
        <f ca="1">IFERROR(BD23/VLOOKUP($B157,$B$122:$BZ$133,COUNTA($B$73:BD$73),0),"")</f>
        <v>83.365988658286255</v>
      </c>
      <c r="BE157" s="48">
        <f ca="1">IFERROR(BE23/VLOOKUP($B157,$B$122:$BZ$133,COUNTA($B$73:BE$73),0),"")</f>
        <v>132.25166765680524</v>
      </c>
      <c r="BF157" s="48">
        <f ca="1">IFERROR(BF23/VLOOKUP($B157,$B$122:$BZ$133,COUNTA($B$73:BF$73),0),"")</f>
        <v>118.97984872385105</v>
      </c>
      <c r="BG157" s="48">
        <f ca="1">IFERROR(BG23/VLOOKUP($B157,$B$122:$BZ$133,COUNTA($B$73:BG$73),0),"")</f>
        <v>64.601875400860109</v>
      </c>
      <c r="BH157" s="48">
        <f ca="1">IFERROR(BH23/VLOOKUP($B157,$B$122:$BZ$133,COUNTA($B$73:BH$73),0),"")</f>
        <v>89.838690967462156</v>
      </c>
      <c r="BI157" s="48">
        <f ca="1">IFERROR(BI23/VLOOKUP($B157,$B$122:$BZ$133,COUNTA($B$73:BI$73),0),"")</f>
        <v>77.803111906509642</v>
      </c>
      <c r="BJ157" s="48">
        <f ca="1">IFERROR(BJ23/VLOOKUP($B157,$B$122:$BZ$133,COUNTA($B$73:BJ$73),0),"")</f>
        <v>105.15179542199731</v>
      </c>
      <c r="BK157" s="48">
        <f ca="1">IFERROR(BK23/VLOOKUP($B157,$B$122:$BZ$133,COUNTA($B$73:BK$73),0),"")</f>
        <v>68.224598209272301</v>
      </c>
      <c r="BL157" s="48">
        <f ca="1">IFERROR(BL23/VLOOKUP($B157,$B$122:$BZ$133,COUNTA($B$73:BL$73),0),"")</f>
        <v>110.74042450277321</v>
      </c>
      <c r="BM157" s="48">
        <f ca="1">IFERROR(BM23/VLOOKUP($B157,$B$122:$BZ$133,COUNTA($B$73:BM$73),0),"")</f>
        <v>111.6713635431758</v>
      </c>
      <c r="BN157" s="48">
        <f ca="1">IFERROR(BN23/VLOOKUP($B157,$B$122:$BZ$133,COUNTA($B$73:BN$73),0),"")</f>
        <v>109.06288897529792</v>
      </c>
      <c r="BO157" s="48">
        <f ca="1">IFERROR(BO23/VLOOKUP($B157,$B$122:$BZ$133,COUNTA($B$73:BO$73),0),"")</f>
        <v>70.927377791723259</v>
      </c>
      <c r="BP157" s="48">
        <f ca="1">IFERROR(BP23/VLOOKUP($B157,$B$122:$BZ$133,COUNTA($B$73:BP$73),0),"")</f>
        <v>94.201330702999229</v>
      </c>
      <c r="BQ157" s="48">
        <f ca="1">IFERROR(BQ23/VLOOKUP($B157,$B$122:$BZ$133,COUNTA($B$73:BQ$73),0),"")</f>
        <v>136.36426957172873</v>
      </c>
      <c r="BR157" s="48">
        <f ca="1">IFERROR(BR23/VLOOKUP($B157,$B$122:$BZ$133,COUNTA($B$73:BR$73),0),"")</f>
        <v>77.450330060523996</v>
      </c>
      <c r="BS157" s="48">
        <f ca="1">IFERROR(BS23/VLOOKUP($B157,$B$122:$BZ$133,COUNTA($B$73:BS$73),0),"")</f>
        <v>153.00409946447695</v>
      </c>
      <c r="BT157" s="48">
        <f ca="1">IFERROR(BT23/VLOOKUP($B157,$B$122:$BZ$133,COUNTA($B$73:BT$73),0),"")</f>
        <v>103.3246114226113</v>
      </c>
      <c r="BU157" s="48">
        <f ca="1">IFERROR(BU23/VLOOKUP($B157,$B$122:$BZ$133,COUNTA($B$73:BU$73),0),"")</f>
        <v>27.937328589850367</v>
      </c>
      <c r="BV157" s="48">
        <f ca="1">IFERROR(BV23/VLOOKUP($B157,$B$122:$BZ$133,COUNTA($B$73:BV$73),0),"")</f>
        <v>60.46551995192165</v>
      </c>
      <c r="BW157" s="48">
        <f ca="1">IFERROR(BW23/VLOOKUP($B157,$B$122:$BZ$133,COUNTA($B$73:BW$73),0),"")</f>
        <v>140.2761102314808</v>
      </c>
      <c r="BX157" s="48">
        <f ca="1">IFERROR(BX23/VLOOKUP($B157,$B$122:$BZ$133,COUNTA($B$73:BX$73),0),"")</f>
        <v>81.355897308914919</v>
      </c>
      <c r="BY157" s="48">
        <f ca="1">IFERROR(BY23/VLOOKUP($B157,$B$122:$BZ$133,COUNTA($B$73:BY$73),0),"")</f>
        <v>95.706066893654452</v>
      </c>
      <c r="BZ157" s="48">
        <f ca="1">IFERROR(BZ23/VLOOKUP($B157,$B$122:$BZ$133,COUNTA($B$73:BZ$73),0),"")</f>
        <v>108.52725506865499</v>
      </c>
      <c r="CA157" s="48"/>
      <c r="CB157" s="48"/>
    </row>
    <row r="158" spans="1:80" hidden="1" outlineLevel="1" x14ac:dyDescent="0.25">
      <c r="A158">
        <f t="shared" ref="A158:B158" si="97">A24</f>
        <v>2014</v>
      </c>
      <c r="B158" t="str">
        <f t="shared" si="97"/>
        <v>Nov</v>
      </c>
      <c r="C158" s="48">
        <f ca="1">IFERROR(C24/VLOOKUP($B158,$B$122:$BZ$133,COUNTA($B$73:C$73),0),"")</f>
        <v>66.25300590290226</v>
      </c>
      <c r="D158" s="48">
        <f ca="1">IFERROR(D24/VLOOKUP($B158,$B$122:$BZ$133,COUNTA($B$73:D$73),0),"")</f>
        <v>76.156208449431077</v>
      </c>
      <c r="E158" s="48">
        <f ca="1">IFERROR(E24/VLOOKUP($B158,$B$122:$BZ$133,COUNTA($B$73:E$73),0),"")</f>
        <v>109.47305729814789</v>
      </c>
      <c r="F158" s="48">
        <f ca="1">IFERROR(F24/VLOOKUP($B158,$B$122:$BZ$133,COUNTA($B$73:F$73),0),"")</f>
        <v>110.93522640592978</v>
      </c>
      <c r="G158" s="48">
        <f ca="1">IFERROR(G24/VLOOKUP($B158,$B$122:$BZ$133,COUNTA($B$73:G$73),0),"")</f>
        <v>107.0637318849451</v>
      </c>
      <c r="H158" s="48">
        <f ca="1">IFERROR(H24/VLOOKUP($B158,$B$122:$BZ$133,COUNTA($B$73:H$73),0),"")</f>
        <v>92.42726402752217</v>
      </c>
      <c r="I158" s="48">
        <f ca="1">IFERROR(I24/VLOOKUP($B158,$B$122:$BZ$133,COUNTA($B$73:I$73),0),"")</f>
        <v>114.83964510427101</v>
      </c>
      <c r="J158" s="48">
        <f ca="1">IFERROR(J24/VLOOKUP($B158,$B$122:$BZ$133,COUNTA($B$73:J$73),0),"")</f>
        <v>146.75749234030766</v>
      </c>
      <c r="K158" s="48">
        <f ca="1">IFERROR(K24/VLOOKUP($B158,$B$122:$BZ$133,COUNTA($B$73:K$73),0),"")</f>
        <v>84.621501235241666</v>
      </c>
      <c r="L158" s="48">
        <f ca="1">IFERROR(L24/VLOOKUP($B158,$B$122:$BZ$133,COUNTA($B$73:L$73),0),"")</f>
        <v>74.908276683500375</v>
      </c>
      <c r="M158" s="48">
        <f ca="1">IFERROR(M24/VLOOKUP($B158,$B$122:$BZ$133,COUNTA($B$73:M$73),0),"")</f>
        <v>57.235524833227352</v>
      </c>
      <c r="N158" s="48">
        <f ca="1">IFERROR(N24/VLOOKUP($B158,$B$122:$BZ$133,COUNTA($B$73:N$73),0),"")</f>
        <v>113.37785227450458</v>
      </c>
      <c r="O158" s="48">
        <f ca="1">IFERROR(O24/VLOOKUP($B158,$B$122:$BZ$133,COUNTA($B$73:O$73),0),"")</f>
        <v>121.60858565205864</v>
      </c>
      <c r="P158" s="48">
        <f ca="1">IFERROR(P24/VLOOKUP($B158,$B$122:$BZ$133,COUNTA($B$73:P$73),0),"")</f>
        <v>123.62504424855472</v>
      </c>
      <c r="Q158" s="48">
        <f ca="1">IFERROR(Q24/VLOOKUP($B158,$B$122:$BZ$133,COUNTA($B$73:Q$73),0),"")</f>
        <v>118.09845282578023</v>
      </c>
      <c r="R158" s="48">
        <f ca="1">IFERROR(R24/VLOOKUP($B158,$B$122:$BZ$133,COUNTA($B$73:R$73),0),"")</f>
        <v>112.01567778794337</v>
      </c>
      <c r="S158" s="48">
        <f ca="1">IFERROR(S24/VLOOKUP($B158,$B$122:$BZ$133,COUNTA($B$73:S$73),0),"")</f>
        <v>110.64394857353078</v>
      </c>
      <c r="T158" s="48">
        <f ca="1">IFERROR(T24/VLOOKUP($B158,$B$122:$BZ$133,COUNTA($B$73:T$73),0),"")</f>
        <v>119.40464963508083</v>
      </c>
      <c r="U158" s="48">
        <f ca="1">IFERROR(U24/VLOOKUP($B158,$B$122:$BZ$133,COUNTA($B$73:U$73),0),"")</f>
        <v>159.2250731073631</v>
      </c>
      <c r="V158" s="48">
        <f ca="1">IFERROR(V24/VLOOKUP($B158,$B$122:$BZ$133,COUNTA($B$73:V$73),0),"")</f>
        <v>53.856955841576323</v>
      </c>
      <c r="W158" s="48">
        <f ca="1">IFERROR(W24/VLOOKUP($B158,$B$122:$BZ$133,COUNTA($B$73:W$73),0),"")</f>
        <v>73.760761164254461</v>
      </c>
      <c r="X158" s="48">
        <f ca="1">IFERROR(X24/VLOOKUP($B158,$B$122:$BZ$133,COUNTA($B$73:X$73),0),"")</f>
        <v>119.19543712291343</v>
      </c>
      <c r="Y158" s="48">
        <f ca="1">IFERROR(Y24/VLOOKUP($B158,$B$122:$BZ$133,COUNTA($B$73:Y$73),0),"")</f>
        <v>150.03882778152212</v>
      </c>
      <c r="Z158" s="48">
        <f ca="1">IFERROR(Z24/VLOOKUP($B158,$B$122:$BZ$133,COUNTA($B$73:Z$73),0),"")</f>
        <v>37.881466920112537</v>
      </c>
      <c r="AA158" s="48">
        <f ca="1">IFERROR(AA24/VLOOKUP($B158,$B$122:$BZ$133,COUNTA($B$73:AA$73),0),"")</f>
        <v>98.83349885922523</v>
      </c>
      <c r="AB158" s="48">
        <f ca="1">IFERROR(AB24/VLOOKUP($B158,$B$122:$BZ$133,COUNTA($B$73:AB$73),0),"")</f>
        <v>78.459039562615573</v>
      </c>
      <c r="AC158" s="48">
        <f ca="1">IFERROR(AC24/VLOOKUP($B158,$B$122:$BZ$133,COUNTA($B$73:AC$73),0),"")</f>
        <v>139.74310836921492</v>
      </c>
      <c r="AD158" s="48">
        <f ca="1">IFERROR(AD24/VLOOKUP($B158,$B$122:$BZ$133,COUNTA($B$73:AD$73),0),"")</f>
        <v>136.24834522792486</v>
      </c>
      <c r="AE158" s="48">
        <f ca="1">IFERROR(AE24/VLOOKUP($B158,$B$122:$BZ$133,COUNTA($B$73:AE$73),0),"")</f>
        <v>101.44025759002837</v>
      </c>
      <c r="AF158" s="48">
        <f ca="1">IFERROR(AF24/VLOOKUP($B158,$B$122:$BZ$133,COUNTA($B$73:AF$73),0),"")</f>
        <v>136.28733553388386</v>
      </c>
      <c r="AG158" s="48">
        <f ca="1">IFERROR(AG24/VLOOKUP($B158,$B$122:$BZ$133,COUNTA($B$73:AG$73),0),"")</f>
        <v>74.620976413037212</v>
      </c>
      <c r="AH158" s="48">
        <f ca="1">IFERROR(AH24/VLOOKUP($B158,$B$122:$BZ$133,COUNTA($B$73:AH$73),0),"")</f>
        <v>151.09851447846631</v>
      </c>
      <c r="AI158" s="48">
        <f ca="1">IFERROR(AI24/VLOOKUP($B158,$B$122:$BZ$133,COUNTA($B$73:AI$73),0),"")</f>
        <v>136.09788364332647</v>
      </c>
      <c r="AJ158" s="48">
        <f ca="1">IFERROR(AJ24/VLOOKUP($B158,$B$122:$BZ$133,COUNTA($B$73:AJ$73),0),"")</f>
        <v>96.102306249777286</v>
      </c>
      <c r="AK158" s="48">
        <f ca="1">IFERROR(AK24/VLOOKUP($B158,$B$122:$BZ$133,COUNTA($B$73:AK$73),0),"")</f>
        <v>113.70660210767862</v>
      </c>
      <c r="AL158" s="48">
        <f ca="1">IFERROR(AL24/VLOOKUP($B158,$B$122:$BZ$133,COUNTA($B$73:AL$73),0),"")</f>
        <v>105.58436531524822</v>
      </c>
      <c r="AM158" s="48">
        <f ca="1">IFERROR(AM24/VLOOKUP($B158,$B$122:$BZ$133,COUNTA($B$73:AM$73),0),"")</f>
        <v>141.07646081255353</v>
      </c>
      <c r="AN158" s="48">
        <f ca="1">IFERROR(AN24/VLOOKUP($B158,$B$122:$BZ$133,COUNTA($B$73:AN$73),0),"")</f>
        <v>147.5627833510261</v>
      </c>
      <c r="AO158" s="48">
        <f ca="1">IFERROR(AO24/VLOOKUP($B158,$B$122:$BZ$133,COUNTA($B$73:AO$73),0),"")</f>
        <v>129.0620176287143</v>
      </c>
      <c r="AP158" s="48">
        <f ca="1">IFERROR(AP24/VLOOKUP($B158,$B$122:$BZ$133,COUNTA($B$73:AP$73),0),"")</f>
        <v>123.45077327738557</v>
      </c>
      <c r="AQ158" s="48">
        <f ca="1">IFERROR(AQ24/VLOOKUP($B158,$B$122:$BZ$133,COUNTA($B$73:AQ$73),0),"")</f>
        <v>84.511768747101257</v>
      </c>
      <c r="AR158" s="48">
        <f ca="1">IFERROR(AR24/VLOOKUP($B158,$B$122:$BZ$133,COUNTA($B$73:AR$73),0),"")</f>
        <v>134.81849006757255</v>
      </c>
      <c r="AS158" s="48">
        <f ca="1">IFERROR(AS24/VLOOKUP($B158,$B$122:$BZ$133,COUNTA($B$73:AS$73),0),"")</f>
        <v>86.326633788297443</v>
      </c>
      <c r="AT158" s="48">
        <f ca="1">IFERROR(AT24/VLOOKUP($B158,$B$122:$BZ$133,COUNTA($B$73:AT$73),0),"")</f>
        <v>142.33564647556551</v>
      </c>
      <c r="AU158" s="48">
        <f ca="1">IFERROR(AU24/VLOOKUP($B158,$B$122:$BZ$133,COUNTA($B$73:AU$73),0),"")</f>
        <v>76.998835451912427</v>
      </c>
      <c r="AV158" s="48">
        <f ca="1">IFERROR(AV24/VLOOKUP($B158,$B$122:$BZ$133,COUNTA($B$73:AV$73),0),"")</f>
        <v>119.77111317360156</v>
      </c>
      <c r="AW158" s="48">
        <f ca="1">IFERROR(AW24/VLOOKUP($B158,$B$122:$BZ$133,COUNTA($B$73:AW$73),0),"")</f>
        <v>105.02128821800294</v>
      </c>
      <c r="AX158" s="48">
        <f ca="1">IFERROR(AX24/VLOOKUP($B158,$B$122:$BZ$133,COUNTA($B$73:AX$73),0),"")</f>
        <v>94.206583585105875</v>
      </c>
      <c r="AY158" s="48">
        <f ca="1">IFERROR(AY24/VLOOKUP($B158,$B$122:$BZ$133,COUNTA($B$73:AY$73),0),"")</f>
        <v>89.954998973768184</v>
      </c>
      <c r="AZ158" s="48">
        <f ca="1">IFERROR(AZ24/VLOOKUP($B158,$B$122:$BZ$133,COUNTA($B$73:AZ$73),0),"")</f>
        <v>108.46672850345523</v>
      </c>
      <c r="BA158" s="48">
        <f ca="1">IFERROR(BA24/VLOOKUP($B158,$B$122:$BZ$133,COUNTA($B$73:BA$73),0),"")</f>
        <v>121.71488762310135</v>
      </c>
      <c r="BB158" s="48">
        <f ca="1">IFERROR(BB24/VLOOKUP($B158,$B$122:$BZ$133,COUNTA($B$73:BB$73),0),"")</f>
        <v>91.16279042254672</v>
      </c>
      <c r="BC158" s="48">
        <f ca="1">IFERROR(BC24/VLOOKUP($B158,$B$122:$BZ$133,COUNTA($B$73:BC$73),0),"")</f>
        <v>99.618213235227316</v>
      </c>
      <c r="BD158" s="48">
        <f ca="1">IFERROR(BD24/VLOOKUP($B158,$B$122:$BZ$133,COUNTA($B$73:BD$73),0),"")</f>
        <v>60.616591896920319</v>
      </c>
      <c r="BE158" s="48">
        <f ca="1">IFERROR(BE24/VLOOKUP($B158,$B$122:$BZ$133,COUNTA($B$73:BE$73),0),"")</f>
        <v>61.709850863448025</v>
      </c>
      <c r="BF158" s="48">
        <f ca="1">IFERROR(BF24/VLOOKUP($B158,$B$122:$BZ$133,COUNTA($B$73:BF$73),0),"")</f>
        <v>110.75364042427481</v>
      </c>
      <c r="BG158" s="48">
        <f ca="1">IFERROR(BG24/VLOOKUP($B158,$B$122:$BZ$133,COUNTA($B$73:BG$73),0),"")</f>
        <v>96.123826727054976</v>
      </c>
      <c r="BH158" s="48">
        <f ca="1">IFERROR(BH24/VLOOKUP($B158,$B$122:$BZ$133,COUNTA($B$73:BH$73),0),"")</f>
        <v>123.40189433926621</v>
      </c>
      <c r="BI158" s="48">
        <f ca="1">IFERROR(BI24/VLOOKUP($B158,$B$122:$BZ$133,COUNTA($B$73:BI$73),0),"")</f>
        <v>126.37332521500663</v>
      </c>
      <c r="BJ158" s="48">
        <f ca="1">IFERROR(BJ24/VLOOKUP($B158,$B$122:$BZ$133,COUNTA($B$73:BJ$73),0),"")</f>
        <v>125.45803956479865</v>
      </c>
      <c r="BK158" s="48">
        <f ca="1">IFERROR(BK24/VLOOKUP($B158,$B$122:$BZ$133,COUNTA($B$73:BK$73),0),"")</f>
        <v>21.721263056581602</v>
      </c>
      <c r="BL158" s="48">
        <f ca="1">IFERROR(BL24/VLOOKUP($B158,$B$122:$BZ$133,COUNTA($B$73:BL$73),0),"")</f>
        <v>49.609443888603458</v>
      </c>
      <c r="BM158" s="48">
        <f ca="1">IFERROR(BM24/VLOOKUP($B158,$B$122:$BZ$133,COUNTA($B$73:BM$73),0),"")</f>
        <v>69.932234419509356</v>
      </c>
      <c r="BN158" s="48">
        <f ca="1">IFERROR(BN24/VLOOKUP($B158,$B$122:$BZ$133,COUNTA($B$73:BN$73),0),"")</f>
        <v>108.61994390061275</v>
      </c>
      <c r="BO158" s="48">
        <f ca="1">IFERROR(BO24/VLOOKUP($B158,$B$122:$BZ$133,COUNTA($B$73:BO$73),0),"")</f>
        <v>70.412614418079073</v>
      </c>
      <c r="BP158" s="48">
        <f ca="1">IFERROR(BP24/VLOOKUP($B158,$B$122:$BZ$133,COUNTA($B$73:BP$73),0),"")</f>
        <v>45.240795988017176</v>
      </c>
      <c r="BQ158" s="48">
        <f ca="1">IFERROR(BQ24/VLOOKUP($B158,$B$122:$BZ$133,COUNTA($B$73:BQ$73),0),"")</f>
        <v>153.64096203126948</v>
      </c>
      <c r="BR158" s="48">
        <f ca="1">IFERROR(BR24/VLOOKUP($B158,$B$122:$BZ$133,COUNTA($B$73:BR$73),0),"")</f>
        <v>84.518189737315907</v>
      </c>
      <c r="BS158" s="48">
        <f ca="1">IFERROR(BS24/VLOOKUP($B158,$B$122:$BZ$133,COUNTA($B$73:BS$73),0),"")</f>
        <v>128.11608859167339</v>
      </c>
      <c r="BT158" s="48">
        <f ca="1">IFERROR(BT24/VLOOKUP($B158,$B$122:$BZ$133,COUNTA($B$73:BT$73),0),"")</f>
        <v>142.89299638516781</v>
      </c>
      <c r="BU158" s="48">
        <f ca="1">IFERROR(BU24/VLOOKUP($B158,$B$122:$BZ$133,COUNTA($B$73:BU$73),0),"")</f>
        <v>81.946138539883876</v>
      </c>
      <c r="BV158" s="48">
        <f ca="1">IFERROR(BV24/VLOOKUP($B158,$B$122:$BZ$133,COUNTA($B$73:BV$73),0),"")</f>
        <v>96.348204613827164</v>
      </c>
      <c r="BW158" s="48">
        <f ca="1">IFERROR(BW24/VLOOKUP($B158,$B$122:$BZ$133,COUNTA($B$73:BW$73),0),"")</f>
        <v>131.27017992059916</v>
      </c>
      <c r="BX158" s="48">
        <f ca="1">IFERROR(BX24/VLOOKUP($B158,$B$122:$BZ$133,COUNTA($B$73:BX$73),0),"")</f>
        <v>123.50984922826846</v>
      </c>
      <c r="BY158" s="48">
        <f ca="1">IFERROR(BY24/VLOOKUP($B158,$B$122:$BZ$133,COUNTA($B$73:BY$73),0),"")</f>
        <v>125.10798798125398</v>
      </c>
      <c r="BZ158" s="48">
        <f ca="1">IFERROR(BZ24/VLOOKUP($B158,$B$122:$BZ$133,COUNTA($B$73:BZ$73),0),"")</f>
        <v>86.495799665549086</v>
      </c>
      <c r="CA158" s="48"/>
      <c r="CB158" s="48"/>
    </row>
    <row r="159" spans="1:80" hidden="1" outlineLevel="1" x14ac:dyDescent="0.25">
      <c r="A159">
        <f t="shared" ref="A159:B159" si="98">A25</f>
        <v>2014</v>
      </c>
      <c r="B159" t="str">
        <f t="shared" si="98"/>
        <v>Dec</v>
      </c>
      <c r="C159" s="48">
        <f ca="1">IFERROR(C25/VLOOKUP($B159,$B$122:$BZ$133,COUNTA($B$73:C$73),0),"")</f>
        <v>114.05534439934462</v>
      </c>
      <c r="D159" s="48">
        <f ca="1">IFERROR(D25/VLOOKUP($B159,$B$122:$BZ$133,COUNTA($B$73:D$73),0),"")</f>
        <v>78.117253112302123</v>
      </c>
      <c r="E159" s="48">
        <f ca="1">IFERROR(E25/VLOOKUP($B159,$B$122:$BZ$133,COUNTA($B$73:E$73),0),"")</f>
        <v>69.368986310522672</v>
      </c>
      <c r="F159" s="48">
        <f ca="1">IFERROR(F25/VLOOKUP($B159,$B$122:$BZ$133,COUNTA($B$73:F$73),0),"")</f>
        <v>142.99842240192461</v>
      </c>
      <c r="G159" s="48">
        <f ca="1">IFERROR(G25/VLOOKUP($B159,$B$122:$BZ$133,COUNTA($B$73:G$73),0),"")</f>
        <v>55.829130151046172</v>
      </c>
      <c r="H159" s="48">
        <f ca="1">IFERROR(H25/VLOOKUP($B159,$B$122:$BZ$133,COUNTA($B$73:H$73),0),"")</f>
        <v>109.1067625990481</v>
      </c>
      <c r="I159" s="48">
        <f ca="1">IFERROR(I25/VLOOKUP($B159,$B$122:$BZ$133,COUNTA($B$73:I$73),0),"")</f>
        <v>114.14440196865222</v>
      </c>
      <c r="J159" s="48">
        <f ca="1">IFERROR(J25/VLOOKUP($B159,$B$122:$BZ$133,COUNTA($B$73:J$73),0),"")</f>
        <v>117.87090853572333</v>
      </c>
      <c r="K159" s="48">
        <f ca="1">IFERROR(K25/VLOOKUP($B159,$B$122:$BZ$133,COUNTA($B$73:K$73),0),"")</f>
        <v>40.843350017997935</v>
      </c>
      <c r="L159" s="48">
        <f ca="1">IFERROR(L25/VLOOKUP($B159,$B$122:$BZ$133,COUNTA($B$73:L$73),0),"")</f>
        <v>60.17861813869915</v>
      </c>
      <c r="M159" s="48">
        <f ca="1">IFERROR(M25/VLOOKUP($B159,$B$122:$BZ$133,COUNTA($B$73:M$73),0),"")</f>
        <v>100.8774969905383</v>
      </c>
      <c r="N159" s="48">
        <f ca="1">IFERROR(N25/VLOOKUP($B159,$B$122:$BZ$133,COUNTA($B$73:N$73),0),"")</f>
        <v>119.37436962043257</v>
      </c>
      <c r="O159" s="48">
        <f ca="1">IFERROR(O25/VLOOKUP($B159,$B$122:$BZ$133,COUNTA($B$73:O$73),0),"")</f>
        <v>150.82697345418964</v>
      </c>
      <c r="P159" s="48">
        <f ca="1">IFERROR(P25/VLOOKUP($B159,$B$122:$BZ$133,COUNTA($B$73:P$73),0),"")</f>
        <v>99.624924623644432</v>
      </c>
      <c r="Q159" s="48">
        <f ca="1">IFERROR(Q25/VLOOKUP($B159,$B$122:$BZ$133,COUNTA($B$73:Q$73),0),"")</f>
        <v>123.36633255081519</v>
      </c>
      <c r="R159" s="48">
        <f ca="1">IFERROR(R25/VLOOKUP($B159,$B$122:$BZ$133,COUNTA($B$73:R$73),0),"")</f>
        <v>76.541385963840753</v>
      </c>
      <c r="S159" s="48">
        <f ca="1">IFERROR(S25/VLOOKUP($B159,$B$122:$BZ$133,COUNTA($B$73:S$73),0),"")</f>
        <v>136.1807840329397</v>
      </c>
      <c r="T159" s="48">
        <f ca="1">IFERROR(T25/VLOOKUP($B159,$B$122:$BZ$133,COUNTA($B$73:T$73),0),"")</f>
        <v>75.091607059130112</v>
      </c>
      <c r="U159" s="48">
        <f ca="1">IFERROR(U25/VLOOKUP($B159,$B$122:$BZ$133,COUNTA($B$73:U$73),0),"")</f>
        <v>99.702731508568505</v>
      </c>
      <c r="V159" s="48">
        <f ca="1">IFERROR(V25/VLOOKUP($B159,$B$122:$BZ$133,COUNTA($B$73:V$73),0),"")</f>
        <v>56.362023244376651</v>
      </c>
      <c r="W159" s="48">
        <f ca="1">IFERROR(W25/VLOOKUP($B159,$B$122:$BZ$133,COUNTA($B$73:W$73),0),"")</f>
        <v>149.76400775144066</v>
      </c>
      <c r="X159" s="48">
        <f ca="1">IFERROR(X25/VLOOKUP($B159,$B$122:$BZ$133,COUNTA($B$73:X$73),0),"")</f>
        <v>95.970386498482881</v>
      </c>
      <c r="Y159" s="48">
        <f ca="1">IFERROR(Y25/VLOOKUP($B159,$B$122:$BZ$133,COUNTA($B$73:Y$73),0),"")</f>
        <v>119.41333840064235</v>
      </c>
      <c r="Z159" s="48">
        <f ca="1">IFERROR(Z25/VLOOKUP($B159,$B$122:$BZ$133,COUNTA($B$73:Z$73),0),"")</f>
        <v>74.653739850049746</v>
      </c>
      <c r="AA159" s="48">
        <f ca="1">IFERROR(AA25/VLOOKUP($B159,$B$122:$BZ$133,COUNTA($B$73:AA$73),0),"")</f>
        <v>129.61300280031691</v>
      </c>
      <c r="AB159" s="48">
        <f ca="1">IFERROR(AB25/VLOOKUP($B159,$B$122:$BZ$133,COUNTA($B$73:AB$73),0),"")</f>
        <v>110.0540820994372</v>
      </c>
      <c r="AC159" s="48">
        <f ca="1">IFERROR(AC25/VLOOKUP($B159,$B$122:$BZ$133,COUNTA($B$73:AC$73),0),"")</f>
        <v>73.119958875300512</v>
      </c>
      <c r="AD159" s="48">
        <f ca="1">IFERROR(AD25/VLOOKUP($B159,$B$122:$BZ$133,COUNTA($B$73:AD$73),0),"")</f>
        <v>111.59226767675806</v>
      </c>
      <c r="AE159" s="48">
        <f ca="1">IFERROR(AE25/VLOOKUP($B159,$B$122:$BZ$133,COUNTA($B$73:AE$73),0),"")</f>
        <v>69.077777672556351</v>
      </c>
      <c r="AF159" s="48">
        <f ca="1">IFERROR(AF25/VLOOKUP($B159,$B$122:$BZ$133,COUNTA($B$73:AF$73),0),"")</f>
        <v>88.297948916282635</v>
      </c>
      <c r="AG159" s="48">
        <f ca="1">IFERROR(AG25/VLOOKUP($B159,$B$122:$BZ$133,COUNTA($B$73:AG$73),0),"")</f>
        <v>79.341602335254848</v>
      </c>
      <c r="AH159" s="48">
        <f ca="1">IFERROR(AH25/VLOOKUP($B159,$B$122:$BZ$133,COUNTA($B$73:AH$73),0),"")</f>
        <v>129.96722749705737</v>
      </c>
      <c r="AI159" s="48">
        <f ca="1">IFERROR(AI25/VLOOKUP($B159,$B$122:$BZ$133,COUNTA($B$73:AI$73),0),"")</f>
        <v>90.241862125523113</v>
      </c>
      <c r="AJ159" s="48">
        <f ca="1">IFERROR(AJ25/VLOOKUP($B159,$B$122:$BZ$133,COUNTA($B$73:AJ$73),0),"")</f>
        <v>59.463079635394621</v>
      </c>
      <c r="AK159" s="48">
        <f ca="1">IFERROR(AK25/VLOOKUP($B159,$B$122:$BZ$133,COUNTA($B$73:AK$73),0),"")</f>
        <v>123.06328623388795</v>
      </c>
      <c r="AL159" s="48">
        <f ca="1">IFERROR(AL25/VLOOKUP($B159,$B$122:$BZ$133,COUNTA($B$73:AL$73),0),"")</f>
        <v>43.246488859770317</v>
      </c>
      <c r="AM159" s="48">
        <f ca="1">IFERROR(AM25/VLOOKUP($B159,$B$122:$BZ$133,COUNTA($B$73:AM$73),0),"")</f>
        <v>144.45896148400055</v>
      </c>
      <c r="AN159" s="48">
        <f ca="1">IFERROR(AN25/VLOOKUP($B159,$B$122:$BZ$133,COUNTA($B$73:AN$73),0),"")</f>
        <v>55.282703753106098</v>
      </c>
      <c r="AO159" s="48">
        <f ca="1">IFERROR(AO25/VLOOKUP($B159,$B$122:$BZ$133,COUNTA($B$73:AO$73),0),"")</f>
        <v>129.226937329625</v>
      </c>
      <c r="AP159" s="48">
        <f ca="1">IFERROR(AP25/VLOOKUP($B159,$B$122:$BZ$133,COUNTA($B$73:AP$73),0),"")</f>
        <v>140.66767992355935</v>
      </c>
      <c r="AQ159" s="48">
        <f ca="1">IFERROR(AQ25/VLOOKUP($B159,$B$122:$BZ$133,COUNTA($B$73:AQ$73),0),"")</f>
        <v>114.25953327397609</v>
      </c>
      <c r="AR159" s="48">
        <f ca="1">IFERROR(AR25/VLOOKUP($B159,$B$122:$BZ$133,COUNTA($B$73:AR$73),0),"")</f>
        <v>77.507746293227271</v>
      </c>
      <c r="AS159" s="48">
        <f ca="1">IFERROR(AS25/VLOOKUP($B159,$B$122:$BZ$133,COUNTA($B$73:AS$73),0),"")</f>
        <v>89.608579940383194</v>
      </c>
      <c r="AT159" s="48">
        <f ca="1">IFERROR(AT25/VLOOKUP($B159,$B$122:$BZ$133,COUNTA($B$73:AT$73),0),"")</f>
        <v>116.80896598688211</v>
      </c>
      <c r="AU159" s="48">
        <f ca="1">IFERROR(AU25/VLOOKUP($B159,$B$122:$BZ$133,COUNTA($B$73:AU$73),0),"")</f>
        <v>90.933724656757775</v>
      </c>
      <c r="AV159" s="48">
        <f ca="1">IFERROR(AV25/VLOOKUP($B159,$B$122:$BZ$133,COUNTA($B$73:AV$73),0),"")</f>
        <v>151.47988204710808</v>
      </c>
      <c r="AW159" s="48">
        <f ca="1">IFERROR(AW25/VLOOKUP($B159,$B$122:$BZ$133,COUNTA($B$73:AW$73),0),"")</f>
        <v>137.64452069081338</v>
      </c>
      <c r="AX159" s="48">
        <f ca="1">IFERROR(AX25/VLOOKUP($B159,$B$122:$BZ$133,COUNTA($B$73:AX$73),0),"")</f>
        <v>62.996895356156408</v>
      </c>
      <c r="AY159" s="48">
        <f ca="1">IFERROR(AY25/VLOOKUP($B159,$B$122:$BZ$133,COUNTA($B$73:AY$73),0),"")</f>
        <v>79.558880106174641</v>
      </c>
      <c r="AZ159" s="48">
        <f ca="1">IFERROR(AZ25/VLOOKUP($B159,$B$122:$BZ$133,COUNTA($B$73:AZ$73),0),"")</f>
        <v>89.268641230417117</v>
      </c>
      <c r="BA159" s="48">
        <f ca="1">IFERROR(BA25/VLOOKUP($B159,$B$122:$BZ$133,COUNTA($B$73:BA$73),0),"")</f>
        <v>99.260195273556775</v>
      </c>
      <c r="BB159" s="48">
        <f ca="1">IFERROR(BB25/VLOOKUP($B159,$B$122:$BZ$133,COUNTA($B$73:BB$73),0),"")</f>
        <v>122.64158386767492</v>
      </c>
      <c r="BC159" s="48">
        <f ca="1">IFERROR(BC25/VLOOKUP($B159,$B$122:$BZ$133,COUNTA($B$73:BC$73),0),"")</f>
        <v>26.042216117460754</v>
      </c>
      <c r="BD159" s="48">
        <f ca="1">IFERROR(BD25/VLOOKUP($B159,$B$122:$BZ$133,COUNTA($B$73:BD$73),0),"")</f>
        <v>62.358792854257075</v>
      </c>
      <c r="BE159" s="48">
        <f ca="1">IFERROR(BE25/VLOOKUP($B159,$B$122:$BZ$133,COUNTA($B$73:BE$73),0),"")</f>
        <v>101.22220754031612</v>
      </c>
      <c r="BF159" s="48">
        <f ca="1">IFERROR(BF25/VLOOKUP($B159,$B$122:$BZ$133,COUNTA($B$73:BF$73),0),"")</f>
        <v>174.0012540528846</v>
      </c>
      <c r="BG159" s="48">
        <f ca="1">IFERROR(BG25/VLOOKUP($B159,$B$122:$BZ$133,COUNTA($B$73:BG$73),0),"")</f>
        <v>76.409165710844263</v>
      </c>
      <c r="BH159" s="48">
        <f ca="1">IFERROR(BH25/VLOOKUP($B159,$B$122:$BZ$133,COUNTA($B$73:BH$73),0),"")</f>
        <v>86.574101460073052</v>
      </c>
      <c r="BI159" s="48">
        <f ca="1">IFERROR(BI25/VLOOKUP($B159,$B$122:$BZ$133,COUNTA($B$73:BI$73),0),"")</f>
        <v>126.13437478186867</v>
      </c>
      <c r="BJ159" s="48">
        <f ca="1">IFERROR(BJ25/VLOOKUP($B159,$B$122:$BZ$133,COUNTA($B$73:BJ$73),0),"")</f>
        <v>100.73154245129611</v>
      </c>
      <c r="BK159" s="48">
        <f ca="1">IFERROR(BK25/VLOOKUP($B159,$B$122:$BZ$133,COUNTA($B$73:BK$73),0),"")</f>
        <v>39.765623498813603</v>
      </c>
      <c r="BL159" s="48">
        <f ca="1">IFERROR(BL25/VLOOKUP($B159,$B$122:$BZ$133,COUNTA($B$73:BL$73),0),"")</f>
        <v>149.78477527827678</v>
      </c>
      <c r="BM159" s="48">
        <f ca="1">IFERROR(BM25/VLOOKUP($B159,$B$122:$BZ$133,COUNTA($B$73:BM$73),0),"")</f>
        <v>128.88428320009214</v>
      </c>
      <c r="BN159" s="48">
        <f ca="1">IFERROR(BN25/VLOOKUP($B159,$B$122:$BZ$133,COUNTA($B$73:BN$73),0),"")</f>
        <v>156.01966495874566</v>
      </c>
      <c r="BO159" s="48">
        <f ca="1">IFERROR(BO25/VLOOKUP($B159,$B$122:$BZ$133,COUNTA($B$73:BO$73),0),"")</f>
        <v>111.67797668156248</v>
      </c>
      <c r="BP159" s="48">
        <f ca="1">IFERROR(BP25/VLOOKUP($B159,$B$122:$BZ$133,COUNTA($B$73:BP$73),0),"")</f>
        <v>138.09343992576498</v>
      </c>
      <c r="BQ159" s="48">
        <f ca="1">IFERROR(BQ25/VLOOKUP($B159,$B$122:$BZ$133,COUNTA($B$73:BQ$73),0),"")</f>
        <v>112.98858227867153</v>
      </c>
      <c r="BR159" s="48">
        <f ca="1">IFERROR(BR25/VLOOKUP($B159,$B$122:$BZ$133,COUNTA($B$73:BR$73),0),"")</f>
        <v>124.10844961625108</v>
      </c>
      <c r="BS159" s="48">
        <f ca="1">IFERROR(BS25/VLOOKUP($B159,$B$122:$BZ$133,COUNTA($B$73:BS$73),0),"")</f>
        <v>142.476454173788</v>
      </c>
      <c r="BT159" s="48">
        <f ca="1">IFERROR(BT25/VLOOKUP($B159,$B$122:$BZ$133,COUNTA($B$73:BT$73),0),"")</f>
        <v>159.7721659203666</v>
      </c>
      <c r="BU159" s="48">
        <f ca="1">IFERROR(BU25/VLOOKUP($B159,$B$122:$BZ$133,COUNTA($B$73:BU$73),0),"")</f>
        <v>96.190249603546619</v>
      </c>
      <c r="BV159" s="48">
        <f ca="1">IFERROR(BV25/VLOOKUP($B159,$B$122:$BZ$133,COUNTA($B$73:BV$73),0),"")</f>
        <v>140.56087900581667</v>
      </c>
      <c r="BW159" s="48">
        <f ca="1">IFERROR(BW25/VLOOKUP($B159,$B$122:$BZ$133,COUNTA($B$73:BW$73),0),"")</f>
        <v>94.209937854727968</v>
      </c>
      <c r="BX159" s="48">
        <f ca="1">IFERROR(BX25/VLOOKUP($B159,$B$122:$BZ$133,COUNTA($B$73:BX$73),0),"")</f>
        <v>43.061505445370557</v>
      </c>
      <c r="BY159" s="48">
        <f ca="1">IFERROR(BY25/VLOOKUP($B159,$B$122:$BZ$133,COUNTA($B$73:BY$73),0),"")</f>
        <v>101.26034453408944</v>
      </c>
      <c r="BZ159" s="48">
        <f ca="1">IFERROR(BZ25/VLOOKUP($B159,$B$122:$BZ$133,COUNTA($B$73:BZ$73),0),"")</f>
        <v>57.036721380234951</v>
      </c>
      <c r="CA159" s="48"/>
      <c r="CB159" s="48"/>
    </row>
    <row r="160" spans="1:80" hidden="1" outlineLevel="1" x14ac:dyDescent="0.25">
      <c r="A160">
        <f t="shared" ref="A160:B160" si="99">A26</f>
        <v>2015</v>
      </c>
      <c r="B160" t="str">
        <f t="shared" si="99"/>
        <v>Jan</v>
      </c>
      <c r="C160" s="48">
        <f ca="1">IFERROR(C26/VLOOKUP($B160,$B$122:$BZ$133,COUNTA($B$73:C$73),0),"")</f>
        <v>91.12866932073122</v>
      </c>
      <c r="D160" s="48">
        <f ca="1">IFERROR(D26/VLOOKUP($B160,$B$122:$BZ$133,COUNTA($B$73:D$73),0),"")</f>
        <v>114.02219085332884</v>
      </c>
      <c r="E160" s="48">
        <f ca="1">IFERROR(E26/VLOOKUP($B160,$B$122:$BZ$133,COUNTA($B$73:E$73),0),"")</f>
        <v>58.810812731130987</v>
      </c>
      <c r="F160" s="48">
        <f ca="1">IFERROR(F26/VLOOKUP($B160,$B$122:$BZ$133,COUNTA($B$73:F$73),0),"")</f>
        <v>80.494907129072914</v>
      </c>
      <c r="G160" s="48">
        <f ca="1">IFERROR(G26/VLOOKUP($B160,$B$122:$BZ$133,COUNTA($B$73:G$73),0),"")</f>
        <v>99.740536326531796</v>
      </c>
      <c r="H160" s="48">
        <f ca="1">IFERROR(H26/VLOOKUP($B160,$B$122:$BZ$133,COUNTA($B$73:H$73),0),"")</f>
        <v>110.69171193027918</v>
      </c>
      <c r="I160" s="48">
        <f ca="1">IFERROR(I26/VLOOKUP($B160,$B$122:$BZ$133,COUNTA($B$73:I$73),0),"")</f>
        <v>123.85357919869293</v>
      </c>
      <c r="J160" s="48">
        <f ca="1">IFERROR(J26/VLOOKUP($B160,$B$122:$BZ$133,COUNTA($B$73:J$73),0),"")</f>
        <v>128.37291941076938</v>
      </c>
      <c r="K160" s="48">
        <f ca="1">IFERROR(K26/VLOOKUP($B160,$B$122:$BZ$133,COUNTA($B$73:K$73),0),"")</f>
        <v>73.933712727448054</v>
      </c>
      <c r="L160" s="48">
        <f ca="1">IFERROR(L26/VLOOKUP($B160,$B$122:$BZ$133,COUNTA($B$73:L$73),0),"")</f>
        <v>102.86848024128129</v>
      </c>
      <c r="M160" s="48">
        <f ca="1">IFERROR(M26/VLOOKUP($B160,$B$122:$BZ$133,COUNTA($B$73:M$73),0),"")</f>
        <v>117.05968266300691</v>
      </c>
      <c r="N160" s="48">
        <f ca="1">IFERROR(N26/VLOOKUP($B160,$B$122:$BZ$133,COUNTA($B$73:N$73),0),"")</f>
        <v>38.553492292269063</v>
      </c>
      <c r="O160" s="48">
        <f ca="1">IFERROR(O26/VLOOKUP($B160,$B$122:$BZ$133,COUNTA($B$73:O$73),0),"")</f>
        <v>85.034250287170096</v>
      </c>
      <c r="P160" s="48">
        <f ca="1">IFERROR(P26/VLOOKUP($B160,$B$122:$BZ$133,COUNTA($B$73:P$73),0),"")</f>
        <v>97.406844359447405</v>
      </c>
      <c r="Q160" s="48">
        <f ca="1">IFERROR(Q26/VLOOKUP($B160,$B$122:$BZ$133,COUNTA($B$73:Q$73),0),"")</f>
        <v>85.709136957393682</v>
      </c>
      <c r="R160" s="48">
        <f ca="1">IFERROR(R26/VLOOKUP($B160,$B$122:$BZ$133,COUNTA($B$73:R$73),0),"")</f>
        <v>96.490524625207101</v>
      </c>
      <c r="S160" s="48">
        <f ca="1">IFERROR(S26/VLOOKUP($B160,$B$122:$BZ$133,COUNTA($B$73:S$73),0),"")</f>
        <v>151.51473936490649</v>
      </c>
      <c r="T160" s="48">
        <f ca="1">IFERROR(T26/VLOOKUP($B160,$B$122:$BZ$133,COUNTA($B$73:T$73),0),"")</f>
        <v>77.543965739918178</v>
      </c>
      <c r="U160" s="48">
        <f ca="1">IFERROR(U26/VLOOKUP($B160,$B$122:$BZ$133,COUNTA($B$73:U$73),0),"")</f>
        <v>136.2582502940715</v>
      </c>
      <c r="V160" s="48">
        <f ca="1">IFERROR(V26/VLOOKUP($B160,$B$122:$BZ$133,COUNTA($B$73:V$73),0),"")</f>
        <v>140.58573887609725</v>
      </c>
      <c r="W160" s="48">
        <f ca="1">IFERROR(W26/VLOOKUP($B160,$B$122:$BZ$133,COUNTA($B$73:W$73),0),"")</f>
        <v>112.04480813421972</v>
      </c>
      <c r="X160" s="48">
        <f ca="1">IFERROR(X26/VLOOKUP($B160,$B$122:$BZ$133,COUNTA($B$73:X$73),0),"")</f>
        <v>33.674609090753435</v>
      </c>
      <c r="Y160" s="48">
        <f ca="1">IFERROR(Y26/VLOOKUP($B160,$B$122:$BZ$133,COUNTA($B$73:Y$73),0),"")</f>
        <v>70.393765788976637</v>
      </c>
      <c r="Z160" s="48">
        <f ca="1">IFERROR(Z26/VLOOKUP($B160,$B$122:$BZ$133,COUNTA($B$73:Z$73),0),"")</f>
        <v>110.00547348983704</v>
      </c>
      <c r="AA160" s="48">
        <f ca="1">IFERROR(AA26/VLOOKUP($B160,$B$122:$BZ$133,COUNTA($B$73:AA$73),0),"")</f>
        <v>83.550462304845325</v>
      </c>
      <c r="AB160" s="48">
        <f ca="1">IFERROR(AB26/VLOOKUP($B160,$B$122:$BZ$133,COUNTA($B$73:AB$73),0),"")</f>
        <v>45.178704728297205</v>
      </c>
      <c r="AC160" s="48">
        <f ca="1">IFERROR(AC26/VLOOKUP($B160,$B$122:$BZ$133,COUNTA($B$73:AC$73),0),"")</f>
        <v>128.6269521526157</v>
      </c>
      <c r="AD160" s="48">
        <f ca="1">IFERROR(AD26/VLOOKUP($B160,$B$122:$BZ$133,COUNTA($B$73:AD$73),0),"")</f>
        <v>107.90846847510433</v>
      </c>
      <c r="AE160" s="48">
        <f ca="1">IFERROR(AE26/VLOOKUP($B160,$B$122:$BZ$133,COUNTA($B$73:AE$73),0),"")</f>
        <v>54.445622111729485</v>
      </c>
      <c r="AF160" s="48">
        <f ca="1">IFERROR(AF26/VLOOKUP($B160,$B$122:$BZ$133,COUNTA($B$73:AF$73),0),"")</f>
        <v>109.93933981864855</v>
      </c>
      <c r="AG160" s="48">
        <f ca="1">IFERROR(AG26/VLOOKUP($B160,$B$122:$BZ$133,COUNTA($B$73:AG$73),0),"")</f>
        <v>68.208143826440761</v>
      </c>
      <c r="AH160" s="48">
        <f ca="1">IFERROR(AH26/VLOOKUP($B160,$B$122:$BZ$133,COUNTA($B$73:AH$73),0),"")</f>
        <v>172.57718060484382</v>
      </c>
      <c r="AI160" s="48">
        <f ca="1">IFERROR(AI26/VLOOKUP($B160,$B$122:$BZ$133,COUNTA($B$73:AI$73),0),"")</f>
        <v>120.00803055443299</v>
      </c>
      <c r="AJ160" s="48">
        <f ca="1">IFERROR(AJ26/VLOOKUP($B160,$B$122:$BZ$133,COUNTA($B$73:AJ$73),0),"")</f>
        <v>113.74686380897271</v>
      </c>
      <c r="AK160" s="48">
        <f ca="1">IFERROR(AK26/VLOOKUP($B160,$B$122:$BZ$133,COUNTA($B$73:AK$73),0),"")</f>
        <v>106.12675662000893</v>
      </c>
      <c r="AL160" s="48">
        <f ca="1">IFERROR(AL26/VLOOKUP($B160,$B$122:$BZ$133,COUNTA($B$73:AL$73),0),"")</f>
        <v>181.85677245424083</v>
      </c>
      <c r="AM160" s="48">
        <f ca="1">IFERROR(AM26/VLOOKUP($B160,$B$122:$BZ$133,COUNTA($B$73:AM$73),0),"")</f>
        <v>141.74352142143351</v>
      </c>
      <c r="AN160" s="48">
        <f ca="1">IFERROR(AN26/VLOOKUP($B160,$B$122:$BZ$133,COUNTA($B$73:AN$73),0),"")</f>
        <v>44.50665424449344</v>
      </c>
      <c r="AO160" s="48">
        <f ca="1">IFERROR(AO26/VLOOKUP($B160,$B$122:$BZ$133,COUNTA($B$73:AO$73),0),"")</f>
        <v>96.778811031299568</v>
      </c>
      <c r="AP160" s="48">
        <f ca="1">IFERROR(AP26/VLOOKUP($B160,$B$122:$BZ$133,COUNTA($B$73:AP$73),0),"")</f>
        <v>139.37464188590766</v>
      </c>
      <c r="AQ160" s="48">
        <f ca="1">IFERROR(AQ26/VLOOKUP($B160,$B$122:$BZ$133,COUNTA($B$73:AQ$73),0),"")</f>
        <v>94.830957839222904</v>
      </c>
      <c r="AR160" s="48">
        <f ca="1">IFERROR(AR26/VLOOKUP($B160,$B$122:$BZ$133,COUNTA($B$73:AR$73),0),"")</f>
        <v>69.829704553416434</v>
      </c>
      <c r="AS160" s="48">
        <f ca="1">IFERROR(AS26/VLOOKUP($B160,$B$122:$BZ$133,COUNTA($B$73:AS$73),0),"")</f>
        <v>80.448449631288383</v>
      </c>
      <c r="AT160" s="48">
        <f ca="1">IFERROR(AT26/VLOOKUP($B160,$B$122:$BZ$133,COUNTA($B$73:AT$73),0),"")</f>
        <v>103.09485917826524</v>
      </c>
      <c r="AU160" s="48">
        <f ca="1">IFERROR(AU26/VLOOKUP($B160,$B$122:$BZ$133,COUNTA($B$73:AU$73),0),"")</f>
        <v>159.59939424389393</v>
      </c>
      <c r="AV160" s="48">
        <f ca="1">IFERROR(AV26/VLOOKUP($B160,$B$122:$BZ$133,COUNTA($B$73:AV$73),0),"")</f>
        <v>125.41124417876846</v>
      </c>
      <c r="AW160" s="48">
        <f ca="1">IFERROR(AW26/VLOOKUP($B160,$B$122:$BZ$133,COUNTA($B$73:AW$73),0),"")</f>
        <v>115.7100592256412</v>
      </c>
      <c r="AX160" s="48">
        <f ca="1">IFERROR(AX26/VLOOKUP($B160,$B$122:$BZ$133,COUNTA($B$73:AX$73),0),"")</f>
        <v>100.84028833519115</v>
      </c>
      <c r="AY160" s="48">
        <f ca="1">IFERROR(AY26/VLOOKUP($B160,$B$122:$BZ$133,COUNTA($B$73:AY$73),0),"")</f>
        <v>53.049503433307464</v>
      </c>
      <c r="AZ160" s="48">
        <f ca="1">IFERROR(AZ26/VLOOKUP($B160,$B$122:$BZ$133,COUNTA($B$73:AZ$73),0),"")</f>
        <v>156.28875163270345</v>
      </c>
      <c r="BA160" s="48">
        <f ca="1">IFERROR(BA26/VLOOKUP($B160,$B$122:$BZ$133,COUNTA($B$73:BA$73),0),"")</f>
        <v>85.751680911625655</v>
      </c>
      <c r="BB160" s="48">
        <f ca="1">IFERROR(BB26/VLOOKUP($B160,$B$122:$BZ$133,COUNTA($B$73:BB$73),0),"")</f>
        <v>87.143939825926111</v>
      </c>
      <c r="BC160" s="48">
        <f ca="1">IFERROR(BC26/VLOOKUP($B160,$B$122:$BZ$133,COUNTA($B$73:BC$73),0),"")</f>
        <v>74.979248240274231</v>
      </c>
      <c r="BD160" s="48">
        <f ca="1">IFERROR(BD26/VLOOKUP($B160,$B$122:$BZ$133,COUNTA($B$73:BD$73),0),"")</f>
        <v>148.18756469059542</v>
      </c>
      <c r="BE160" s="48">
        <f ca="1">IFERROR(BE26/VLOOKUP($B160,$B$122:$BZ$133,COUNTA($B$73:BE$73),0),"")</f>
        <v>89.842218200802876</v>
      </c>
      <c r="BF160" s="48">
        <f ca="1">IFERROR(BF26/VLOOKUP($B160,$B$122:$BZ$133,COUNTA($B$73:BF$73),0),"")</f>
        <v>161.23647099754575</v>
      </c>
      <c r="BG160" s="48">
        <f ca="1">IFERROR(BG26/VLOOKUP($B160,$B$122:$BZ$133,COUNTA($B$73:BG$73),0),"")</f>
        <v>41.203617544605969</v>
      </c>
      <c r="BH160" s="48">
        <f ca="1">IFERROR(BH26/VLOOKUP($B160,$B$122:$BZ$133,COUNTA($B$73:BH$73),0),"")</f>
        <v>111.07199682924892</v>
      </c>
      <c r="BI160" s="48">
        <f ca="1">IFERROR(BI26/VLOOKUP($B160,$B$122:$BZ$133,COUNTA($B$73:BI$73),0),"")</f>
        <v>104.42379750145813</v>
      </c>
      <c r="BJ160" s="48">
        <f ca="1">IFERROR(BJ26/VLOOKUP($B160,$B$122:$BZ$133,COUNTA($B$73:BJ$73),0),"")</f>
        <v>82.923356730274605</v>
      </c>
      <c r="BK160" s="48">
        <f ca="1">IFERROR(BK26/VLOOKUP($B160,$B$122:$BZ$133,COUNTA($B$73:BK$73),0),"")</f>
        <v>79.240489228390487</v>
      </c>
      <c r="BL160" s="48">
        <f ca="1">IFERROR(BL26/VLOOKUP($B160,$B$122:$BZ$133,COUNTA($B$73:BL$73),0),"")</f>
        <v>148.66500562355728</v>
      </c>
      <c r="BM160" s="48">
        <f ca="1">IFERROR(BM26/VLOOKUP($B160,$B$122:$BZ$133,COUNTA($B$73:BM$73),0),"")</f>
        <v>126.23469622143342</v>
      </c>
      <c r="BN160" s="48">
        <f ca="1">IFERROR(BN26/VLOOKUP($B160,$B$122:$BZ$133,COUNTA($B$73:BN$73),0),"")</f>
        <v>35.32512807093908</v>
      </c>
      <c r="BO160" s="48">
        <f ca="1">IFERROR(BO26/VLOOKUP($B160,$B$122:$BZ$133,COUNTA($B$73:BO$73),0),"")</f>
        <v>90.030010020985159</v>
      </c>
      <c r="BP160" s="48">
        <f ca="1">IFERROR(BP26/VLOOKUP($B160,$B$122:$BZ$133,COUNTA($B$73:BP$73),0),"")</f>
        <v>75.917351740585119</v>
      </c>
      <c r="BQ160" s="48">
        <f ca="1">IFERROR(BQ26/VLOOKUP($B160,$B$122:$BZ$133,COUNTA($B$73:BQ$73),0),"")</f>
        <v>110.04808614822223</v>
      </c>
      <c r="BR160" s="48">
        <f ca="1">IFERROR(BR26/VLOOKUP($B160,$B$122:$BZ$133,COUNTA($B$73:BR$73),0),"")</f>
        <v>163.04970376925192</v>
      </c>
      <c r="BS160" s="48">
        <f ca="1">IFERROR(BS26/VLOOKUP($B160,$B$122:$BZ$133,COUNTA($B$73:BS$73),0),"")</f>
        <v>85.641268929115313</v>
      </c>
      <c r="BT160" s="48">
        <f ca="1">IFERROR(BT26/VLOOKUP($B160,$B$122:$BZ$133,COUNTA($B$73:BT$73),0),"")</f>
        <v>94.336463544698915</v>
      </c>
      <c r="BU160" s="48">
        <f ca="1">IFERROR(BU26/VLOOKUP($B160,$B$122:$BZ$133,COUNTA($B$73:BU$73),0),"")</f>
        <v>113.51393979725357</v>
      </c>
      <c r="BV160" s="48">
        <f ca="1">IFERROR(BV26/VLOOKUP($B160,$B$122:$BZ$133,COUNTA($B$73:BV$73),0),"")</f>
        <v>68.969699659990923</v>
      </c>
      <c r="BW160" s="48">
        <f ca="1">IFERROR(BW26/VLOOKUP($B160,$B$122:$BZ$133,COUNTA($B$73:BW$73),0),"")</f>
        <v>63.655320777185594</v>
      </c>
      <c r="BX160" s="48">
        <f ca="1">IFERROR(BX26/VLOOKUP($B160,$B$122:$BZ$133,COUNTA($B$73:BX$73),0),"")</f>
        <v>125.47603906989627</v>
      </c>
      <c r="BY160" s="48">
        <f ca="1">IFERROR(BY26/VLOOKUP($B160,$B$122:$BZ$133,COUNTA($B$73:BY$73),0),"")</f>
        <v>100.971166933435</v>
      </c>
      <c r="BZ160" s="48">
        <f ca="1">IFERROR(BZ26/VLOOKUP($B160,$B$122:$BZ$133,COUNTA($B$73:BZ$73),0),"")</f>
        <v>61.449724201592794</v>
      </c>
      <c r="CA160" s="48"/>
      <c r="CB160" s="48"/>
    </row>
    <row r="161" spans="1:80" hidden="1" outlineLevel="1" x14ac:dyDescent="0.25">
      <c r="A161">
        <f t="shared" ref="A161:B161" si="100">A27</f>
        <v>2015</v>
      </c>
      <c r="B161" t="str">
        <f t="shared" si="100"/>
        <v>Feb</v>
      </c>
      <c r="C161" s="48">
        <f ca="1">IFERROR(C27/VLOOKUP($B161,$B$122:$BZ$133,COUNTA($B$73:C$73),0),"")</f>
        <v>89.156512798441128</v>
      </c>
      <c r="D161" s="48">
        <f ca="1">IFERROR(D27/VLOOKUP($B161,$B$122:$BZ$133,COUNTA($B$73:D$73),0),"")</f>
        <v>129.60297167055307</v>
      </c>
      <c r="E161" s="48">
        <f ca="1">IFERROR(E27/VLOOKUP($B161,$B$122:$BZ$133,COUNTA($B$73:E$73),0),"")</f>
        <v>80.889546293797395</v>
      </c>
      <c r="F161" s="48">
        <f ca="1">IFERROR(F27/VLOOKUP($B161,$B$122:$BZ$133,COUNTA($B$73:F$73),0),"")</f>
        <v>92.385225005254952</v>
      </c>
      <c r="G161" s="48">
        <f ca="1">IFERROR(G27/VLOOKUP($B161,$B$122:$BZ$133,COUNTA($B$73:G$73),0),"")</f>
        <v>87.532397107061755</v>
      </c>
      <c r="H161" s="48">
        <f ca="1">IFERROR(H27/VLOOKUP($B161,$B$122:$BZ$133,COUNTA($B$73:H$73),0),"")</f>
        <v>110.05673798790599</v>
      </c>
      <c r="I161" s="48">
        <f ca="1">IFERROR(I27/VLOOKUP($B161,$B$122:$BZ$133,COUNTA($B$73:I$73),0),"")</f>
        <v>88.444205847059962</v>
      </c>
      <c r="J161" s="48">
        <f ca="1">IFERROR(J27/VLOOKUP($B161,$B$122:$BZ$133,COUNTA($B$73:J$73),0),"")</f>
        <v>47.448759161671795</v>
      </c>
      <c r="K161" s="48">
        <f ca="1">IFERROR(K27/VLOOKUP($B161,$B$122:$BZ$133,COUNTA($B$73:K$73),0),"")</f>
        <v>53.419175102693444</v>
      </c>
      <c r="L161" s="48">
        <f ca="1">IFERROR(L27/VLOOKUP($B161,$B$122:$BZ$133,COUNTA($B$73:L$73),0),"")</f>
        <v>103.46309170973382</v>
      </c>
      <c r="M161" s="48">
        <f ca="1">IFERROR(M27/VLOOKUP($B161,$B$122:$BZ$133,COUNTA($B$73:M$73),0),"")</f>
        <v>67.71993125996751</v>
      </c>
      <c r="N161" s="48">
        <f ca="1">IFERROR(N27/VLOOKUP($B161,$B$122:$BZ$133,COUNTA($B$73:N$73),0),"")</f>
        <v>160.99982284301797</v>
      </c>
      <c r="O161" s="48">
        <f ca="1">IFERROR(O27/VLOOKUP($B161,$B$122:$BZ$133,COUNTA($B$73:O$73),0),"")</f>
        <v>155.41579317952429</v>
      </c>
      <c r="P161" s="48">
        <f ca="1">IFERROR(P27/VLOOKUP($B161,$B$122:$BZ$133,COUNTA($B$73:P$73),0),"")</f>
        <v>64.953298178868451</v>
      </c>
      <c r="Q161" s="48">
        <f ca="1">IFERROR(Q27/VLOOKUP($B161,$B$122:$BZ$133,COUNTA($B$73:Q$73),0),"")</f>
        <v>118.48199063098744</v>
      </c>
      <c r="R161" s="48">
        <f ca="1">IFERROR(R27/VLOOKUP($B161,$B$122:$BZ$133,COUNTA($B$73:R$73),0),"")</f>
        <v>141.85721346489112</v>
      </c>
      <c r="S161" s="48">
        <f ca="1">IFERROR(S27/VLOOKUP($B161,$B$122:$BZ$133,COUNTA($B$73:S$73),0),"")</f>
        <v>158.35122740838801</v>
      </c>
      <c r="T161" s="48">
        <f ca="1">IFERROR(T27/VLOOKUP($B161,$B$122:$BZ$133,COUNTA($B$73:T$73),0),"")</f>
        <v>124.85098262758297</v>
      </c>
      <c r="U161" s="48">
        <f ca="1">IFERROR(U27/VLOOKUP($B161,$B$122:$BZ$133,COUNTA($B$73:U$73),0),"")</f>
        <v>129.78989229505598</v>
      </c>
      <c r="V161" s="48">
        <f ca="1">IFERROR(V27/VLOOKUP($B161,$B$122:$BZ$133,COUNTA($B$73:V$73),0),"")</f>
        <v>102.16277735593252</v>
      </c>
      <c r="W161" s="48">
        <f ca="1">IFERROR(W27/VLOOKUP($B161,$B$122:$BZ$133,COUNTA($B$73:W$73),0),"")</f>
        <v>111.04010521687709</v>
      </c>
      <c r="X161" s="48">
        <f ca="1">IFERROR(X27/VLOOKUP($B161,$B$122:$BZ$133,COUNTA($B$73:X$73),0),"")</f>
        <v>164.9077888545674</v>
      </c>
      <c r="Y161" s="48">
        <f ca="1">IFERROR(Y27/VLOOKUP($B161,$B$122:$BZ$133,COUNTA($B$73:Y$73),0),"")</f>
        <v>110.43178213946842</v>
      </c>
      <c r="Z161" s="48">
        <f ca="1">IFERROR(Z27/VLOOKUP($B161,$B$122:$BZ$133,COUNTA($B$73:Z$73),0),"")</f>
        <v>119.22512932510152</v>
      </c>
      <c r="AA161" s="48">
        <f ca="1">IFERROR(AA27/VLOOKUP($B161,$B$122:$BZ$133,COUNTA($B$73:AA$73),0),"")</f>
        <v>104.30844621369749</v>
      </c>
      <c r="AB161" s="48">
        <f ca="1">IFERROR(AB27/VLOOKUP($B161,$B$122:$BZ$133,COUNTA($B$73:AB$73),0),"")</f>
        <v>119.18965453946058</v>
      </c>
      <c r="AC161" s="48">
        <f ca="1">IFERROR(AC27/VLOOKUP($B161,$B$122:$BZ$133,COUNTA($B$73:AC$73),0),"")</f>
        <v>119.01019902089014</v>
      </c>
      <c r="AD161" s="48">
        <f ca="1">IFERROR(AD27/VLOOKUP($B161,$B$122:$BZ$133,COUNTA($B$73:AD$73),0),"")</f>
        <v>38.666278654337503</v>
      </c>
      <c r="AE161" s="48">
        <f ca="1">IFERROR(AE27/VLOOKUP($B161,$B$122:$BZ$133,COUNTA($B$73:AE$73),0),"")</f>
        <v>61.816974432539745</v>
      </c>
      <c r="AF161" s="48">
        <f ca="1">IFERROR(AF27/VLOOKUP($B161,$B$122:$BZ$133,COUNTA($B$73:AF$73),0),"")</f>
        <v>103.25688561922254</v>
      </c>
      <c r="AG161" s="48">
        <f ca="1">IFERROR(AG27/VLOOKUP($B161,$B$122:$BZ$133,COUNTA($B$73:AG$73),0),"")</f>
        <v>44.118948003940631</v>
      </c>
      <c r="AH161" s="48">
        <f ca="1">IFERROR(AH27/VLOOKUP($B161,$B$122:$BZ$133,COUNTA($B$73:AH$73),0),"")</f>
        <v>81.775054047268512</v>
      </c>
      <c r="AI161" s="48">
        <f ca="1">IFERROR(AI27/VLOOKUP($B161,$B$122:$BZ$133,COUNTA($B$73:AI$73),0),"")</f>
        <v>81.001780179877656</v>
      </c>
      <c r="AJ161" s="48">
        <f ca="1">IFERROR(AJ27/VLOOKUP($B161,$B$122:$BZ$133,COUNTA($B$73:AJ$73),0),"")</f>
        <v>128.47100106569084</v>
      </c>
      <c r="AK161" s="48">
        <f ca="1">IFERROR(AK27/VLOOKUP($B161,$B$122:$BZ$133,COUNTA($B$73:AK$73),0),"")</f>
        <v>112.84075394887539</v>
      </c>
      <c r="AL161" s="48">
        <f ca="1">IFERROR(AL27/VLOOKUP($B161,$B$122:$BZ$133,COUNTA($B$73:AL$73),0),"")</f>
        <v>63.97327323167071</v>
      </c>
      <c r="AM161" s="48">
        <f ca="1">IFERROR(AM27/VLOOKUP($B161,$B$122:$BZ$133,COUNTA($B$73:AM$73),0),"")</f>
        <v>116.74523115296543</v>
      </c>
      <c r="AN161" s="48">
        <f ca="1">IFERROR(AN27/VLOOKUP($B161,$B$122:$BZ$133,COUNTA($B$73:AN$73),0),"")</f>
        <v>108.87470867522205</v>
      </c>
      <c r="AO161" s="48">
        <f ca="1">IFERROR(AO27/VLOOKUP($B161,$B$122:$BZ$133,COUNTA($B$73:AO$73),0),"")</f>
        <v>91.706855631350379</v>
      </c>
      <c r="AP161" s="48">
        <f ca="1">IFERROR(AP27/VLOOKUP($B161,$B$122:$BZ$133,COUNTA($B$73:AP$73),0),"")</f>
        <v>81.173641604103182</v>
      </c>
      <c r="AQ161" s="48">
        <f ca="1">IFERROR(AQ27/VLOOKUP($B161,$B$122:$BZ$133,COUNTA($B$73:AQ$73),0),"")</f>
        <v>157.84711453611689</v>
      </c>
      <c r="AR161" s="48">
        <f ca="1">IFERROR(AR27/VLOOKUP($B161,$B$122:$BZ$133,COUNTA($B$73:AR$73),0),"")</f>
        <v>106.60861124524558</v>
      </c>
      <c r="AS161" s="48">
        <f ca="1">IFERROR(AS27/VLOOKUP($B161,$B$122:$BZ$133,COUNTA($B$73:AS$73),0),"")</f>
        <v>78.354794700546478</v>
      </c>
      <c r="AT161" s="48">
        <f ca="1">IFERROR(AT27/VLOOKUP($B161,$B$122:$BZ$133,COUNTA($B$73:AT$73),0),"")</f>
        <v>114.63112188793541</v>
      </c>
      <c r="AU161" s="48">
        <f ca="1">IFERROR(AU27/VLOOKUP($B161,$B$122:$BZ$133,COUNTA($B$73:AU$73),0),"")</f>
        <v>53.123887930798681</v>
      </c>
      <c r="AV161" s="48">
        <f ca="1">IFERROR(AV27/VLOOKUP($B161,$B$122:$BZ$133,COUNTA($B$73:AV$73),0),"")</f>
        <v>79.660393187773863</v>
      </c>
      <c r="AW161" s="48">
        <f ca="1">IFERROR(AW27/VLOOKUP($B161,$B$122:$BZ$133,COUNTA($B$73:AW$73),0),"")</f>
        <v>60.355867572176344</v>
      </c>
      <c r="AX161" s="48">
        <f ca="1">IFERROR(AX27/VLOOKUP($B161,$B$122:$BZ$133,COUNTA($B$73:AX$73),0),"")</f>
        <v>140.5374476622502</v>
      </c>
      <c r="AY161" s="48">
        <f ca="1">IFERROR(AY27/VLOOKUP($B161,$B$122:$BZ$133,COUNTA($B$73:AY$73),0),"")</f>
        <v>107.5622385420351</v>
      </c>
      <c r="AZ161" s="48">
        <f ca="1">IFERROR(AZ27/VLOOKUP($B161,$B$122:$BZ$133,COUNTA($B$73:AZ$73),0),"")</f>
        <v>103.91803023853386</v>
      </c>
      <c r="BA161" s="48">
        <f ca="1">IFERROR(BA27/VLOOKUP($B161,$B$122:$BZ$133,COUNTA($B$73:BA$73),0),"")</f>
        <v>121.27891295622327</v>
      </c>
      <c r="BB161" s="48">
        <f ca="1">IFERROR(BB27/VLOOKUP($B161,$B$122:$BZ$133,COUNTA($B$73:BB$73),0),"")</f>
        <v>48.171379935925529</v>
      </c>
      <c r="BC161" s="48">
        <f ca="1">IFERROR(BC27/VLOOKUP($B161,$B$122:$BZ$133,COUNTA($B$73:BC$73),0),"")</f>
        <v>115.34143498028897</v>
      </c>
      <c r="BD161" s="48">
        <f ca="1">IFERROR(BD27/VLOOKUP($B161,$B$122:$BZ$133,COUNTA($B$73:BD$73),0),"")</f>
        <v>133.05237524352592</v>
      </c>
      <c r="BE161" s="48">
        <f ca="1">IFERROR(BE27/VLOOKUP($B161,$B$122:$BZ$133,COUNTA($B$73:BE$73),0),"")</f>
        <v>93.542381735664435</v>
      </c>
      <c r="BF161" s="48">
        <f ca="1">IFERROR(BF27/VLOOKUP($B161,$B$122:$BZ$133,COUNTA($B$73:BF$73),0),"")</f>
        <v>67.204275924342767</v>
      </c>
      <c r="BG161" s="48">
        <f ca="1">IFERROR(BG27/VLOOKUP($B161,$B$122:$BZ$133,COUNTA($B$73:BG$73),0),"")</f>
        <v>49.537654610051803</v>
      </c>
      <c r="BH161" s="48">
        <f ca="1">IFERROR(BH27/VLOOKUP($B161,$B$122:$BZ$133,COUNTA($B$73:BH$73),0),"")</f>
        <v>92.028192831820462</v>
      </c>
      <c r="BI161" s="48">
        <f ca="1">IFERROR(BI27/VLOOKUP($B161,$B$122:$BZ$133,COUNTA($B$73:BI$73),0),"")</f>
        <v>61.668120023817892</v>
      </c>
      <c r="BJ161" s="48">
        <f ca="1">IFERROR(BJ27/VLOOKUP($B161,$B$122:$BZ$133,COUNTA($B$73:BJ$73),0),"")</f>
        <v>110.30825151553505</v>
      </c>
      <c r="BK161" s="48">
        <f ca="1">IFERROR(BK27/VLOOKUP($B161,$B$122:$BZ$133,COUNTA($B$73:BK$73),0),"")</f>
        <v>92.375608048783008</v>
      </c>
      <c r="BL161" s="48">
        <f ca="1">IFERROR(BL27/VLOOKUP($B161,$B$122:$BZ$133,COUNTA($B$73:BL$73),0),"")</f>
        <v>79.210653457243964</v>
      </c>
      <c r="BM161" s="48">
        <f ca="1">IFERROR(BM27/VLOOKUP($B161,$B$122:$BZ$133,COUNTA($B$73:BM$73),0),"")</f>
        <v>116.2218648690986</v>
      </c>
      <c r="BN161" s="48">
        <f ca="1">IFERROR(BN27/VLOOKUP($B161,$B$122:$BZ$133,COUNTA($B$73:BN$73),0),"")</f>
        <v>138.54568895189894</v>
      </c>
      <c r="BO161" s="48">
        <f ca="1">IFERROR(BO27/VLOOKUP($B161,$B$122:$BZ$133,COUNTA($B$73:BO$73),0),"")</f>
        <v>116.68009410188341</v>
      </c>
      <c r="BP161" s="48">
        <f ca="1">IFERROR(BP27/VLOOKUP($B161,$B$122:$BZ$133,COUNTA($B$73:BP$73),0),"")</f>
        <v>131.98195137338033</v>
      </c>
      <c r="BQ161" s="48">
        <f ca="1">IFERROR(BQ27/VLOOKUP($B161,$B$122:$BZ$133,COUNTA($B$73:BQ$73),0),"")</f>
        <v>98.861684658149102</v>
      </c>
      <c r="BR161" s="48">
        <f ca="1">IFERROR(BR27/VLOOKUP($B161,$B$122:$BZ$133,COUNTA($B$73:BR$73),0),"")</f>
        <v>108.72540752654778</v>
      </c>
      <c r="BS161" s="48">
        <f ca="1">IFERROR(BS27/VLOOKUP($B161,$B$122:$BZ$133,COUNTA($B$73:BS$73),0),"")</f>
        <v>52.393410182713843</v>
      </c>
      <c r="BT161" s="48">
        <f ca="1">IFERROR(BT27/VLOOKUP($B161,$B$122:$BZ$133,COUNTA($B$73:BT$73),0),"")</f>
        <v>176.74491427281791</v>
      </c>
      <c r="BU161" s="48">
        <f ca="1">IFERROR(BU27/VLOOKUP($B161,$B$122:$BZ$133,COUNTA($B$73:BU$73),0),"")</f>
        <v>74.505500136745823</v>
      </c>
      <c r="BV161" s="48">
        <f ca="1">IFERROR(BV27/VLOOKUP($B161,$B$122:$BZ$133,COUNTA($B$73:BV$73),0),"")</f>
        <v>54.000993938045355</v>
      </c>
      <c r="BW161" s="48">
        <f ca="1">IFERROR(BW27/VLOOKUP($B161,$B$122:$BZ$133,COUNTA($B$73:BW$73),0),"")</f>
        <v>86.106376613702366</v>
      </c>
      <c r="BX161" s="48">
        <f ca="1">IFERROR(BX27/VLOOKUP($B161,$B$122:$BZ$133,COUNTA($B$73:BX$73),0),"")</f>
        <v>76.294781452131915</v>
      </c>
      <c r="BY161" s="48">
        <f ca="1">IFERROR(BY27/VLOOKUP($B161,$B$122:$BZ$133,COUNTA($B$73:BY$73),0),"")</f>
        <v>118.20382054704469</v>
      </c>
      <c r="BZ161" s="48">
        <f ca="1">IFERROR(BZ27/VLOOKUP($B161,$B$122:$BZ$133,COUNTA($B$73:BZ$73),0),"")</f>
        <v>123.19005906749463</v>
      </c>
      <c r="CA161" s="48"/>
      <c r="CB161" s="48"/>
    </row>
    <row r="162" spans="1:80" hidden="1" outlineLevel="1" x14ac:dyDescent="0.25">
      <c r="A162">
        <f t="shared" ref="A162:B162" si="101">A28</f>
        <v>2015</v>
      </c>
      <c r="B162" t="str">
        <f t="shared" si="101"/>
        <v>Mar</v>
      </c>
      <c r="C162" s="48">
        <f ca="1">IFERROR(C28/VLOOKUP($B162,$B$122:$BZ$133,COUNTA($B$73:C$73),0),"")</f>
        <v>71.953151048054366</v>
      </c>
      <c r="D162" s="48">
        <f ca="1">IFERROR(D28/VLOOKUP($B162,$B$122:$BZ$133,COUNTA($B$73:D$73),0),"")</f>
        <v>68.167429492951285</v>
      </c>
      <c r="E162" s="48">
        <f ca="1">IFERROR(E28/VLOOKUP($B162,$B$122:$BZ$133,COUNTA($B$73:E$73),0),"")</f>
        <v>53.962672277636273</v>
      </c>
      <c r="F162" s="48">
        <f ca="1">IFERROR(F28/VLOOKUP($B162,$B$122:$BZ$133,COUNTA($B$73:F$73),0),"")</f>
        <v>75.059803707712163</v>
      </c>
      <c r="G162" s="48">
        <f ca="1">IFERROR(G28/VLOOKUP($B162,$B$122:$BZ$133,COUNTA($B$73:G$73),0),"")</f>
        <v>90.52374949567448</v>
      </c>
      <c r="H162" s="48">
        <f ca="1">IFERROR(H28/VLOOKUP($B162,$B$122:$BZ$133,COUNTA($B$73:H$73),0),"")</f>
        <v>69.899525772938304</v>
      </c>
      <c r="I162" s="48">
        <f ca="1">IFERROR(I28/VLOOKUP($B162,$B$122:$BZ$133,COUNTA($B$73:I$73),0),"")</f>
        <v>70.335595380871624</v>
      </c>
      <c r="J162" s="48">
        <f ca="1">IFERROR(J28/VLOOKUP($B162,$B$122:$BZ$133,COUNTA($B$73:J$73),0),"")</f>
        <v>65.785709415551779</v>
      </c>
      <c r="K162" s="48">
        <f ca="1">IFERROR(K28/VLOOKUP($B162,$B$122:$BZ$133,COUNTA($B$73:K$73),0),"")</f>
        <v>154.9597865072931</v>
      </c>
      <c r="L162" s="48">
        <f ca="1">IFERROR(L28/VLOOKUP($B162,$B$122:$BZ$133,COUNTA($B$73:L$73),0),"")</f>
        <v>134.9658985806854</v>
      </c>
      <c r="M162" s="48">
        <f ca="1">IFERROR(M28/VLOOKUP($B162,$B$122:$BZ$133,COUNTA($B$73:M$73),0),"")</f>
        <v>54.828279582498944</v>
      </c>
      <c r="N162" s="48">
        <f ca="1">IFERROR(N28/VLOOKUP($B162,$B$122:$BZ$133,COUNTA($B$73:N$73),0),"")</f>
        <v>83.766612174800642</v>
      </c>
      <c r="O162" s="48">
        <f ca="1">IFERROR(O28/VLOOKUP($B162,$B$122:$BZ$133,COUNTA($B$73:O$73),0),"")</f>
        <v>95.68203365513655</v>
      </c>
      <c r="P162" s="48">
        <f ca="1">IFERROR(P28/VLOOKUP($B162,$B$122:$BZ$133,COUNTA($B$73:P$73),0),"")</f>
        <v>64.749639305425248</v>
      </c>
      <c r="Q162" s="48">
        <f ca="1">IFERROR(Q28/VLOOKUP($B162,$B$122:$BZ$133,COUNTA($B$73:Q$73),0),"")</f>
        <v>143.83595471010457</v>
      </c>
      <c r="R162" s="48">
        <f ca="1">IFERROR(R28/VLOOKUP($B162,$B$122:$BZ$133,COUNTA($B$73:R$73),0),"")</f>
        <v>94.51312358649777</v>
      </c>
      <c r="S162" s="48">
        <f ca="1">IFERROR(S28/VLOOKUP($B162,$B$122:$BZ$133,COUNTA($B$73:S$73),0),"")</f>
        <v>105.33605093390887</v>
      </c>
      <c r="T162" s="48">
        <f ca="1">IFERROR(T28/VLOOKUP($B162,$B$122:$BZ$133,COUNTA($B$73:T$73),0),"")</f>
        <v>145.54326808203777</v>
      </c>
      <c r="U162" s="48">
        <f ca="1">IFERROR(U28/VLOOKUP($B162,$B$122:$BZ$133,COUNTA($B$73:U$73),0),"")</f>
        <v>32.314684777989257</v>
      </c>
      <c r="V162" s="48">
        <f ca="1">IFERROR(V28/VLOOKUP($B162,$B$122:$BZ$133,COUNTA($B$73:V$73),0),"")</f>
        <v>75.406693300399894</v>
      </c>
      <c r="W162" s="48">
        <f ca="1">IFERROR(W28/VLOOKUP($B162,$B$122:$BZ$133,COUNTA($B$73:W$73),0),"")</f>
        <v>120.73444560162125</v>
      </c>
      <c r="X162" s="48">
        <f ca="1">IFERROR(X28/VLOOKUP($B162,$B$122:$BZ$133,COUNTA($B$73:X$73),0),"")</f>
        <v>114.02332492817516</v>
      </c>
      <c r="Y162" s="48">
        <f ca="1">IFERROR(Y28/VLOOKUP($B162,$B$122:$BZ$133,COUNTA($B$73:Y$73),0),"")</f>
        <v>161.02442996099967</v>
      </c>
      <c r="Z162" s="48">
        <f ca="1">IFERROR(Z28/VLOOKUP($B162,$B$122:$BZ$133,COUNTA($B$73:Z$73),0),"")</f>
        <v>101.92393229606408</v>
      </c>
      <c r="AA162" s="48">
        <f ca="1">IFERROR(AA28/VLOOKUP($B162,$B$122:$BZ$133,COUNTA($B$73:AA$73),0),"")</f>
        <v>112.03898884480444</v>
      </c>
      <c r="AB162" s="48">
        <f ca="1">IFERROR(AB28/VLOOKUP($B162,$B$122:$BZ$133,COUNTA($B$73:AB$73),0),"")</f>
        <v>54.042741856332057</v>
      </c>
      <c r="AC162" s="48">
        <f ca="1">IFERROR(AC28/VLOOKUP($B162,$B$122:$BZ$133,COUNTA($B$73:AC$73),0),"")</f>
        <v>38.335724928955692</v>
      </c>
      <c r="AD162" s="48">
        <f ca="1">IFERROR(AD28/VLOOKUP($B162,$B$122:$BZ$133,COUNTA($B$73:AD$73),0),"")</f>
        <v>103.20080773743408</v>
      </c>
      <c r="AE162" s="48">
        <f ca="1">IFERROR(AE28/VLOOKUP($B162,$B$122:$BZ$133,COUNTA($B$73:AE$73),0),"")</f>
        <v>179.26772126430342</v>
      </c>
      <c r="AF162" s="48">
        <f ca="1">IFERROR(AF28/VLOOKUP($B162,$B$122:$BZ$133,COUNTA($B$73:AF$73),0),"")</f>
        <v>136.77137060697419</v>
      </c>
      <c r="AG162" s="48">
        <f ca="1">IFERROR(AG28/VLOOKUP($B162,$B$122:$BZ$133,COUNTA($B$73:AG$73),0),"")</f>
        <v>83.999873454350066</v>
      </c>
      <c r="AH162" s="48">
        <f ca="1">IFERROR(AH28/VLOOKUP($B162,$B$122:$BZ$133,COUNTA($B$73:AH$73),0),"")</f>
        <v>88.599848174348708</v>
      </c>
      <c r="AI162" s="48">
        <f ca="1">IFERROR(AI28/VLOOKUP($B162,$B$122:$BZ$133,COUNTA($B$73:AI$73),0),"")</f>
        <v>154.18795945399302</v>
      </c>
      <c r="AJ162" s="48">
        <f ca="1">IFERROR(AJ28/VLOOKUP($B162,$B$122:$BZ$133,COUNTA($B$73:AJ$73),0),"")</f>
        <v>139.26797413826603</v>
      </c>
      <c r="AK162" s="48">
        <f ca="1">IFERROR(AK28/VLOOKUP($B162,$B$122:$BZ$133,COUNTA($B$73:AK$73),0),"")</f>
        <v>56.247981598417716</v>
      </c>
      <c r="AL162" s="48">
        <f ca="1">IFERROR(AL28/VLOOKUP($B162,$B$122:$BZ$133,COUNTA($B$73:AL$73),0),"")</f>
        <v>93.063869689565138</v>
      </c>
      <c r="AM162" s="48">
        <f ca="1">IFERROR(AM28/VLOOKUP($B162,$B$122:$BZ$133,COUNTA($B$73:AM$73),0),"")</f>
        <v>124.56509353036307</v>
      </c>
      <c r="AN162" s="48">
        <f ca="1">IFERROR(AN28/VLOOKUP($B162,$B$122:$BZ$133,COUNTA($B$73:AN$73),0),"")</f>
        <v>64.250243749274375</v>
      </c>
      <c r="AO162" s="48">
        <f ca="1">IFERROR(AO28/VLOOKUP($B162,$B$122:$BZ$133,COUNTA($B$73:AO$73),0),"")</f>
        <v>51.931530270167883</v>
      </c>
      <c r="AP162" s="48">
        <f ca="1">IFERROR(AP28/VLOOKUP($B162,$B$122:$BZ$133,COUNTA($B$73:AP$73),0),"")</f>
        <v>90.764983518005408</v>
      </c>
      <c r="AQ162" s="48">
        <f ca="1">IFERROR(AQ28/VLOOKUP($B162,$B$122:$BZ$133,COUNTA($B$73:AQ$73),0),"")</f>
        <v>129.004285975139</v>
      </c>
      <c r="AR162" s="48">
        <f ca="1">IFERROR(AR28/VLOOKUP($B162,$B$122:$BZ$133,COUNTA($B$73:AR$73),0),"")</f>
        <v>103.36435095590028</v>
      </c>
      <c r="AS162" s="48">
        <f ca="1">IFERROR(AS28/VLOOKUP($B162,$B$122:$BZ$133,COUNTA($B$73:AS$73),0),"")</f>
        <v>30.400612123558435</v>
      </c>
      <c r="AT162" s="48">
        <f ca="1">IFERROR(AT28/VLOOKUP($B162,$B$122:$BZ$133,COUNTA($B$73:AT$73),0),"")</f>
        <v>145.46893933833462</v>
      </c>
      <c r="AU162" s="48">
        <f ca="1">IFERROR(AU28/VLOOKUP($B162,$B$122:$BZ$133,COUNTA($B$73:AU$73),0),"")</f>
        <v>114.47368851790088</v>
      </c>
      <c r="AV162" s="48">
        <f ca="1">IFERROR(AV28/VLOOKUP($B162,$B$122:$BZ$133,COUNTA($B$73:AV$73),0),"")</f>
        <v>107.39420787220769</v>
      </c>
      <c r="AW162" s="48">
        <f ca="1">IFERROR(AW28/VLOOKUP($B162,$B$122:$BZ$133,COUNTA($B$73:AW$73),0),"")</f>
        <v>146.7829181120477</v>
      </c>
      <c r="AX162" s="48">
        <f ca="1">IFERROR(AX28/VLOOKUP($B162,$B$122:$BZ$133,COUNTA($B$73:AX$73),0),"")</f>
        <v>135.04406785787913</v>
      </c>
      <c r="AY162" s="48">
        <f ca="1">IFERROR(AY28/VLOOKUP($B162,$B$122:$BZ$133,COUNTA($B$73:AY$73),0),"")</f>
        <v>103.24882731490148</v>
      </c>
      <c r="AZ162" s="48">
        <f ca="1">IFERROR(AZ28/VLOOKUP($B162,$B$122:$BZ$133,COUNTA($B$73:AZ$73),0),"")</f>
        <v>66.678416655565698</v>
      </c>
      <c r="BA162" s="48">
        <f ca="1">IFERROR(BA28/VLOOKUP($B162,$B$122:$BZ$133,COUNTA($B$73:BA$73),0),"")</f>
        <v>138.59300016764556</v>
      </c>
      <c r="BB162" s="48">
        <f ca="1">IFERROR(BB28/VLOOKUP($B162,$B$122:$BZ$133,COUNTA($B$73:BB$73),0),"")</f>
        <v>139.18326419022148</v>
      </c>
      <c r="BC162" s="48">
        <f ca="1">IFERROR(BC28/VLOOKUP($B162,$B$122:$BZ$133,COUNTA($B$73:BC$73),0),"")</f>
        <v>88.35549048194396</v>
      </c>
      <c r="BD162" s="48">
        <f ca="1">IFERROR(BD28/VLOOKUP($B162,$B$122:$BZ$133,COUNTA($B$73:BD$73),0),"")</f>
        <v>101.64393038866221</v>
      </c>
      <c r="BE162" s="48">
        <f ca="1">IFERROR(BE28/VLOOKUP($B162,$B$122:$BZ$133,COUNTA($B$73:BE$73),0),"")</f>
        <v>82.482657210541575</v>
      </c>
      <c r="BF162" s="48">
        <f ca="1">IFERROR(BF28/VLOOKUP($B162,$B$122:$BZ$133,COUNTA($B$73:BF$73),0),"")</f>
        <v>102.68071242036474</v>
      </c>
      <c r="BG162" s="48">
        <f ca="1">IFERROR(BG28/VLOOKUP($B162,$B$122:$BZ$133,COUNTA($B$73:BG$73),0),"")</f>
        <v>135.81642149753213</v>
      </c>
      <c r="BH162" s="48">
        <f ca="1">IFERROR(BH28/VLOOKUP($B162,$B$122:$BZ$133,COUNTA($B$73:BH$73),0),"")</f>
        <v>64.974647293238192</v>
      </c>
      <c r="BI162" s="48">
        <f ca="1">IFERROR(BI28/VLOOKUP($B162,$B$122:$BZ$133,COUNTA($B$73:BI$73),0),"")</f>
        <v>88.615133435762317</v>
      </c>
      <c r="BJ162" s="48">
        <f ca="1">IFERROR(BJ28/VLOOKUP($B162,$B$122:$BZ$133,COUNTA($B$73:BJ$73),0),"")</f>
        <v>83.570893369393744</v>
      </c>
      <c r="BK162" s="48">
        <f ca="1">IFERROR(BK28/VLOOKUP($B162,$B$122:$BZ$133,COUNTA($B$73:BK$73),0),"")</f>
        <v>87.909572162419977</v>
      </c>
      <c r="BL162" s="48">
        <f ca="1">IFERROR(BL28/VLOOKUP($B162,$B$122:$BZ$133,COUNTA($B$73:BL$73),0),"")</f>
        <v>128.20795691146861</v>
      </c>
      <c r="BM162" s="48">
        <f ca="1">IFERROR(BM28/VLOOKUP($B162,$B$122:$BZ$133,COUNTA($B$73:BM$73),0),"")</f>
        <v>145.88144209589871</v>
      </c>
      <c r="BN162" s="48">
        <f ca="1">IFERROR(BN28/VLOOKUP($B162,$B$122:$BZ$133,COUNTA($B$73:BN$73),0),"")</f>
        <v>99.230259220053981</v>
      </c>
      <c r="BO162" s="48">
        <f ca="1">IFERROR(BO28/VLOOKUP($B162,$B$122:$BZ$133,COUNTA($B$73:BO$73),0),"")</f>
        <v>90.130953858698888</v>
      </c>
      <c r="BP162" s="48">
        <f ca="1">IFERROR(BP28/VLOOKUP($B162,$B$122:$BZ$133,COUNTA($B$73:BP$73),0),"")</f>
        <v>131.1381706163094</v>
      </c>
      <c r="BQ162" s="48">
        <f ca="1">IFERROR(BQ28/VLOOKUP($B162,$B$122:$BZ$133,COUNTA($B$73:BQ$73),0),"")</f>
        <v>78.680397658043944</v>
      </c>
      <c r="BR162" s="48">
        <f ca="1">IFERROR(BR28/VLOOKUP($B162,$B$122:$BZ$133,COUNTA($B$73:BR$73),0),"")</f>
        <v>141.01963689415189</v>
      </c>
      <c r="BS162" s="48">
        <f ca="1">IFERROR(BS28/VLOOKUP($B162,$B$122:$BZ$133,COUNTA($B$73:BS$73),0),"")</f>
        <v>96.165138707487543</v>
      </c>
      <c r="BT162" s="48">
        <f ca="1">IFERROR(BT28/VLOOKUP($B162,$B$122:$BZ$133,COUNTA($B$73:BT$73),0),"")</f>
        <v>51.016327526213388</v>
      </c>
      <c r="BU162" s="48">
        <f ca="1">IFERROR(BU28/VLOOKUP($B162,$B$122:$BZ$133,COUNTA($B$73:BU$73),0),"")</f>
        <v>104.74071781337264</v>
      </c>
      <c r="BV162" s="48">
        <f ca="1">IFERROR(BV28/VLOOKUP($B162,$B$122:$BZ$133,COUNTA($B$73:BV$73),0),"")</f>
        <v>101.59675764387707</v>
      </c>
      <c r="BW162" s="48">
        <f ca="1">IFERROR(BW28/VLOOKUP($B162,$B$122:$BZ$133,COUNTA($B$73:BW$73),0),"")</f>
        <v>99.303426384878492</v>
      </c>
      <c r="BX162" s="48">
        <f ca="1">IFERROR(BX28/VLOOKUP($B162,$B$122:$BZ$133,COUNTA($B$73:BX$73),0),"")</f>
        <v>56.267782495197743</v>
      </c>
      <c r="BY162" s="48">
        <f ca="1">IFERROR(BY28/VLOOKUP($B162,$B$122:$BZ$133,COUNTA($B$73:BY$73),0),"")</f>
        <v>185.97069040871833</v>
      </c>
      <c r="BZ162" s="48">
        <f ca="1">IFERROR(BZ28/VLOOKUP($B162,$B$122:$BZ$133,COUNTA($B$73:BZ$73),0),"")</f>
        <v>104.78700393654211</v>
      </c>
      <c r="CA162" s="48"/>
      <c r="CB162" s="48"/>
    </row>
    <row r="163" spans="1:80" hidden="1" outlineLevel="1" x14ac:dyDescent="0.25">
      <c r="A163">
        <f t="shared" ref="A163:B163" si="102">A29</f>
        <v>2015</v>
      </c>
      <c r="B163" t="str">
        <f t="shared" si="102"/>
        <v>Apr</v>
      </c>
      <c r="C163" s="48">
        <f ca="1">IFERROR(C29/VLOOKUP($B163,$B$122:$BZ$133,COUNTA($B$73:C$73),0),"")</f>
        <v>104.3064918149658</v>
      </c>
      <c r="D163" s="48">
        <f ca="1">IFERROR(D29/VLOOKUP($B163,$B$122:$BZ$133,COUNTA($B$73:D$73),0),"")</f>
        <v>36.406071801341994</v>
      </c>
      <c r="E163" s="48">
        <f ca="1">IFERROR(E29/VLOOKUP($B163,$B$122:$BZ$133,COUNTA($B$73:E$73),0),"")</f>
        <v>101.35173397721151</v>
      </c>
      <c r="F163" s="48">
        <f ca="1">IFERROR(F29/VLOOKUP($B163,$B$122:$BZ$133,COUNTA($B$73:F$73),0),"")</f>
        <v>85.360320438675387</v>
      </c>
      <c r="G163" s="48">
        <f ca="1">IFERROR(G29/VLOOKUP($B163,$B$122:$BZ$133,COUNTA($B$73:G$73),0),"")</f>
        <v>66.353379616720105</v>
      </c>
      <c r="H163" s="48">
        <f ca="1">IFERROR(H29/VLOOKUP($B163,$B$122:$BZ$133,COUNTA($B$73:H$73),0),"")</f>
        <v>87.505272153897096</v>
      </c>
      <c r="I163" s="48">
        <f ca="1">IFERROR(I29/VLOOKUP($B163,$B$122:$BZ$133,COUNTA($B$73:I$73),0),"")</f>
        <v>172.69094455825248</v>
      </c>
      <c r="J163" s="48">
        <f ca="1">IFERROR(J29/VLOOKUP($B163,$B$122:$BZ$133,COUNTA($B$73:J$73),0),"")</f>
        <v>107.70074831154517</v>
      </c>
      <c r="K163" s="48">
        <f ca="1">IFERROR(K29/VLOOKUP($B163,$B$122:$BZ$133,COUNTA($B$73:K$73),0),"")</f>
        <v>94.429380752550287</v>
      </c>
      <c r="L163" s="48">
        <f ca="1">IFERROR(L29/VLOOKUP($B163,$B$122:$BZ$133,COUNTA($B$73:L$73),0),"")</f>
        <v>130.38897178338692</v>
      </c>
      <c r="M163" s="48">
        <f ca="1">IFERROR(M29/VLOOKUP($B163,$B$122:$BZ$133,COUNTA($B$73:M$73),0),"")</f>
        <v>65.010632491423365</v>
      </c>
      <c r="N163" s="48">
        <f ca="1">IFERROR(N29/VLOOKUP($B163,$B$122:$BZ$133,COUNTA($B$73:N$73),0),"")</f>
        <v>103.21828431642955</v>
      </c>
      <c r="O163" s="48">
        <f ca="1">IFERROR(O29/VLOOKUP($B163,$B$122:$BZ$133,COUNTA($B$73:O$73),0),"")</f>
        <v>69.554985364065672</v>
      </c>
      <c r="P163" s="48">
        <f ca="1">IFERROR(P29/VLOOKUP($B163,$B$122:$BZ$133,COUNTA($B$73:P$73),0),"")</f>
        <v>103.99363020293011</v>
      </c>
      <c r="Q163" s="48">
        <f ca="1">IFERROR(Q29/VLOOKUP($B163,$B$122:$BZ$133,COUNTA($B$73:Q$73),0),"")</f>
        <v>119.99550863947572</v>
      </c>
      <c r="R163" s="48">
        <f ca="1">IFERROR(R29/VLOOKUP($B163,$B$122:$BZ$133,COUNTA($B$73:R$73),0),"")</f>
        <v>44.209754384803617</v>
      </c>
      <c r="S163" s="48">
        <f ca="1">IFERROR(S29/VLOOKUP($B163,$B$122:$BZ$133,COUNTA($B$73:S$73),0),"")</f>
        <v>80.210216378675398</v>
      </c>
      <c r="T163" s="48">
        <f ca="1">IFERROR(T29/VLOOKUP($B163,$B$122:$BZ$133,COUNTA($B$73:T$73),0),"")</f>
        <v>83.839126613245853</v>
      </c>
      <c r="U163" s="48">
        <f ca="1">IFERROR(U29/VLOOKUP($B163,$B$122:$BZ$133,COUNTA($B$73:U$73),0),"")</f>
        <v>106.4626572229473</v>
      </c>
      <c r="V163" s="48">
        <f ca="1">IFERROR(V29/VLOOKUP($B163,$B$122:$BZ$133,COUNTA($B$73:V$73),0),"")</f>
        <v>44.169001582006572</v>
      </c>
      <c r="W163" s="48">
        <f ca="1">IFERROR(W29/VLOOKUP($B163,$B$122:$BZ$133,COUNTA($B$73:W$73),0),"")</f>
        <v>165.28720079847199</v>
      </c>
      <c r="X163" s="48">
        <f ca="1">IFERROR(X29/VLOOKUP($B163,$B$122:$BZ$133,COUNTA($B$73:X$73),0),"")</f>
        <v>104.73641251865341</v>
      </c>
      <c r="Y163" s="48">
        <f ca="1">IFERROR(Y29/VLOOKUP($B163,$B$122:$BZ$133,COUNTA($B$73:Y$73),0),"")</f>
        <v>66.797828015140212</v>
      </c>
      <c r="Z163" s="48">
        <f ca="1">IFERROR(Z29/VLOOKUP($B163,$B$122:$BZ$133,COUNTA($B$73:Z$73),0),"")</f>
        <v>105.79879093529469</v>
      </c>
      <c r="AA163" s="48">
        <f ca="1">IFERROR(AA29/VLOOKUP($B163,$B$122:$BZ$133,COUNTA($B$73:AA$73),0),"")</f>
        <v>123.76313894082162</v>
      </c>
      <c r="AB163" s="48">
        <f ca="1">IFERROR(AB29/VLOOKUP($B163,$B$122:$BZ$133,COUNTA($B$73:AB$73),0),"")</f>
        <v>69.210902842488878</v>
      </c>
      <c r="AC163" s="48">
        <f ca="1">IFERROR(AC29/VLOOKUP($B163,$B$122:$BZ$133,COUNTA($B$73:AC$73),0),"")</f>
        <v>64.009324711839469</v>
      </c>
      <c r="AD163" s="48">
        <f ca="1">IFERROR(AD29/VLOOKUP($B163,$B$122:$BZ$133,COUNTA($B$73:AD$73),0),"")</f>
        <v>82.577547402673204</v>
      </c>
      <c r="AE163" s="48">
        <f ca="1">IFERROR(AE29/VLOOKUP($B163,$B$122:$BZ$133,COUNTA($B$73:AE$73),0),"")</f>
        <v>83.148795834687789</v>
      </c>
      <c r="AF163" s="48">
        <f ca="1">IFERROR(AF29/VLOOKUP($B163,$B$122:$BZ$133,COUNTA($B$73:AF$73),0),"")</f>
        <v>117.06032128824128</v>
      </c>
      <c r="AG163" s="48">
        <f ca="1">IFERROR(AG29/VLOOKUP($B163,$B$122:$BZ$133,COUNTA($B$73:AG$73),0),"")</f>
        <v>86.541744218963345</v>
      </c>
      <c r="AH163" s="48">
        <f ca="1">IFERROR(AH29/VLOOKUP($B163,$B$122:$BZ$133,COUNTA($B$73:AH$73),0),"")</f>
        <v>118.29717507512095</v>
      </c>
      <c r="AI163" s="48">
        <f ca="1">IFERROR(AI29/VLOOKUP($B163,$B$122:$BZ$133,COUNTA($B$73:AI$73),0),"")</f>
        <v>70.348437917890024</v>
      </c>
      <c r="AJ163" s="48">
        <f ca="1">IFERROR(AJ29/VLOOKUP($B163,$B$122:$BZ$133,COUNTA($B$73:AJ$73),0),"")</f>
        <v>99.563401989418452</v>
      </c>
      <c r="AK163" s="48">
        <f ca="1">IFERROR(AK29/VLOOKUP($B163,$B$122:$BZ$133,COUNTA($B$73:AK$73),0),"")</f>
        <v>150.91179928401863</v>
      </c>
      <c r="AL163" s="48">
        <f ca="1">IFERROR(AL29/VLOOKUP($B163,$B$122:$BZ$133,COUNTA($B$73:AL$73),0),"")</f>
        <v>154.72248777749573</v>
      </c>
      <c r="AM163" s="48">
        <f ca="1">IFERROR(AM29/VLOOKUP($B163,$B$122:$BZ$133,COUNTA($B$73:AM$73),0),"")</f>
        <v>156.61087307973719</v>
      </c>
      <c r="AN163" s="48">
        <f ca="1">IFERROR(AN29/VLOOKUP($B163,$B$122:$BZ$133,COUNTA($B$73:AN$73),0),"")</f>
        <v>96.008088292578933</v>
      </c>
      <c r="AO163" s="48">
        <f ca="1">IFERROR(AO29/VLOOKUP($B163,$B$122:$BZ$133,COUNTA($B$73:AO$73),0),"")</f>
        <v>110.951885774226</v>
      </c>
      <c r="AP163" s="48">
        <f ca="1">IFERROR(AP29/VLOOKUP($B163,$B$122:$BZ$133,COUNTA($B$73:AP$73),0),"")</f>
        <v>122.17905999740101</v>
      </c>
      <c r="AQ163" s="48">
        <f ca="1">IFERROR(AQ29/VLOOKUP($B163,$B$122:$BZ$133,COUNTA($B$73:AQ$73),0),"")</f>
        <v>112.81890805885838</v>
      </c>
      <c r="AR163" s="48">
        <f ca="1">IFERROR(AR29/VLOOKUP($B163,$B$122:$BZ$133,COUNTA($B$73:AR$73),0),"")</f>
        <v>95.24695807769406</v>
      </c>
      <c r="AS163" s="48">
        <f ca="1">IFERROR(AS29/VLOOKUP($B163,$B$122:$BZ$133,COUNTA($B$73:AS$73),0),"")</f>
        <v>119.26090045731941</v>
      </c>
      <c r="AT163" s="48">
        <f ca="1">IFERROR(AT29/VLOOKUP($B163,$B$122:$BZ$133,COUNTA($B$73:AT$73),0),"")</f>
        <v>67.778576205723411</v>
      </c>
      <c r="AU163" s="48">
        <f ca="1">IFERROR(AU29/VLOOKUP($B163,$B$122:$BZ$133,COUNTA($B$73:AU$73),0),"")</f>
        <v>129.80261017780305</v>
      </c>
      <c r="AV163" s="48">
        <f ca="1">IFERROR(AV29/VLOOKUP($B163,$B$122:$BZ$133,COUNTA($B$73:AV$73),0),"")</f>
        <v>85.109886981669277</v>
      </c>
      <c r="AW163" s="48">
        <f ca="1">IFERROR(AW29/VLOOKUP($B163,$B$122:$BZ$133,COUNTA($B$73:AW$73),0),"")</f>
        <v>72.191910112271941</v>
      </c>
      <c r="AX163" s="48">
        <f ca="1">IFERROR(AX29/VLOOKUP($B163,$B$122:$BZ$133,COUNTA($B$73:AX$73),0),"")</f>
        <v>112.26830845814779</v>
      </c>
      <c r="AY163" s="48">
        <f ca="1">IFERROR(AY29/VLOOKUP($B163,$B$122:$BZ$133,COUNTA($B$73:AY$73),0),"")</f>
        <v>149.89389506181607</v>
      </c>
      <c r="AZ163" s="48">
        <f ca="1">IFERROR(AZ29/VLOOKUP($B163,$B$122:$BZ$133,COUNTA($B$73:AZ$73),0),"")</f>
        <v>112.73517778801848</v>
      </c>
      <c r="BA163" s="48">
        <f ca="1">IFERROR(BA29/VLOOKUP($B163,$B$122:$BZ$133,COUNTA($B$73:BA$73),0),"")</f>
        <v>95.473890720889088</v>
      </c>
      <c r="BB163" s="48">
        <f ca="1">IFERROR(BB29/VLOOKUP($B163,$B$122:$BZ$133,COUNTA($B$73:BB$73),0),"")</f>
        <v>114.427136838541</v>
      </c>
      <c r="BC163" s="48">
        <f ca="1">IFERROR(BC29/VLOOKUP($B163,$B$122:$BZ$133,COUNTA($B$73:BC$73),0),"")</f>
        <v>88.890631068580689</v>
      </c>
      <c r="BD163" s="48">
        <f ca="1">IFERROR(BD29/VLOOKUP($B163,$B$122:$BZ$133,COUNTA($B$73:BD$73),0),"")</f>
        <v>102.26354643610087</v>
      </c>
      <c r="BE163" s="48">
        <f ca="1">IFERROR(BE29/VLOOKUP($B163,$B$122:$BZ$133,COUNTA($B$73:BE$73),0),"")</f>
        <v>87.082855194461871</v>
      </c>
      <c r="BF163" s="48">
        <f ca="1">IFERROR(BF29/VLOOKUP($B163,$B$122:$BZ$133,COUNTA($B$73:BF$73),0),"")</f>
        <v>96.063092263200886</v>
      </c>
      <c r="BG163" s="48">
        <f ca="1">IFERROR(BG29/VLOOKUP($B163,$B$122:$BZ$133,COUNTA($B$73:BG$73),0),"")</f>
        <v>87.865649833785611</v>
      </c>
      <c r="BH163" s="48">
        <f ca="1">IFERROR(BH29/VLOOKUP($B163,$B$122:$BZ$133,COUNTA($B$73:BH$73),0),"")</f>
        <v>102.5079500760498</v>
      </c>
      <c r="BI163" s="48">
        <f ca="1">IFERROR(BI29/VLOOKUP($B163,$B$122:$BZ$133,COUNTA($B$73:BI$73),0),"")</f>
        <v>105.77100142418871</v>
      </c>
      <c r="BJ163" s="48">
        <f ca="1">IFERROR(BJ29/VLOOKUP($B163,$B$122:$BZ$133,COUNTA($B$73:BJ$73),0),"")</f>
        <v>158.88024332424919</v>
      </c>
      <c r="BK163" s="48">
        <f ca="1">IFERROR(BK29/VLOOKUP($B163,$B$122:$BZ$133,COUNTA($B$73:BK$73),0),"")</f>
        <v>124.81875849546662</v>
      </c>
      <c r="BL163" s="48">
        <f ca="1">IFERROR(BL29/VLOOKUP($B163,$B$122:$BZ$133,COUNTA($B$73:BL$73),0),"")</f>
        <v>41.863638012422044</v>
      </c>
      <c r="BM163" s="48">
        <f ca="1">IFERROR(BM29/VLOOKUP($B163,$B$122:$BZ$133,COUNTA($B$73:BM$73),0),"")</f>
        <v>125.71018362359918</v>
      </c>
      <c r="BN163" s="48">
        <f ca="1">IFERROR(BN29/VLOOKUP($B163,$B$122:$BZ$133,COUNTA($B$73:BN$73),0),"")</f>
        <v>106.99738699724382</v>
      </c>
      <c r="BO163" s="48">
        <f ca="1">IFERROR(BO29/VLOOKUP($B163,$B$122:$BZ$133,COUNTA($B$73:BO$73),0),"")</f>
        <v>108.44876305642926</v>
      </c>
      <c r="BP163" s="48">
        <f ca="1">IFERROR(BP29/VLOOKUP($B163,$B$122:$BZ$133,COUNTA($B$73:BP$73),0),"")</f>
        <v>133.86015871500874</v>
      </c>
      <c r="BQ163" s="48">
        <f ca="1">IFERROR(BQ29/VLOOKUP($B163,$B$122:$BZ$133,COUNTA($B$73:BQ$73),0),"")</f>
        <v>99.085051074889194</v>
      </c>
      <c r="BR163" s="48">
        <f ca="1">IFERROR(BR29/VLOOKUP($B163,$B$122:$BZ$133,COUNTA($B$73:BR$73),0),"")</f>
        <v>79.689117577384195</v>
      </c>
      <c r="BS163" s="48">
        <f ca="1">IFERROR(BS29/VLOOKUP($B163,$B$122:$BZ$133,COUNTA($B$73:BS$73),0),"")</f>
        <v>129.24612593874673</v>
      </c>
      <c r="BT163" s="48">
        <f ca="1">IFERROR(BT29/VLOOKUP($B163,$B$122:$BZ$133,COUNTA($B$73:BT$73),0),"")</f>
        <v>99.161353814858103</v>
      </c>
      <c r="BU163" s="48">
        <f ca="1">IFERROR(BU29/VLOOKUP($B163,$B$122:$BZ$133,COUNTA($B$73:BU$73),0),"")</f>
        <v>49.874162576489226</v>
      </c>
      <c r="BV163" s="48">
        <f ca="1">IFERROR(BV29/VLOOKUP($B163,$B$122:$BZ$133,COUNTA($B$73:BV$73),0),"")</f>
        <v>82.082075547925115</v>
      </c>
      <c r="BW163" s="48">
        <f ca="1">IFERROR(BW29/VLOOKUP($B163,$B$122:$BZ$133,COUNTA($B$73:BW$73),0),"")</f>
        <v>101.44438395152287</v>
      </c>
      <c r="BX163" s="48">
        <f ca="1">IFERROR(BX29/VLOOKUP($B163,$B$122:$BZ$133,COUNTA($B$73:BX$73),0),"")</f>
        <v>102.39546802506524</v>
      </c>
      <c r="BY163" s="48">
        <f ca="1">IFERROR(BY29/VLOOKUP($B163,$B$122:$BZ$133,COUNTA($B$73:BY$73),0),"")</f>
        <v>140.505498168</v>
      </c>
      <c r="BZ163" s="48">
        <f ca="1">IFERROR(BZ29/VLOOKUP($B163,$B$122:$BZ$133,COUNTA($B$73:BZ$73),0),"")</f>
        <v>68.122730362608394</v>
      </c>
      <c r="CA163" s="48"/>
      <c r="CB163" s="48"/>
    </row>
    <row r="164" spans="1:80" hidden="1" outlineLevel="1" x14ac:dyDescent="0.25">
      <c r="A164">
        <f t="shared" ref="A164:B164" si="103">A30</f>
        <v>2015</v>
      </c>
      <c r="B164" t="str">
        <f t="shared" si="103"/>
        <v>May</v>
      </c>
      <c r="C164" s="48">
        <f ca="1">IFERROR(C30/VLOOKUP($B164,$B$122:$BZ$133,COUNTA($B$73:C$73),0),"")</f>
        <v>126.81812674049884</v>
      </c>
      <c r="D164" s="48">
        <f ca="1">IFERROR(D30/VLOOKUP($B164,$B$122:$BZ$133,COUNTA($B$73:D$73),0),"")</f>
        <v>79.753713240122877</v>
      </c>
      <c r="E164" s="48">
        <f ca="1">IFERROR(E30/VLOOKUP($B164,$B$122:$BZ$133,COUNTA($B$73:E$73),0),"")</f>
        <v>64.533349514475972</v>
      </c>
      <c r="F164" s="48">
        <f ca="1">IFERROR(F30/VLOOKUP($B164,$B$122:$BZ$133,COUNTA($B$73:F$73),0),"")</f>
        <v>107.6761775989866</v>
      </c>
      <c r="G164" s="48">
        <f ca="1">IFERROR(G30/VLOOKUP($B164,$B$122:$BZ$133,COUNTA($B$73:G$73),0),"")</f>
        <v>69.533561345615226</v>
      </c>
      <c r="H164" s="48">
        <f ca="1">IFERROR(H30/VLOOKUP($B164,$B$122:$BZ$133,COUNTA($B$73:H$73),0),"")</f>
        <v>141.42236572283417</v>
      </c>
      <c r="I164" s="48">
        <f ca="1">IFERROR(I30/VLOOKUP($B164,$B$122:$BZ$133,COUNTA($B$73:I$73),0),"")</f>
        <v>142.46895993201849</v>
      </c>
      <c r="J164" s="48">
        <f ca="1">IFERROR(J30/VLOOKUP($B164,$B$122:$BZ$133,COUNTA($B$73:J$73),0),"")</f>
        <v>88.648297276110014</v>
      </c>
      <c r="K164" s="48">
        <f ca="1">IFERROR(K30/VLOOKUP($B164,$B$122:$BZ$133,COUNTA($B$73:K$73),0),"")</f>
        <v>96.685793104310832</v>
      </c>
      <c r="L164" s="48">
        <f ca="1">IFERROR(L30/VLOOKUP($B164,$B$122:$BZ$133,COUNTA($B$73:L$73),0),"")</f>
        <v>70.603045258613776</v>
      </c>
      <c r="M164" s="48">
        <f ca="1">IFERROR(M30/VLOOKUP($B164,$B$122:$BZ$133,COUNTA($B$73:M$73),0),"")</f>
        <v>113.58113197444439</v>
      </c>
      <c r="N164" s="48">
        <f ca="1">IFERROR(N30/VLOOKUP($B164,$B$122:$BZ$133,COUNTA($B$73:N$73),0),"")</f>
        <v>87.418860241936585</v>
      </c>
      <c r="O164" s="48">
        <f ca="1">IFERROR(O30/VLOOKUP($B164,$B$122:$BZ$133,COUNTA($B$73:O$73),0),"")</f>
        <v>92.935459951313774</v>
      </c>
      <c r="P164" s="48">
        <f ca="1">IFERROR(P30/VLOOKUP($B164,$B$122:$BZ$133,COUNTA($B$73:P$73),0),"")</f>
        <v>117.53824021239006</v>
      </c>
      <c r="Q164" s="48">
        <f ca="1">IFERROR(Q30/VLOOKUP($B164,$B$122:$BZ$133,COUNTA($B$73:Q$73),0),"")</f>
        <v>134.1273260795511</v>
      </c>
      <c r="R164" s="48">
        <f ca="1">IFERROR(R30/VLOOKUP($B164,$B$122:$BZ$133,COUNTA($B$73:R$73),0),"")</f>
        <v>163.16932270863086</v>
      </c>
      <c r="S164" s="48">
        <f ca="1">IFERROR(S30/VLOOKUP($B164,$B$122:$BZ$133,COUNTA($B$73:S$73),0),"")</f>
        <v>137.55760046914341</v>
      </c>
      <c r="T164" s="48">
        <f ca="1">IFERROR(T30/VLOOKUP($B164,$B$122:$BZ$133,COUNTA($B$73:T$73),0),"")</f>
        <v>117.64018221302187</v>
      </c>
      <c r="U164" s="48">
        <f ca="1">IFERROR(U30/VLOOKUP($B164,$B$122:$BZ$133,COUNTA($B$73:U$73),0),"")</f>
        <v>82.37810280044242</v>
      </c>
      <c r="V164" s="48">
        <f ca="1">IFERROR(V30/VLOOKUP($B164,$B$122:$BZ$133,COUNTA($B$73:V$73),0),"")</f>
        <v>62.774288289582991</v>
      </c>
      <c r="W164" s="48">
        <f ca="1">IFERROR(W30/VLOOKUP($B164,$B$122:$BZ$133,COUNTA($B$73:W$73),0),"")</f>
        <v>125.73933162536461</v>
      </c>
      <c r="X164" s="48">
        <f ca="1">IFERROR(X30/VLOOKUP($B164,$B$122:$BZ$133,COUNTA($B$73:X$73),0),"")</f>
        <v>122.29067368985415</v>
      </c>
      <c r="Y164" s="48">
        <f ca="1">IFERROR(Y30/VLOOKUP($B164,$B$122:$BZ$133,COUNTA($B$73:Y$73),0),"")</f>
        <v>72.933718024548597</v>
      </c>
      <c r="Z164" s="48">
        <f ca="1">IFERROR(Z30/VLOOKUP($B164,$B$122:$BZ$133,COUNTA($B$73:Z$73),0),"")</f>
        <v>118.94771734198285</v>
      </c>
      <c r="AA164" s="48">
        <f ca="1">IFERROR(AA30/VLOOKUP($B164,$B$122:$BZ$133,COUNTA($B$73:AA$73),0),"")</f>
        <v>78.449180382283203</v>
      </c>
      <c r="AB164" s="48">
        <f ca="1">IFERROR(AB30/VLOOKUP($B164,$B$122:$BZ$133,COUNTA($B$73:AB$73),0),"")</f>
        <v>63.359507279057098</v>
      </c>
      <c r="AC164" s="48">
        <f ca="1">IFERROR(AC30/VLOOKUP($B164,$B$122:$BZ$133,COUNTA($B$73:AC$73),0),"")</f>
        <v>97.223194793425876</v>
      </c>
      <c r="AD164" s="48">
        <f ca="1">IFERROR(AD30/VLOOKUP($B164,$B$122:$BZ$133,COUNTA($B$73:AD$73),0),"")</f>
        <v>72.280106677205978</v>
      </c>
      <c r="AE164" s="48">
        <f ca="1">IFERROR(AE30/VLOOKUP($B164,$B$122:$BZ$133,COUNTA($B$73:AE$73),0),"")</f>
        <v>36.271995070651457</v>
      </c>
      <c r="AF164" s="48">
        <f ca="1">IFERROR(AF30/VLOOKUP($B164,$B$122:$BZ$133,COUNTA($B$73:AF$73),0),"")</f>
        <v>113.28824554403185</v>
      </c>
      <c r="AG164" s="48">
        <f ca="1">IFERROR(AG30/VLOOKUP($B164,$B$122:$BZ$133,COUNTA($B$73:AG$73),0),"")</f>
        <v>59.768873813238876</v>
      </c>
      <c r="AH164" s="48">
        <f ca="1">IFERROR(AH30/VLOOKUP($B164,$B$122:$BZ$133,COUNTA($B$73:AH$73),0),"")</f>
        <v>98.745919412082287</v>
      </c>
      <c r="AI164" s="48">
        <f ca="1">IFERROR(AI30/VLOOKUP($B164,$B$122:$BZ$133,COUNTA($B$73:AI$73),0),"")</f>
        <v>80.821958471939439</v>
      </c>
      <c r="AJ164" s="48">
        <f ca="1">IFERROR(AJ30/VLOOKUP($B164,$B$122:$BZ$133,COUNTA($B$73:AJ$73),0),"")</f>
        <v>157.18986117835229</v>
      </c>
      <c r="AK164" s="48">
        <f ca="1">IFERROR(AK30/VLOOKUP($B164,$B$122:$BZ$133,COUNTA($B$73:AK$73),0),"")</f>
        <v>157.94367721939409</v>
      </c>
      <c r="AL164" s="48">
        <f ca="1">IFERROR(AL30/VLOOKUP($B164,$B$122:$BZ$133,COUNTA($B$73:AL$73),0),"")</f>
        <v>101.98018460261761</v>
      </c>
      <c r="AM164" s="48">
        <f ca="1">IFERROR(AM30/VLOOKUP($B164,$B$122:$BZ$133,COUNTA($B$73:AM$73),0),"")</f>
        <v>98.364417130735305</v>
      </c>
      <c r="AN164" s="48">
        <f ca="1">IFERROR(AN30/VLOOKUP($B164,$B$122:$BZ$133,COUNTA($B$73:AN$73),0),"")</f>
        <v>75.608376225541875</v>
      </c>
      <c r="AO164" s="48">
        <f ca="1">IFERROR(AO30/VLOOKUP($B164,$B$122:$BZ$133,COUNTA($B$73:AO$73),0),"")</f>
        <v>90.511866488333752</v>
      </c>
      <c r="AP164" s="48">
        <f ca="1">IFERROR(AP30/VLOOKUP($B164,$B$122:$BZ$133,COUNTA($B$73:AP$73),0),"")</f>
        <v>106.26041253116084</v>
      </c>
      <c r="AQ164" s="48">
        <f ca="1">IFERROR(AQ30/VLOOKUP($B164,$B$122:$BZ$133,COUNTA($B$73:AQ$73),0),"")</f>
        <v>90.286084024946092</v>
      </c>
      <c r="AR164" s="48">
        <f ca="1">IFERROR(AR30/VLOOKUP($B164,$B$122:$BZ$133,COUNTA($B$73:AR$73),0),"")</f>
        <v>87.298759135506614</v>
      </c>
      <c r="AS164" s="48">
        <f ca="1">IFERROR(AS30/VLOOKUP($B164,$B$122:$BZ$133,COUNTA($B$73:AS$73),0),"")</f>
        <v>127.58323879437437</v>
      </c>
      <c r="AT164" s="48">
        <f ca="1">IFERROR(AT30/VLOOKUP($B164,$B$122:$BZ$133,COUNTA($B$73:AT$73),0),"")</f>
        <v>111.51267110637032</v>
      </c>
      <c r="AU164" s="48">
        <f ca="1">IFERROR(AU30/VLOOKUP($B164,$B$122:$BZ$133,COUNTA($B$73:AU$73),0),"")</f>
        <v>127.97516183240639</v>
      </c>
      <c r="AV164" s="48">
        <f ca="1">IFERROR(AV30/VLOOKUP($B164,$B$122:$BZ$133,COUNTA($B$73:AV$73),0),"")</f>
        <v>100.91150174704541</v>
      </c>
      <c r="AW164" s="48">
        <f ca="1">IFERROR(AW30/VLOOKUP($B164,$B$122:$BZ$133,COUNTA($B$73:AW$73),0),"")</f>
        <v>99.18721747936786</v>
      </c>
      <c r="AX164" s="48">
        <f ca="1">IFERROR(AX30/VLOOKUP($B164,$B$122:$BZ$133,COUNTA($B$73:AX$73),0),"")</f>
        <v>83.907167269313305</v>
      </c>
      <c r="AY164" s="48">
        <f ca="1">IFERROR(AY30/VLOOKUP($B164,$B$122:$BZ$133,COUNTA($B$73:AY$73),0),"")</f>
        <v>92.707974183426217</v>
      </c>
      <c r="AZ164" s="48">
        <f ca="1">IFERROR(AZ30/VLOOKUP($B164,$B$122:$BZ$133,COUNTA($B$73:AZ$73),0),"")</f>
        <v>112.00069504104722</v>
      </c>
      <c r="BA164" s="48">
        <f ca="1">IFERROR(BA30/VLOOKUP($B164,$B$122:$BZ$133,COUNTA($B$73:BA$73),0),"")</f>
        <v>125.33348481492968</v>
      </c>
      <c r="BB164" s="48">
        <f ca="1">IFERROR(BB30/VLOOKUP($B164,$B$122:$BZ$133,COUNTA($B$73:BB$73),0),"")</f>
        <v>112.50022687928578</v>
      </c>
      <c r="BC164" s="48">
        <f ca="1">IFERROR(BC30/VLOOKUP($B164,$B$122:$BZ$133,COUNTA($B$73:BC$73),0),"")</f>
        <v>73.096215270845406</v>
      </c>
      <c r="BD164" s="48">
        <f ca="1">IFERROR(BD30/VLOOKUP($B164,$B$122:$BZ$133,COUNTA($B$73:BD$73),0),"")</f>
        <v>70.905401368100513</v>
      </c>
      <c r="BE164" s="48">
        <f ca="1">IFERROR(BE30/VLOOKUP($B164,$B$122:$BZ$133,COUNTA($B$73:BE$73),0),"")</f>
        <v>130.16991189243191</v>
      </c>
      <c r="BF164" s="48">
        <f ca="1">IFERROR(BF30/VLOOKUP($B164,$B$122:$BZ$133,COUNTA($B$73:BF$73),0),"")</f>
        <v>126.8494287783234</v>
      </c>
      <c r="BG164" s="48">
        <f ca="1">IFERROR(BG30/VLOOKUP($B164,$B$122:$BZ$133,COUNTA($B$73:BG$73),0),"")</f>
        <v>97.117813614006081</v>
      </c>
      <c r="BH164" s="48">
        <f ca="1">IFERROR(BH30/VLOOKUP($B164,$B$122:$BZ$133,COUNTA($B$73:BH$73),0),"")</f>
        <v>102.55555716041221</v>
      </c>
      <c r="BI164" s="48">
        <f ca="1">IFERROR(BI30/VLOOKUP($B164,$B$122:$BZ$133,COUNTA($B$73:BI$73),0),"")</f>
        <v>78.00648056409365</v>
      </c>
      <c r="BJ164" s="48">
        <f ca="1">IFERROR(BJ30/VLOOKUP($B164,$B$122:$BZ$133,COUNTA($B$73:BJ$73),0),"")</f>
        <v>100.69747109934163</v>
      </c>
      <c r="BK164" s="48">
        <f ca="1">IFERROR(BK30/VLOOKUP($B164,$B$122:$BZ$133,COUNTA($B$73:BK$73),0),"")</f>
        <v>105.54692057355689</v>
      </c>
      <c r="BL164" s="48">
        <f ca="1">IFERROR(BL30/VLOOKUP($B164,$B$122:$BZ$133,COUNTA($B$73:BL$73),0),"")</f>
        <v>76.752366161629254</v>
      </c>
      <c r="BM164" s="48">
        <f ca="1">IFERROR(BM30/VLOOKUP($B164,$B$122:$BZ$133,COUNTA($B$73:BM$73),0),"")</f>
        <v>28.145681551003175</v>
      </c>
      <c r="BN164" s="48">
        <f ca="1">IFERROR(BN30/VLOOKUP($B164,$B$122:$BZ$133,COUNTA($B$73:BN$73),0),"")</f>
        <v>77.994202552368492</v>
      </c>
      <c r="BO164" s="48">
        <f ca="1">IFERROR(BO30/VLOOKUP($B164,$B$122:$BZ$133,COUNTA($B$73:BO$73),0),"")</f>
        <v>80.530535956120502</v>
      </c>
      <c r="BP164" s="48">
        <f ca="1">IFERROR(BP30/VLOOKUP($B164,$B$122:$BZ$133,COUNTA($B$73:BP$73),0),"")</f>
        <v>122.2654465076276</v>
      </c>
      <c r="BQ164" s="48">
        <f ca="1">IFERROR(BQ30/VLOOKUP($B164,$B$122:$BZ$133,COUNTA($B$73:BQ$73),0),"")</f>
        <v>120.70535039787782</v>
      </c>
      <c r="BR164" s="48">
        <f ca="1">IFERROR(BR30/VLOOKUP($B164,$B$122:$BZ$133,COUNTA($B$73:BR$73),0),"")</f>
        <v>74.57133025778019</v>
      </c>
      <c r="BS164" s="48">
        <f ca="1">IFERROR(BS30/VLOOKUP($B164,$B$122:$BZ$133,COUNTA($B$73:BS$73),0),"")</f>
        <v>59.198245308862276</v>
      </c>
      <c r="BT164" s="48">
        <f ca="1">IFERROR(BT30/VLOOKUP($B164,$B$122:$BZ$133,COUNTA($B$73:BT$73),0),"")</f>
        <v>114.36286422515329</v>
      </c>
      <c r="BU164" s="48">
        <f ca="1">IFERROR(BU30/VLOOKUP($B164,$B$122:$BZ$133,COUNTA($B$73:BU$73),0),"")</f>
        <v>181.07069684855665</v>
      </c>
      <c r="BV164" s="48">
        <f ca="1">IFERROR(BV30/VLOOKUP($B164,$B$122:$BZ$133,COUNTA($B$73:BV$73),0),"")</f>
        <v>79.8986174263717</v>
      </c>
      <c r="BW164" s="48">
        <f ca="1">IFERROR(BW30/VLOOKUP($B164,$B$122:$BZ$133,COUNTA($B$73:BW$73),0),"")</f>
        <v>52.414623220429249</v>
      </c>
      <c r="BX164" s="48">
        <f ca="1">IFERROR(BX30/VLOOKUP($B164,$B$122:$BZ$133,COUNTA($B$73:BX$73),0),"")</f>
        <v>121.35121922465216</v>
      </c>
      <c r="BY164" s="48">
        <f ca="1">IFERROR(BY30/VLOOKUP($B164,$B$122:$BZ$133,COUNTA($B$73:BY$73),0),"")</f>
        <v>96.431347093633136</v>
      </c>
      <c r="BZ164" s="48">
        <f ca="1">IFERROR(BZ30/VLOOKUP($B164,$B$122:$BZ$133,COUNTA($B$73:BZ$73),0),"")</f>
        <v>145.96269342348646</v>
      </c>
      <c r="CA164" s="48"/>
      <c r="CB164" s="48"/>
    </row>
    <row r="165" spans="1:80" hidden="1" outlineLevel="1" x14ac:dyDescent="0.25">
      <c r="A165">
        <f t="shared" ref="A165:B165" si="104">A31</f>
        <v>2015</v>
      </c>
      <c r="B165" t="str">
        <f t="shared" si="104"/>
        <v>Jun</v>
      </c>
      <c r="C165" s="48">
        <f ca="1">IFERROR(C31/VLOOKUP($B165,$B$122:$BZ$133,COUNTA($B$73:C$73),0),"")</f>
        <v>117.36114996230314</v>
      </c>
      <c r="D165" s="48">
        <f ca="1">IFERROR(D31/VLOOKUP($B165,$B$122:$BZ$133,COUNTA($B$73:D$73),0),"")</f>
        <v>130.81998292149697</v>
      </c>
      <c r="E165" s="48">
        <f ca="1">IFERROR(E31/VLOOKUP($B165,$B$122:$BZ$133,COUNTA($B$73:E$73),0),"")</f>
        <v>122.51495010984924</v>
      </c>
      <c r="F165" s="48">
        <f ca="1">IFERROR(F31/VLOOKUP($B165,$B$122:$BZ$133,COUNTA($B$73:F$73),0),"")</f>
        <v>70.656290294897516</v>
      </c>
      <c r="G165" s="48">
        <f ca="1">IFERROR(G31/VLOOKUP($B165,$B$122:$BZ$133,COUNTA($B$73:G$73),0),"")</f>
        <v>76.264349945594375</v>
      </c>
      <c r="H165" s="48">
        <f ca="1">IFERROR(H31/VLOOKUP($B165,$B$122:$BZ$133,COUNTA($B$73:H$73),0),"")</f>
        <v>94.836424579809645</v>
      </c>
      <c r="I165" s="48">
        <f ca="1">IFERROR(I31/VLOOKUP($B165,$B$122:$BZ$133,COUNTA($B$73:I$73),0),"")</f>
        <v>84.825421202161706</v>
      </c>
      <c r="J165" s="48">
        <f ca="1">IFERROR(J31/VLOOKUP($B165,$B$122:$BZ$133,COUNTA($B$73:J$73),0),"")</f>
        <v>92.722715205975248</v>
      </c>
      <c r="K165" s="48">
        <f ca="1">IFERROR(K31/VLOOKUP($B165,$B$122:$BZ$133,COUNTA($B$73:K$73),0),"")</f>
        <v>55.627266572677492</v>
      </c>
      <c r="L165" s="48">
        <f ca="1">IFERROR(L31/VLOOKUP($B165,$B$122:$BZ$133,COUNTA($B$73:L$73),0),"")</f>
        <v>80.710828840872026</v>
      </c>
      <c r="M165" s="48">
        <f ca="1">IFERROR(M31/VLOOKUP($B165,$B$122:$BZ$133,COUNTA($B$73:M$73),0),"")</f>
        <v>141.27016117088297</v>
      </c>
      <c r="N165" s="48">
        <f ca="1">IFERROR(N31/VLOOKUP($B165,$B$122:$BZ$133,COUNTA($B$73:N$73),0),"")</f>
        <v>69.641357353772833</v>
      </c>
      <c r="O165" s="48">
        <f ca="1">IFERROR(O31/VLOOKUP($B165,$B$122:$BZ$133,COUNTA($B$73:O$73),0),"")</f>
        <v>99.258817493912332</v>
      </c>
      <c r="P165" s="48">
        <f ca="1">IFERROR(P31/VLOOKUP($B165,$B$122:$BZ$133,COUNTA($B$73:P$73),0),"")</f>
        <v>88.180278012510584</v>
      </c>
      <c r="Q165" s="48">
        <f ca="1">IFERROR(Q31/VLOOKUP($B165,$B$122:$BZ$133,COUNTA($B$73:Q$73),0),"")</f>
        <v>132.03361558021149</v>
      </c>
      <c r="R165" s="48">
        <f ca="1">IFERROR(R31/VLOOKUP($B165,$B$122:$BZ$133,COUNTA($B$73:R$73),0),"")</f>
        <v>136.17723793661233</v>
      </c>
      <c r="S165" s="48">
        <f ca="1">IFERROR(S31/VLOOKUP($B165,$B$122:$BZ$133,COUNTA($B$73:S$73),0),"")</f>
        <v>48.30867964796667</v>
      </c>
      <c r="T165" s="48">
        <f ca="1">IFERROR(T31/VLOOKUP($B165,$B$122:$BZ$133,COUNTA($B$73:T$73),0),"")</f>
        <v>88.710872779025877</v>
      </c>
      <c r="U165" s="48">
        <f ca="1">IFERROR(U31/VLOOKUP($B165,$B$122:$BZ$133,COUNTA($B$73:U$73),0),"")</f>
        <v>89.115913220851283</v>
      </c>
      <c r="V165" s="48">
        <f ca="1">IFERROR(V31/VLOOKUP($B165,$B$122:$BZ$133,COUNTA($B$73:V$73),0),"")</f>
        <v>66.855949217120283</v>
      </c>
      <c r="W165" s="48">
        <f ca="1">IFERROR(W31/VLOOKUP($B165,$B$122:$BZ$133,COUNTA($B$73:W$73),0),"")</f>
        <v>72.795658202823091</v>
      </c>
      <c r="X165" s="48">
        <f ca="1">IFERROR(X31/VLOOKUP($B165,$B$122:$BZ$133,COUNTA($B$73:X$73),0),"")</f>
        <v>68.238048895627159</v>
      </c>
      <c r="Y165" s="48">
        <f ca="1">IFERROR(Y31/VLOOKUP($B165,$B$122:$BZ$133,COUNTA($B$73:Y$73),0),"")</f>
        <v>108.75983282995981</v>
      </c>
      <c r="Z165" s="48">
        <f ca="1">IFERROR(Z31/VLOOKUP($B165,$B$122:$BZ$133,COUNTA($B$73:Z$73),0),"")</f>
        <v>135.0387203899094</v>
      </c>
      <c r="AA165" s="48">
        <f ca="1">IFERROR(AA31/VLOOKUP($B165,$B$122:$BZ$133,COUNTA($B$73:AA$73),0),"")</f>
        <v>82.805668850165105</v>
      </c>
      <c r="AB165" s="48">
        <f ca="1">IFERROR(AB31/VLOOKUP($B165,$B$122:$BZ$133,COUNTA($B$73:AB$73),0),"")</f>
        <v>91.010770553233584</v>
      </c>
      <c r="AC165" s="48">
        <f ca="1">IFERROR(AC31/VLOOKUP($B165,$B$122:$BZ$133,COUNTA($B$73:AC$73),0),"")</f>
        <v>145.31916107259542</v>
      </c>
      <c r="AD165" s="48">
        <f ca="1">IFERROR(AD31/VLOOKUP($B165,$B$122:$BZ$133,COUNTA($B$73:AD$73),0),"")</f>
        <v>78.908211179884063</v>
      </c>
      <c r="AE165" s="48">
        <f ca="1">IFERROR(AE31/VLOOKUP($B165,$B$122:$BZ$133,COUNTA($B$73:AE$73),0),"")</f>
        <v>77.186022248909367</v>
      </c>
      <c r="AF165" s="48">
        <f ca="1">IFERROR(AF31/VLOOKUP($B165,$B$122:$BZ$133,COUNTA($B$73:AF$73),0),"")</f>
        <v>147.26766202540625</v>
      </c>
      <c r="AG165" s="48">
        <f ca="1">IFERROR(AG31/VLOOKUP($B165,$B$122:$BZ$133,COUNTA($B$73:AG$73),0),"")</f>
        <v>83.755366689432336</v>
      </c>
      <c r="AH165" s="48">
        <f ca="1">IFERROR(AH31/VLOOKUP($B165,$B$122:$BZ$133,COUNTA($B$73:AH$73),0),"")</f>
        <v>92.590893772992388</v>
      </c>
      <c r="AI165" s="48">
        <f ca="1">IFERROR(AI31/VLOOKUP($B165,$B$122:$BZ$133,COUNTA($B$73:AI$73),0),"")</f>
        <v>87.572717699826683</v>
      </c>
      <c r="AJ165" s="48">
        <f ca="1">IFERROR(AJ31/VLOOKUP($B165,$B$122:$BZ$133,COUNTA($B$73:AJ$73),0),"")</f>
        <v>49.911823109187139</v>
      </c>
      <c r="AK165" s="48">
        <f ca="1">IFERROR(AK31/VLOOKUP($B165,$B$122:$BZ$133,COUNTA($B$73:AK$73),0),"")</f>
        <v>66.17159920821976</v>
      </c>
      <c r="AL165" s="48">
        <f ca="1">IFERROR(AL31/VLOOKUP($B165,$B$122:$BZ$133,COUNTA($B$73:AL$73),0),"")</f>
        <v>152.77416821825202</v>
      </c>
      <c r="AM165" s="48">
        <f ca="1">IFERROR(AM31/VLOOKUP($B165,$B$122:$BZ$133,COUNTA($B$73:AM$73),0),"")</f>
        <v>121.99089504860545</v>
      </c>
      <c r="AN165" s="48">
        <f ca="1">IFERROR(AN31/VLOOKUP($B165,$B$122:$BZ$133,COUNTA($B$73:AN$73),0),"")</f>
        <v>34.488339793114932</v>
      </c>
      <c r="AO165" s="48">
        <f ca="1">IFERROR(AO31/VLOOKUP($B165,$B$122:$BZ$133,COUNTA($B$73:AO$73),0),"")</f>
        <v>82.733087640429332</v>
      </c>
      <c r="AP165" s="48">
        <f ca="1">IFERROR(AP31/VLOOKUP($B165,$B$122:$BZ$133,COUNTA($B$73:AP$73),0),"")</f>
        <v>127.19475868281589</v>
      </c>
      <c r="AQ165" s="48">
        <f ca="1">IFERROR(AQ31/VLOOKUP($B165,$B$122:$BZ$133,COUNTA($B$73:AQ$73),0),"")</f>
        <v>95.596621732710531</v>
      </c>
      <c r="AR165" s="48">
        <f ca="1">IFERROR(AR31/VLOOKUP($B165,$B$122:$BZ$133,COUNTA($B$73:AR$73),0),"")</f>
        <v>96.118782067030963</v>
      </c>
      <c r="AS165" s="48">
        <f ca="1">IFERROR(AS31/VLOOKUP($B165,$B$122:$BZ$133,COUNTA($B$73:AS$73),0),"")</f>
        <v>53.33105217355849</v>
      </c>
      <c r="AT165" s="48">
        <f ca="1">IFERROR(AT31/VLOOKUP($B165,$B$122:$BZ$133,COUNTA($B$73:AT$73),0),"")</f>
        <v>99.823150360292502</v>
      </c>
      <c r="AU165" s="48">
        <f ca="1">IFERROR(AU31/VLOOKUP($B165,$B$122:$BZ$133,COUNTA($B$73:AU$73),0),"")</f>
        <v>106.7157717487373</v>
      </c>
      <c r="AV165" s="48">
        <f ca="1">IFERROR(AV31/VLOOKUP($B165,$B$122:$BZ$133,COUNTA($B$73:AV$73),0),"")</f>
        <v>155.43671604227322</v>
      </c>
      <c r="AW165" s="48">
        <f ca="1">IFERROR(AW31/VLOOKUP($B165,$B$122:$BZ$133,COUNTA($B$73:AW$73),0),"")</f>
        <v>137.71445695016885</v>
      </c>
      <c r="AX165" s="48">
        <f ca="1">IFERROR(AX31/VLOOKUP($B165,$B$122:$BZ$133,COUNTA($B$73:AX$73),0),"")</f>
        <v>126.15429772533186</v>
      </c>
      <c r="AY165" s="48">
        <f ca="1">IFERROR(AY31/VLOOKUP($B165,$B$122:$BZ$133,COUNTA($B$73:AY$73),0),"")</f>
        <v>103.12781991457034</v>
      </c>
      <c r="AZ165" s="48">
        <f ca="1">IFERROR(AZ31/VLOOKUP($B165,$B$122:$BZ$133,COUNTA($B$73:AZ$73),0),"")</f>
        <v>67.356985643563831</v>
      </c>
      <c r="BA165" s="48">
        <f ca="1">IFERROR(BA31/VLOOKUP($B165,$B$122:$BZ$133,COUNTA($B$73:BA$73),0),"")</f>
        <v>106.95838629598531</v>
      </c>
      <c r="BB165" s="48">
        <f ca="1">IFERROR(BB31/VLOOKUP($B165,$B$122:$BZ$133,COUNTA($B$73:BB$73),0),"")</f>
        <v>130.40561518226934</v>
      </c>
      <c r="BC165" s="48">
        <f ca="1">IFERROR(BC31/VLOOKUP($B165,$B$122:$BZ$133,COUNTA($B$73:BC$73),0),"")</f>
        <v>70.135482300287933</v>
      </c>
      <c r="BD165" s="48">
        <f ca="1">IFERROR(BD31/VLOOKUP($B165,$B$122:$BZ$133,COUNTA($B$73:BD$73),0),"")</f>
        <v>72.131467079481254</v>
      </c>
      <c r="BE165" s="48">
        <f ca="1">IFERROR(BE31/VLOOKUP($B165,$B$122:$BZ$133,COUNTA($B$73:BE$73),0),"")</f>
        <v>98.102463178207017</v>
      </c>
      <c r="BF165" s="48">
        <f ca="1">IFERROR(BF31/VLOOKUP($B165,$B$122:$BZ$133,COUNTA($B$73:BF$73),0),"")</f>
        <v>136.75867894037788</v>
      </c>
      <c r="BG165" s="48">
        <f ca="1">IFERROR(BG31/VLOOKUP($B165,$B$122:$BZ$133,COUNTA($B$73:BG$73),0),"")</f>
        <v>102.29975995015928</v>
      </c>
      <c r="BH165" s="48">
        <f ca="1">IFERROR(BH31/VLOOKUP($B165,$B$122:$BZ$133,COUNTA($B$73:BH$73),0),"")</f>
        <v>99.082470326780594</v>
      </c>
      <c r="BI165" s="48">
        <f ca="1">IFERROR(BI31/VLOOKUP($B165,$B$122:$BZ$133,COUNTA($B$73:BI$73),0),"")</f>
        <v>74.147166422555003</v>
      </c>
      <c r="BJ165" s="48">
        <f ca="1">IFERROR(BJ31/VLOOKUP($B165,$B$122:$BZ$133,COUNTA($B$73:BJ$73),0),"")</f>
        <v>115.89033904342683</v>
      </c>
      <c r="BK165" s="48">
        <f ca="1">IFERROR(BK31/VLOOKUP($B165,$B$122:$BZ$133,COUNTA($B$73:BK$73),0),"")</f>
        <v>85.850782338141741</v>
      </c>
      <c r="BL165" s="48">
        <f ca="1">IFERROR(BL31/VLOOKUP($B165,$B$122:$BZ$133,COUNTA($B$73:BL$73),0),"")</f>
        <v>80.836643341304836</v>
      </c>
      <c r="BM165" s="48">
        <f ca="1">IFERROR(BM31/VLOOKUP($B165,$B$122:$BZ$133,COUNTA($B$73:BM$73),0),"")</f>
        <v>110.41107985329059</v>
      </c>
      <c r="BN165" s="48">
        <f ca="1">IFERROR(BN31/VLOOKUP($B165,$B$122:$BZ$133,COUNTA($B$73:BN$73),0),"")</f>
        <v>148.39785948086194</v>
      </c>
      <c r="BO165" s="48">
        <f ca="1">IFERROR(BO31/VLOOKUP($B165,$B$122:$BZ$133,COUNTA($B$73:BO$73),0),"")</f>
        <v>59.32921935587698</v>
      </c>
      <c r="BP165" s="48">
        <f ca="1">IFERROR(BP31/VLOOKUP($B165,$B$122:$BZ$133,COUNTA($B$73:BP$73),0),"")</f>
        <v>84.750496571230514</v>
      </c>
      <c r="BQ165" s="48">
        <f ca="1">IFERROR(BQ31/VLOOKUP($B165,$B$122:$BZ$133,COUNTA($B$73:BQ$73),0),"")</f>
        <v>103.27386443066969</v>
      </c>
      <c r="BR165" s="48">
        <f ca="1">IFERROR(BR31/VLOOKUP($B165,$B$122:$BZ$133,COUNTA($B$73:BR$73),0),"")</f>
        <v>123.36614440056904</v>
      </c>
      <c r="BS165" s="48">
        <f ca="1">IFERROR(BS31/VLOOKUP($B165,$B$122:$BZ$133,COUNTA($B$73:BS$73),0),"")</f>
        <v>118.56110097110664</v>
      </c>
      <c r="BT165" s="48">
        <f ca="1">IFERROR(BT31/VLOOKUP($B165,$B$122:$BZ$133,COUNTA($B$73:BT$73),0),"")</f>
        <v>128.06158054562997</v>
      </c>
      <c r="BU165" s="48">
        <f ca="1">IFERROR(BU31/VLOOKUP($B165,$B$122:$BZ$133,COUNTA($B$73:BU$73),0),"")</f>
        <v>56.043646800889114</v>
      </c>
      <c r="BV165" s="48">
        <f ca="1">IFERROR(BV31/VLOOKUP($B165,$B$122:$BZ$133,COUNTA($B$73:BV$73),0),"")</f>
        <v>120.62946269706816</v>
      </c>
      <c r="BW165" s="48">
        <f ca="1">IFERROR(BW31/VLOOKUP($B165,$B$122:$BZ$133,COUNTA($B$73:BW$73),0),"")</f>
        <v>100.19780513859524</v>
      </c>
      <c r="BX165" s="48">
        <f ca="1">IFERROR(BX31/VLOOKUP($B165,$B$122:$BZ$133,COUNTA($B$73:BX$73),0),"")</f>
        <v>139.04210449760922</v>
      </c>
      <c r="BY165" s="48">
        <f ca="1">IFERROR(BY31/VLOOKUP($B165,$B$122:$BZ$133,COUNTA($B$73:BY$73),0),"")</f>
        <v>86.427642916477552</v>
      </c>
      <c r="BZ165" s="48">
        <f ca="1">IFERROR(BZ31/VLOOKUP($B165,$B$122:$BZ$133,COUNTA($B$73:BZ$73),0),"")</f>
        <v>116.33900054930595</v>
      </c>
      <c r="CA165" s="48"/>
      <c r="CB165" s="48"/>
    </row>
    <row r="166" spans="1:80" hidden="1" outlineLevel="1" x14ac:dyDescent="0.25">
      <c r="A166">
        <f t="shared" ref="A166:B166" si="105">A32</f>
        <v>2015</v>
      </c>
      <c r="B166" t="str">
        <f t="shared" si="105"/>
        <v>Jul</v>
      </c>
      <c r="C166" s="48">
        <f ca="1">IFERROR(C32/VLOOKUP($B166,$B$122:$BZ$133,COUNTA($B$73:C$73),0),"")</f>
        <v>91.37226768641699</v>
      </c>
      <c r="D166" s="48">
        <f ca="1">IFERROR(D32/VLOOKUP($B166,$B$122:$BZ$133,COUNTA($B$73:D$73),0),"")</f>
        <v>106.09846124113433</v>
      </c>
      <c r="E166" s="48">
        <f ca="1">IFERROR(E32/VLOOKUP($B166,$B$122:$BZ$133,COUNTA($B$73:E$73),0),"")</f>
        <v>68.850824566964135</v>
      </c>
      <c r="F166" s="48">
        <f ca="1">IFERROR(F32/VLOOKUP($B166,$B$122:$BZ$133,COUNTA($B$73:F$73),0),"")</f>
        <v>43.585274752320821</v>
      </c>
      <c r="G166" s="48">
        <f ca="1">IFERROR(G32/VLOOKUP($B166,$B$122:$BZ$133,COUNTA($B$73:G$73),0),"")</f>
        <v>147.66795410064535</v>
      </c>
      <c r="H166" s="48">
        <f ca="1">IFERROR(H32/VLOOKUP($B166,$B$122:$BZ$133,COUNTA($B$73:H$73),0),"")</f>
        <v>77.133253427252626</v>
      </c>
      <c r="I166" s="48">
        <f ca="1">IFERROR(I32/VLOOKUP($B166,$B$122:$BZ$133,COUNTA($B$73:I$73),0),"")</f>
        <v>110.97394122484491</v>
      </c>
      <c r="J166" s="48">
        <f ca="1">IFERROR(J32/VLOOKUP($B166,$B$122:$BZ$133,COUNTA($B$73:J$73),0),"")</f>
        <v>93.029042735422564</v>
      </c>
      <c r="K166" s="48">
        <f ca="1">IFERROR(K32/VLOOKUP($B166,$B$122:$BZ$133,COUNTA($B$73:K$73),0),"")</f>
        <v>46.00496923517958</v>
      </c>
      <c r="L166" s="48">
        <f ca="1">IFERROR(L32/VLOOKUP($B166,$B$122:$BZ$133,COUNTA($B$73:L$73),0),"")</f>
        <v>68.286290905744522</v>
      </c>
      <c r="M166" s="48">
        <f ca="1">IFERROR(M32/VLOOKUP($B166,$B$122:$BZ$133,COUNTA($B$73:M$73),0),"")</f>
        <v>85.439172050192809</v>
      </c>
      <c r="N166" s="48">
        <f ca="1">IFERROR(N32/VLOOKUP($B166,$B$122:$BZ$133,COUNTA($B$73:N$73),0),"")</f>
        <v>93.055196874012026</v>
      </c>
      <c r="O166" s="48">
        <f ca="1">IFERROR(O32/VLOOKUP($B166,$B$122:$BZ$133,COUNTA($B$73:O$73),0),"")</f>
        <v>96.825571531579286</v>
      </c>
      <c r="P166" s="48">
        <f ca="1">IFERROR(P32/VLOOKUP($B166,$B$122:$BZ$133,COUNTA($B$73:P$73),0),"")</f>
        <v>112.13891681002279</v>
      </c>
      <c r="Q166" s="48">
        <f ca="1">IFERROR(Q32/VLOOKUP($B166,$B$122:$BZ$133,COUNTA($B$73:Q$73),0),"")</f>
        <v>91.701072030388076</v>
      </c>
      <c r="R166" s="48">
        <f ca="1">IFERROR(R32/VLOOKUP($B166,$B$122:$BZ$133,COUNTA($B$73:R$73),0),"")</f>
        <v>118.15077541013274</v>
      </c>
      <c r="S166" s="48">
        <f ca="1">IFERROR(S32/VLOOKUP($B166,$B$122:$BZ$133,COUNTA($B$73:S$73),0),"")</f>
        <v>115.21330994157465</v>
      </c>
      <c r="T166" s="48">
        <f ca="1">IFERROR(T32/VLOOKUP($B166,$B$122:$BZ$133,COUNTA($B$73:T$73),0),"")</f>
        <v>81.677757269624351</v>
      </c>
      <c r="U166" s="48">
        <f ca="1">IFERROR(U32/VLOOKUP($B166,$B$122:$BZ$133,COUNTA($B$73:U$73),0),"")</f>
        <v>158.71043690597159</v>
      </c>
      <c r="V166" s="48">
        <f ca="1">IFERROR(V32/VLOOKUP($B166,$B$122:$BZ$133,COUNTA($B$73:V$73),0),"")</f>
        <v>84.098468420489937</v>
      </c>
      <c r="W166" s="48">
        <f ca="1">IFERROR(W32/VLOOKUP($B166,$B$122:$BZ$133,COUNTA($B$73:W$73),0),"")</f>
        <v>115.63241110840778</v>
      </c>
      <c r="X166" s="48">
        <f ca="1">IFERROR(X32/VLOOKUP($B166,$B$122:$BZ$133,COUNTA($B$73:X$73),0),"")</f>
        <v>106.96361284486849</v>
      </c>
      <c r="Y166" s="48">
        <f ca="1">IFERROR(Y32/VLOOKUP($B166,$B$122:$BZ$133,COUNTA($B$73:Y$73),0),"")</f>
        <v>155.79255098687497</v>
      </c>
      <c r="Z166" s="48">
        <f ca="1">IFERROR(Z32/VLOOKUP($B166,$B$122:$BZ$133,COUNTA($B$73:Z$73),0),"")</f>
        <v>113.67820979418757</v>
      </c>
      <c r="AA166" s="48">
        <f ca="1">IFERROR(AA32/VLOOKUP($B166,$B$122:$BZ$133,COUNTA($B$73:AA$73),0),"")</f>
        <v>107.0978022075864</v>
      </c>
      <c r="AB166" s="48">
        <f ca="1">IFERROR(AB32/VLOOKUP($B166,$B$122:$BZ$133,COUNTA($B$73:AB$73),0),"")</f>
        <v>114.25784120917342</v>
      </c>
      <c r="AC166" s="48">
        <f ca="1">IFERROR(AC32/VLOOKUP($B166,$B$122:$BZ$133,COUNTA($B$73:AC$73),0),"")</f>
        <v>126.95239511308007</v>
      </c>
      <c r="AD166" s="48">
        <f ca="1">IFERROR(AD32/VLOOKUP($B166,$B$122:$BZ$133,COUNTA($B$73:AD$73),0),"")</f>
        <v>123.8452292645602</v>
      </c>
      <c r="AE166" s="48">
        <f ca="1">IFERROR(AE32/VLOOKUP($B166,$B$122:$BZ$133,COUNTA($B$73:AE$73),0),"")</f>
        <v>75.254703962581459</v>
      </c>
      <c r="AF166" s="48">
        <f ca="1">IFERROR(AF32/VLOOKUP($B166,$B$122:$BZ$133,COUNTA($B$73:AF$73),0),"")</f>
        <v>126.2810729460448</v>
      </c>
      <c r="AG166" s="48">
        <f ca="1">IFERROR(AG32/VLOOKUP($B166,$B$122:$BZ$133,COUNTA($B$73:AG$73),0),"")</f>
        <v>101.72849228515356</v>
      </c>
      <c r="AH166" s="48">
        <f ca="1">IFERROR(AH32/VLOOKUP($B166,$B$122:$BZ$133,COUNTA($B$73:AH$73),0),"")</f>
        <v>121.2881062710901</v>
      </c>
      <c r="AI166" s="48">
        <f ca="1">IFERROR(AI32/VLOOKUP($B166,$B$122:$BZ$133,COUNTA($B$73:AI$73),0),"")</f>
        <v>117.18606930828776</v>
      </c>
      <c r="AJ166" s="48">
        <f ca="1">IFERROR(AJ32/VLOOKUP($B166,$B$122:$BZ$133,COUNTA($B$73:AJ$73),0),"")</f>
        <v>75.07499484159581</v>
      </c>
      <c r="AK166" s="48">
        <f ca="1">IFERROR(AK32/VLOOKUP($B166,$B$122:$BZ$133,COUNTA($B$73:AK$73),0),"")</f>
        <v>158.98445484737866</v>
      </c>
      <c r="AL166" s="48">
        <f ca="1">IFERROR(AL32/VLOOKUP($B166,$B$122:$BZ$133,COUNTA($B$73:AL$73),0),"")</f>
        <v>103.63280319114853</v>
      </c>
      <c r="AM166" s="48">
        <f ca="1">IFERROR(AM32/VLOOKUP($B166,$B$122:$BZ$133,COUNTA($B$73:AM$73),0),"")</f>
        <v>116.64686577787279</v>
      </c>
      <c r="AN166" s="48">
        <f ca="1">IFERROR(AN32/VLOOKUP($B166,$B$122:$BZ$133,COUNTA($B$73:AN$73),0),"")</f>
        <v>69.314114689354653</v>
      </c>
      <c r="AO166" s="48">
        <f ca="1">IFERROR(AO32/VLOOKUP($B166,$B$122:$BZ$133,COUNTA($B$73:AO$73),0),"")</f>
        <v>95.377431523770611</v>
      </c>
      <c r="AP166" s="48">
        <f ca="1">IFERROR(AP32/VLOOKUP($B166,$B$122:$BZ$133,COUNTA($B$73:AP$73),0),"")</f>
        <v>82.426089983205614</v>
      </c>
      <c r="AQ166" s="48">
        <f ca="1">IFERROR(AQ32/VLOOKUP($B166,$B$122:$BZ$133,COUNTA($B$73:AQ$73),0),"")</f>
        <v>69.254745752761139</v>
      </c>
      <c r="AR166" s="48">
        <f ca="1">IFERROR(AR32/VLOOKUP($B166,$B$122:$BZ$133,COUNTA($B$73:AR$73),0),"")</f>
        <v>97.654554733909023</v>
      </c>
      <c r="AS166" s="48">
        <f ca="1">IFERROR(AS32/VLOOKUP($B166,$B$122:$BZ$133,COUNTA($B$73:AS$73),0),"")</f>
        <v>60.598981413293913</v>
      </c>
      <c r="AT166" s="48">
        <f ca="1">IFERROR(AT32/VLOOKUP($B166,$B$122:$BZ$133,COUNTA($B$73:AT$73),0),"")</f>
        <v>156.68184974509862</v>
      </c>
      <c r="AU166" s="48">
        <f ca="1">IFERROR(AU32/VLOOKUP($B166,$B$122:$BZ$133,COUNTA($B$73:AU$73),0),"")</f>
        <v>90.496410850625338</v>
      </c>
      <c r="AV166" s="48">
        <f ca="1">IFERROR(AV32/VLOOKUP($B166,$B$122:$BZ$133,COUNTA($B$73:AV$73),0),"")</f>
        <v>184.52494980176792</v>
      </c>
      <c r="AW166" s="48">
        <f ca="1">IFERROR(AW32/VLOOKUP($B166,$B$122:$BZ$133,COUNTA($B$73:AW$73),0),"")</f>
        <v>156.39204554797601</v>
      </c>
      <c r="AX166" s="48">
        <f ca="1">IFERROR(AX32/VLOOKUP($B166,$B$122:$BZ$133,COUNTA($B$73:AX$73),0),"")</f>
        <v>99.354301082707167</v>
      </c>
      <c r="AY166" s="48">
        <f ca="1">IFERROR(AY32/VLOOKUP($B166,$B$122:$BZ$133,COUNTA($B$73:AY$73),0),"")</f>
        <v>53.333270198461115</v>
      </c>
      <c r="AZ166" s="48">
        <f ca="1">IFERROR(AZ32/VLOOKUP($B166,$B$122:$BZ$133,COUNTA($B$73:AZ$73),0),"")</f>
        <v>61.528118031797682</v>
      </c>
      <c r="BA166" s="48">
        <f ca="1">IFERROR(BA32/VLOOKUP($B166,$B$122:$BZ$133,COUNTA($B$73:BA$73),0),"")</f>
        <v>84.643077896070452</v>
      </c>
      <c r="BB166" s="48">
        <f ca="1">IFERROR(BB32/VLOOKUP($B166,$B$122:$BZ$133,COUNTA($B$73:BB$73),0),"")</f>
        <v>102.12133981296824</v>
      </c>
      <c r="BC166" s="48">
        <f ca="1">IFERROR(BC32/VLOOKUP($B166,$B$122:$BZ$133,COUNTA($B$73:BC$73),0),"")</f>
        <v>57.376742901389669</v>
      </c>
      <c r="BD166" s="48">
        <f ca="1">IFERROR(BD32/VLOOKUP($B166,$B$122:$BZ$133,COUNTA($B$73:BD$73),0),"")</f>
        <v>139.92798789837809</v>
      </c>
      <c r="BE166" s="48">
        <f ca="1">IFERROR(BE32/VLOOKUP($B166,$B$122:$BZ$133,COUNTA($B$73:BE$73),0),"")</f>
        <v>97.15230920972175</v>
      </c>
      <c r="BF166" s="48">
        <f ca="1">IFERROR(BF32/VLOOKUP($B166,$B$122:$BZ$133,COUNTA($B$73:BF$73),0),"")</f>
        <v>155.69054857972526</v>
      </c>
      <c r="BG166" s="48">
        <f ca="1">IFERROR(BG32/VLOOKUP($B166,$B$122:$BZ$133,COUNTA($B$73:BG$73),0),"")</f>
        <v>90.513136325997635</v>
      </c>
      <c r="BH166" s="48">
        <f ca="1">IFERROR(BH32/VLOOKUP($B166,$B$122:$BZ$133,COUNTA($B$73:BH$73),0),"")</f>
        <v>119.07988949451757</v>
      </c>
      <c r="BI166" s="48">
        <f ca="1">IFERROR(BI32/VLOOKUP($B166,$B$122:$BZ$133,COUNTA($B$73:BI$73),0),"")</f>
        <v>132.64226519107851</v>
      </c>
      <c r="BJ166" s="48">
        <f ca="1">IFERROR(BJ32/VLOOKUP($B166,$B$122:$BZ$133,COUNTA($B$73:BJ$73),0),"")</f>
        <v>155.61400883767331</v>
      </c>
      <c r="BK166" s="48">
        <f ca="1">IFERROR(BK32/VLOOKUP($B166,$B$122:$BZ$133,COUNTA($B$73:BK$73),0),"")</f>
        <v>115.47444432767871</v>
      </c>
      <c r="BL166" s="48">
        <f ca="1">IFERROR(BL32/VLOOKUP($B166,$B$122:$BZ$133,COUNTA($B$73:BL$73),0),"")</f>
        <v>85.485595098355489</v>
      </c>
      <c r="BM166" s="48">
        <f ca="1">IFERROR(BM32/VLOOKUP($B166,$B$122:$BZ$133,COUNTA($B$73:BM$73),0),"")</f>
        <v>66.378758755440415</v>
      </c>
      <c r="BN166" s="48">
        <f ca="1">IFERROR(BN32/VLOOKUP($B166,$B$122:$BZ$133,COUNTA($B$73:BN$73),0),"")</f>
        <v>135.05422558669008</v>
      </c>
      <c r="BO166" s="48">
        <f ca="1">IFERROR(BO32/VLOOKUP($B166,$B$122:$BZ$133,COUNTA($B$73:BO$73),0),"")</f>
        <v>41.847058018091452</v>
      </c>
      <c r="BP166" s="48">
        <f ca="1">IFERROR(BP32/VLOOKUP($B166,$B$122:$BZ$133,COUNTA($B$73:BP$73),0),"")</f>
        <v>77.22949455343587</v>
      </c>
      <c r="BQ166" s="48">
        <f ca="1">IFERROR(BQ32/VLOOKUP($B166,$B$122:$BZ$133,COUNTA($B$73:BQ$73),0),"")</f>
        <v>60.395338803686407</v>
      </c>
      <c r="BR166" s="48">
        <f ca="1">IFERROR(BR32/VLOOKUP($B166,$B$122:$BZ$133,COUNTA($B$73:BR$73),0),"")</f>
        <v>169.34061681935052</v>
      </c>
      <c r="BS166" s="48">
        <f ca="1">IFERROR(BS32/VLOOKUP($B166,$B$122:$BZ$133,COUNTA($B$73:BS$73),0),"")</f>
        <v>41.800888783171359</v>
      </c>
      <c r="BT166" s="48">
        <f ca="1">IFERROR(BT32/VLOOKUP($B166,$B$122:$BZ$133,COUNTA($B$73:BT$73),0),"")</f>
        <v>56.50380274132047</v>
      </c>
      <c r="BU166" s="48">
        <f ca="1">IFERROR(BU32/VLOOKUP($B166,$B$122:$BZ$133,COUNTA($B$73:BU$73),0),"")</f>
        <v>63.363813374045897</v>
      </c>
      <c r="BV166" s="48">
        <f ca="1">IFERROR(BV32/VLOOKUP($B166,$B$122:$BZ$133,COUNTA($B$73:BV$73),0),"")</f>
        <v>98.898310234865662</v>
      </c>
      <c r="BW166" s="48">
        <f ca="1">IFERROR(BW32/VLOOKUP($B166,$B$122:$BZ$133,COUNTA($B$73:BW$73),0),"")</f>
        <v>155.94997387382961</v>
      </c>
      <c r="BX166" s="48">
        <f ca="1">IFERROR(BX32/VLOOKUP($B166,$B$122:$BZ$133,COUNTA($B$73:BX$73),0),"")</f>
        <v>151.76995319271305</v>
      </c>
      <c r="BY166" s="48">
        <f ca="1">IFERROR(BY32/VLOOKUP($B166,$B$122:$BZ$133,COUNTA($B$73:BY$73),0),"")</f>
        <v>144.9985189562004</v>
      </c>
      <c r="BZ166" s="48">
        <f ca="1">IFERROR(BZ32/VLOOKUP($B166,$B$122:$BZ$133,COUNTA($B$73:BZ$73),0),"")</f>
        <v>138.36067763742616</v>
      </c>
      <c r="CA166" s="48"/>
      <c r="CB166" s="48"/>
    </row>
    <row r="167" spans="1:80" hidden="1" outlineLevel="1" x14ac:dyDescent="0.25">
      <c r="A167">
        <f t="shared" ref="A167:B167" si="106">A33</f>
        <v>2015</v>
      </c>
      <c r="B167" t="str">
        <f t="shared" si="106"/>
        <v>Aug</v>
      </c>
      <c r="C167" s="48">
        <f ca="1">IFERROR(C33/VLOOKUP($B167,$B$122:$BZ$133,COUNTA($B$73:C$73),0),"")</f>
        <v>139.46489384035138</v>
      </c>
      <c r="D167" s="48">
        <f ca="1">IFERROR(D33/VLOOKUP($B167,$B$122:$BZ$133,COUNTA($B$73:D$73),0),"")</f>
        <v>115.12856064830989</v>
      </c>
      <c r="E167" s="48">
        <f ca="1">IFERROR(E33/VLOOKUP($B167,$B$122:$BZ$133,COUNTA($B$73:E$73),0),"")</f>
        <v>62.714850149451671</v>
      </c>
      <c r="F167" s="48">
        <f ca="1">IFERROR(F33/VLOOKUP($B167,$B$122:$BZ$133,COUNTA($B$73:F$73),0),"")</f>
        <v>70.19377012323973</v>
      </c>
      <c r="G167" s="48">
        <f ca="1">IFERROR(G33/VLOOKUP($B167,$B$122:$BZ$133,COUNTA($B$73:G$73),0),"")</f>
        <v>73.154404156210717</v>
      </c>
      <c r="H167" s="48">
        <f ca="1">IFERROR(H33/VLOOKUP($B167,$B$122:$BZ$133,COUNTA($B$73:H$73),0),"")</f>
        <v>119.26816709984102</v>
      </c>
      <c r="I167" s="48">
        <f ca="1">IFERROR(I33/VLOOKUP($B167,$B$122:$BZ$133,COUNTA($B$73:I$73),0),"")</f>
        <v>52.642030857790857</v>
      </c>
      <c r="J167" s="48">
        <f ca="1">IFERROR(J33/VLOOKUP($B167,$B$122:$BZ$133,COUNTA($B$73:J$73),0),"")</f>
        <v>87.461534700231894</v>
      </c>
      <c r="K167" s="48">
        <f ca="1">IFERROR(K33/VLOOKUP($B167,$B$122:$BZ$133,COUNTA($B$73:K$73),0),"")</f>
        <v>148.75030337010205</v>
      </c>
      <c r="L167" s="48">
        <f ca="1">IFERROR(L33/VLOOKUP($B167,$B$122:$BZ$133,COUNTA($B$73:L$73),0),"")</f>
        <v>120.57411873211001</v>
      </c>
      <c r="M167" s="48">
        <f ca="1">IFERROR(M33/VLOOKUP($B167,$B$122:$BZ$133,COUNTA($B$73:M$73),0),"")</f>
        <v>97.174179215759253</v>
      </c>
      <c r="N167" s="48">
        <f ca="1">IFERROR(N33/VLOOKUP($B167,$B$122:$BZ$133,COUNTA($B$73:N$73),0),"")</f>
        <v>83.270746728844642</v>
      </c>
      <c r="O167" s="48">
        <f ca="1">IFERROR(O33/VLOOKUP($B167,$B$122:$BZ$133,COUNTA($B$73:O$73),0),"")</f>
        <v>128.39096217659747</v>
      </c>
      <c r="P167" s="48">
        <f ca="1">IFERROR(P33/VLOOKUP($B167,$B$122:$BZ$133,COUNTA($B$73:P$73),0),"")</f>
        <v>53.636347336546237</v>
      </c>
      <c r="Q167" s="48">
        <f ca="1">IFERROR(Q33/VLOOKUP($B167,$B$122:$BZ$133,COUNTA($B$73:Q$73),0),"")</f>
        <v>36.211696969635369</v>
      </c>
      <c r="R167" s="48">
        <f ca="1">IFERROR(R33/VLOOKUP($B167,$B$122:$BZ$133,COUNTA($B$73:R$73),0),"")</f>
        <v>115.98037944081135</v>
      </c>
      <c r="S167" s="48">
        <f ca="1">IFERROR(S33/VLOOKUP($B167,$B$122:$BZ$133,COUNTA($B$73:S$73),0),"")</f>
        <v>63.543838880473388</v>
      </c>
      <c r="T167" s="48">
        <f ca="1">IFERROR(T33/VLOOKUP($B167,$B$122:$BZ$133,COUNTA($B$73:T$73),0),"")</f>
        <v>96.879444289935748</v>
      </c>
      <c r="U167" s="48">
        <f ca="1">IFERROR(U33/VLOOKUP($B167,$B$122:$BZ$133,COUNTA($B$73:U$73),0),"")</f>
        <v>108.96225203882557</v>
      </c>
      <c r="V167" s="48">
        <f ca="1">IFERROR(V33/VLOOKUP($B167,$B$122:$BZ$133,COUNTA($B$73:V$73),0),"")</f>
        <v>64.787059563659398</v>
      </c>
      <c r="W167" s="48">
        <f ca="1">IFERROR(W33/VLOOKUP($B167,$B$122:$BZ$133,COUNTA($B$73:W$73),0),"")</f>
        <v>71.897218083384274</v>
      </c>
      <c r="X167" s="48">
        <f ca="1">IFERROR(X33/VLOOKUP($B167,$B$122:$BZ$133,COUNTA($B$73:X$73),0),"")</f>
        <v>90.790004695424315</v>
      </c>
      <c r="Y167" s="48">
        <f ca="1">IFERROR(Y33/VLOOKUP($B167,$B$122:$BZ$133,COUNTA($B$73:Y$73),0),"")</f>
        <v>123.78261499849837</v>
      </c>
      <c r="Z167" s="48">
        <f ca="1">IFERROR(Z33/VLOOKUP($B167,$B$122:$BZ$133,COUNTA($B$73:Z$73),0),"")</f>
        <v>41.846434759428405</v>
      </c>
      <c r="AA167" s="48">
        <f ca="1">IFERROR(AA33/VLOOKUP($B167,$B$122:$BZ$133,COUNTA($B$73:AA$73),0),"")</f>
        <v>112.44439051564478</v>
      </c>
      <c r="AB167" s="48">
        <f ca="1">IFERROR(AB33/VLOOKUP($B167,$B$122:$BZ$133,COUNTA($B$73:AB$73),0),"")</f>
        <v>140.25604076230408</v>
      </c>
      <c r="AC167" s="48">
        <f ca="1">IFERROR(AC33/VLOOKUP($B167,$B$122:$BZ$133,COUNTA($B$73:AC$73),0),"")</f>
        <v>98.334101836161722</v>
      </c>
      <c r="AD167" s="48">
        <f ca="1">IFERROR(AD33/VLOOKUP($B167,$B$122:$BZ$133,COUNTA($B$73:AD$73),0),"")</f>
        <v>98.665659453312045</v>
      </c>
      <c r="AE167" s="48">
        <f ca="1">IFERROR(AE33/VLOOKUP($B167,$B$122:$BZ$133,COUNTA($B$73:AE$73),0),"")</f>
        <v>116.14979103564735</v>
      </c>
      <c r="AF167" s="48">
        <f ca="1">IFERROR(AF33/VLOOKUP($B167,$B$122:$BZ$133,COUNTA($B$73:AF$73),0),"")</f>
        <v>151.7906269753957</v>
      </c>
      <c r="AG167" s="48">
        <f ca="1">IFERROR(AG33/VLOOKUP($B167,$B$122:$BZ$133,COUNTA($B$73:AG$73),0),"")</f>
        <v>97.273683521916766</v>
      </c>
      <c r="AH167" s="48">
        <f ca="1">IFERROR(AH33/VLOOKUP($B167,$B$122:$BZ$133,COUNTA($B$73:AH$73),0),"")</f>
        <v>113.31362695199006</v>
      </c>
      <c r="AI167" s="48">
        <f ca="1">IFERROR(AI33/VLOOKUP($B167,$B$122:$BZ$133,COUNTA($B$73:AI$73),0),"")</f>
        <v>93.119995708427126</v>
      </c>
      <c r="AJ167" s="48">
        <f ca="1">IFERROR(AJ33/VLOOKUP($B167,$B$122:$BZ$133,COUNTA($B$73:AJ$73),0),"")</f>
        <v>119.88746990014806</v>
      </c>
      <c r="AK167" s="48">
        <f ca="1">IFERROR(AK33/VLOOKUP($B167,$B$122:$BZ$133,COUNTA($B$73:AK$73),0),"")</f>
        <v>140.74642606073422</v>
      </c>
      <c r="AL167" s="48">
        <f ca="1">IFERROR(AL33/VLOOKUP($B167,$B$122:$BZ$133,COUNTA($B$73:AL$73),0),"")</f>
        <v>61.415341722594292</v>
      </c>
      <c r="AM167" s="48">
        <f ca="1">IFERROR(AM33/VLOOKUP($B167,$B$122:$BZ$133,COUNTA($B$73:AM$73),0),"")</f>
        <v>116.00818141429792</v>
      </c>
      <c r="AN167" s="48">
        <f ca="1">IFERROR(AN33/VLOOKUP($B167,$B$122:$BZ$133,COUNTA($B$73:AN$73),0),"")</f>
        <v>85.773363324754499</v>
      </c>
      <c r="AO167" s="48">
        <f ca="1">IFERROR(AO33/VLOOKUP($B167,$B$122:$BZ$133,COUNTA($B$73:AO$73),0),"")</f>
        <v>77.623031799736111</v>
      </c>
      <c r="AP167" s="48">
        <f ca="1">IFERROR(AP33/VLOOKUP($B167,$B$122:$BZ$133,COUNTA($B$73:AP$73),0),"")</f>
        <v>155.02956137896288</v>
      </c>
      <c r="AQ167" s="48">
        <f ca="1">IFERROR(AQ33/VLOOKUP($B167,$B$122:$BZ$133,COUNTA($B$73:AQ$73),0),"")</f>
        <v>77.290208230394441</v>
      </c>
      <c r="AR167" s="48">
        <f ca="1">IFERROR(AR33/VLOOKUP($B167,$B$122:$BZ$133,COUNTA($B$73:AR$73),0),"")</f>
        <v>59.114224846597914</v>
      </c>
      <c r="AS167" s="48">
        <f ca="1">IFERROR(AS33/VLOOKUP($B167,$B$122:$BZ$133,COUNTA($B$73:AS$73),0),"")</f>
        <v>91.355399227914972</v>
      </c>
      <c r="AT167" s="48">
        <f ca="1">IFERROR(AT33/VLOOKUP($B167,$B$122:$BZ$133,COUNTA($B$73:AT$73),0),"")</f>
        <v>39.045614931243591</v>
      </c>
      <c r="AU167" s="48">
        <f ca="1">IFERROR(AU33/VLOOKUP($B167,$B$122:$BZ$133,COUNTA($B$73:AU$73),0),"")</f>
        <v>91.074113012343602</v>
      </c>
      <c r="AV167" s="48">
        <f ca="1">IFERROR(AV33/VLOOKUP($B167,$B$122:$BZ$133,COUNTA($B$73:AV$73),0),"")</f>
        <v>120.9706604200895</v>
      </c>
      <c r="AW167" s="48">
        <f ca="1">IFERROR(AW33/VLOOKUP($B167,$B$122:$BZ$133,COUNTA($B$73:AW$73),0),"")</f>
        <v>102.11818744057473</v>
      </c>
      <c r="AX167" s="48">
        <f ca="1">IFERROR(AX33/VLOOKUP($B167,$B$122:$BZ$133,COUNTA($B$73:AX$73),0),"")</f>
        <v>92.359100713650662</v>
      </c>
      <c r="AY167" s="48">
        <f ca="1">IFERROR(AY33/VLOOKUP($B167,$B$122:$BZ$133,COUNTA($B$73:AY$73),0),"")</f>
        <v>75.175955787036813</v>
      </c>
      <c r="AZ167" s="48">
        <f ca="1">IFERROR(AZ33/VLOOKUP($B167,$B$122:$BZ$133,COUNTA($B$73:AZ$73),0),"")</f>
        <v>75.916334671724513</v>
      </c>
      <c r="BA167" s="48">
        <f ca="1">IFERROR(BA33/VLOOKUP($B167,$B$122:$BZ$133,COUNTA($B$73:BA$73),0),"")</f>
        <v>110.10646039369423</v>
      </c>
      <c r="BB167" s="48">
        <f ca="1">IFERROR(BB33/VLOOKUP($B167,$B$122:$BZ$133,COUNTA($B$73:BB$73),0),"")</f>
        <v>128.74924180048541</v>
      </c>
      <c r="BC167" s="48">
        <f ca="1">IFERROR(BC33/VLOOKUP($B167,$B$122:$BZ$133,COUNTA($B$73:BC$73),0),"")</f>
        <v>134.46157188158247</v>
      </c>
      <c r="BD167" s="48">
        <f ca="1">IFERROR(BD33/VLOOKUP($B167,$B$122:$BZ$133,COUNTA($B$73:BD$73),0),"")</f>
        <v>121.45206236441756</v>
      </c>
      <c r="BE167" s="48">
        <f ca="1">IFERROR(BE33/VLOOKUP($B167,$B$122:$BZ$133,COUNTA($B$73:BE$73),0),"")</f>
        <v>93.175189715668338</v>
      </c>
      <c r="BF167" s="48">
        <f ca="1">IFERROR(BF33/VLOOKUP($B167,$B$122:$BZ$133,COUNTA($B$73:BF$73),0),"")</f>
        <v>115.19417897495227</v>
      </c>
      <c r="BG167" s="48">
        <f ca="1">IFERROR(BG33/VLOOKUP($B167,$B$122:$BZ$133,COUNTA($B$73:BG$73),0),"")</f>
        <v>51.592936970345605</v>
      </c>
      <c r="BH167" s="48">
        <f ca="1">IFERROR(BH33/VLOOKUP($B167,$B$122:$BZ$133,COUNTA($B$73:BH$73),0),"")</f>
        <v>42.435705098842917</v>
      </c>
      <c r="BI167" s="48">
        <f ca="1">IFERROR(BI33/VLOOKUP($B167,$B$122:$BZ$133,COUNTA($B$73:BI$73),0),"")</f>
        <v>153.23892224418924</v>
      </c>
      <c r="BJ167" s="48">
        <f ca="1">IFERROR(BJ33/VLOOKUP($B167,$B$122:$BZ$133,COUNTA($B$73:BJ$73),0),"")</f>
        <v>114.41533635508017</v>
      </c>
      <c r="BK167" s="48">
        <f ca="1">IFERROR(BK33/VLOOKUP($B167,$B$122:$BZ$133,COUNTA($B$73:BK$73),0),"")</f>
        <v>76.162177108301563</v>
      </c>
      <c r="BL167" s="48">
        <f ca="1">IFERROR(BL33/VLOOKUP($B167,$B$122:$BZ$133,COUNTA($B$73:BL$73),0),"")</f>
        <v>125.30397971790588</v>
      </c>
      <c r="BM167" s="48">
        <f ca="1">IFERROR(BM33/VLOOKUP($B167,$B$122:$BZ$133,COUNTA($B$73:BM$73),0),"")</f>
        <v>129.99795349727816</v>
      </c>
      <c r="BN167" s="48">
        <f ca="1">IFERROR(BN33/VLOOKUP($B167,$B$122:$BZ$133,COUNTA($B$73:BN$73),0),"")</f>
        <v>117.00892689673188</v>
      </c>
      <c r="BO167" s="48">
        <f ca="1">IFERROR(BO33/VLOOKUP($B167,$B$122:$BZ$133,COUNTA($B$73:BO$73),0),"")</f>
        <v>70.318837296263524</v>
      </c>
      <c r="BP167" s="48">
        <f ca="1">IFERROR(BP33/VLOOKUP($B167,$B$122:$BZ$133,COUNTA($B$73:BP$73),0),"")</f>
        <v>77.723409692962704</v>
      </c>
      <c r="BQ167" s="48">
        <f ca="1">IFERROR(BQ33/VLOOKUP($B167,$B$122:$BZ$133,COUNTA($B$73:BQ$73),0),"")</f>
        <v>47.233629682222471</v>
      </c>
      <c r="BR167" s="48">
        <f ca="1">IFERROR(BR33/VLOOKUP($B167,$B$122:$BZ$133,COUNTA($B$73:BR$73),0),"")</f>
        <v>112.59860200596609</v>
      </c>
      <c r="BS167" s="48">
        <f ca="1">IFERROR(BS33/VLOOKUP($B167,$B$122:$BZ$133,COUNTA($B$73:BS$73),0),"")</f>
        <v>42.334232601593165</v>
      </c>
      <c r="BT167" s="48">
        <f ca="1">IFERROR(BT33/VLOOKUP($B167,$B$122:$BZ$133,COUNTA($B$73:BT$73),0),"")</f>
        <v>100.9546134893119</v>
      </c>
      <c r="BU167" s="48">
        <f ca="1">IFERROR(BU33/VLOOKUP($B167,$B$122:$BZ$133,COUNTA($B$73:BU$73),0),"")</f>
        <v>86.050626924833139</v>
      </c>
      <c r="BV167" s="48">
        <f ca="1">IFERROR(BV33/VLOOKUP($B167,$B$122:$BZ$133,COUNTA($B$73:BV$73),0),"")</f>
        <v>125.81782305296069</v>
      </c>
      <c r="BW167" s="48">
        <f ca="1">IFERROR(BW33/VLOOKUP($B167,$B$122:$BZ$133,COUNTA($B$73:BW$73),0),"")</f>
        <v>134.94520675431301</v>
      </c>
      <c r="BX167" s="48">
        <f ca="1">IFERROR(BX33/VLOOKUP($B167,$B$122:$BZ$133,COUNTA($B$73:BX$73),0),"")</f>
        <v>127.21827046761079</v>
      </c>
      <c r="BY167" s="48">
        <f ca="1">IFERROR(BY33/VLOOKUP($B167,$B$122:$BZ$133,COUNTA($B$73:BY$73),0),"")</f>
        <v>104.38381241814649</v>
      </c>
      <c r="BZ167" s="48">
        <f ca="1">IFERROR(BZ33/VLOOKUP($B167,$B$122:$BZ$133,COUNTA($B$73:BZ$73),0),"")</f>
        <v>91.52817090494618</v>
      </c>
      <c r="CA167" s="48"/>
      <c r="CB167" s="48"/>
    </row>
    <row r="168" spans="1:80" hidden="1" outlineLevel="1" x14ac:dyDescent="0.25">
      <c r="A168">
        <f t="shared" ref="A168:B168" si="107">A34</f>
        <v>2015</v>
      </c>
      <c r="B168" t="str">
        <f t="shared" si="107"/>
        <v>Sep</v>
      </c>
      <c r="C168" s="48">
        <f ca="1">IFERROR(C34/VLOOKUP($B168,$B$122:$BZ$133,COUNTA($B$73:C$73),0),"")</f>
        <v>125.99723010842179</v>
      </c>
      <c r="D168" s="48">
        <f ca="1">IFERROR(D34/VLOOKUP($B168,$B$122:$BZ$133,COUNTA($B$73:D$73),0),"")</f>
        <v>145.41290108915618</v>
      </c>
      <c r="E168" s="48">
        <f ca="1">IFERROR(E34/VLOOKUP($B168,$B$122:$BZ$133,COUNTA($B$73:E$73),0),"")</f>
        <v>79.2362173937519</v>
      </c>
      <c r="F168" s="48">
        <f ca="1">IFERROR(F34/VLOOKUP($B168,$B$122:$BZ$133,COUNTA($B$73:F$73),0),"")</f>
        <v>77.913326217962734</v>
      </c>
      <c r="G168" s="48">
        <f ca="1">IFERROR(G34/VLOOKUP($B168,$B$122:$BZ$133,COUNTA($B$73:G$73),0),"")</f>
        <v>105.48960176240068</v>
      </c>
      <c r="H168" s="48">
        <f ca="1">IFERROR(H34/VLOOKUP($B168,$B$122:$BZ$133,COUNTA($B$73:H$73),0),"")</f>
        <v>65.372845154609692</v>
      </c>
      <c r="I168" s="48">
        <f ca="1">IFERROR(I34/VLOOKUP($B168,$B$122:$BZ$133,COUNTA($B$73:I$73),0),"")</f>
        <v>131.31656735713497</v>
      </c>
      <c r="J168" s="48">
        <f ca="1">IFERROR(J34/VLOOKUP($B168,$B$122:$BZ$133,COUNTA($B$73:J$73),0),"")</f>
        <v>94.551415759864113</v>
      </c>
      <c r="K168" s="48">
        <f ca="1">IFERROR(K34/VLOOKUP($B168,$B$122:$BZ$133,COUNTA($B$73:K$73),0),"")</f>
        <v>102.36801470080853</v>
      </c>
      <c r="L168" s="48">
        <f ca="1">IFERROR(L34/VLOOKUP($B168,$B$122:$BZ$133,COUNTA($B$73:L$73),0),"")</f>
        <v>77.072077704234715</v>
      </c>
      <c r="M168" s="48">
        <f ca="1">IFERROR(M34/VLOOKUP($B168,$B$122:$BZ$133,COUNTA($B$73:M$73),0),"")</f>
        <v>124.76633807951725</v>
      </c>
      <c r="N168" s="48">
        <f ca="1">IFERROR(N34/VLOOKUP($B168,$B$122:$BZ$133,COUNTA($B$73:N$73),0),"")</f>
        <v>99.315995599635073</v>
      </c>
      <c r="O168" s="48">
        <f ca="1">IFERROR(O34/VLOOKUP($B168,$B$122:$BZ$133,COUNTA($B$73:O$73),0),"")</f>
        <v>84.642191388392121</v>
      </c>
      <c r="P168" s="48">
        <f ca="1">IFERROR(P34/VLOOKUP($B168,$B$122:$BZ$133,COUNTA($B$73:P$73),0),"")</f>
        <v>48.091688094034133</v>
      </c>
      <c r="Q168" s="48">
        <f ca="1">IFERROR(Q34/VLOOKUP($B168,$B$122:$BZ$133,COUNTA($B$73:Q$73),0),"")</f>
        <v>139.05362540762877</v>
      </c>
      <c r="R168" s="48">
        <f ca="1">IFERROR(R34/VLOOKUP($B168,$B$122:$BZ$133,COUNTA($B$73:R$73),0),"")</f>
        <v>109.9755889485143</v>
      </c>
      <c r="S168" s="48">
        <f ca="1">IFERROR(S34/VLOOKUP($B168,$B$122:$BZ$133,COUNTA($B$73:S$73),0),"")</f>
        <v>64.588567303613061</v>
      </c>
      <c r="T168" s="48">
        <f ca="1">IFERROR(T34/VLOOKUP($B168,$B$122:$BZ$133,COUNTA($B$73:T$73),0),"")</f>
        <v>83.90687085046882</v>
      </c>
      <c r="U168" s="48">
        <f ca="1">IFERROR(U34/VLOOKUP($B168,$B$122:$BZ$133,COUNTA($B$73:U$73),0),"")</f>
        <v>80.507037819313538</v>
      </c>
      <c r="V168" s="48">
        <f ca="1">IFERROR(V34/VLOOKUP($B168,$B$122:$BZ$133,COUNTA($B$73:V$73),0),"")</f>
        <v>100.33376408909774</v>
      </c>
      <c r="W168" s="48">
        <f ca="1">IFERROR(W34/VLOOKUP($B168,$B$122:$BZ$133,COUNTA($B$73:W$73),0),"")</f>
        <v>132.13256236420199</v>
      </c>
      <c r="X168" s="48">
        <f ca="1">IFERROR(X34/VLOOKUP($B168,$B$122:$BZ$133,COUNTA($B$73:X$73),0),"")</f>
        <v>91.062384128280797</v>
      </c>
      <c r="Y168" s="48">
        <f ca="1">IFERROR(Y34/VLOOKUP($B168,$B$122:$BZ$133,COUNTA($B$73:Y$73),0),"")</f>
        <v>142.26814235562165</v>
      </c>
      <c r="Z168" s="48">
        <f ca="1">IFERROR(Z34/VLOOKUP($B168,$B$122:$BZ$133,COUNTA($B$73:Z$73),0),"")</f>
        <v>39.146583428279349</v>
      </c>
      <c r="AA168" s="48">
        <f ca="1">IFERROR(AA34/VLOOKUP($B168,$B$122:$BZ$133,COUNTA($B$73:AA$73),0),"")</f>
        <v>97.847551403512327</v>
      </c>
      <c r="AB168" s="48">
        <f ca="1">IFERROR(AB34/VLOOKUP($B168,$B$122:$BZ$133,COUNTA($B$73:AB$73),0),"")</f>
        <v>128.19670658477722</v>
      </c>
      <c r="AC168" s="48">
        <f ca="1">IFERROR(AC34/VLOOKUP($B168,$B$122:$BZ$133,COUNTA($B$73:AC$73),0),"")</f>
        <v>127.78535626529199</v>
      </c>
      <c r="AD168" s="48">
        <f ca="1">IFERROR(AD34/VLOOKUP($B168,$B$122:$BZ$133,COUNTA($B$73:AD$73),0),"")</f>
        <v>116.76586194363097</v>
      </c>
      <c r="AE168" s="48">
        <f ca="1">IFERROR(AE34/VLOOKUP($B168,$B$122:$BZ$133,COUNTA($B$73:AE$73),0),"")</f>
        <v>79.440208060590606</v>
      </c>
      <c r="AF168" s="48">
        <f ca="1">IFERROR(AF34/VLOOKUP($B168,$B$122:$BZ$133,COUNTA($B$73:AF$73),0),"")</f>
        <v>182.17819134323503</v>
      </c>
      <c r="AG168" s="48">
        <f ca="1">IFERROR(AG34/VLOOKUP($B168,$B$122:$BZ$133,COUNTA($B$73:AG$73),0),"")</f>
        <v>76.468790247941655</v>
      </c>
      <c r="AH168" s="48">
        <f ca="1">IFERROR(AH34/VLOOKUP($B168,$B$122:$BZ$133,COUNTA($B$73:AH$73),0),"")</f>
        <v>114.59333467300668</v>
      </c>
      <c r="AI168" s="48">
        <f ca="1">IFERROR(AI34/VLOOKUP($B168,$B$122:$BZ$133,COUNTA($B$73:AI$73),0),"")</f>
        <v>93.518543456047595</v>
      </c>
      <c r="AJ168" s="48">
        <f ca="1">IFERROR(AJ34/VLOOKUP($B168,$B$122:$BZ$133,COUNTA($B$73:AJ$73),0),"")</f>
        <v>123.27557650828172</v>
      </c>
      <c r="AK168" s="48">
        <f ca="1">IFERROR(AK34/VLOOKUP($B168,$B$122:$BZ$133,COUNTA($B$73:AK$73),0),"")</f>
        <v>88.038977250214998</v>
      </c>
      <c r="AL168" s="48">
        <f ca="1">IFERROR(AL34/VLOOKUP($B168,$B$122:$BZ$133,COUNTA($B$73:AL$73),0),"")</f>
        <v>62.616297306486324</v>
      </c>
      <c r="AM168" s="48">
        <f ca="1">IFERROR(AM34/VLOOKUP($B168,$B$122:$BZ$133,COUNTA($B$73:AM$73),0),"")</f>
        <v>123.4104930986058</v>
      </c>
      <c r="AN168" s="48">
        <f ca="1">IFERROR(AN34/VLOOKUP($B168,$B$122:$BZ$133,COUNTA($B$73:AN$73),0),"")</f>
        <v>53.119360653837752</v>
      </c>
      <c r="AO168" s="48">
        <f ca="1">IFERROR(AO34/VLOOKUP($B168,$B$122:$BZ$133,COUNTA($B$73:AO$73),0),"")</f>
        <v>100.65514340156969</v>
      </c>
      <c r="AP168" s="48">
        <f ca="1">IFERROR(AP34/VLOOKUP($B168,$B$122:$BZ$133,COUNTA($B$73:AP$73),0),"")</f>
        <v>114.67218389927201</v>
      </c>
      <c r="AQ168" s="48">
        <f ca="1">IFERROR(AQ34/VLOOKUP($B168,$B$122:$BZ$133,COUNTA($B$73:AQ$73),0),"")</f>
        <v>73.680103473611098</v>
      </c>
      <c r="AR168" s="48">
        <f ca="1">IFERROR(AR34/VLOOKUP($B168,$B$122:$BZ$133,COUNTA($B$73:AR$73),0),"")</f>
        <v>99.938283127477334</v>
      </c>
      <c r="AS168" s="48">
        <f ca="1">IFERROR(AS34/VLOOKUP($B168,$B$122:$BZ$133,COUNTA($B$73:AS$73),0),"")</f>
        <v>79.951192767036076</v>
      </c>
      <c r="AT168" s="48">
        <f ca="1">IFERROR(AT34/VLOOKUP($B168,$B$122:$BZ$133,COUNTA($B$73:AT$73),0),"")</f>
        <v>126.58242957249711</v>
      </c>
      <c r="AU168" s="48">
        <f ca="1">IFERROR(AU34/VLOOKUP($B168,$B$122:$BZ$133,COUNTA($B$73:AU$73),0),"")</f>
        <v>92.042729681766204</v>
      </c>
      <c r="AV168" s="48">
        <f ca="1">IFERROR(AV34/VLOOKUP($B168,$B$122:$BZ$133,COUNTA($B$73:AV$73),0),"")</f>
        <v>166.21510600144768</v>
      </c>
      <c r="AW168" s="48">
        <f ca="1">IFERROR(AW34/VLOOKUP($B168,$B$122:$BZ$133,COUNTA($B$73:AW$73),0),"")</f>
        <v>65.057502421697436</v>
      </c>
      <c r="AX168" s="48">
        <f ca="1">IFERROR(AX34/VLOOKUP($B168,$B$122:$BZ$133,COUNTA($B$73:AX$73),0),"")</f>
        <v>119.42813910487936</v>
      </c>
      <c r="AY168" s="48">
        <f ca="1">IFERROR(AY34/VLOOKUP($B168,$B$122:$BZ$133,COUNTA($B$73:AY$73),0),"")</f>
        <v>60.087074676078068</v>
      </c>
      <c r="AZ168" s="48">
        <f ca="1">IFERROR(AZ34/VLOOKUP($B168,$B$122:$BZ$133,COUNTA($B$73:AZ$73),0),"")</f>
        <v>52.490704482210717</v>
      </c>
      <c r="BA168" s="48">
        <f ca="1">IFERROR(BA34/VLOOKUP($B168,$B$122:$BZ$133,COUNTA($B$73:BA$73),0),"")</f>
        <v>105.82874486232922</v>
      </c>
      <c r="BB168" s="48">
        <f ca="1">IFERROR(BB34/VLOOKUP($B168,$B$122:$BZ$133,COUNTA($B$73:BB$73),0),"")</f>
        <v>203.16332451800244</v>
      </c>
      <c r="BC168" s="48">
        <f ca="1">IFERROR(BC34/VLOOKUP($B168,$B$122:$BZ$133,COUNTA($B$73:BC$73),0),"")</f>
        <v>69.851982438511683</v>
      </c>
      <c r="BD168" s="48">
        <f ca="1">IFERROR(BD34/VLOOKUP($B168,$B$122:$BZ$133,COUNTA($B$73:BD$73),0),"")</f>
        <v>65.762170152486746</v>
      </c>
      <c r="BE168" s="48">
        <f ca="1">IFERROR(BE34/VLOOKUP($B168,$B$122:$BZ$133,COUNTA($B$73:BE$73),0),"")</f>
        <v>109.89669112911098</v>
      </c>
      <c r="BF168" s="48">
        <f ca="1">IFERROR(BF34/VLOOKUP($B168,$B$122:$BZ$133,COUNTA($B$73:BF$73),0),"")</f>
        <v>86.305244122811999</v>
      </c>
      <c r="BG168" s="48">
        <f ca="1">IFERROR(BG34/VLOOKUP($B168,$B$122:$BZ$133,COUNTA($B$73:BG$73),0),"")</f>
        <v>117.76078748995373</v>
      </c>
      <c r="BH168" s="48">
        <f ca="1">IFERROR(BH34/VLOOKUP($B168,$B$122:$BZ$133,COUNTA($B$73:BH$73),0),"")</f>
        <v>131.37843467853571</v>
      </c>
      <c r="BI168" s="48">
        <f ca="1">IFERROR(BI34/VLOOKUP($B168,$B$122:$BZ$133,COUNTA($B$73:BI$73),0),"")</f>
        <v>107.2499486557727</v>
      </c>
      <c r="BJ168" s="48">
        <f ca="1">IFERROR(BJ34/VLOOKUP($B168,$B$122:$BZ$133,COUNTA($B$73:BJ$73),0),"")</f>
        <v>93.807237424845965</v>
      </c>
      <c r="BK168" s="48">
        <f ca="1">IFERROR(BK34/VLOOKUP($B168,$B$122:$BZ$133,COUNTA($B$73:BK$73),0),"")</f>
        <v>100.17921843014709</v>
      </c>
      <c r="BL168" s="48">
        <f ca="1">IFERROR(BL34/VLOOKUP($B168,$B$122:$BZ$133,COUNTA($B$73:BL$73),0),"")</f>
        <v>92.890875183204216</v>
      </c>
      <c r="BM168" s="48">
        <f ca="1">IFERROR(BM34/VLOOKUP($B168,$B$122:$BZ$133,COUNTA($B$73:BM$73),0),"")</f>
        <v>91.620179660190217</v>
      </c>
      <c r="BN168" s="48">
        <f ca="1">IFERROR(BN34/VLOOKUP($B168,$B$122:$BZ$133,COUNTA($B$73:BN$73),0),"")</f>
        <v>120.8285492006645</v>
      </c>
      <c r="BO168" s="48">
        <f ca="1">IFERROR(BO34/VLOOKUP($B168,$B$122:$BZ$133,COUNTA($B$73:BO$73),0),"")</f>
        <v>40.785001835026996</v>
      </c>
      <c r="BP168" s="48">
        <f ca="1">IFERROR(BP34/VLOOKUP($B168,$B$122:$BZ$133,COUNTA($B$73:BP$73),0),"")</f>
        <v>145.85473235072405</v>
      </c>
      <c r="BQ168" s="48">
        <f ca="1">IFERROR(BQ34/VLOOKUP($B168,$B$122:$BZ$133,COUNTA($B$73:BQ$73),0),"")</f>
        <v>137.49552374694875</v>
      </c>
      <c r="BR168" s="48">
        <f ca="1">IFERROR(BR34/VLOOKUP($B168,$B$122:$BZ$133,COUNTA($B$73:BR$73),0),"")</f>
        <v>101.22521673376617</v>
      </c>
      <c r="BS168" s="48">
        <f ca="1">IFERROR(BS34/VLOOKUP($B168,$B$122:$BZ$133,COUNTA($B$73:BS$73),0),"")</f>
        <v>78.70110938077687</v>
      </c>
      <c r="BT168" s="48">
        <f ca="1">IFERROR(BT34/VLOOKUP($B168,$B$122:$BZ$133,COUNTA($B$73:BT$73),0),"")</f>
        <v>35.143445796695708</v>
      </c>
      <c r="BU168" s="48">
        <f ca="1">IFERROR(BU34/VLOOKUP($B168,$B$122:$BZ$133,COUNTA($B$73:BU$73),0),"")</f>
        <v>83.089867773147901</v>
      </c>
      <c r="BV168" s="48">
        <f ca="1">IFERROR(BV34/VLOOKUP($B168,$B$122:$BZ$133,COUNTA($B$73:BV$73),0),"")</f>
        <v>145.54718257746865</v>
      </c>
      <c r="BW168" s="48">
        <f ca="1">IFERROR(BW34/VLOOKUP($B168,$B$122:$BZ$133,COUNTA($B$73:BW$73),0),"")</f>
        <v>103.35867415612049</v>
      </c>
      <c r="BX168" s="48">
        <f ca="1">IFERROR(BX34/VLOOKUP($B168,$B$122:$BZ$133,COUNTA($B$73:BX$73),0),"")</f>
        <v>81.855657027839868</v>
      </c>
      <c r="BY168" s="48">
        <f ca="1">IFERROR(BY34/VLOOKUP($B168,$B$122:$BZ$133,COUNTA($B$73:BY$73),0),"")</f>
        <v>103.19494681939769</v>
      </c>
      <c r="BZ168" s="48">
        <f ca="1">IFERROR(BZ34/VLOOKUP($B168,$B$122:$BZ$133,COUNTA($B$73:BZ$73),0),"")</f>
        <v>106.80561575789945</v>
      </c>
      <c r="CA168" s="48"/>
      <c r="CB168" s="48"/>
    </row>
    <row r="169" spans="1:80" hidden="1" outlineLevel="1" x14ac:dyDescent="0.25">
      <c r="A169">
        <f t="shared" ref="A169:B169" si="108">A35</f>
        <v>2015</v>
      </c>
      <c r="B169" t="str">
        <f t="shared" si="108"/>
        <v>Oct</v>
      </c>
      <c r="C169" s="48">
        <f ca="1">IFERROR(C35/VLOOKUP($B169,$B$122:$BZ$133,COUNTA($B$73:C$73),0),"")</f>
        <v>111.73623980622989</v>
      </c>
      <c r="D169" s="48">
        <f ca="1">IFERROR(D35/VLOOKUP($B169,$B$122:$BZ$133,COUNTA($B$73:D$73),0),"")</f>
        <v>95.972447049473374</v>
      </c>
      <c r="E169" s="48">
        <f ca="1">IFERROR(E35/VLOOKUP($B169,$B$122:$BZ$133,COUNTA($B$73:E$73),0),"")</f>
        <v>203.47388373342866</v>
      </c>
      <c r="F169" s="48">
        <f ca="1">IFERROR(F35/VLOOKUP($B169,$B$122:$BZ$133,COUNTA($B$73:F$73),0),"")</f>
        <v>130.6797703647909</v>
      </c>
      <c r="G169" s="48">
        <f ca="1">IFERROR(G35/VLOOKUP($B169,$B$122:$BZ$133,COUNTA($B$73:G$73),0),"")</f>
        <v>134.00318073145434</v>
      </c>
      <c r="H169" s="48">
        <f ca="1">IFERROR(H35/VLOOKUP($B169,$B$122:$BZ$133,COUNTA($B$73:H$73),0),"")</f>
        <v>89.676650165391834</v>
      </c>
      <c r="I169" s="48">
        <f ca="1">IFERROR(I35/VLOOKUP($B169,$B$122:$BZ$133,COUNTA($B$73:I$73),0),"")</f>
        <v>125.53953530212094</v>
      </c>
      <c r="J169" s="48">
        <f ca="1">IFERROR(J35/VLOOKUP($B169,$B$122:$BZ$133,COUNTA($B$73:J$73),0),"")</f>
        <v>71.677481075336814</v>
      </c>
      <c r="K169" s="48">
        <f ca="1">IFERROR(K35/VLOOKUP($B169,$B$122:$BZ$133,COUNTA($B$73:K$73),0),"")</f>
        <v>144.47080202095503</v>
      </c>
      <c r="L169" s="48">
        <f ca="1">IFERROR(L35/VLOOKUP($B169,$B$122:$BZ$133,COUNTA($B$73:L$73),0),"")</f>
        <v>97.746213282836109</v>
      </c>
      <c r="M169" s="48">
        <f ca="1">IFERROR(M35/VLOOKUP($B169,$B$122:$BZ$133,COUNTA($B$73:M$73),0),"")</f>
        <v>92.689700256286486</v>
      </c>
      <c r="N169" s="48">
        <f ca="1">IFERROR(N35/VLOOKUP($B169,$B$122:$BZ$133,COUNTA($B$73:N$73),0),"")</f>
        <v>137.87581410599384</v>
      </c>
      <c r="O169" s="48">
        <f ca="1">IFERROR(O35/VLOOKUP($B169,$B$122:$BZ$133,COUNTA($B$73:O$73),0),"")</f>
        <v>97.991345895225606</v>
      </c>
      <c r="P169" s="48">
        <f ca="1">IFERROR(P35/VLOOKUP($B169,$B$122:$BZ$133,COUNTA($B$73:P$73),0),"")</f>
        <v>135.07291076496139</v>
      </c>
      <c r="Q169" s="48">
        <f ca="1">IFERROR(Q35/VLOOKUP($B169,$B$122:$BZ$133,COUNTA($B$73:Q$73),0),"")</f>
        <v>37.184439018445524</v>
      </c>
      <c r="R169" s="48">
        <f ca="1">IFERROR(R35/VLOOKUP($B169,$B$122:$BZ$133,COUNTA($B$73:R$73),0),"")</f>
        <v>63.430486361475722</v>
      </c>
      <c r="S169" s="48">
        <f ca="1">IFERROR(S35/VLOOKUP($B169,$B$122:$BZ$133,COUNTA($B$73:S$73),0),"")</f>
        <v>133.14521545516919</v>
      </c>
      <c r="T169" s="48">
        <f ca="1">IFERROR(T35/VLOOKUP($B169,$B$122:$BZ$133,COUNTA($B$73:T$73),0),"")</f>
        <v>124.1833099013195</v>
      </c>
      <c r="U169" s="48">
        <f ca="1">IFERROR(U35/VLOOKUP($B169,$B$122:$BZ$133,COUNTA($B$73:U$73),0),"")</f>
        <v>133.3332843162635</v>
      </c>
      <c r="V169" s="48">
        <f ca="1">IFERROR(V35/VLOOKUP($B169,$B$122:$BZ$133,COUNTA($B$73:V$73),0),"")</f>
        <v>73.208500184502199</v>
      </c>
      <c r="W169" s="48">
        <f ca="1">IFERROR(W35/VLOOKUP($B169,$B$122:$BZ$133,COUNTA($B$73:W$73),0),"")</f>
        <v>88.471420380227144</v>
      </c>
      <c r="X169" s="48">
        <f ca="1">IFERROR(X35/VLOOKUP($B169,$B$122:$BZ$133,COUNTA($B$73:X$73),0),"")</f>
        <v>75.943648927150335</v>
      </c>
      <c r="Y169" s="48">
        <f ca="1">IFERROR(Y35/VLOOKUP($B169,$B$122:$BZ$133,COUNTA($B$73:Y$73),0),"")</f>
        <v>69.605944979229633</v>
      </c>
      <c r="Z169" s="48">
        <f ca="1">IFERROR(Z35/VLOOKUP($B169,$B$122:$BZ$133,COUNTA($B$73:Z$73),0),"")</f>
        <v>71.365608335537914</v>
      </c>
      <c r="AA169" s="48">
        <f ca="1">IFERROR(AA35/VLOOKUP($B169,$B$122:$BZ$133,COUNTA($B$73:AA$73),0),"")</f>
        <v>100.53978140356789</v>
      </c>
      <c r="AB169" s="48">
        <f ca="1">IFERROR(AB35/VLOOKUP($B169,$B$122:$BZ$133,COUNTA($B$73:AB$73),0),"")</f>
        <v>98.575931477717987</v>
      </c>
      <c r="AC169" s="48">
        <f ca="1">IFERROR(AC35/VLOOKUP($B169,$B$122:$BZ$133,COUNTA($B$73:AC$73),0),"")</f>
        <v>124.74606872704247</v>
      </c>
      <c r="AD169" s="48">
        <f ca="1">IFERROR(AD35/VLOOKUP($B169,$B$122:$BZ$133,COUNTA($B$73:AD$73),0),"")</f>
        <v>57.774166510508081</v>
      </c>
      <c r="AE169" s="48">
        <f ca="1">IFERROR(AE35/VLOOKUP($B169,$B$122:$BZ$133,COUNTA($B$73:AE$73),0),"")</f>
        <v>68.931710271016385</v>
      </c>
      <c r="AF169" s="48">
        <f ca="1">IFERROR(AF35/VLOOKUP($B169,$B$122:$BZ$133,COUNTA($B$73:AF$73),0),"")</f>
        <v>130.65929579235893</v>
      </c>
      <c r="AG169" s="48">
        <f ca="1">IFERROR(AG35/VLOOKUP($B169,$B$122:$BZ$133,COUNTA($B$73:AG$73),0),"")</f>
        <v>66.916088451438583</v>
      </c>
      <c r="AH169" s="48">
        <f ca="1">IFERROR(AH35/VLOOKUP($B169,$B$122:$BZ$133,COUNTA($B$73:AH$73),0),"")</f>
        <v>137.73054887885934</v>
      </c>
      <c r="AI169" s="48">
        <f ca="1">IFERROR(AI35/VLOOKUP($B169,$B$122:$BZ$133,COUNTA($B$73:AI$73),0),"")</f>
        <v>115.38272483222092</v>
      </c>
      <c r="AJ169" s="48">
        <f ca="1">IFERROR(AJ35/VLOOKUP($B169,$B$122:$BZ$133,COUNTA($B$73:AJ$73),0),"")</f>
        <v>96.278563708122363</v>
      </c>
      <c r="AK169" s="48">
        <f ca="1">IFERROR(AK35/VLOOKUP($B169,$B$122:$BZ$133,COUNTA($B$73:AK$73),0),"")</f>
        <v>152.88720968423507</v>
      </c>
      <c r="AL169" s="48">
        <f ca="1">IFERROR(AL35/VLOOKUP($B169,$B$122:$BZ$133,COUNTA($B$73:AL$73),0),"")</f>
        <v>138.96276049514373</v>
      </c>
      <c r="AM169" s="48">
        <f ca="1">IFERROR(AM35/VLOOKUP($B169,$B$122:$BZ$133,COUNTA($B$73:AM$73),0),"")</f>
        <v>102.37264906476275</v>
      </c>
      <c r="AN169" s="48">
        <f ca="1">IFERROR(AN35/VLOOKUP($B169,$B$122:$BZ$133,COUNTA($B$73:AN$73),0),"")</f>
        <v>98.778487131234513</v>
      </c>
      <c r="AO169" s="48">
        <f ca="1">IFERROR(AO35/VLOOKUP($B169,$B$122:$BZ$133,COUNTA($B$73:AO$73),0),"")</f>
        <v>35.108563922423706</v>
      </c>
      <c r="AP169" s="48">
        <f ca="1">IFERROR(AP35/VLOOKUP($B169,$B$122:$BZ$133,COUNTA($B$73:AP$73),0),"")</f>
        <v>134.93841880557679</v>
      </c>
      <c r="AQ169" s="48">
        <f ca="1">IFERROR(AQ35/VLOOKUP($B169,$B$122:$BZ$133,COUNTA($B$73:AQ$73),0),"")</f>
        <v>175.16198174954877</v>
      </c>
      <c r="AR169" s="48">
        <f ca="1">IFERROR(AR35/VLOOKUP($B169,$B$122:$BZ$133,COUNTA($B$73:AR$73),0),"")</f>
        <v>103.26192892577053</v>
      </c>
      <c r="AS169" s="48">
        <f ca="1">IFERROR(AS35/VLOOKUP($B169,$B$122:$BZ$133,COUNTA($B$73:AS$73),0),"")</f>
        <v>119.07170906636236</v>
      </c>
      <c r="AT169" s="48">
        <f ca="1">IFERROR(AT35/VLOOKUP($B169,$B$122:$BZ$133,COUNTA($B$73:AT$73),0),"")</f>
        <v>111.21688114688638</v>
      </c>
      <c r="AU169" s="48">
        <f ca="1">IFERROR(AU35/VLOOKUP($B169,$B$122:$BZ$133,COUNTA($B$73:AU$73),0),"")</f>
        <v>139.6407848014164</v>
      </c>
      <c r="AV169" s="48">
        <f ca="1">IFERROR(AV35/VLOOKUP($B169,$B$122:$BZ$133,COUNTA($B$73:AV$73),0),"")</f>
        <v>150.76349165237994</v>
      </c>
      <c r="AW169" s="48">
        <f ca="1">IFERROR(AW35/VLOOKUP($B169,$B$122:$BZ$133,COUNTA($B$73:AW$73),0),"")</f>
        <v>85.078091453316006</v>
      </c>
      <c r="AX169" s="48">
        <f ca="1">IFERROR(AX35/VLOOKUP($B169,$B$122:$BZ$133,COUNTA($B$73:AX$73),0),"")</f>
        <v>116.35661208204603</v>
      </c>
      <c r="AY169" s="48">
        <f ca="1">IFERROR(AY35/VLOOKUP($B169,$B$122:$BZ$133,COUNTA($B$73:AY$73),0),"")</f>
        <v>102.24109635405301</v>
      </c>
      <c r="AZ169" s="48">
        <f ca="1">IFERROR(AZ35/VLOOKUP($B169,$B$122:$BZ$133,COUNTA($B$73:AZ$73),0),"")</f>
        <v>69.546566086906694</v>
      </c>
      <c r="BA169" s="48">
        <f ca="1">IFERROR(BA35/VLOOKUP($B169,$B$122:$BZ$133,COUNTA($B$73:BA$73),0),"")</f>
        <v>71.343609967833018</v>
      </c>
      <c r="BB169" s="48">
        <f ca="1">IFERROR(BB35/VLOOKUP($B169,$B$122:$BZ$133,COUNTA($B$73:BB$73),0),"")</f>
        <v>167.64804778224621</v>
      </c>
      <c r="BC169" s="48">
        <f ca="1">IFERROR(BC35/VLOOKUP($B169,$B$122:$BZ$133,COUNTA($B$73:BC$73),0),"")</f>
        <v>106.35246870702518</v>
      </c>
      <c r="BD169" s="48">
        <f ca="1">IFERROR(BD35/VLOOKUP($B169,$B$122:$BZ$133,COUNTA($B$73:BD$73),0),"")</f>
        <v>108.70079109617475</v>
      </c>
      <c r="BE169" s="48">
        <f ca="1">IFERROR(BE35/VLOOKUP($B169,$B$122:$BZ$133,COUNTA($B$73:BE$73),0),"")</f>
        <v>68.250883217556321</v>
      </c>
      <c r="BF169" s="48">
        <f ca="1">IFERROR(BF35/VLOOKUP($B169,$B$122:$BZ$133,COUNTA($B$73:BF$73),0),"")</f>
        <v>108.84289357091207</v>
      </c>
      <c r="BG169" s="48">
        <f ca="1">IFERROR(BG35/VLOOKUP($B169,$B$122:$BZ$133,COUNTA($B$73:BG$73),0),"")</f>
        <v>122.10982980883985</v>
      </c>
      <c r="BH169" s="48">
        <f ca="1">IFERROR(BH35/VLOOKUP($B169,$B$122:$BZ$133,COUNTA($B$73:BH$73),0),"")</f>
        <v>125.65708769139802</v>
      </c>
      <c r="BI169" s="48">
        <f ca="1">IFERROR(BI35/VLOOKUP($B169,$B$122:$BZ$133,COUNTA($B$73:BI$73),0),"")</f>
        <v>48.361568250435255</v>
      </c>
      <c r="BJ169" s="48">
        <f ca="1">IFERROR(BJ35/VLOOKUP($B169,$B$122:$BZ$133,COUNTA($B$73:BJ$73),0),"")</f>
        <v>74.097244744143069</v>
      </c>
      <c r="BK169" s="48">
        <f ca="1">IFERROR(BK35/VLOOKUP($B169,$B$122:$BZ$133,COUNTA($B$73:BK$73),0),"")</f>
        <v>110.57853386641133</v>
      </c>
      <c r="BL169" s="48">
        <f ca="1">IFERROR(BL35/VLOOKUP($B169,$B$122:$BZ$133,COUNTA($B$73:BL$73),0),"")</f>
        <v>111.34667528247215</v>
      </c>
      <c r="BM169" s="48">
        <f ca="1">IFERROR(BM35/VLOOKUP($B169,$B$122:$BZ$133,COUNTA($B$73:BM$73),0),"")</f>
        <v>107.44780244992187</v>
      </c>
      <c r="BN169" s="48">
        <f ca="1">IFERROR(BN35/VLOOKUP($B169,$B$122:$BZ$133,COUNTA($B$73:BN$73),0),"")</f>
        <v>115.36812048741618</v>
      </c>
      <c r="BO169" s="48">
        <f ca="1">IFERROR(BO35/VLOOKUP($B169,$B$122:$BZ$133,COUNTA($B$73:BO$73),0),"")</f>
        <v>72.536181869914074</v>
      </c>
      <c r="BP169" s="48">
        <f ca="1">IFERROR(BP35/VLOOKUP($B169,$B$122:$BZ$133,COUNTA($B$73:BP$73),0),"")</f>
        <v>93.658529346737566</v>
      </c>
      <c r="BQ169" s="48">
        <f ca="1">IFERROR(BQ35/VLOOKUP($B169,$B$122:$BZ$133,COUNTA($B$73:BQ$73),0),"")</f>
        <v>120.40192589357405</v>
      </c>
      <c r="BR169" s="48">
        <f ca="1">IFERROR(BR35/VLOOKUP($B169,$B$122:$BZ$133,COUNTA($B$73:BR$73),0),"")</f>
        <v>129.69210043808971</v>
      </c>
      <c r="BS169" s="48">
        <f ca="1">IFERROR(BS35/VLOOKUP($B169,$B$122:$BZ$133,COUNTA($B$73:BS$73),0),"")</f>
        <v>69.193881977960189</v>
      </c>
      <c r="BT169" s="48">
        <f ca="1">IFERROR(BT35/VLOOKUP($B169,$B$122:$BZ$133,COUNTA($B$73:BT$73),0),"")</f>
        <v>109.94239121045699</v>
      </c>
      <c r="BU169" s="48">
        <f ca="1">IFERROR(BU35/VLOOKUP($B169,$B$122:$BZ$133,COUNTA($B$73:BU$73),0),"")</f>
        <v>51.111258692183306</v>
      </c>
      <c r="BV169" s="48">
        <f ca="1">IFERROR(BV35/VLOOKUP($B169,$B$122:$BZ$133,COUNTA($B$73:BV$73),0),"")</f>
        <v>121.05779739178</v>
      </c>
      <c r="BW169" s="48">
        <f ca="1">IFERROR(BW35/VLOOKUP($B169,$B$122:$BZ$133,COUNTA($B$73:BW$73),0),"")</f>
        <v>96.490672762997534</v>
      </c>
      <c r="BX169" s="48">
        <f ca="1">IFERROR(BX35/VLOOKUP($B169,$B$122:$BZ$133,COUNTA($B$73:BX$73),0),"")</f>
        <v>98.983432127146301</v>
      </c>
      <c r="BY169" s="48">
        <f ca="1">IFERROR(BY35/VLOOKUP($B169,$B$122:$BZ$133,COUNTA($B$73:BY$73),0),"")</f>
        <v>150.26363907241003</v>
      </c>
      <c r="BZ169" s="48">
        <f ca="1">IFERROR(BZ35/VLOOKUP($B169,$B$122:$BZ$133,COUNTA($B$73:BZ$73),0),"")</f>
        <v>115.47006983074955</v>
      </c>
      <c r="CA169" s="48"/>
      <c r="CB169" s="48"/>
    </row>
    <row r="170" spans="1:80" hidden="1" outlineLevel="1" x14ac:dyDescent="0.25">
      <c r="A170">
        <f t="shared" ref="A170:B170" si="109">A36</f>
        <v>2015</v>
      </c>
      <c r="B170" t="str">
        <f t="shared" si="109"/>
        <v>Nov</v>
      </c>
      <c r="C170" s="48">
        <f ca="1">IFERROR(C36/VLOOKUP($B170,$B$122:$BZ$133,COUNTA($B$73:C$73),0),"")</f>
        <v>141.63639813825287</v>
      </c>
      <c r="D170" s="48">
        <f ca="1">IFERROR(D36/VLOOKUP($B170,$B$122:$BZ$133,COUNTA($B$73:D$73),0),"")</f>
        <v>145.62460267500421</v>
      </c>
      <c r="E170" s="48">
        <f ca="1">IFERROR(E36/VLOOKUP($B170,$B$122:$BZ$133,COUNTA($B$73:E$73),0),"")</f>
        <v>72.279078039937204</v>
      </c>
      <c r="F170" s="48">
        <f ca="1">IFERROR(F36/VLOOKUP($B170,$B$122:$BZ$133,COUNTA($B$73:F$73),0),"")</f>
        <v>68.205782321859317</v>
      </c>
      <c r="G170" s="48">
        <f ca="1">IFERROR(G36/VLOOKUP($B170,$B$122:$BZ$133,COUNTA($B$73:G$73),0),"")</f>
        <v>83.448732537023758</v>
      </c>
      <c r="H170" s="48">
        <f ca="1">IFERROR(H36/VLOOKUP($B170,$B$122:$BZ$133,COUNTA($B$73:H$73),0),"")</f>
        <v>138.13563760511462</v>
      </c>
      <c r="I170" s="48">
        <f ca="1">IFERROR(I36/VLOOKUP($B170,$B$122:$BZ$133,COUNTA($B$73:I$73),0),"")</f>
        <v>61.989987720378416</v>
      </c>
      <c r="J170" s="48">
        <f ca="1">IFERROR(J36/VLOOKUP($B170,$B$122:$BZ$133,COUNTA($B$73:J$73),0),"")</f>
        <v>61.103861822635366</v>
      </c>
      <c r="K170" s="48">
        <f ca="1">IFERROR(K36/VLOOKUP($B170,$B$122:$BZ$133,COUNTA($B$73:K$73),0),"")</f>
        <v>177.88223801287918</v>
      </c>
      <c r="L170" s="48">
        <f ca="1">IFERROR(L36/VLOOKUP($B170,$B$122:$BZ$133,COUNTA($B$73:L$73),0),"")</f>
        <v>113.56139005154103</v>
      </c>
      <c r="M170" s="48">
        <f ca="1">IFERROR(M36/VLOOKUP($B170,$B$122:$BZ$133,COUNTA($B$73:M$73),0),"")</f>
        <v>148.6212355981929</v>
      </c>
      <c r="N170" s="48">
        <f ca="1">IFERROR(N36/VLOOKUP($B170,$B$122:$BZ$133,COUNTA($B$73:N$73),0),"")</f>
        <v>146.27762193875748</v>
      </c>
      <c r="O170" s="48">
        <f ca="1">IFERROR(O36/VLOOKUP($B170,$B$122:$BZ$133,COUNTA($B$73:O$73),0),"")</f>
        <v>107.75781095383765</v>
      </c>
      <c r="P170" s="48">
        <f ca="1">IFERROR(P36/VLOOKUP($B170,$B$122:$BZ$133,COUNTA($B$73:P$73),0),"")</f>
        <v>125.00100535988119</v>
      </c>
      <c r="Q170" s="48">
        <f ca="1">IFERROR(Q36/VLOOKUP($B170,$B$122:$BZ$133,COUNTA($B$73:Q$73),0),"")</f>
        <v>93.44757627717874</v>
      </c>
      <c r="R170" s="48">
        <f ca="1">IFERROR(R36/VLOOKUP($B170,$B$122:$BZ$133,COUNTA($B$73:R$73),0),"")</f>
        <v>27.52642805111093</v>
      </c>
      <c r="S170" s="48">
        <f ca="1">IFERROR(S36/VLOOKUP($B170,$B$122:$BZ$133,COUNTA($B$73:S$73),0),"")</f>
        <v>110.20296822291138</v>
      </c>
      <c r="T170" s="48">
        <f ca="1">IFERROR(T36/VLOOKUP($B170,$B$122:$BZ$133,COUNTA($B$73:T$73),0),"")</f>
        <v>64.365857298618863</v>
      </c>
      <c r="U170" s="48">
        <f ca="1">IFERROR(U36/VLOOKUP($B170,$B$122:$BZ$133,COUNTA($B$73:U$73),0),"")</f>
        <v>109.54938615698332</v>
      </c>
      <c r="V170" s="48">
        <f ca="1">IFERROR(V36/VLOOKUP($B170,$B$122:$BZ$133,COUNTA($B$73:V$73),0),"")</f>
        <v>120.08365983669354</v>
      </c>
      <c r="W170" s="48">
        <f ca="1">IFERROR(W36/VLOOKUP($B170,$B$122:$BZ$133,COUNTA($B$73:W$73),0),"")</f>
        <v>99.958986317849764</v>
      </c>
      <c r="X170" s="48">
        <f ca="1">IFERROR(X36/VLOOKUP($B170,$B$122:$BZ$133,COUNTA($B$73:X$73),0),"")</f>
        <v>175.045430190117</v>
      </c>
      <c r="Y170" s="48">
        <f ca="1">IFERROR(Y36/VLOOKUP($B170,$B$122:$BZ$133,COUNTA($B$73:Y$73),0),"")</f>
        <v>81.961227576879722</v>
      </c>
      <c r="Z170" s="48">
        <f ca="1">IFERROR(Z36/VLOOKUP($B170,$B$122:$BZ$133,COUNTA($B$73:Z$73),0),"")</f>
        <v>116.53725590921177</v>
      </c>
      <c r="AA170" s="48">
        <f ca="1">IFERROR(AA36/VLOOKUP($B170,$B$122:$BZ$133,COUNTA($B$73:AA$73),0),"")</f>
        <v>134.49738545148617</v>
      </c>
      <c r="AB170" s="48">
        <f ca="1">IFERROR(AB36/VLOOKUP($B170,$B$122:$BZ$133,COUNTA($B$73:AB$73),0),"")</f>
        <v>64.082997518769943</v>
      </c>
      <c r="AC170" s="48">
        <f ca="1">IFERROR(AC36/VLOOKUP($B170,$B$122:$BZ$133,COUNTA($B$73:AC$73),0),"")</f>
        <v>146.73449597349708</v>
      </c>
      <c r="AD170" s="48">
        <f ca="1">IFERROR(AD36/VLOOKUP($B170,$B$122:$BZ$133,COUNTA($B$73:AD$73),0),"")</f>
        <v>79.682338004266938</v>
      </c>
      <c r="AE170" s="48">
        <f ca="1">IFERROR(AE36/VLOOKUP($B170,$B$122:$BZ$133,COUNTA($B$73:AE$73),0),"")</f>
        <v>51.811032985408758</v>
      </c>
      <c r="AF170" s="48">
        <f ca="1">IFERROR(AF36/VLOOKUP($B170,$B$122:$BZ$133,COUNTA($B$73:AF$73),0),"")</f>
        <v>66.756115785053879</v>
      </c>
      <c r="AG170" s="48">
        <f ca="1">IFERROR(AG36/VLOOKUP($B170,$B$122:$BZ$133,COUNTA($B$73:AG$73),0),"")</f>
        <v>110.61541832295485</v>
      </c>
      <c r="AH170" s="48">
        <f ca="1">IFERROR(AH36/VLOOKUP($B170,$B$122:$BZ$133,COUNTA($B$73:AH$73),0),"")</f>
        <v>81.129971683665502</v>
      </c>
      <c r="AI170" s="48">
        <f ca="1">IFERROR(AI36/VLOOKUP($B170,$B$122:$BZ$133,COUNTA($B$73:AI$73),0),"")</f>
        <v>61.247718566727649</v>
      </c>
      <c r="AJ170" s="48">
        <f ca="1">IFERROR(AJ36/VLOOKUP($B170,$B$122:$BZ$133,COUNTA($B$73:AJ$73),0),"")</f>
        <v>82.621779365103052</v>
      </c>
      <c r="AK170" s="48">
        <f ca="1">IFERROR(AK36/VLOOKUP($B170,$B$122:$BZ$133,COUNTA($B$73:AK$73),0),"")</f>
        <v>89.744940682901756</v>
      </c>
      <c r="AL170" s="48">
        <f ca="1">IFERROR(AL36/VLOOKUP($B170,$B$122:$BZ$133,COUNTA($B$73:AL$73),0),"")</f>
        <v>120.37367681986611</v>
      </c>
      <c r="AM170" s="48">
        <f ca="1">IFERROR(AM36/VLOOKUP($B170,$B$122:$BZ$133,COUNTA($B$73:AM$73),0),"")</f>
        <v>74.228919652311902</v>
      </c>
      <c r="AN170" s="48">
        <f ca="1">IFERROR(AN36/VLOOKUP($B170,$B$122:$BZ$133,COUNTA($B$73:AN$73),0),"")</f>
        <v>38.62997995825598</v>
      </c>
      <c r="AO170" s="48">
        <f ca="1">IFERROR(AO36/VLOOKUP($B170,$B$122:$BZ$133,COUNTA($B$73:AO$73),0),"")</f>
        <v>49.675365213947117</v>
      </c>
      <c r="AP170" s="48">
        <f ca="1">IFERROR(AP36/VLOOKUP($B170,$B$122:$BZ$133,COUNTA($B$73:AP$73),0),"")</f>
        <v>124.08932140815978</v>
      </c>
      <c r="AQ170" s="48">
        <f ca="1">IFERROR(AQ36/VLOOKUP($B170,$B$122:$BZ$133,COUNTA($B$73:AQ$73),0),"")</f>
        <v>144.50791247276354</v>
      </c>
      <c r="AR170" s="48">
        <f ca="1">IFERROR(AR36/VLOOKUP($B170,$B$122:$BZ$133,COUNTA($B$73:AR$73),0),"")</f>
        <v>59.813346674394239</v>
      </c>
      <c r="AS170" s="48">
        <f ca="1">IFERROR(AS36/VLOOKUP($B170,$B$122:$BZ$133,COUNTA($B$73:AS$73),0),"")</f>
        <v>57.426537576471588</v>
      </c>
      <c r="AT170" s="48">
        <f ca="1">IFERROR(AT36/VLOOKUP($B170,$B$122:$BZ$133,COUNTA($B$73:AT$73),0),"")</f>
        <v>68.839152966647532</v>
      </c>
      <c r="AU170" s="48">
        <f ca="1">IFERROR(AU36/VLOOKUP($B170,$B$122:$BZ$133,COUNTA($B$73:AU$73),0),"")</f>
        <v>50.123086945123084</v>
      </c>
      <c r="AV170" s="48">
        <f ca="1">IFERROR(AV36/VLOOKUP($B170,$B$122:$BZ$133,COUNTA($B$73:AV$73),0),"")</f>
        <v>106.24533128764918</v>
      </c>
      <c r="AW170" s="48">
        <f ca="1">IFERROR(AW36/VLOOKUP($B170,$B$122:$BZ$133,COUNTA($B$73:AW$73),0),"")</f>
        <v>119.70046303637589</v>
      </c>
      <c r="AX170" s="48">
        <f ca="1">IFERROR(AX36/VLOOKUP($B170,$B$122:$BZ$133,COUNTA($B$73:AX$73),0),"")</f>
        <v>155.1496121234232</v>
      </c>
      <c r="AY170" s="48">
        <f ca="1">IFERROR(AY36/VLOOKUP($B170,$B$122:$BZ$133,COUNTA($B$73:AY$73),0),"")</f>
        <v>129.92528755402145</v>
      </c>
      <c r="AZ170" s="48">
        <f ca="1">IFERROR(AZ36/VLOOKUP($B170,$B$122:$BZ$133,COUNTA($B$73:AZ$73),0),"")</f>
        <v>116.66888787932299</v>
      </c>
      <c r="BA170" s="48">
        <f ca="1">IFERROR(BA36/VLOOKUP($B170,$B$122:$BZ$133,COUNTA($B$73:BA$73),0),"")</f>
        <v>78.097499266277353</v>
      </c>
      <c r="BB170" s="48">
        <f ca="1">IFERROR(BB36/VLOOKUP($B170,$B$122:$BZ$133,COUNTA($B$73:BB$73),0),"")</f>
        <v>75.10823835939911</v>
      </c>
      <c r="BC170" s="48">
        <f ca="1">IFERROR(BC36/VLOOKUP($B170,$B$122:$BZ$133,COUNTA($B$73:BC$73),0),"")</f>
        <v>106.38882277673291</v>
      </c>
      <c r="BD170" s="48">
        <f ca="1">IFERROR(BD36/VLOOKUP($B170,$B$122:$BZ$133,COUNTA($B$73:BD$73),0),"")</f>
        <v>64.22148522972428</v>
      </c>
      <c r="BE170" s="48">
        <f ca="1">IFERROR(BE36/VLOOKUP($B170,$B$122:$BZ$133,COUNTA($B$73:BE$73),0),"")</f>
        <v>117.27394683789872</v>
      </c>
      <c r="BF170" s="48">
        <f ca="1">IFERROR(BF36/VLOOKUP($B170,$B$122:$BZ$133,COUNTA($B$73:BF$73),0),"")</f>
        <v>72.730937509383935</v>
      </c>
      <c r="BG170" s="48">
        <f ca="1">IFERROR(BG36/VLOOKUP($B170,$B$122:$BZ$133,COUNTA($B$73:BG$73),0),"")</f>
        <v>112.35296110018393</v>
      </c>
      <c r="BH170" s="48">
        <f ca="1">IFERROR(BH36/VLOOKUP($B170,$B$122:$BZ$133,COUNTA($B$73:BH$73),0),"")</f>
        <v>150.11995576206996</v>
      </c>
      <c r="BI170" s="48">
        <f ca="1">IFERROR(BI36/VLOOKUP($B170,$B$122:$BZ$133,COUNTA($B$73:BI$73),0),"")</f>
        <v>136.87395974977804</v>
      </c>
      <c r="BJ170" s="48">
        <f ca="1">IFERROR(BJ36/VLOOKUP($B170,$B$122:$BZ$133,COUNTA($B$73:BJ$73),0),"")</f>
        <v>106.93995866822304</v>
      </c>
      <c r="BK170" s="48">
        <f ca="1">IFERROR(BK36/VLOOKUP($B170,$B$122:$BZ$133,COUNTA($B$73:BK$73),0),"")</f>
        <v>89.008448075983637</v>
      </c>
      <c r="BL170" s="48">
        <f ca="1">IFERROR(BL36/VLOOKUP($B170,$B$122:$BZ$133,COUNTA($B$73:BL$73),0),"")</f>
        <v>123.29192165700294</v>
      </c>
      <c r="BM170" s="48">
        <f ca="1">IFERROR(BM36/VLOOKUP($B170,$B$122:$BZ$133,COUNTA($B$73:BM$73),0),"")</f>
        <v>38.106364473558138</v>
      </c>
      <c r="BN170" s="48">
        <f ca="1">IFERROR(BN36/VLOOKUP($B170,$B$122:$BZ$133,COUNTA($B$73:BN$73),0),"")</f>
        <v>48.950249441440803</v>
      </c>
      <c r="BO170" s="48">
        <f ca="1">IFERROR(BO36/VLOOKUP($B170,$B$122:$BZ$133,COUNTA($B$73:BO$73),0),"")</f>
        <v>136.18892991153507</v>
      </c>
      <c r="BP170" s="48">
        <f ca="1">IFERROR(BP36/VLOOKUP($B170,$B$122:$BZ$133,COUNTA($B$73:BP$73),0),"")</f>
        <v>122.65351660940595</v>
      </c>
      <c r="BQ170" s="48">
        <f ca="1">IFERROR(BQ36/VLOOKUP($B170,$B$122:$BZ$133,COUNTA($B$73:BQ$73),0),"")</f>
        <v>78.857487358742645</v>
      </c>
      <c r="BR170" s="48">
        <f ca="1">IFERROR(BR36/VLOOKUP($B170,$B$122:$BZ$133,COUNTA($B$73:BR$73),0),"")</f>
        <v>101.14451195688515</v>
      </c>
      <c r="BS170" s="48">
        <f ca="1">IFERROR(BS36/VLOOKUP($B170,$B$122:$BZ$133,COUNTA($B$73:BS$73),0),"")</f>
        <v>102.21615794430522</v>
      </c>
      <c r="BT170" s="48">
        <f ca="1">IFERROR(BT36/VLOOKUP($B170,$B$122:$BZ$133,COUNTA($B$73:BT$73),0),"")</f>
        <v>154.29643333094555</v>
      </c>
      <c r="BU170" s="48">
        <f ca="1">IFERROR(BU36/VLOOKUP($B170,$B$122:$BZ$133,COUNTA($B$73:BU$73),0),"")</f>
        <v>78.633475600988746</v>
      </c>
      <c r="BV170" s="48">
        <f ca="1">IFERROR(BV36/VLOOKUP($B170,$B$122:$BZ$133,COUNTA($B$73:BV$73),0),"")</f>
        <v>96.823545226537277</v>
      </c>
      <c r="BW170" s="48">
        <f ca="1">IFERROR(BW36/VLOOKUP($B170,$B$122:$BZ$133,COUNTA($B$73:BW$73),0),"")</f>
        <v>137.74737849273166</v>
      </c>
      <c r="BX170" s="48">
        <f ca="1">IFERROR(BX36/VLOOKUP($B170,$B$122:$BZ$133,COUNTA($B$73:BX$73),0),"")</f>
        <v>145.53276921720166</v>
      </c>
      <c r="BY170" s="48">
        <f ca="1">IFERROR(BY36/VLOOKUP($B170,$B$122:$BZ$133,COUNTA($B$73:BY$73),0),"")</f>
        <v>93.451282968154985</v>
      </c>
      <c r="BZ170" s="48">
        <f ca="1">IFERROR(BZ36/VLOOKUP($B170,$B$122:$BZ$133,COUNTA($B$73:BZ$73),0),"")</f>
        <v>142.37412437416384</v>
      </c>
      <c r="CA170" s="48"/>
      <c r="CB170" s="48"/>
    </row>
    <row r="171" spans="1:80" hidden="1" outlineLevel="1" x14ac:dyDescent="0.25">
      <c r="A171">
        <f t="shared" ref="A171:B171" si="110">A37</f>
        <v>2015</v>
      </c>
      <c r="B171" t="str">
        <f t="shared" si="110"/>
        <v>Dec</v>
      </c>
      <c r="C171" s="48">
        <f ca="1">IFERROR(C37/VLOOKUP($B171,$B$122:$BZ$133,COUNTA($B$73:C$73),0),"")</f>
        <v>59.690248424107445</v>
      </c>
      <c r="D171" s="48">
        <f ca="1">IFERROR(D37/VLOOKUP($B171,$B$122:$BZ$133,COUNTA($B$73:D$73),0),"")</f>
        <v>152.67068431714887</v>
      </c>
      <c r="E171" s="48">
        <f ca="1">IFERROR(E37/VLOOKUP($B171,$B$122:$BZ$133,COUNTA($B$73:E$73),0),"")</f>
        <v>63.564757119817031</v>
      </c>
      <c r="F171" s="48">
        <f ca="1">IFERROR(F37/VLOOKUP($B171,$B$122:$BZ$133,COUNTA($B$73:F$73),0),"")</f>
        <v>59.997407888725135</v>
      </c>
      <c r="G171" s="48">
        <f ca="1">IFERROR(G37/VLOOKUP($B171,$B$122:$BZ$133,COUNTA($B$73:G$73),0),"")</f>
        <v>81.107462308901532</v>
      </c>
      <c r="H171" s="48">
        <f ca="1">IFERROR(H37/VLOOKUP($B171,$B$122:$BZ$133,COUNTA($B$73:H$73),0),"")</f>
        <v>101.8823212915802</v>
      </c>
      <c r="I171" s="48">
        <f ca="1">IFERROR(I37/VLOOKUP($B171,$B$122:$BZ$133,COUNTA($B$73:I$73),0),"")</f>
        <v>70.409474293870801</v>
      </c>
      <c r="J171" s="48">
        <f ca="1">IFERROR(J37/VLOOKUP($B171,$B$122:$BZ$133,COUNTA($B$73:J$73),0),"")</f>
        <v>82.164015773959846</v>
      </c>
      <c r="K171" s="48">
        <f ca="1">IFERROR(K37/VLOOKUP($B171,$B$122:$BZ$133,COUNTA($B$73:K$73),0),"")</f>
        <v>70.616528901534878</v>
      </c>
      <c r="L171" s="48">
        <f ca="1">IFERROR(L37/VLOOKUP($B171,$B$122:$BZ$133,COUNTA($B$73:L$73),0),"")</f>
        <v>173.24608737509132</v>
      </c>
      <c r="M171" s="48">
        <f ca="1">IFERROR(M37/VLOOKUP($B171,$B$122:$BZ$133,COUNTA($B$73:M$73),0),"")</f>
        <v>105.25325520356165</v>
      </c>
      <c r="N171" s="48">
        <f ca="1">IFERROR(N37/VLOOKUP($B171,$B$122:$BZ$133,COUNTA($B$73:N$73),0),"")</f>
        <v>86.850947148943732</v>
      </c>
      <c r="O171" s="48">
        <f ca="1">IFERROR(O37/VLOOKUP($B171,$B$122:$BZ$133,COUNTA($B$73:O$73),0),"")</f>
        <v>96.583113332538858</v>
      </c>
      <c r="P171" s="48">
        <f ca="1">IFERROR(P37/VLOOKUP($B171,$B$122:$BZ$133,COUNTA($B$73:P$73),0),"")</f>
        <v>103.75911745318291</v>
      </c>
      <c r="Q171" s="48">
        <f ca="1">IFERROR(Q37/VLOOKUP($B171,$B$122:$BZ$133,COUNTA($B$73:Q$73),0),"")</f>
        <v>114.25651547091049</v>
      </c>
      <c r="R171" s="48">
        <f ca="1">IFERROR(R37/VLOOKUP($B171,$B$122:$BZ$133,COUNTA($B$73:R$73),0),"")</f>
        <v>119.73479375291984</v>
      </c>
      <c r="S171" s="48">
        <f ca="1">IFERROR(S37/VLOOKUP($B171,$B$122:$BZ$133,COUNTA($B$73:S$73),0),"")</f>
        <v>88.71499295138554</v>
      </c>
      <c r="T171" s="48">
        <f ca="1">IFERROR(T37/VLOOKUP($B171,$B$122:$BZ$133,COUNTA($B$73:T$73),0),"")</f>
        <v>139.10590595820554</v>
      </c>
      <c r="U171" s="48">
        <f ca="1">IFERROR(U37/VLOOKUP($B171,$B$122:$BZ$133,COUNTA($B$73:U$73),0),"")</f>
        <v>119.29785439153494</v>
      </c>
      <c r="V171" s="48">
        <f ca="1">IFERROR(V37/VLOOKUP($B171,$B$122:$BZ$133,COUNTA($B$73:V$73),0),"")</f>
        <v>134.68984569987228</v>
      </c>
      <c r="W171" s="48">
        <f ca="1">IFERROR(W37/VLOOKUP($B171,$B$122:$BZ$133,COUNTA($B$73:W$73),0),"")</f>
        <v>72.064763818523858</v>
      </c>
      <c r="X171" s="48">
        <f ca="1">IFERROR(X37/VLOOKUP($B171,$B$122:$BZ$133,COUNTA($B$73:X$73),0),"")</f>
        <v>128.40947414188989</v>
      </c>
      <c r="Y171" s="48">
        <f ca="1">IFERROR(Y37/VLOOKUP($B171,$B$122:$BZ$133,COUNTA($B$73:Y$73),0),"")</f>
        <v>146.33519892986732</v>
      </c>
      <c r="Z171" s="48">
        <f ca="1">IFERROR(Z37/VLOOKUP($B171,$B$122:$BZ$133,COUNTA($B$73:Z$73),0),"")</f>
        <v>112.22306391356206</v>
      </c>
      <c r="AA171" s="48">
        <f ca="1">IFERROR(AA37/VLOOKUP($B171,$B$122:$BZ$133,COUNTA($B$73:AA$73),0),"")</f>
        <v>143.3932212093971</v>
      </c>
      <c r="AB171" s="48">
        <f ca="1">IFERROR(AB37/VLOOKUP($B171,$B$122:$BZ$133,COUNTA($B$73:AB$73),0),"")</f>
        <v>103.14577153182896</v>
      </c>
      <c r="AC171" s="48">
        <f ca="1">IFERROR(AC37/VLOOKUP($B171,$B$122:$BZ$133,COUNTA($B$73:AC$73),0),"")</f>
        <v>93.312447058400778</v>
      </c>
      <c r="AD171" s="48">
        <f ca="1">IFERROR(AD37/VLOOKUP($B171,$B$122:$BZ$133,COUNTA($B$73:AD$73),0),"")</f>
        <v>38.207353875438578</v>
      </c>
      <c r="AE171" s="48">
        <f ca="1">IFERROR(AE37/VLOOKUP($B171,$B$122:$BZ$133,COUNTA($B$73:AE$73),0),"")</f>
        <v>84.986773880113319</v>
      </c>
      <c r="AF171" s="48">
        <f ca="1">IFERROR(AF37/VLOOKUP($B171,$B$122:$BZ$133,COUNTA($B$73:AF$73),0),"")</f>
        <v>154.89279150670441</v>
      </c>
      <c r="AG171" s="48">
        <f ca="1">IFERROR(AG37/VLOOKUP($B171,$B$122:$BZ$133,COUNTA($B$73:AG$73),0),"")</f>
        <v>70.981423193968908</v>
      </c>
      <c r="AH171" s="48">
        <f ca="1">IFERROR(AH37/VLOOKUP($B171,$B$122:$BZ$133,COUNTA($B$73:AH$73),0),"")</f>
        <v>75.419474113821281</v>
      </c>
      <c r="AI171" s="48">
        <f ca="1">IFERROR(AI37/VLOOKUP($B171,$B$122:$BZ$133,COUNTA($B$73:AI$73),0),"")</f>
        <v>55.719511716408576</v>
      </c>
      <c r="AJ171" s="48">
        <f ca="1">IFERROR(AJ37/VLOOKUP($B171,$B$122:$BZ$133,COUNTA($B$73:AJ$73),0),"")</f>
        <v>76.28500642873</v>
      </c>
      <c r="AK171" s="48">
        <f ca="1">IFERROR(AK37/VLOOKUP($B171,$B$122:$BZ$133,COUNTA($B$73:AK$73),0),"")</f>
        <v>148.27807851029581</v>
      </c>
      <c r="AL171" s="48">
        <f ca="1">IFERROR(AL37/VLOOKUP($B171,$B$122:$BZ$133,COUNTA($B$73:AL$73),0),"")</f>
        <v>94.859592906008842</v>
      </c>
      <c r="AM171" s="48">
        <f ca="1">IFERROR(AM37/VLOOKUP($B171,$B$122:$BZ$133,COUNTA($B$73:AM$73),0),"")</f>
        <v>125.56951443022234</v>
      </c>
      <c r="AN171" s="48">
        <f ca="1">IFERROR(AN37/VLOOKUP($B171,$B$122:$BZ$133,COUNTA($B$73:AN$73),0),"")</f>
        <v>86.078510400066818</v>
      </c>
      <c r="AO171" s="48">
        <f ca="1">IFERROR(AO37/VLOOKUP($B171,$B$122:$BZ$133,COUNTA($B$73:AO$73),0),"")</f>
        <v>40.151757208142961</v>
      </c>
      <c r="AP171" s="48">
        <f ca="1">IFERROR(AP37/VLOOKUP($B171,$B$122:$BZ$133,COUNTA($B$73:AP$73),0),"")</f>
        <v>125.54862411815415</v>
      </c>
      <c r="AQ171" s="48">
        <f ca="1">IFERROR(AQ37/VLOOKUP($B171,$B$122:$BZ$133,COUNTA($B$73:AQ$73),0),"")</f>
        <v>109.90220900552664</v>
      </c>
      <c r="AR171" s="48">
        <f ca="1">IFERROR(AR37/VLOOKUP($B171,$B$122:$BZ$133,COUNTA($B$73:AR$73),0),"")</f>
        <v>78.09237568792669</v>
      </c>
      <c r="AS171" s="48">
        <f ca="1">IFERROR(AS37/VLOOKUP($B171,$B$122:$BZ$133,COUNTA($B$73:AS$73),0),"")</f>
        <v>57.355710300891928</v>
      </c>
      <c r="AT171" s="48">
        <f ca="1">IFERROR(AT37/VLOOKUP($B171,$B$122:$BZ$133,COUNTA($B$73:AT$73),0),"")</f>
        <v>58.866872577877508</v>
      </c>
      <c r="AU171" s="48">
        <f ca="1">IFERROR(AU37/VLOOKUP($B171,$B$122:$BZ$133,COUNTA($B$73:AU$73),0),"")</f>
        <v>87.206436994241628</v>
      </c>
      <c r="AV171" s="48">
        <f ca="1">IFERROR(AV37/VLOOKUP($B171,$B$122:$BZ$133,COUNTA($B$73:AV$73),0),"")</f>
        <v>161.03255727017762</v>
      </c>
      <c r="AW171" s="48">
        <f ca="1">IFERROR(AW37/VLOOKUP($B171,$B$122:$BZ$133,COUNTA($B$73:AW$73),0),"")</f>
        <v>83.910077492530789</v>
      </c>
      <c r="AX171" s="48">
        <f ca="1">IFERROR(AX37/VLOOKUP($B171,$B$122:$BZ$133,COUNTA($B$73:AX$73),0),"")</f>
        <v>164.76900400355828</v>
      </c>
      <c r="AY171" s="48">
        <f ca="1">IFERROR(AY37/VLOOKUP($B171,$B$122:$BZ$133,COUNTA($B$73:AY$73),0),"")</f>
        <v>77.936293830565006</v>
      </c>
      <c r="AZ171" s="48">
        <f ca="1">IFERROR(AZ37/VLOOKUP($B171,$B$122:$BZ$133,COUNTA($B$73:AZ$73),0),"")</f>
        <v>151.93050179588326</v>
      </c>
      <c r="BA171" s="48">
        <f ca="1">IFERROR(BA37/VLOOKUP($B171,$B$122:$BZ$133,COUNTA($B$73:BA$73),0),"")</f>
        <v>85.642684443663867</v>
      </c>
      <c r="BB171" s="48">
        <f ca="1">IFERROR(BB37/VLOOKUP($B171,$B$122:$BZ$133,COUNTA($B$73:BB$73),0),"")</f>
        <v>102.97899480751316</v>
      </c>
      <c r="BC171" s="48">
        <f ca="1">IFERROR(BC37/VLOOKUP($B171,$B$122:$BZ$133,COUNTA($B$73:BC$73),0),"")</f>
        <v>122.34277743950767</v>
      </c>
      <c r="BD171" s="48">
        <f ca="1">IFERROR(BD37/VLOOKUP($B171,$B$122:$BZ$133,COUNTA($B$73:BD$73),0),"")</f>
        <v>84.589296621415386</v>
      </c>
      <c r="BE171" s="48">
        <f ca="1">IFERROR(BE37/VLOOKUP($B171,$B$122:$BZ$133,COUNTA($B$73:BE$73),0),"")</f>
        <v>100.14384690511557</v>
      </c>
      <c r="BF171" s="48">
        <f ca="1">IFERROR(BF37/VLOOKUP($B171,$B$122:$BZ$133,COUNTA($B$73:BF$73),0),"")</f>
        <v>68.220593485076961</v>
      </c>
      <c r="BG171" s="48">
        <f ca="1">IFERROR(BG37/VLOOKUP($B171,$B$122:$BZ$133,COUNTA($B$73:BG$73),0),"")</f>
        <v>41.679057670367598</v>
      </c>
      <c r="BH171" s="48">
        <f ca="1">IFERROR(BH37/VLOOKUP($B171,$B$122:$BZ$133,COUNTA($B$73:BH$73),0),"")</f>
        <v>108.87235087841864</v>
      </c>
      <c r="BI171" s="48">
        <f ca="1">IFERROR(BI37/VLOOKUP($B171,$B$122:$BZ$133,COUNTA($B$73:BI$73),0),"")</f>
        <v>112.76220275922336</v>
      </c>
      <c r="BJ171" s="48">
        <f ca="1">IFERROR(BJ37/VLOOKUP($B171,$B$122:$BZ$133,COUNTA($B$73:BJ$73),0),"")</f>
        <v>87.349182448899342</v>
      </c>
      <c r="BK171" s="48">
        <f ca="1">IFERROR(BK37/VLOOKUP($B171,$B$122:$BZ$133,COUNTA($B$73:BK$73),0),"")</f>
        <v>53.875497013116522</v>
      </c>
      <c r="BL171" s="48">
        <f ca="1">IFERROR(BL37/VLOOKUP($B171,$B$122:$BZ$133,COUNTA($B$73:BL$73),0),"")</f>
        <v>130.81730333351084</v>
      </c>
      <c r="BM171" s="48">
        <f ca="1">IFERROR(BM37/VLOOKUP($B171,$B$122:$BZ$133,COUNTA($B$73:BM$73),0),"")</f>
        <v>61.344189041533099</v>
      </c>
      <c r="BN171" s="48">
        <f ca="1">IFERROR(BN37/VLOOKUP($B171,$B$122:$BZ$133,COUNTA($B$73:BN$73),0),"")</f>
        <v>118.59595265813218</v>
      </c>
      <c r="BO171" s="48">
        <f ca="1">IFERROR(BO37/VLOOKUP($B171,$B$122:$BZ$133,COUNTA($B$73:BO$73),0),"")</f>
        <v>109.70474450265432</v>
      </c>
      <c r="BP171" s="48">
        <f ca="1">IFERROR(BP37/VLOOKUP($B171,$B$122:$BZ$133,COUNTA($B$73:BP$73),0),"")</f>
        <v>117.36330572467448</v>
      </c>
      <c r="BQ171" s="48">
        <f ca="1">IFERROR(BQ37/VLOOKUP($B171,$B$122:$BZ$133,COUNTA($B$73:BQ$73),0),"")</f>
        <v>63.597215156840981</v>
      </c>
      <c r="BR171" s="48">
        <f ca="1">IFERROR(BR37/VLOOKUP($B171,$B$122:$BZ$133,COUNTA($B$73:BR$73),0),"")</f>
        <v>93.972958231455991</v>
      </c>
      <c r="BS171" s="48">
        <f ca="1">IFERROR(BS37/VLOOKUP($B171,$B$122:$BZ$133,COUNTA($B$73:BS$73),0),"")</f>
        <v>59.88070951524714</v>
      </c>
      <c r="BT171" s="48">
        <f ca="1">IFERROR(BT37/VLOOKUP($B171,$B$122:$BZ$133,COUNTA($B$73:BT$73),0),"")</f>
        <v>84.82742406240375</v>
      </c>
      <c r="BU171" s="48">
        <f ca="1">IFERROR(BU37/VLOOKUP($B171,$B$122:$BZ$133,COUNTA($B$73:BU$73),0),"")</f>
        <v>97.687506992096473</v>
      </c>
      <c r="BV171" s="48">
        <f ca="1">IFERROR(BV37/VLOOKUP($B171,$B$122:$BZ$133,COUNTA($B$73:BV$73),0),"")</f>
        <v>144.45345893433318</v>
      </c>
      <c r="BW171" s="48">
        <f ca="1">IFERROR(BW37/VLOOKUP($B171,$B$122:$BZ$133,COUNTA($B$73:BW$73),0),"")</f>
        <v>109.26691448800179</v>
      </c>
      <c r="BX171" s="48">
        <f ca="1">IFERROR(BX37/VLOOKUP($B171,$B$122:$BZ$133,COUNTA($B$73:BX$73),0),"")</f>
        <v>132.46777932802033</v>
      </c>
      <c r="BY171" s="48">
        <f ca="1">IFERROR(BY37/VLOOKUP($B171,$B$122:$BZ$133,COUNTA($B$73:BY$73),0),"")</f>
        <v>121.44920439462256</v>
      </c>
      <c r="BZ171" s="48">
        <f ca="1">IFERROR(BZ37/VLOOKUP($B171,$B$122:$BZ$133,COUNTA($B$73:BZ$73),0),"")</f>
        <v>136.33350780578394</v>
      </c>
      <c r="CA171" s="48"/>
      <c r="CB171" s="48"/>
    </row>
    <row r="172" spans="1:80" hidden="1" outlineLevel="1" x14ac:dyDescent="0.25">
      <c r="A172">
        <f t="shared" ref="A172:B172" si="111">A38</f>
        <v>2016</v>
      </c>
      <c r="B172" t="str">
        <f t="shared" si="111"/>
        <v>Jan</v>
      </c>
      <c r="C172" s="48">
        <f ca="1">IFERROR(C38/VLOOKUP($B172,$B$122:$BZ$133,COUNTA($B$73:C$73),0),"")</f>
        <v>95.081377573452102</v>
      </c>
      <c r="D172" s="48">
        <f ca="1">IFERROR(D38/VLOOKUP($B172,$B$122:$BZ$133,COUNTA($B$73:D$73),0),"")</f>
        <v>73.647562603982379</v>
      </c>
      <c r="E172" s="48">
        <f ca="1">IFERROR(E38/VLOOKUP($B172,$B$122:$BZ$133,COUNTA($B$73:E$73),0),"")</f>
        <v>75.572187410902416</v>
      </c>
      <c r="F172" s="48">
        <f ca="1">IFERROR(F38/VLOOKUP($B172,$B$122:$BZ$133,COUNTA($B$73:F$73),0),"")</f>
        <v>35.732689567571391</v>
      </c>
      <c r="G172" s="48">
        <f ca="1">IFERROR(G38/VLOOKUP($B172,$B$122:$BZ$133,COUNTA($B$73:G$73),0),"")</f>
        <v>154.28729335493449</v>
      </c>
      <c r="H172" s="48">
        <f ca="1">IFERROR(H38/VLOOKUP($B172,$B$122:$BZ$133,COUNTA($B$73:H$73),0),"")</f>
        <v>125.4484436962358</v>
      </c>
      <c r="I172" s="48">
        <f ca="1">IFERROR(I38/VLOOKUP($B172,$B$122:$BZ$133,COUNTA($B$73:I$73),0),"")</f>
        <v>71.025105220075872</v>
      </c>
      <c r="J172" s="48">
        <f ca="1">IFERROR(J38/VLOOKUP($B172,$B$122:$BZ$133,COUNTA($B$73:J$73),0),"")</f>
        <v>124.41720041739548</v>
      </c>
      <c r="K172" s="48">
        <f ca="1">IFERROR(K38/VLOOKUP($B172,$B$122:$BZ$133,COUNTA($B$73:K$73),0),"")</f>
        <v>115.51687221305234</v>
      </c>
      <c r="L172" s="48">
        <f ca="1">IFERROR(L38/VLOOKUP($B172,$B$122:$BZ$133,COUNTA($B$73:L$73),0),"")</f>
        <v>61.122104169393467</v>
      </c>
      <c r="M172" s="48">
        <f ca="1">IFERROR(M38/VLOOKUP($B172,$B$122:$BZ$133,COUNTA($B$73:M$73),0),"")</f>
        <v>88.447546892588761</v>
      </c>
      <c r="N172" s="48">
        <f ca="1">IFERROR(N38/VLOOKUP($B172,$B$122:$BZ$133,COUNTA($B$73:N$73),0),"")</f>
        <v>159.41198002743448</v>
      </c>
      <c r="O172" s="48">
        <f ca="1">IFERROR(O38/VLOOKUP($B172,$B$122:$BZ$133,COUNTA($B$73:O$73),0),"")</f>
        <v>101.64053038598213</v>
      </c>
      <c r="P172" s="48">
        <f ca="1">IFERROR(P38/VLOOKUP($B172,$B$122:$BZ$133,COUNTA($B$73:P$73),0),"")</f>
        <v>94.692362156139978</v>
      </c>
      <c r="Q172" s="48">
        <f ca="1">IFERROR(Q38/VLOOKUP($B172,$B$122:$BZ$133,COUNTA($B$73:Q$73),0),"")</f>
        <v>98.349100757699986</v>
      </c>
      <c r="R172" s="48">
        <f ca="1">IFERROR(R38/VLOOKUP($B172,$B$122:$BZ$133,COUNTA($B$73:R$73),0),"")</f>
        <v>76.524583773271317</v>
      </c>
      <c r="S172" s="48">
        <f ca="1">IFERROR(S38/VLOOKUP($B172,$B$122:$BZ$133,COUNTA($B$73:S$73),0),"")</f>
        <v>77.512107738893747</v>
      </c>
      <c r="T172" s="48">
        <f ca="1">IFERROR(T38/VLOOKUP($B172,$B$122:$BZ$133,COUNTA($B$73:T$73),0),"")</f>
        <v>155.97692992143823</v>
      </c>
      <c r="U172" s="48">
        <f ca="1">IFERROR(U38/VLOOKUP($B172,$B$122:$BZ$133,COUNTA($B$73:U$73),0),"")</f>
        <v>102.52854109445627</v>
      </c>
      <c r="V172" s="48">
        <f ca="1">IFERROR(V38/VLOOKUP($B172,$B$122:$BZ$133,COUNTA($B$73:V$73),0),"")</f>
        <v>103.75667720767365</v>
      </c>
      <c r="W172" s="48">
        <f ca="1">IFERROR(W38/VLOOKUP($B172,$B$122:$BZ$133,COUNTA($B$73:W$73),0),"")</f>
        <v>120.98175461387652</v>
      </c>
      <c r="X172" s="48">
        <f ca="1">IFERROR(X38/VLOOKUP($B172,$B$122:$BZ$133,COUNTA($B$73:X$73),0),"")</f>
        <v>92.581695384935401</v>
      </c>
      <c r="Y172" s="48">
        <f ca="1">IFERROR(Y38/VLOOKUP($B172,$B$122:$BZ$133,COUNTA($B$73:Y$73),0),"")</f>
        <v>131.08752866782737</v>
      </c>
      <c r="Z172" s="48">
        <f ca="1">IFERROR(Z38/VLOOKUP($B172,$B$122:$BZ$133,COUNTA($B$73:Z$73),0),"")</f>
        <v>99.968617814214781</v>
      </c>
      <c r="AA172" s="48">
        <f ca="1">IFERROR(AA38/VLOOKUP($B172,$B$122:$BZ$133,COUNTA($B$73:AA$73),0),"")</f>
        <v>138.27108001358636</v>
      </c>
      <c r="AB172" s="48">
        <f ca="1">IFERROR(AB38/VLOOKUP($B172,$B$122:$BZ$133,COUNTA($B$73:AB$73),0),"")</f>
        <v>142.51918150730654</v>
      </c>
      <c r="AC172" s="48">
        <f ca="1">IFERROR(AC38/VLOOKUP($B172,$B$122:$BZ$133,COUNTA($B$73:AC$73),0),"")</f>
        <v>61.639201186920886</v>
      </c>
      <c r="AD172" s="48">
        <f ca="1">IFERROR(AD38/VLOOKUP($B172,$B$122:$BZ$133,COUNTA($B$73:AD$73),0),"")</f>
        <v>92.312576370252302</v>
      </c>
      <c r="AE172" s="48">
        <f ca="1">IFERROR(AE38/VLOOKUP($B172,$B$122:$BZ$133,COUNTA($B$73:AE$73),0),"")</f>
        <v>90.97820624706381</v>
      </c>
      <c r="AF172" s="48">
        <f ca="1">IFERROR(AF38/VLOOKUP($B172,$B$122:$BZ$133,COUNTA($B$73:AF$73),0),"")</f>
        <v>110.47320244566684</v>
      </c>
      <c r="AG172" s="48">
        <f ca="1">IFERROR(AG38/VLOOKUP($B172,$B$122:$BZ$133,COUNTA($B$73:AG$73),0),"")</f>
        <v>123.44822127570244</v>
      </c>
      <c r="AH172" s="48">
        <f ca="1">IFERROR(AH38/VLOOKUP($B172,$B$122:$BZ$133,COUNTA($B$73:AH$73),0),"")</f>
        <v>40.101299322962205</v>
      </c>
      <c r="AI172" s="48">
        <f ca="1">IFERROR(AI38/VLOOKUP($B172,$B$122:$BZ$133,COUNTA($B$73:AI$73),0),"")</f>
        <v>79.359602156437489</v>
      </c>
      <c r="AJ172" s="48">
        <f ca="1">IFERROR(AJ38/VLOOKUP($B172,$B$122:$BZ$133,COUNTA($B$73:AJ$73),0),"")</f>
        <v>88.644186164669165</v>
      </c>
      <c r="AK172" s="48">
        <f ca="1">IFERROR(AK38/VLOOKUP($B172,$B$122:$BZ$133,COUNTA($B$73:AK$73),0),"")</f>
        <v>105.85738108462891</v>
      </c>
      <c r="AL172" s="48">
        <f ca="1">IFERROR(AL38/VLOOKUP($B172,$B$122:$BZ$133,COUNTA($B$73:AL$73),0),"")</f>
        <v>113.98517780860038</v>
      </c>
      <c r="AM172" s="48">
        <f ca="1">IFERROR(AM38/VLOOKUP($B172,$B$122:$BZ$133,COUNTA($B$73:AM$73),0),"")</f>
        <v>136.41963923136697</v>
      </c>
      <c r="AN172" s="48">
        <f ca="1">IFERROR(AN38/VLOOKUP($B172,$B$122:$BZ$133,COUNTA($B$73:AN$73),0),"")</f>
        <v>119.2948491603947</v>
      </c>
      <c r="AO172" s="48">
        <f ca="1">IFERROR(AO38/VLOOKUP($B172,$B$122:$BZ$133,COUNTA($B$73:AO$73),0),"")</f>
        <v>92.237006567150644</v>
      </c>
      <c r="AP172" s="48">
        <f ca="1">IFERROR(AP38/VLOOKUP($B172,$B$122:$BZ$133,COUNTA($B$73:AP$73),0),"")</f>
        <v>75.883805531912486</v>
      </c>
      <c r="AQ172" s="48">
        <f ca="1">IFERROR(AQ38/VLOOKUP($B172,$B$122:$BZ$133,COUNTA($B$73:AQ$73),0),"")</f>
        <v>90.213875700844227</v>
      </c>
      <c r="AR172" s="48">
        <f ca="1">IFERROR(AR38/VLOOKUP($B172,$B$122:$BZ$133,COUNTA($B$73:AR$73),0),"")</f>
        <v>86.265475505107645</v>
      </c>
      <c r="AS172" s="48">
        <f ca="1">IFERROR(AS38/VLOOKUP($B172,$B$122:$BZ$133,COUNTA($B$73:AS$73),0),"")</f>
        <v>146.56676541894564</v>
      </c>
      <c r="AT172" s="48">
        <f ca="1">IFERROR(AT38/VLOOKUP($B172,$B$122:$BZ$133,COUNTA($B$73:AT$73),0),"")</f>
        <v>110.92395904769606</v>
      </c>
      <c r="AU172" s="48">
        <f ca="1">IFERROR(AU38/VLOOKUP($B172,$B$122:$BZ$133,COUNTA($B$73:AU$73),0),"")</f>
        <v>81.17834173105561</v>
      </c>
      <c r="AV172" s="48">
        <f ca="1">IFERROR(AV38/VLOOKUP($B172,$B$122:$BZ$133,COUNTA($B$73:AV$73),0),"")</f>
        <v>111.0246471634799</v>
      </c>
      <c r="AW172" s="48">
        <f ca="1">IFERROR(AW38/VLOOKUP($B172,$B$122:$BZ$133,COUNTA($B$73:AW$73),0),"")</f>
        <v>137.34894780075064</v>
      </c>
      <c r="AX172" s="48">
        <f ca="1">IFERROR(AX38/VLOOKUP($B172,$B$122:$BZ$133,COUNTA($B$73:AX$73),0),"")</f>
        <v>64.065603373567612</v>
      </c>
      <c r="AY172" s="48">
        <f ca="1">IFERROR(AY38/VLOOKUP($B172,$B$122:$BZ$133,COUNTA($B$73:AY$73),0),"")</f>
        <v>118.84648661785708</v>
      </c>
      <c r="AZ172" s="48">
        <f ca="1">IFERROR(AZ38/VLOOKUP($B172,$B$122:$BZ$133,COUNTA($B$73:AZ$73),0),"")</f>
        <v>95.263065173158211</v>
      </c>
      <c r="BA172" s="48">
        <f ca="1">IFERROR(BA38/VLOOKUP($B172,$B$122:$BZ$133,COUNTA($B$73:BA$73),0),"")</f>
        <v>111.02692626539216</v>
      </c>
      <c r="BB172" s="48">
        <f ca="1">IFERROR(BB38/VLOOKUP($B172,$B$122:$BZ$133,COUNTA($B$73:BB$73),0),"")</f>
        <v>50.664737116364236</v>
      </c>
      <c r="BC172" s="48">
        <f ca="1">IFERROR(BC38/VLOOKUP($B172,$B$122:$BZ$133,COUNTA($B$73:BC$73),0),"")</f>
        <v>83.511273008698069</v>
      </c>
      <c r="BD172" s="48">
        <f ca="1">IFERROR(BD38/VLOOKUP($B172,$B$122:$BZ$133,COUNTA($B$73:BD$73),0),"")</f>
        <v>80.158845728451837</v>
      </c>
      <c r="BE172" s="48">
        <f ca="1">IFERROR(BE38/VLOOKUP($B172,$B$122:$BZ$133,COUNTA($B$73:BE$73),0),"")</f>
        <v>68.51737059248218</v>
      </c>
      <c r="BF172" s="48">
        <f ca="1">IFERROR(BF38/VLOOKUP($B172,$B$122:$BZ$133,COUNTA($B$73:BF$73),0),"")</f>
        <v>109.35291506356116</v>
      </c>
      <c r="BG172" s="48">
        <f ca="1">IFERROR(BG38/VLOOKUP($B172,$B$122:$BZ$133,COUNTA($B$73:BG$73),0),"")</f>
        <v>141.1887552755006</v>
      </c>
      <c r="BH172" s="48">
        <f ca="1">IFERROR(BH38/VLOOKUP($B172,$B$122:$BZ$133,COUNTA($B$73:BH$73),0),"")</f>
        <v>74.18742982476796</v>
      </c>
      <c r="BI172" s="48">
        <f ca="1">IFERROR(BI38/VLOOKUP($B172,$B$122:$BZ$133,COUNTA($B$73:BI$73),0),"")</f>
        <v>104.7271956646517</v>
      </c>
      <c r="BJ172" s="48">
        <f ca="1">IFERROR(BJ38/VLOOKUP($B172,$B$122:$BZ$133,COUNTA($B$73:BJ$73),0),"")</f>
        <v>63.076058739571749</v>
      </c>
      <c r="BK172" s="48">
        <f ca="1">IFERROR(BK38/VLOOKUP($B172,$B$122:$BZ$133,COUNTA($B$73:BK$73),0),"")</f>
        <v>60.83498966657973</v>
      </c>
      <c r="BL172" s="48">
        <f ca="1">IFERROR(BL38/VLOOKUP($B172,$B$122:$BZ$133,COUNTA($B$73:BL$73),0),"")</f>
        <v>103.12206796258963</v>
      </c>
      <c r="BM172" s="48">
        <f ca="1">IFERROR(BM38/VLOOKUP($B172,$B$122:$BZ$133,COUNTA($B$73:BM$73),0),"")</f>
        <v>62.95835527737151</v>
      </c>
      <c r="BN172" s="48">
        <f ca="1">IFERROR(BN38/VLOOKUP($B172,$B$122:$BZ$133,COUNTA($B$73:BN$73),0),"")</f>
        <v>155.04270793893443</v>
      </c>
      <c r="BO172" s="48">
        <f ca="1">IFERROR(BO38/VLOOKUP($B172,$B$122:$BZ$133,COUNTA($B$73:BO$73),0),"")</f>
        <v>121.23606058166168</v>
      </c>
      <c r="BP172" s="48">
        <f ca="1">IFERROR(BP38/VLOOKUP($B172,$B$122:$BZ$133,COUNTA($B$73:BP$73),0),"")</f>
        <v>82.493543956598756</v>
      </c>
      <c r="BQ172" s="48">
        <f ca="1">IFERROR(BQ38/VLOOKUP($B172,$B$122:$BZ$133,COUNTA($B$73:BQ$73),0),"")</f>
        <v>51.432086353272886</v>
      </c>
      <c r="BR172" s="48">
        <f ca="1">IFERROR(BR38/VLOOKUP($B172,$B$122:$BZ$133,COUNTA($B$73:BR$73),0),"")</f>
        <v>118.48969866227206</v>
      </c>
      <c r="BS172" s="48">
        <f ca="1">IFERROR(BS38/VLOOKUP($B172,$B$122:$BZ$133,COUNTA($B$73:BS$73),0),"")</f>
        <v>146.53497100443758</v>
      </c>
      <c r="BT172" s="48">
        <f ca="1">IFERROR(BT38/VLOOKUP($B172,$B$122:$BZ$133,COUNTA($B$73:BT$73),0),"")</f>
        <v>72.203653978218142</v>
      </c>
      <c r="BU172" s="48">
        <f ca="1">IFERROR(BU38/VLOOKUP($B172,$B$122:$BZ$133,COUNTA($B$73:BU$73),0),"")</f>
        <v>140.50975898687545</v>
      </c>
      <c r="BV172" s="48">
        <f ca="1">IFERROR(BV38/VLOOKUP($B172,$B$122:$BZ$133,COUNTA($B$73:BV$73),0),"")</f>
        <v>64.553316828813877</v>
      </c>
      <c r="BW172" s="48">
        <f ca="1">IFERROR(BW38/VLOOKUP($B172,$B$122:$BZ$133,COUNTA($B$73:BW$73),0),"")</f>
        <v>77.749533823885272</v>
      </c>
      <c r="BX172" s="48">
        <f ca="1">IFERROR(BX38/VLOOKUP($B172,$B$122:$BZ$133,COUNTA($B$73:BX$73),0),"")</f>
        <v>71.102364689905116</v>
      </c>
      <c r="BY172" s="48">
        <f ca="1">IFERROR(BY38/VLOOKUP($B172,$B$122:$BZ$133,COUNTA($B$73:BY$73),0),"")</f>
        <v>49.861968937428593</v>
      </c>
      <c r="BZ172" s="48">
        <f ca="1">IFERROR(BZ38/VLOOKUP($B172,$B$122:$BZ$133,COUNTA($B$73:BZ$73),0),"")</f>
        <v>90.175949723406461</v>
      </c>
      <c r="CA172" s="48"/>
      <c r="CB172" s="48"/>
    </row>
    <row r="173" spans="1:80" hidden="1" outlineLevel="1" x14ac:dyDescent="0.25">
      <c r="A173">
        <f t="shared" ref="A173:B173" si="112">A39</f>
        <v>2016</v>
      </c>
      <c r="B173" t="str">
        <f t="shared" si="112"/>
        <v>feb</v>
      </c>
      <c r="C173" s="48">
        <f ca="1">IFERROR(C39/VLOOKUP($B173,$B$122:$BZ$133,COUNTA($B$73:C$73),0),"")</f>
        <v>116.1517966884619</v>
      </c>
      <c r="D173" s="48">
        <f ca="1">IFERROR(D39/VLOOKUP($B173,$B$122:$BZ$133,COUNTA($B$73:D$73),0),"")</f>
        <v>127.28694239836315</v>
      </c>
      <c r="E173" s="48">
        <f ca="1">IFERROR(E39/VLOOKUP($B173,$B$122:$BZ$133,COUNTA($B$73:E$73),0),"")</f>
        <v>102.16671318970361</v>
      </c>
      <c r="F173" s="48">
        <f ca="1">IFERROR(F39/VLOOKUP($B173,$B$122:$BZ$133,COUNTA($B$73:F$73),0),"")</f>
        <v>129.30549285193848</v>
      </c>
      <c r="G173" s="48">
        <f ca="1">IFERROR(G39/VLOOKUP($B173,$B$122:$BZ$133,COUNTA($B$73:G$73),0),"")</f>
        <v>53.676367590108782</v>
      </c>
      <c r="H173" s="48">
        <f ca="1">IFERROR(H39/VLOOKUP($B173,$B$122:$BZ$133,COUNTA($B$73:H$73),0),"")</f>
        <v>44.432824014076452</v>
      </c>
      <c r="I173" s="48">
        <f ca="1">IFERROR(I39/VLOOKUP($B173,$B$122:$BZ$133,COUNTA($B$73:I$73),0),"")</f>
        <v>69.181991450341528</v>
      </c>
      <c r="J173" s="48">
        <f ca="1">IFERROR(J39/VLOOKUP($B173,$B$122:$BZ$133,COUNTA($B$73:J$73),0),"")</f>
        <v>164.79050898190479</v>
      </c>
      <c r="K173" s="48">
        <f ca="1">IFERROR(K39/VLOOKUP($B173,$B$122:$BZ$133,COUNTA($B$73:K$73),0),"")</f>
        <v>121.91750455471734</v>
      </c>
      <c r="L173" s="48">
        <f ca="1">IFERROR(L39/VLOOKUP($B173,$B$122:$BZ$133,COUNTA($B$73:L$73),0),"")</f>
        <v>105.2320339172748</v>
      </c>
      <c r="M173" s="48">
        <f ca="1">IFERROR(M39/VLOOKUP($B173,$B$122:$BZ$133,COUNTA($B$73:M$73),0),"")</f>
        <v>40.438518288493633</v>
      </c>
      <c r="N173" s="48">
        <f ca="1">IFERROR(N39/VLOOKUP($B173,$B$122:$BZ$133,COUNTA($B$73:N$73),0),"")</f>
        <v>52.326327021989648</v>
      </c>
      <c r="O173" s="48">
        <f ca="1">IFERROR(O39/VLOOKUP($B173,$B$122:$BZ$133,COUNTA($B$73:O$73),0),"")</f>
        <v>106.04247138418131</v>
      </c>
      <c r="P173" s="48">
        <f ca="1">IFERROR(P39/VLOOKUP($B173,$B$122:$BZ$133,COUNTA($B$73:P$73),0),"")</f>
        <v>150.48030727689201</v>
      </c>
      <c r="Q173" s="48">
        <f ca="1">IFERROR(Q39/VLOOKUP($B173,$B$122:$BZ$133,COUNTA($B$73:Q$73),0),"")</f>
        <v>151.75240683089197</v>
      </c>
      <c r="R173" s="48">
        <f ca="1">IFERROR(R39/VLOOKUP($B173,$B$122:$BZ$133,COUNTA($B$73:R$73),0),"")</f>
        <v>74.518771324149768</v>
      </c>
      <c r="S173" s="48">
        <f ca="1">IFERROR(S39/VLOOKUP($B173,$B$122:$BZ$133,COUNTA($B$73:S$73),0),"")</f>
        <v>56.585763288395157</v>
      </c>
      <c r="T173" s="48">
        <f ca="1">IFERROR(T39/VLOOKUP($B173,$B$122:$BZ$133,COUNTA($B$73:T$73),0),"")</f>
        <v>112.54683755824939</v>
      </c>
      <c r="U173" s="48">
        <f ca="1">IFERROR(U39/VLOOKUP($B173,$B$122:$BZ$133,COUNTA($B$73:U$73),0),"")</f>
        <v>96.196196992360129</v>
      </c>
      <c r="V173" s="48">
        <f ca="1">IFERROR(V39/VLOOKUP($B173,$B$122:$BZ$133,COUNTA($B$73:V$73),0),"")</f>
        <v>87.65851553693085</v>
      </c>
      <c r="W173" s="48">
        <f ca="1">IFERROR(W39/VLOOKUP($B173,$B$122:$BZ$133,COUNTA($B$73:W$73),0),"")</f>
        <v>128.24736008448102</v>
      </c>
      <c r="X173" s="48">
        <f ca="1">IFERROR(X39/VLOOKUP($B173,$B$122:$BZ$133,COUNTA($B$73:X$73),0),"")</f>
        <v>91.025734652113528</v>
      </c>
      <c r="Y173" s="48">
        <f ca="1">IFERROR(Y39/VLOOKUP($B173,$B$122:$BZ$133,COUNTA($B$73:Y$73),0),"")</f>
        <v>74.957351126366532</v>
      </c>
      <c r="Z173" s="48">
        <f ca="1">IFERROR(Z39/VLOOKUP($B173,$B$122:$BZ$133,COUNTA($B$73:Z$73),0),"")</f>
        <v>97.592508760861151</v>
      </c>
      <c r="AA173" s="48">
        <f ca="1">IFERROR(AA39/VLOOKUP($B173,$B$122:$BZ$133,COUNTA($B$73:AA$73),0),"")</f>
        <v>70.613676181714311</v>
      </c>
      <c r="AB173" s="48">
        <f ca="1">IFERROR(AB39/VLOOKUP($B173,$B$122:$BZ$133,COUNTA($B$73:AB$73),0),"")</f>
        <v>76.934585455594089</v>
      </c>
      <c r="AC173" s="48">
        <f ca="1">IFERROR(AC39/VLOOKUP($B173,$B$122:$BZ$133,COUNTA($B$73:AC$73),0),"")</f>
        <v>148.61964408214732</v>
      </c>
      <c r="AD173" s="48">
        <f ca="1">IFERROR(AD39/VLOOKUP($B173,$B$122:$BZ$133,COUNTA($B$73:AD$73),0),"")</f>
        <v>118.31596631746365</v>
      </c>
      <c r="AE173" s="48">
        <f ca="1">IFERROR(AE39/VLOOKUP($B173,$B$122:$BZ$133,COUNTA($B$73:AE$73),0),"")</f>
        <v>117.94865944395565</v>
      </c>
      <c r="AF173" s="48">
        <f ca="1">IFERROR(AF39/VLOOKUP($B173,$B$122:$BZ$133,COUNTA($B$73:AF$73),0),"")</f>
        <v>159.45218312538503</v>
      </c>
      <c r="AG173" s="48">
        <f ca="1">IFERROR(AG39/VLOOKUP($B173,$B$122:$BZ$133,COUNTA($B$73:AG$73),0),"")</f>
        <v>140.4568391426865</v>
      </c>
      <c r="AH173" s="48">
        <f ca="1">IFERROR(AH39/VLOOKUP($B173,$B$122:$BZ$133,COUNTA($B$73:AH$73),0),"")</f>
        <v>167.32059799550316</v>
      </c>
      <c r="AI173" s="48">
        <f ca="1">IFERROR(AI39/VLOOKUP($B173,$B$122:$BZ$133,COUNTA($B$73:AI$73),0),"")</f>
        <v>71.102455580101946</v>
      </c>
      <c r="AJ173" s="48">
        <f ca="1">IFERROR(AJ39/VLOOKUP($B173,$B$122:$BZ$133,COUNTA($B$73:AJ$73),0),"")</f>
        <v>103.93471698991961</v>
      </c>
      <c r="AK173" s="48">
        <f ca="1">IFERROR(AK39/VLOOKUP($B173,$B$122:$BZ$133,COUNTA($B$73:AK$73),0),"")</f>
        <v>98.988172891621062</v>
      </c>
      <c r="AL173" s="48">
        <f ca="1">IFERROR(AL39/VLOOKUP($B173,$B$122:$BZ$133,COUNTA($B$73:AL$73),0),"")</f>
        <v>60.771557145630972</v>
      </c>
      <c r="AM173" s="48">
        <f ca="1">IFERROR(AM39/VLOOKUP($B173,$B$122:$BZ$133,COUNTA($B$73:AM$73),0),"")</f>
        <v>153.69290103982436</v>
      </c>
      <c r="AN173" s="48">
        <f ca="1">IFERROR(AN39/VLOOKUP($B173,$B$122:$BZ$133,COUNTA($B$73:AN$73),0),"")</f>
        <v>75.480550734125174</v>
      </c>
      <c r="AO173" s="48">
        <f ca="1">IFERROR(AO39/VLOOKUP($B173,$B$122:$BZ$133,COUNTA($B$73:AO$73),0),"")</f>
        <v>101.00243556196484</v>
      </c>
      <c r="AP173" s="48">
        <f ca="1">IFERROR(AP39/VLOOKUP($B173,$B$122:$BZ$133,COUNTA($B$73:AP$73),0),"")</f>
        <v>71.161574909083626</v>
      </c>
      <c r="AQ173" s="48">
        <f ca="1">IFERROR(AQ39/VLOOKUP($B173,$B$122:$BZ$133,COUNTA($B$73:AQ$73),0),"")</f>
        <v>98.159988668156217</v>
      </c>
      <c r="AR173" s="48">
        <f ca="1">IFERROR(AR39/VLOOKUP($B173,$B$122:$BZ$133,COUNTA($B$73:AR$73),0),"")</f>
        <v>129.3928003214105</v>
      </c>
      <c r="AS173" s="48">
        <f ca="1">IFERROR(AS39/VLOOKUP($B173,$B$122:$BZ$133,COUNTA($B$73:AS$73),0),"")</f>
        <v>108.15850654522379</v>
      </c>
      <c r="AT173" s="48">
        <f ca="1">IFERROR(AT39/VLOOKUP($B173,$B$122:$BZ$133,COUNTA($B$73:AT$73),0),"")</f>
        <v>92.86710065023567</v>
      </c>
      <c r="AU173" s="48">
        <f ca="1">IFERROR(AU39/VLOOKUP($B173,$B$122:$BZ$133,COUNTA($B$73:AU$73),0),"")</f>
        <v>140.74683033886745</v>
      </c>
      <c r="AV173" s="48">
        <f ca="1">IFERROR(AV39/VLOOKUP($B173,$B$122:$BZ$133,COUNTA($B$73:AV$73),0),"")</f>
        <v>51.228020966947184</v>
      </c>
      <c r="AW173" s="48">
        <f ca="1">IFERROR(AW39/VLOOKUP($B173,$B$122:$BZ$133,COUNTA($B$73:AW$73),0),"")</f>
        <v>96.359633287370741</v>
      </c>
      <c r="AX173" s="48">
        <f ca="1">IFERROR(AX39/VLOOKUP($B173,$B$122:$BZ$133,COUNTA($B$73:AX$73),0),"")</f>
        <v>101.06771678598484</v>
      </c>
      <c r="AY173" s="48">
        <f ca="1">IFERROR(AY39/VLOOKUP($B173,$B$122:$BZ$133,COUNTA($B$73:AY$73),0),"")</f>
        <v>135.69687961539469</v>
      </c>
      <c r="AZ173" s="48">
        <f ca="1">IFERROR(AZ39/VLOOKUP($B173,$B$122:$BZ$133,COUNTA($B$73:AZ$73),0),"")</f>
        <v>131.53404904424508</v>
      </c>
      <c r="BA173" s="48">
        <f ca="1">IFERROR(BA39/VLOOKUP($B173,$B$122:$BZ$133,COUNTA($B$73:BA$73),0),"")</f>
        <v>123.12986855234946</v>
      </c>
      <c r="BB173" s="48">
        <f ca="1">IFERROR(BB39/VLOOKUP($B173,$B$122:$BZ$133,COUNTA($B$73:BB$73),0),"")</f>
        <v>117.27870267465998</v>
      </c>
      <c r="BC173" s="48">
        <f ca="1">IFERROR(BC39/VLOOKUP($B173,$B$122:$BZ$133,COUNTA($B$73:BC$73),0),"")</f>
        <v>87.387185083450092</v>
      </c>
      <c r="BD173" s="48">
        <f ca="1">IFERROR(BD39/VLOOKUP($B173,$B$122:$BZ$133,COUNTA($B$73:BD$73),0),"")</f>
        <v>66.039320914665112</v>
      </c>
      <c r="BE173" s="48">
        <f ca="1">IFERROR(BE39/VLOOKUP($B173,$B$122:$BZ$133,COUNTA($B$73:BE$73),0),"")</f>
        <v>51.111440241219782</v>
      </c>
      <c r="BF173" s="48">
        <f ca="1">IFERROR(BF39/VLOOKUP($B173,$B$122:$BZ$133,COUNTA($B$73:BF$73),0),"")</f>
        <v>80.91361609060948</v>
      </c>
      <c r="BG173" s="48">
        <f ca="1">IFERROR(BG39/VLOOKUP($B173,$B$122:$BZ$133,COUNTA($B$73:BG$73),0),"")</f>
        <v>115.62546449564196</v>
      </c>
      <c r="BH173" s="48">
        <f ca="1">IFERROR(BH39/VLOOKUP($B173,$B$122:$BZ$133,COUNTA($B$73:BH$73),0),"")</f>
        <v>85.275985829217504</v>
      </c>
      <c r="BI173" s="48">
        <f ca="1">IFERROR(BI39/VLOOKUP($B173,$B$122:$BZ$133,COUNTA($B$73:BI$73),0),"")</f>
        <v>122.73634367125109</v>
      </c>
      <c r="BJ173" s="48">
        <f ca="1">IFERROR(BJ39/VLOOKUP($B173,$B$122:$BZ$133,COUNTA($B$73:BJ$73),0),"")</f>
        <v>116.71304830247435</v>
      </c>
      <c r="BK173" s="48">
        <f ca="1">IFERROR(BK39/VLOOKUP($B173,$B$122:$BZ$133,COUNTA($B$73:BK$73),0),"")</f>
        <v>65.399597286988936</v>
      </c>
      <c r="BL173" s="48">
        <f ca="1">IFERROR(BL39/VLOOKUP($B173,$B$122:$BZ$133,COUNTA($B$73:BL$73),0),"")</f>
        <v>128.19051724968267</v>
      </c>
      <c r="BM173" s="48">
        <f ca="1">IFERROR(BM39/VLOOKUP($B173,$B$122:$BZ$133,COUNTA($B$73:BM$73),0),"")</f>
        <v>47.560750060760803</v>
      </c>
      <c r="BN173" s="48">
        <f ca="1">IFERROR(BN39/VLOOKUP($B173,$B$122:$BZ$133,COUNTA($B$73:BN$73),0),"")</f>
        <v>126.87109678865484</v>
      </c>
      <c r="BO173" s="48">
        <f ca="1">IFERROR(BO39/VLOOKUP($B173,$B$122:$BZ$133,COUNTA($B$73:BO$73),0),"")</f>
        <v>70.576693226633097</v>
      </c>
      <c r="BP173" s="48">
        <f ca="1">IFERROR(BP39/VLOOKUP($B173,$B$122:$BZ$133,COUNTA($B$73:BP$73),0),"")</f>
        <v>64.228829301261456</v>
      </c>
      <c r="BQ173" s="48">
        <f ca="1">IFERROR(BQ39/VLOOKUP($B173,$B$122:$BZ$133,COUNTA($B$73:BQ$73),0),"")</f>
        <v>117.79410673219623</v>
      </c>
      <c r="BR173" s="48">
        <f ca="1">IFERROR(BR39/VLOOKUP($B173,$B$122:$BZ$133,COUNTA($B$73:BR$73),0),"")</f>
        <v>169.66777075377038</v>
      </c>
      <c r="BS173" s="48">
        <f ca="1">IFERROR(BS39/VLOOKUP($B173,$B$122:$BZ$133,COUNTA($B$73:BS$73),0),"")</f>
        <v>114.62467706623504</v>
      </c>
      <c r="BT173" s="48">
        <f ca="1">IFERROR(BT39/VLOOKUP($B173,$B$122:$BZ$133,COUNTA($B$73:BT$73),0),"")</f>
        <v>116.11891289339826</v>
      </c>
      <c r="BU173" s="48">
        <f ca="1">IFERROR(BU39/VLOOKUP($B173,$B$122:$BZ$133,COUNTA($B$73:BU$73),0),"")</f>
        <v>41.173023324189465</v>
      </c>
      <c r="BV173" s="48">
        <f ca="1">IFERROR(BV39/VLOOKUP($B173,$B$122:$BZ$133,COUNTA($B$73:BV$73),0),"")</f>
        <v>94.822943569565737</v>
      </c>
      <c r="BW173" s="48">
        <f ca="1">IFERROR(BW39/VLOOKUP($B173,$B$122:$BZ$133,COUNTA($B$73:BW$73),0),"")</f>
        <v>99.0522083835221</v>
      </c>
      <c r="BX173" s="48">
        <f ca="1">IFERROR(BX39/VLOOKUP($B173,$B$122:$BZ$133,COUNTA($B$73:BX$73),0),"")</f>
        <v>33.919109737853695</v>
      </c>
      <c r="BY173" s="48">
        <f ca="1">IFERROR(BY39/VLOOKUP($B173,$B$122:$BZ$133,COUNTA($B$73:BY$73),0),"")</f>
        <v>42.593500898197064</v>
      </c>
      <c r="BZ173" s="48">
        <f ca="1">IFERROR(BZ39/VLOOKUP($B173,$B$122:$BZ$133,COUNTA($B$73:BZ$73),0),"")</f>
        <v>57.324550551382032</v>
      </c>
      <c r="CA173" s="48"/>
      <c r="CB173" s="48"/>
    </row>
    <row r="174" spans="1:80" hidden="1" outlineLevel="1" x14ac:dyDescent="0.25">
      <c r="A174">
        <f t="shared" ref="A174:B174" si="113">A40</f>
        <v>2016</v>
      </c>
      <c r="B174" t="str">
        <f t="shared" si="113"/>
        <v>Mar</v>
      </c>
      <c r="C174" s="48">
        <f ca="1">IFERROR(C40/VLOOKUP($B174,$B$122:$BZ$133,COUNTA($B$73:C$73),0),"")</f>
        <v>126.55672463733909</v>
      </c>
      <c r="D174" s="48">
        <f ca="1">IFERROR(D40/VLOOKUP($B174,$B$122:$BZ$133,COUNTA($B$73:D$73),0),"")</f>
        <v>110.88251342667435</v>
      </c>
      <c r="E174" s="48">
        <f ca="1">IFERROR(E40/VLOOKUP($B174,$B$122:$BZ$133,COUNTA($B$73:E$73),0),"")</f>
        <v>64.490849742595174</v>
      </c>
      <c r="F174" s="48">
        <f ca="1">IFERROR(F40/VLOOKUP($B174,$B$122:$BZ$133,COUNTA($B$73:F$73),0),"")</f>
        <v>136.82779269809225</v>
      </c>
      <c r="G174" s="48">
        <f ca="1">IFERROR(G40/VLOOKUP($B174,$B$122:$BZ$133,COUNTA($B$73:G$73),0),"")</f>
        <v>180.85707174601833</v>
      </c>
      <c r="H174" s="48">
        <f ca="1">IFERROR(H40/VLOOKUP($B174,$B$122:$BZ$133,COUNTA($B$73:H$73),0),"")</f>
        <v>94.529716092597312</v>
      </c>
      <c r="I174" s="48">
        <f ca="1">IFERROR(I40/VLOOKUP($B174,$B$122:$BZ$133,COUNTA($B$73:I$73),0),"")</f>
        <v>129.72521541789044</v>
      </c>
      <c r="J174" s="48">
        <f ca="1">IFERROR(J40/VLOOKUP($B174,$B$122:$BZ$133,COUNTA($B$73:J$73),0),"")</f>
        <v>118.95046311933969</v>
      </c>
      <c r="K174" s="48">
        <f ca="1">IFERROR(K40/VLOOKUP($B174,$B$122:$BZ$133,COUNTA($B$73:K$73),0),"")</f>
        <v>98.009912052916903</v>
      </c>
      <c r="L174" s="48">
        <f ca="1">IFERROR(L40/VLOOKUP($B174,$B$122:$BZ$133,COUNTA($B$73:L$73),0),"")</f>
        <v>87.840625589847278</v>
      </c>
      <c r="M174" s="48">
        <f ca="1">IFERROR(M40/VLOOKUP($B174,$B$122:$BZ$133,COUNTA($B$73:M$73),0),"")</f>
        <v>115.17100311258709</v>
      </c>
      <c r="N174" s="48">
        <f ca="1">IFERROR(N40/VLOOKUP($B174,$B$122:$BZ$133,COUNTA($B$73:N$73),0),"")</f>
        <v>60.092438112815159</v>
      </c>
      <c r="O174" s="48">
        <f ca="1">IFERROR(O40/VLOOKUP($B174,$B$122:$BZ$133,COUNTA($B$73:O$73),0),"")</f>
        <v>134.85739615558981</v>
      </c>
      <c r="P174" s="48">
        <f ca="1">IFERROR(P40/VLOOKUP($B174,$B$122:$BZ$133,COUNTA($B$73:P$73),0),"")</f>
        <v>122.20422349194179</v>
      </c>
      <c r="Q174" s="48">
        <f ca="1">IFERROR(Q40/VLOOKUP($B174,$B$122:$BZ$133,COUNTA($B$73:Q$73),0),"")</f>
        <v>63.940943646366314</v>
      </c>
      <c r="R174" s="48">
        <f ca="1">IFERROR(R40/VLOOKUP($B174,$B$122:$BZ$133,COUNTA($B$73:R$73),0),"")</f>
        <v>84.006663491308217</v>
      </c>
      <c r="S174" s="48">
        <f ca="1">IFERROR(S40/VLOOKUP($B174,$B$122:$BZ$133,COUNTA($B$73:S$73),0),"")</f>
        <v>26.200270124829981</v>
      </c>
      <c r="T174" s="48">
        <f ca="1">IFERROR(T40/VLOOKUP($B174,$B$122:$BZ$133,COUNTA($B$73:T$73),0),"")</f>
        <v>100.10649884008804</v>
      </c>
      <c r="U174" s="48">
        <f ca="1">IFERROR(U40/VLOOKUP($B174,$B$122:$BZ$133,COUNTA($B$73:U$73),0),"")</f>
        <v>129.23645783723006</v>
      </c>
      <c r="V174" s="48">
        <f ca="1">IFERROR(V40/VLOOKUP($B174,$B$122:$BZ$133,COUNTA($B$73:V$73),0),"")</f>
        <v>108.157827238537</v>
      </c>
      <c r="W174" s="48">
        <f ca="1">IFERROR(W40/VLOOKUP($B174,$B$122:$BZ$133,COUNTA($B$73:W$73),0),"")</f>
        <v>33.788200530453167</v>
      </c>
      <c r="X174" s="48">
        <f ca="1">IFERROR(X40/VLOOKUP($B174,$B$122:$BZ$133,COUNTA($B$73:X$73),0),"")</f>
        <v>77.400783006142234</v>
      </c>
      <c r="Y174" s="48">
        <f ca="1">IFERROR(Y40/VLOOKUP($B174,$B$122:$BZ$133,COUNTA($B$73:Y$73),0),"")</f>
        <v>51.998368032884876</v>
      </c>
      <c r="Z174" s="48">
        <f ca="1">IFERROR(Z40/VLOOKUP($B174,$B$122:$BZ$133,COUNTA($B$73:Z$73),0),"")</f>
        <v>131.65040779422785</v>
      </c>
      <c r="AA174" s="48">
        <f ca="1">IFERROR(AA40/VLOOKUP($B174,$B$122:$BZ$133,COUNTA($B$73:AA$73),0),"")</f>
        <v>101.14046377149766</v>
      </c>
      <c r="AB174" s="48">
        <f ca="1">IFERROR(AB40/VLOOKUP($B174,$B$122:$BZ$133,COUNTA($B$73:AB$73),0),"")</f>
        <v>124.77197603133551</v>
      </c>
      <c r="AC174" s="48">
        <f ca="1">IFERROR(AC40/VLOOKUP($B174,$B$122:$BZ$133,COUNTA($B$73:AC$73),0),"")</f>
        <v>148.76247755751459</v>
      </c>
      <c r="AD174" s="48">
        <f ca="1">IFERROR(AD40/VLOOKUP($B174,$B$122:$BZ$133,COUNTA($B$73:AD$73),0),"")</f>
        <v>76.557069861819429</v>
      </c>
      <c r="AE174" s="48">
        <f ca="1">IFERROR(AE40/VLOOKUP($B174,$B$122:$BZ$133,COUNTA($B$73:AE$73),0),"")</f>
        <v>49.802411839605391</v>
      </c>
      <c r="AF174" s="48">
        <f ca="1">IFERROR(AF40/VLOOKUP($B174,$B$122:$BZ$133,COUNTA($B$73:AF$73),0),"")</f>
        <v>86.790526986696833</v>
      </c>
      <c r="AG174" s="48">
        <f ca="1">IFERROR(AG40/VLOOKUP($B174,$B$122:$BZ$133,COUNTA($B$73:AG$73),0),"")</f>
        <v>132.16927835461073</v>
      </c>
      <c r="AH174" s="48">
        <f ca="1">IFERROR(AH40/VLOOKUP($B174,$B$122:$BZ$133,COUNTA($B$73:AH$73),0),"")</f>
        <v>92.22322785909391</v>
      </c>
      <c r="AI174" s="48">
        <f ca="1">IFERROR(AI40/VLOOKUP($B174,$B$122:$BZ$133,COUNTA($B$73:AI$73),0),"")</f>
        <v>81.694426646302588</v>
      </c>
      <c r="AJ174" s="48">
        <f ca="1">IFERROR(AJ40/VLOOKUP($B174,$B$122:$BZ$133,COUNTA($B$73:AJ$73),0),"")</f>
        <v>67.911986134640486</v>
      </c>
      <c r="AK174" s="48">
        <f ca="1">IFERROR(AK40/VLOOKUP($B174,$B$122:$BZ$133,COUNTA($B$73:AK$73),0),"")</f>
        <v>149.27078361326039</v>
      </c>
      <c r="AL174" s="48">
        <f ca="1">IFERROR(AL40/VLOOKUP($B174,$B$122:$BZ$133,COUNTA($B$73:AL$73),0),"")</f>
        <v>138.81336851767946</v>
      </c>
      <c r="AM174" s="48">
        <f ca="1">IFERROR(AM40/VLOOKUP($B174,$B$122:$BZ$133,COUNTA($B$73:AM$73),0),"")</f>
        <v>129.18079886334522</v>
      </c>
      <c r="AN174" s="48">
        <f ca="1">IFERROR(AN40/VLOOKUP($B174,$B$122:$BZ$133,COUNTA($B$73:AN$73),0),"")</f>
        <v>84.670274845748239</v>
      </c>
      <c r="AO174" s="48">
        <f ca="1">IFERROR(AO40/VLOOKUP($B174,$B$122:$BZ$133,COUNTA($B$73:AO$73),0),"")</f>
        <v>89.961177009136378</v>
      </c>
      <c r="AP174" s="48">
        <f ca="1">IFERROR(AP40/VLOOKUP($B174,$B$122:$BZ$133,COUNTA($B$73:AP$73),0),"")</f>
        <v>130.65433394808596</v>
      </c>
      <c r="AQ174" s="48">
        <f ca="1">IFERROR(AQ40/VLOOKUP($B174,$B$122:$BZ$133,COUNTA($B$73:AQ$73),0),"")</f>
        <v>106.97375648849975</v>
      </c>
      <c r="AR174" s="48">
        <f ca="1">IFERROR(AR40/VLOOKUP($B174,$B$122:$BZ$133,COUNTA($B$73:AR$73),0),"")</f>
        <v>155.48958518951366</v>
      </c>
      <c r="AS174" s="48">
        <f ca="1">IFERROR(AS40/VLOOKUP($B174,$B$122:$BZ$133,COUNTA($B$73:AS$73),0),"")</f>
        <v>124.58592502060324</v>
      </c>
      <c r="AT174" s="48">
        <f ca="1">IFERROR(AT40/VLOOKUP($B174,$B$122:$BZ$133,COUNTA($B$73:AT$73),0),"")</f>
        <v>34.123943473222624</v>
      </c>
      <c r="AU174" s="48">
        <f ca="1">IFERROR(AU40/VLOOKUP($B174,$B$122:$BZ$133,COUNTA($B$73:AU$73),0),"")</f>
        <v>145.73429096773981</v>
      </c>
      <c r="AV174" s="48">
        <f ca="1">IFERROR(AV40/VLOOKUP($B174,$B$122:$BZ$133,COUNTA($B$73:AV$73),0),"")</f>
        <v>44.394870698036783</v>
      </c>
      <c r="AW174" s="48">
        <f ca="1">IFERROR(AW40/VLOOKUP($B174,$B$122:$BZ$133,COUNTA($B$73:AW$73),0),"")</f>
        <v>68.007738464600351</v>
      </c>
      <c r="AX174" s="48">
        <f ca="1">IFERROR(AX40/VLOOKUP($B174,$B$122:$BZ$133,COUNTA($B$73:AX$73),0),"")</f>
        <v>87.675961539638166</v>
      </c>
      <c r="AY174" s="48">
        <f ca="1">IFERROR(AY40/VLOOKUP($B174,$B$122:$BZ$133,COUNTA($B$73:AY$73),0),"")</f>
        <v>139.5401371676576</v>
      </c>
      <c r="AZ174" s="48">
        <f ca="1">IFERROR(AZ40/VLOOKUP($B174,$B$122:$BZ$133,COUNTA($B$73:AZ$73),0),"")</f>
        <v>153.8823475162782</v>
      </c>
      <c r="BA174" s="48">
        <f ca="1">IFERROR(BA40/VLOOKUP($B174,$B$122:$BZ$133,COUNTA($B$73:BA$73),0),"")</f>
        <v>78.596196724896302</v>
      </c>
      <c r="BB174" s="48">
        <f ca="1">IFERROR(BB40/VLOOKUP($B174,$B$122:$BZ$133,COUNTA($B$73:BB$73),0),"")</f>
        <v>122.88335051204872</v>
      </c>
      <c r="BC174" s="48">
        <f ca="1">IFERROR(BC40/VLOOKUP($B174,$B$122:$BZ$133,COUNTA($B$73:BC$73),0),"")</f>
        <v>85.192817174097485</v>
      </c>
      <c r="BD174" s="48">
        <f ca="1">IFERROR(BD40/VLOOKUP($B174,$B$122:$BZ$133,COUNTA($B$73:BD$73),0),"")</f>
        <v>112.67123809651457</v>
      </c>
      <c r="BE174" s="48">
        <f ca="1">IFERROR(BE40/VLOOKUP($B174,$B$122:$BZ$133,COUNTA($B$73:BE$73),0),"")</f>
        <v>87.355694697859818</v>
      </c>
      <c r="BF174" s="48">
        <f ca="1">IFERROR(BF40/VLOOKUP($B174,$B$122:$BZ$133,COUNTA($B$73:BF$73),0),"")</f>
        <v>116.4836702250079</v>
      </c>
      <c r="BG174" s="48">
        <f ca="1">IFERROR(BG40/VLOOKUP($B174,$B$122:$BZ$133,COUNTA($B$73:BG$73),0),"")</f>
        <v>59.248042477541659</v>
      </c>
      <c r="BH174" s="48">
        <f ca="1">IFERROR(BH40/VLOOKUP($B174,$B$122:$BZ$133,COUNTA($B$73:BH$73),0),"")</f>
        <v>105.24943327682921</v>
      </c>
      <c r="BI174" s="48">
        <f ca="1">IFERROR(BI40/VLOOKUP($B174,$B$122:$BZ$133,COUNTA($B$73:BI$73),0),"")</f>
        <v>138.24619499360708</v>
      </c>
      <c r="BJ174" s="48">
        <f ca="1">IFERROR(BJ40/VLOOKUP($B174,$B$122:$BZ$133,COUNTA($B$73:BJ$73),0),"")</f>
        <v>124.2036205968441</v>
      </c>
      <c r="BK174" s="48">
        <f ca="1">IFERROR(BK40/VLOOKUP($B174,$B$122:$BZ$133,COUNTA($B$73:BK$73),0),"")</f>
        <v>123.15849322718044</v>
      </c>
      <c r="BL174" s="48">
        <f ca="1">IFERROR(BL40/VLOOKUP($B174,$B$122:$BZ$133,COUNTA($B$73:BL$73),0),"")</f>
        <v>54.034438642609267</v>
      </c>
      <c r="BM174" s="48">
        <f ca="1">IFERROR(BM40/VLOOKUP($B174,$B$122:$BZ$133,COUNTA($B$73:BM$73),0),"")</f>
        <v>54.468384488042737</v>
      </c>
      <c r="BN174" s="48">
        <f ca="1">IFERROR(BN40/VLOOKUP($B174,$B$122:$BZ$133,COUNTA($B$73:BN$73),0),"")</f>
        <v>107.1829494862756</v>
      </c>
      <c r="BO174" s="48">
        <f ca="1">IFERROR(BO40/VLOOKUP($B174,$B$122:$BZ$133,COUNTA($B$73:BO$73),0),"")</f>
        <v>136.25762027503123</v>
      </c>
      <c r="BP174" s="48">
        <f ca="1">IFERROR(BP40/VLOOKUP($B174,$B$122:$BZ$133,COUNTA($B$73:BP$73),0),"")</f>
        <v>88.343466217537639</v>
      </c>
      <c r="BQ174" s="48">
        <f ca="1">IFERROR(BQ40/VLOOKUP($B174,$B$122:$BZ$133,COUNTA($B$73:BQ$73),0),"")</f>
        <v>138.93430083126293</v>
      </c>
      <c r="BR174" s="48">
        <f ca="1">IFERROR(BR40/VLOOKUP($B174,$B$122:$BZ$133,COUNTA($B$73:BR$73),0),"")</f>
        <v>69.390037659442797</v>
      </c>
      <c r="BS174" s="48">
        <f ca="1">IFERROR(BS40/VLOOKUP($B174,$B$122:$BZ$133,COUNTA($B$73:BS$73),0),"")</f>
        <v>129.38845237304423</v>
      </c>
      <c r="BT174" s="48">
        <f ca="1">IFERROR(BT40/VLOOKUP($B174,$B$122:$BZ$133,COUNTA($B$73:BT$73),0),"")</f>
        <v>113.1654480976316</v>
      </c>
      <c r="BU174" s="48">
        <f ca="1">IFERROR(BU40/VLOOKUP($B174,$B$122:$BZ$133,COUNTA($B$73:BU$73),0),"")</f>
        <v>133.22519674601628</v>
      </c>
      <c r="BV174" s="48">
        <f ca="1">IFERROR(BV40/VLOOKUP($B174,$B$122:$BZ$133,COUNTA($B$73:BV$73),0),"")</f>
        <v>92.532011558896642</v>
      </c>
      <c r="BW174" s="48">
        <f ca="1">IFERROR(BW40/VLOOKUP($B174,$B$122:$BZ$133,COUNTA($B$73:BW$73),0),"")</f>
        <v>39.850232717628174</v>
      </c>
      <c r="BX174" s="48">
        <f ca="1">IFERROR(BX40/VLOOKUP($B174,$B$122:$BZ$133,COUNTA($B$73:BX$73),0),"")</f>
        <v>77.736497843942175</v>
      </c>
      <c r="BY174" s="48">
        <f ca="1">IFERROR(BY40/VLOOKUP($B174,$B$122:$BZ$133,COUNTA($B$73:BY$73),0),"")</f>
        <v>50.542530510113352</v>
      </c>
      <c r="BZ174" s="48">
        <f ca="1">IFERROR(BZ40/VLOOKUP($B174,$B$122:$BZ$133,COUNTA($B$73:BZ$73),0),"")</f>
        <v>53.650231785641672</v>
      </c>
      <c r="CA174" s="48"/>
      <c r="CB174" s="48"/>
    </row>
    <row r="175" spans="1:80" hidden="1" outlineLevel="1" x14ac:dyDescent="0.25">
      <c r="A175">
        <f t="shared" ref="A175:B175" si="114">A41</f>
        <v>2016</v>
      </c>
      <c r="B175" t="str">
        <f t="shared" si="114"/>
        <v>Apr</v>
      </c>
      <c r="C175" s="48">
        <f ca="1">IFERROR(C41/VLOOKUP($B175,$B$122:$BZ$133,COUNTA($B$73:C$73),0),"")</f>
        <v>100.91630820109397</v>
      </c>
      <c r="D175" s="48">
        <f ca="1">IFERROR(D41/VLOOKUP($B175,$B$122:$BZ$133,COUNTA($B$73:D$73),0),"")</f>
        <v>123.72248134174366</v>
      </c>
      <c r="E175" s="48">
        <f ca="1">IFERROR(E41/VLOOKUP($B175,$B$122:$BZ$133,COUNTA($B$73:E$73),0),"")</f>
        <v>94.954982538435999</v>
      </c>
      <c r="F175" s="48">
        <f ca="1">IFERROR(F41/VLOOKUP($B175,$B$122:$BZ$133,COUNTA($B$73:F$73),0),"")</f>
        <v>70.693196968617144</v>
      </c>
      <c r="G175" s="48">
        <f ca="1">IFERROR(G41/VLOOKUP($B175,$B$122:$BZ$133,COUNTA($B$73:G$73),0),"")</f>
        <v>105.59124161982612</v>
      </c>
      <c r="H175" s="48">
        <f ca="1">IFERROR(H41/VLOOKUP($B175,$B$122:$BZ$133,COUNTA($B$73:H$73),0),"")</f>
        <v>94.489520992613024</v>
      </c>
      <c r="I175" s="48">
        <f ca="1">IFERROR(I41/VLOOKUP($B175,$B$122:$BZ$133,COUNTA($B$73:I$73),0),"")</f>
        <v>77.008158020312237</v>
      </c>
      <c r="J175" s="48">
        <f ca="1">IFERROR(J41/VLOOKUP($B175,$B$122:$BZ$133,COUNTA($B$73:J$73),0),"")</f>
        <v>119.71468650869515</v>
      </c>
      <c r="K175" s="48">
        <f ca="1">IFERROR(K41/VLOOKUP($B175,$B$122:$BZ$133,COUNTA($B$73:K$73),0),"")</f>
        <v>110.95082966949992</v>
      </c>
      <c r="L175" s="48">
        <f ca="1">IFERROR(L41/VLOOKUP($B175,$B$122:$BZ$133,COUNTA($B$73:L$73),0),"")</f>
        <v>63.429094982663806</v>
      </c>
      <c r="M175" s="48">
        <f ca="1">IFERROR(M41/VLOOKUP($B175,$B$122:$BZ$133,COUNTA($B$73:M$73),0),"")</f>
        <v>133.22811490908506</v>
      </c>
      <c r="N175" s="48">
        <f ca="1">IFERROR(N41/VLOOKUP($B175,$B$122:$BZ$133,COUNTA($B$73:N$73),0),"")</f>
        <v>71.827780943235069</v>
      </c>
      <c r="O175" s="48">
        <f ca="1">IFERROR(O41/VLOOKUP($B175,$B$122:$BZ$133,COUNTA($B$73:O$73),0),"")</f>
        <v>152.44227187964114</v>
      </c>
      <c r="P175" s="48">
        <f ca="1">IFERROR(P41/VLOOKUP($B175,$B$122:$BZ$133,COUNTA($B$73:P$73),0),"")</f>
        <v>125.87685151448548</v>
      </c>
      <c r="Q175" s="48">
        <f ca="1">IFERROR(Q41/VLOOKUP($B175,$B$122:$BZ$133,COUNTA($B$73:Q$73),0),"")</f>
        <v>104.22472059324876</v>
      </c>
      <c r="R175" s="48">
        <f ca="1">IFERROR(R41/VLOOKUP($B175,$B$122:$BZ$133,COUNTA($B$73:R$73),0),"")</f>
        <v>137.22745419727636</v>
      </c>
      <c r="S175" s="48">
        <f ca="1">IFERROR(S41/VLOOKUP($B175,$B$122:$BZ$133,COUNTA($B$73:S$73),0),"")</f>
        <v>124.60650271778056</v>
      </c>
      <c r="T175" s="48">
        <f ca="1">IFERROR(T41/VLOOKUP($B175,$B$122:$BZ$133,COUNTA($B$73:T$73),0),"")</f>
        <v>65.09528091776177</v>
      </c>
      <c r="U175" s="48">
        <f ca="1">IFERROR(U41/VLOOKUP($B175,$B$122:$BZ$133,COUNTA($B$73:U$73),0),"")</f>
        <v>132.54645086365502</v>
      </c>
      <c r="V175" s="48">
        <f ca="1">IFERROR(V41/VLOOKUP($B175,$B$122:$BZ$133,COUNTA($B$73:V$73),0),"")</f>
        <v>126.55967390157005</v>
      </c>
      <c r="W175" s="48">
        <f ca="1">IFERROR(W41/VLOOKUP($B175,$B$122:$BZ$133,COUNTA($B$73:W$73),0),"")</f>
        <v>72.217239271455682</v>
      </c>
      <c r="X175" s="48">
        <f ca="1">IFERROR(X41/VLOOKUP($B175,$B$122:$BZ$133,COUNTA($B$73:X$73),0),"")</f>
        <v>108.9155630326341</v>
      </c>
      <c r="Y175" s="48">
        <f ca="1">IFERROR(Y41/VLOOKUP($B175,$B$122:$BZ$133,COUNTA($B$73:Y$73),0),"")</f>
        <v>153.83071224310169</v>
      </c>
      <c r="Z175" s="48">
        <f ca="1">IFERROR(Z41/VLOOKUP($B175,$B$122:$BZ$133,COUNTA($B$73:Z$73),0),"")</f>
        <v>43.585237523878455</v>
      </c>
      <c r="AA175" s="48">
        <f ca="1">IFERROR(AA41/VLOOKUP($B175,$B$122:$BZ$133,COUNTA($B$73:AA$73),0),"")</f>
        <v>60.869002984391884</v>
      </c>
      <c r="AB175" s="48">
        <f ca="1">IFERROR(AB41/VLOOKUP($B175,$B$122:$BZ$133,COUNTA($B$73:AB$73),0),"")</f>
        <v>165.97690432485606</v>
      </c>
      <c r="AC175" s="48">
        <f ca="1">IFERROR(AC41/VLOOKUP($B175,$B$122:$BZ$133,COUNTA($B$73:AC$73),0),"")</f>
        <v>111.86664270438334</v>
      </c>
      <c r="AD175" s="48">
        <f ca="1">IFERROR(AD41/VLOOKUP($B175,$B$122:$BZ$133,COUNTA($B$73:AD$73),0),"")</f>
        <v>47.577881037513514</v>
      </c>
      <c r="AE175" s="48">
        <f ca="1">IFERROR(AE41/VLOOKUP($B175,$B$122:$BZ$133,COUNTA($B$73:AE$73),0),"")</f>
        <v>75.046088475135221</v>
      </c>
      <c r="AF175" s="48">
        <f ca="1">IFERROR(AF41/VLOOKUP($B175,$B$122:$BZ$133,COUNTA($B$73:AF$73),0),"")</f>
        <v>103.02399281419802</v>
      </c>
      <c r="AG175" s="48">
        <f ca="1">IFERROR(AG41/VLOOKUP($B175,$B$122:$BZ$133,COUNTA($B$73:AG$73),0),"")</f>
        <v>134.88544736734909</v>
      </c>
      <c r="AH175" s="48">
        <f ca="1">IFERROR(AH41/VLOOKUP($B175,$B$122:$BZ$133,COUNTA($B$73:AH$73),0),"")</f>
        <v>60.461865871972819</v>
      </c>
      <c r="AI175" s="48">
        <f ca="1">IFERROR(AI41/VLOOKUP($B175,$B$122:$BZ$133,COUNTA($B$73:AI$73),0),"")</f>
        <v>126.77168844943796</v>
      </c>
      <c r="AJ175" s="48">
        <f ca="1">IFERROR(AJ41/VLOOKUP($B175,$B$122:$BZ$133,COUNTA($B$73:AJ$73),0),"")</f>
        <v>88.123856245611037</v>
      </c>
      <c r="AK175" s="48">
        <f ca="1">IFERROR(AK41/VLOOKUP($B175,$B$122:$BZ$133,COUNTA($B$73:AK$73),0),"")</f>
        <v>91.176042223175202</v>
      </c>
      <c r="AL175" s="48">
        <f ca="1">IFERROR(AL41/VLOOKUP($B175,$B$122:$BZ$133,COUNTA($B$73:AL$73),0),"")</f>
        <v>107.89744628268785</v>
      </c>
      <c r="AM175" s="48">
        <f ca="1">IFERROR(AM41/VLOOKUP($B175,$B$122:$BZ$133,COUNTA($B$73:AM$73),0),"")</f>
        <v>135.75410407510952</v>
      </c>
      <c r="AN175" s="48">
        <f ca="1">IFERROR(AN41/VLOOKUP($B175,$B$122:$BZ$133,COUNTA($B$73:AN$73),0),"")</f>
        <v>108.42816987531452</v>
      </c>
      <c r="AO175" s="48">
        <f ca="1">IFERROR(AO41/VLOOKUP($B175,$B$122:$BZ$133,COUNTA($B$73:AO$73),0),"")</f>
        <v>70.783740738654387</v>
      </c>
      <c r="AP175" s="48">
        <f ca="1">IFERROR(AP41/VLOOKUP($B175,$B$122:$BZ$133,COUNTA($B$73:AP$73),0),"")</f>
        <v>98.877366253998488</v>
      </c>
      <c r="AQ175" s="48">
        <f ca="1">IFERROR(AQ41/VLOOKUP($B175,$B$122:$BZ$133,COUNTA($B$73:AQ$73),0),"")</f>
        <v>152.96676002828309</v>
      </c>
      <c r="AR175" s="48">
        <f ca="1">IFERROR(AR41/VLOOKUP($B175,$B$122:$BZ$133,COUNTA($B$73:AR$73),0),"")</f>
        <v>126.12623124644148</v>
      </c>
      <c r="AS175" s="48">
        <f ca="1">IFERROR(AS41/VLOOKUP($B175,$B$122:$BZ$133,COUNTA($B$73:AS$73),0),"")</f>
        <v>83.79057074415519</v>
      </c>
      <c r="AT175" s="48">
        <f ca="1">IFERROR(AT41/VLOOKUP($B175,$B$122:$BZ$133,COUNTA($B$73:AT$73),0),"")</f>
        <v>86.880535257885285</v>
      </c>
      <c r="AU175" s="48">
        <f ca="1">IFERROR(AU41/VLOOKUP($B175,$B$122:$BZ$133,COUNTA($B$73:AU$73),0),"")</f>
        <v>65.331633469917278</v>
      </c>
      <c r="AV175" s="48">
        <f ca="1">IFERROR(AV41/VLOOKUP($B175,$B$122:$BZ$133,COUNTA($B$73:AV$73),0),"")</f>
        <v>121.01277115521398</v>
      </c>
      <c r="AW175" s="48">
        <f ca="1">IFERROR(AW41/VLOOKUP($B175,$B$122:$BZ$133,COUNTA($B$73:AW$73),0),"")</f>
        <v>154.86475082078533</v>
      </c>
      <c r="AX175" s="48">
        <f ca="1">IFERROR(AX41/VLOOKUP($B175,$B$122:$BZ$133,COUNTA($B$73:AX$73),0),"")</f>
        <v>119.17726576018835</v>
      </c>
      <c r="AY175" s="48">
        <f ca="1">IFERROR(AY41/VLOOKUP($B175,$B$122:$BZ$133,COUNTA($B$73:AY$73),0),"")</f>
        <v>175.33275834574323</v>
      </c>
      <c r="AZ175" s="48">
        <f ca="1">IFERROR(AZ41/VLOOKUP($B175,$B$122:$BZ$133,COUNTA($B$73:AZ$73),0),"")</f>
        <v>86.832019720732632</v>
      </c>
      <c r="BA175" s="48">
        <f ca="1">IFERROR(BA41/VLOOKUP($B175,$B$122:$BZ$133,COUNTA($B$73:BA$73),0),"")</f>
        <v>114.78171034080746</v>
      </c>
      <c r="BB175" s="48">
        <f ca="1">IFERROR(BB41/VLOOKUP($B175,$B$122:$BZ$133,COUNTA($B$73:BB$73),0),"")</f>
        <v>151.74636335929688</v>
      </c>
      <c r="BC175" s="48">
        <f ca="1">IFERROR(BC41/VLOOKUP($B175,$B$122:$BZ$133,COUNTA($B$73:BC$73),0),"")</f>
        <v>79.893932307844253</v>
      </c>
      <c r="BD175" s="48">
        <f ca="1">IFERROR(BD41/VLOOKUP($B175,$B$122:$BZ$133,COUNTA($B$73:BD$73),0),"")</f>
        <v>68.41162672983701</v>
      </c>
      <c r="BE175" s="48">
        <f ca="1">IFERROR(BE41/VLOOKUP($B175,$B$122:$BZ$133,COUNTA($B$73:BE$73),0),"")</f>
        <v>93.637240003494838</v>
      </c>
      <c r="BF175" s="48">
        <f ca="1">IFERROR(BF41/VLOOKUP($B175,$B$122:$BZ$133,COUNTA($B$73:BF$73),0),"")</f>
        <v>64.767538569402035</v>
      </c>
      <c r="BG175" s="48">
        <f ca="1">IFERROR(BG41/VLOOKUP($B175,$B$122:$BZ$133,COUNTA($B$73:BG$73),0),"")</f>
        <v>63.528949749692629</v>
      </c>
      <c r="BH175" s="48">
        <f ca="1">IFERROR(BH41/VLOOKUP($B175,$B$122:$BZ$133,COUNTA($B$73:BH$73),0),"")</f>
        <v>82.090804553264718</v>
      </c>
      <c r="BI175" s="48">
        <f ca="1">IFERROR(BI41/VLOOKUP($B175,$B$122:$BZ$133,COUNTA($B$73:BI$73),0),"")</f>
        <v>80.672502367815056</v>
      </c>
      <c r="BJ175" s="48">
        <f ca="1">IFERROR(BJ41/VLOOKUP($B175,$B$122:$BZ$133,COUNTA($B$73:BJ$73),0),"")</f>
        <v>84.92443267963742</v>
      </c>
      <c r="BK175" s="48">
        <f ca="1">IFERROR(BK41/VLOOKUP($B175,$B$122:$BZ$133,COUNTA($B$73:BK$73),0),"")</f>
        <v>97.869330976645813</v>
      </c>
      <c r="BL175" s="48">
        <f ca="1">IFERROR(BL41/VLOOKUP($B175,$B$122:$BZ$133,COUNTA($B$73:BL$73),0),"")</f>
        <v>31.02429201701732</v>
      </c>
      <c r="BM175" s="48">
        <f ca="1">IFERROR(BM41/VLOOKUP($B175,$B$122:$BZ$133,COUNTA($B$73:BM$73),0),"")</f>
        <v>35.303313148882481</v>
      </c>
      <c r="BN175" s="48">
        <f ca="1">IFERROR(BN41/VLOOKUP($B175,$B$122:$BZ$133,COUNTA($B$73:BN$73),0),"")</f>
        <v>56.045335557439223</v>
      </c>
      <c r="BO175" s="48">
        <f ca="1">IFERROR(BO41/VLOOKUP($B175,$B$122:$BZ$133,COUNTA($B$73:BO$73),0),"")</f>
        <v>136.51873762000309</v>
      </c>
      <c r="BP175" s="48">
        <f ca="1">IFERROR(BP41/VLOOKUP($B175,$B$122:$BZ$133,COUNTA($B$73:BP$73),0),"")</f>
        <v>124.1820335742222</v>
      </c>
      <c r="BQ175" s="48">
        <f ca="1">IFERROR(BQ41/VLOOKUP($B175,$B$122:$BZ$133,COUNTA($B$73:BQ$73),0),"")</f>
        <v>135.3514479653773</v>
      </c>
      <c r="BR175" s="48">
        <f ca="1">IFERROR(BR41/VLOOKUP($B175,$B$122:$BZ$133,COUNTA($B$73:BR$73),0),"")</f>
        <v>77.907210359704337</v>
      </c>
      <c r="BS175" s="48">
        <f ca="1">IFERROR(BS41/VLOOKUP($B175,$B$122:$BZ$133,COUNTA($B$73:BS$73),0),"")</f>
        <v>57.085002516702488</v>
      </c>
      <c r="BT175" s="48">
        <f ca="1">IFERROR(BT41/VLOOKUP($B175,$B$122:$BZ$133,COUNTA($B$73:BT$73),0),"")</f>
        <v>97.015098580667711</v>
      </c>
      <c r="BU175" s="48">
        <f ca="1">IFERROR(BU41/VLOOKUP($B175,$B$122:$BZ$133,COUNTA($B$73:BU$73),0),"")</f>
        <v>128.75555497845966</v>
      </c>
      <c r="BV175" s="48">
        <f ca="1">IFERROR(BV41/VLOOKUP($B175,$B$122:$BZ$133,COUNTA($B$73:BV$73),0),"")</f>
        <v>97.841843434363014</v>
      </c>
      <c r="BW175" s="48">
        <f ca="1">IFERROR(BW41/VLOOKUP($B175,$B$122:$BZ$133,COUNTA($B$73:BW$73),0),"")</f>
        <v>99.004330318047167</v>
      </c>
      <c r="BX175" s="48">
        <f ca="1">IFERROR(BX41/VLOOKUP($B175,$B$122:$BZ$133,COUNTA($B$73:BX$73),0),"")</f>
        <v>103.87115868362453</v>
      </c>
      <c r="BY175" s="48">
        <f ca="1">IFERROR(BY41/VLOOKUP($B175,$B$122:$BZ$133,COUNTA($B$73:BY$73),0),"")</f>
        <v>100.03099025634324</v>
      </c>
      <c r="BZ175" s="48">
        <f ca="1">IFERROR(BZ41/VLOOKUP($B175,$B$122:$BZ$133,COUNTA($B$73:BZ$73),0),"")</f>
        <v>83.883386995043637</v>
      </c>
      <c r="CA175" s="48"/>
      <c r="CB175" s="48"/>
    </row>
    <row r="176" spans="1:80" hidden="1" outlineLevel="1" x14ac:dyDescent="0.25">
      <c r="A176">
        <f t="shared" ref="A176:B176" si="115">A42</f>
        <v>2016</v>
      </c>
      <c r="B176" t="str">
        <f t="shared" si="115"/>
        <v>May</v>
      </c>
      <c r="C176" s="48">
        <f ca="1">IFERROR(C42/VLOOKUP($B176,$B$122:$BZ$133,COUNTA($B$73:C$73),0),"")</f>
        <v>87.431983682720414</v>
      </c>
      <c r="D176" s="48">
        <f ca="1">IFERROR(D42/VLOOKUP($B176,$B$122:$BZ$133,COUNTA($B$73:D$73),0),"")</f>
        <v>104.28077963479127</v>
      </c>
      <c r="E176" s="48">
        <f ca="1">IFERROR(E42/VLOOKUP($B176,$B$122:$BZ$133,COUNTA($B$73:E$73),0),"")</f>
        <v>47.328141465228079</v>
      </c>
      <c r="F176" s="48">
        <f ca="1">IFERROR(F42/VLOOKUP($B176,$B$122:$BZ$133,COUNTA($B$73:F$73),0),"")</f>
        <v>146.5519622363939</v>
      </c>
      <c r="G176" s="48">
        <f ca="1">IFERROR(G42/VLOOKUP($B176,$B$122:$BZ$133,COUNTA($B$73:G$73),0),"")</f>
        <v>129.51551364430827</v>
      </c>
      <c r="H176" s="48">
        <f ca="1">IFERROR(H42/VLOOKUP($B176,$B$122:$BZ$133,COUNTA($B$73:H$73),0),"")</f>
        <v>113.00080952543392</v>
      </c>
      <c r="I176" s="48">
        <f ca="1">IFERROR(I42/VLOOKUP($B176,$B$122:$BZ$133,COUNTA($B$73:I$73),0),"")</f>
        <v>90.936101681126445</v>
      </c>
      <c r="J176" s="48">
        <f ca="1">IFERROR(J42/VLOOKUP($B176,$B$122:$BZ$133,COUNTA($B$73:J$73),0),"")</f>
        <v>112.60386613326133</v>
      </c>
      <c r="K176" s="48">
        <f ca="1">IFERROR(K42/VLOOKUP($B176,$B$122:$BZ$133,COUNTA($B$73:K$73),0),"")</f>
        <v>126.29849771973085</v>
      </c>
      <c r="L176" s="48">
        <f ca="1">IFERROR(L42/VLOOKUP($B176,$B$122:$BZ$133,COUNTA($B$73:L$73),0),"")</f>
        <v>95.475827993470702</v>
      </c>
      <c r="M176" s="48">
        <f ca="1">IFERROR(M42/VLOOKUP($B176,$B$122:$BZ$133,COUNTA($B$73:M$73),0),"")</f>
        <v>114.36202181114126</v>
      </c>
      <c r="N176" s="48">
        <f ca="1">IFERROR(N42/VLOOKUP($B176,$B$122:$BZ$133,COUNTA($B$73:N$73),0),"")</f>
        <v>85.303656699369014</v>
      </c>
      <c r="O176" s="48">
        <f ca="1">IFERROR(O42/VLOOKUP($B176,$B$122:$BZ$133,COUNTA($B$73:O$73),0),"")</f>
        <v>125.78011761873169</v>
      </c>
      <c r="P176" s="48">
        <f ca="1">IFERROR(P42/VLOOKUP($B176,$B$122:$BZ$133,COUNTA($B$73:P$73),0),"")</f>
        <v>128.97995597185616</v>
      </c>
      <c r="Q176" s="48">
        <f ca="1">IFERROR(Q42/VLOOKUP($B176,$B$122:$BZ$133,COUNTA($B$73:Q$73),0),"")</f>
        <v>137.01607456407044</v>
      </c>
      <c r="R176" s="48">
        <f ca="1">IFERROR(R42/VLOOKUP($B176,$B$122:$BZ$133,COUNTA($B$73:R$73),0),"")</f>
        <v>96.251015481682558</v>
      </c>
      <c r="S176" s="48">
        <f ca="1">IFERROR(S42/VLOOKUP($B176,$B$122:$BZ$133,COUNTA($B$73:S$73),0),"")</f>
        <v>114.44978666656527</v>
      </c>
      <c r="T176" s="48">
        <f ca="1">IFERROR(T42/VLOOKUP($B176,$B$122:$BZ$133,COUNTA($B$73:T$73),0),"")</f>
        <v>57.373360883755808</v>
      </c>
      <c r="U176" s="48">
        <f ca="1">IFERROR(U42/VLOOKUP($B176,$B$122:$BZ$133,COUNTA($B$73:U$73),0),"")</f>
        <v>67.414150754748007</v>
      </c>
      <c r="V176" s="48">
        <f ca="1">IFERROR(V42/VLOOKUP($B176,$B$122:$BZ$133,COUNTA($B$73:V$73),0),"")</f>
        <v>125.18591400753402</v>
      </c>
      <c r="W176" s="48">
        <f ca="1">IFERROR(W42/VLOOKUP($B176,$B$122:$BZ$133,COUNTA($B$73:W$73),0),"")</f>
        <v>132.31741276163001</v>
      </c>
      <c r="X176" s="48">
        <f ca="1">IFERROR(X42/VLOOKUP($B176,$B$122:$BZ$133,COUNTA($B$73:X$73),0),"")</f>
        <v>52.290971628592139</v>
      </c>
      <c r="Y176" s="48">
        <f ca="1">IFERROR(Y42/VLOOKUP($B176,$B$122:$BZ$133,COUNTA($B$73:Y$73),0),"")</f>
        <v>84.507882898664661</v>
      </c>
      <c r="Z176" s="48">
        <f ca="1">IFERROR(Z42/VLOOKUP($B176,$B$122:$BZ$133,COUNTA($B$73:Z$73),0),"")</f>
        <v>90.831364077680831</v>
      </c>
      <c r="AA176" s="48">
        <f ca="1">IFERROR(AA42/VLOOKUP($B176,$B$122:$BZ$133,COUNTA($B$73:AA$73),0),"")</f>
        <v>138.74157953886916</v>
      </c>
      <c r="AB176" s="48">
        <f ca="1">IFERROR(AB42/VLOOKUP($B176,$B$122:$BZ$133,COUNTA($B$73:AB$73),0),"")</f>
        <v>36.920816961124274</v>
      </c>
      <c r="AC176" s="48">
        <f ca="1">IFERROR(AC42/VLOOKUP($B176,$B$122:$BZ$133,COUNTA($B$73:AC$73),0),"")</f>
        <v>106.71006219089625</v>
      </c>
      <c r="AD176" s="48">
        <f ca="1">IFERROR(AD42/VLOOKUP($B176,$B$122:$BZ$133,COUNTA($B$73:AD$73),0),"")</f>
        <v>140.2608863388806</v>
      </c>
      <c r="AE176" s="48">
        <f ca="1">IFERROR(AE42/VLOOKUP($B176,$B$122:$BZ$133,COUNTA($B$73:AE$73),0),"")</f>
        <v>124.87312328588075</v>
      </c>
      <c r="AF176" s="48">
        <f ca="1">IFERROR(AF42/VLOOKUP($B176,$B$122:$BZ$133,COUNTA($B$73:AF$73),0),"")</f>
        <v>78.253862962281218</v>
      </c>
      <c r="AG176" s="48">
        <f ca="1">IFERROR(AG42/VLOOKUP($B176,$B$122:$BZ$133,COUNTA($B$73:AG$73),0),"")</f>
        <v>138.73655280629012</v>
      </c>
      <c r="AH176" s="48">
        <f ca="1">IFERROR(AH42/VLOOKUP($B176,$B$122:$BZ$133,COUNTA($B$73:AH$73),0),"")</f>
        <v>110.62742456899225</v>
      </c>
      <c r="AI176" s="48">
        <f ca="1">IFERROR(AI42/VLOOKUP($B176,$B$122:$BZ$133,COUNTA($B$73:AI$73),0),"")</f>
        <v>51.199872447637411</v>
      </c>
      <c r="AJ176" s="48">
        <f ca="1">IFERROR(AJ42/VLOOKUP($B176,$B$122:$BZ$133,COUNTA($B$73:AJ$73),0),"")</f>
        <v>54.847217922260747</v>
      </c>
      <c r="AK176" s="48">
        <f ca="1">IFERROR(AK42/VLOOKUP($B176,$B$122:$BZ$133,COUNTA($B$73:AK$73),0),"")</f>
        <v>84.696174242724453</v>
      </c>
      <c r="AL176" s="48">
        <f ca="1">IFERROR(AL42/VLOOKUP($B176,$B$122:$BZ$133,COUNTA($B$73:AL$73),0),"")</f>
        <v>91.979054803247962</v>
      </c>
      <c r="AM176" s="48">
        <f ca="1">IFERROR(AM42/VLOOKUP($B176,$B$122:$BZ$133,COUNTA($B$73:AM$73),0),"")</f>
        <v>95.476659178375513</v>
      </c>
      <c r="AN176" s="48">
        <f ca="1">IFERROR(AN42/VLOOKUP($B176,$B$122:$BZ$133,COUNTA($B$73:AN$73),0),"")</f>
        <v>95.590359834491295</v>
      </c>
      <c r="AO176" s="48">
        <f ca="1">IFERROR(AO42/VLOOKUP($B176,$B$122:$BZ$133,COUNTA($B$73:AO$73),0),"")</f>
        <v>103.38972283574125</v>
      </c>
      <c r="AP176" s="48">
        <f ca="1">IFERROR(AP42/VLOOKUP($B176,$B$122:$BZ$133,COUNTA($B$73:AP$73),0),"")</f>
        <v>84.099416042090041</v>
      </c>
      <c r="AQ176" s="48">
        <f ca="1">IFERROR(AQ42/VLOOKUP($B176,$B$122:$BZ$133,COUNTA($B$73:AQ$73),0),"")</f>
        <v>83.78051725905577</v>
      </c>
      <c r="AR176" s="48">
        <f ca="1">IFERROR(AR42/VLOOKUP($B176,$B$122:$BZ$133,COUNTA($B$73:AR$73),0),"")</f>
        <v>113.00069718584608</v>
      </c>
      <c r="AS176" s="48">
        <f ca="1">IFERROR(AS42/VLOOKUP($B176,$B$122:$BZ$133,COUNTA($B$73:AS$73),0),"")</f>
        <v>111.31817856431913</v>
      </c>
      <c r="AT176" s="48">
        <f ca="1">IFERROR(AT42/VLOOKUP($B176,$B$122:$BZ$133,COUNTA($B$73:AT$73),0),"")</f>
        <v>110.60660793179612</v>
      </c>
      <c r="AU176" s="48">
        <f ca="1">IFERROR(AU42/VLOOKUP($B176,$B$122:$BZ$133,COUNTA($B$73:AU$73),0),"")</f>
        <v>101.10126910406878</v>
      </c>
      <c r="AV176" s="48">
        <f ca="1">IFERROR(AV42/VLOOKUP($B176,$B$122:$BZ$133,COUNTA($B$73:AV$73),0),"")</f>
        <v>121.39019736559965</v>
      </c>
      <c r="AW176" s="48">
        <f ca="1">IFERROR(AW42/VLOOKUP($B176,$B$122:$BZ$133,COUNTA($B$73:AW$73),0),"")</f>
        <v>87.767455567883417</v>
      </c>
      <c r="AX176" s="48">
        <f ca="1">IFERROR(AX42/VLOOKUP($B176,$B$122:$BZ$133,COUNTA($B$73:AX$73),0),"")</f>
        <v>152.13067298821679</v>
      </c>
      <c r="AY176" s="48">
        <f ca="1">IFERROR(AY42/VLOOKUP($B176,$B$122:$BZ$133,COUNTA($B$73:AY$73),0),"")</f>
        <v>154.17249052062286</v>
      </c>
      <c r="AZ176" s="48">
        <f ca="1">IFERROR(AZ42/VLOOKUP($B176,$B$122:$BZ$133,COUNTA($B$73:AZ$73),0),"")</f>
        <v>106.65813985873578</v>
      </c>
      <c r="BA176" s="48">
        <f ca="1">IFERROR(BA42/VLOOKUP($B176,$B$122:$BZ$133,COUNTA($B$73:BA$73),0),"")</f>
        <v>121.63472771567837</v>
      </c>
      <c r="BB176" s="48">
        <f ca="1">IFERROR(BB42/VLOOKUP($B176,$B$122:$BZ$133,COUNTA($B$73:BB$73),0),"")</f>
        <v>73.024903509919753</v>
      </c>
      <c r="BC176" s="48">
        <f ca="1">IFERROR(BC42/VLOOKUP($B176,$B$122:$BZ$133,COUNTA($B$73:BC$73),0),"")</f>
        <v>101.5730965833521</v>
      </c>
      <c r="BD176" s="48">
        <f ca="1">IFERROR(BD42/VLOOKUP($B176,$B$122:$BZ$133,COUNTA($B$73:BD$73),0),"")</f>
        <v>167.15775842096906</v>
      </c>
      <c r="BE176" s="48">
        <f ca="1">IFERROR(BE42/VLOOKUP($B176,$B$122:$BZ$133,COUNTA($B$73:BE$73),0),"")</f>
        <v>112.18646951561321</v>
      </c>
      <c r="BF176" s="48">
        <f ca="1">IFERROR(BF42/VLOOKUP($B176,$B$122:$BZ$133,COUNTA($B$73:BF$73),0),"")</f>
        <v>88.955039404507332</v>
      </c>
      <c r="BG176" s="48">
        <f ca="1">IFERROR(BG42/VLOOKUP($B176,$B$122:$BZ$133,COUNTA($B$73:BG$73),0),"")</f>
        <v>103.76845645968658</v>
      </c>
      <c r="BH176" s="48">
        <f ca="1">IFERROR(BH42/VLOOKUP($B176,$B$122:$BZ$133,COUNTA($B$73:BH$73),0),"")</f>
        <v>149.40146358466373</v>
      </c>
      <c r="BI176" s="48">
        <f ca="1">IFERROR(BI42/VLOOKUP($B176,$B$122:$BZ$133,COUNTA($B$73:BI$73),0),"")</f>
        <v>127.80333508214352</v>
      </c>
      <c r="BJ176" s="48">
        <f ca="1">IFERROR(BJ42/VLOOKUP($B176,$B$122:$BZ$133,COUNTA($B$73:BJ$73),0),"")</f>
        <v>81.297065375837377</v>
      </c>
      <c r="BK176" s="48">
        <f ca="1">IFERROR(BK42/VLOOKUP($B176,$B$122:$BZ$133,COUNTA($B$73:BK$73),0),"")</f>
        <v>63.624700119201094</v>
      </c>
      <c r="BL176" s="48">
        <f ca="1">IFERROR(BL42/VLOOKUP($B176,$B$122:$BZ$133,COUNTA($B$73:BL$73),0),"")</f>
        <v>58.143079456292696</v>
      </c>
      <c r="BM176" s="48">
        <f ca="1">IFERROR(BM42/VLOOKUP($B176,$B$122:$BZ$133,COUNTA($B$73:BM$73),0),"")</f>
        <v>114.51278697131193</v>
      </c>
      <c r="BN176" s="48">
        <f ca="1">IFERROR(BN42/VLOOKUP($B176,$B$122:$BZ$133,COUNTA($B$73:BN$73),0),"")</f>
        <v>112.9314629917337</v>
      </c>
      <c r="BO176" s="48">
        <f ca="1">IFERROR(BO42/VLOOKUP($B176,$B$122:$BZ$133,COUNTA($B$73:BO$73),0),"")</f>
        <v>36.019470179276126</v>
      </c>
      <c r="BP176" s="48">
        <f ca="1">IFERROR(BP42/VLOOKUP($B176,$B$122:$BZ$133,COUNTA($B$73:BP$73),0),"")</f>
        <v>125.44416468116567</v>
      </c>
      <c r="BQ176" s="48">
        <f ca="1">IFERROR(BQ42/VLOOKUP($B176,$B$122:$BZ$133,COUNTA($B$73:BQ$73),0),"")</f>
        <v>66.217472009590196</v>
      </c>
      <c r="BR176" s="48">
        <f ca="1">IFERROR(BR42/VLOOKUP($B176,$B$122:$BZ$133,COUNTA($B$73:BR$73),0),"")</f>
        <v>79.397660484624865</v>
      </c>
      <c r="BS176" s="48">
        <f ca="1">IFERROR(BS42/VLOOKUP($B176,$B$122:$BZ$133,COUNTA($B$73:BS$73),0),"")</f>
        <v>132.50691010403713</v>
      </c>
      <c r="BT176" s="48">
        <f ca="1">IFERROR(BT42/VLOOKUP($B176,$B$122:$BZ$133,COUNTA($B$73:BT$73),0),"")</f>
        <v>128.262829179627</v>
      </c>
      <c r="BU176" s="48">
        <f ca="1">IFERROR(BU42/VLOOKUP($B176,$B$122:$BZ$133,COUNTA($B$73:BU$73),0),"")</f>
        <v>63.320585452523694</v>
      </c>
      <c r="BV176" s="48">
        <f ca="1">IFERROR(BV42/VLOOKUP($B176,$B$122:$BZ$133,COUNTA($B$73:BV$73),0),"")</f>
        <v>82.083847469424086</v>
      </c>
      <c r="BW176" s="48">
        <f ca="1">IFERROR(BW42/VLOOKUP($B176,$B$122:$BZ$133,COUNTA($B$73:BW$73),0),"")</f>
        <v>103.50578064918381</v>
      </c>
      <c r="BX176" s="48">
        <f ca="1">IFERROR(BX42/VLOOKUP($B176,$B$122:$BZ$133,COUNTA($B$73:BX$73),0),"")</f>
        <v>56.75812227818269</v>
      </c>
      <c r="BY176" s="48">
        <f ca="1">IFERROR(BY42/VLOOKUP($B176,$B$122:$BZ$133,COUNTA($B$73:BY$73),0),"")</f>
        <v>76.730637222863407</v>
      </c>
      <c r="BZ176" s="48">
        <f ca="1">IFERROR(BZ42/VLOOKUP($B176,$B$122:$BZ$133,COUNTA($B$73:BZ$73),0),"")</f>
        <v>81.77098652941865</v>
      </c>
      <c r="CA176" s="48"/>
      <c r="CB176" s="48"/>
    </row>
    <row r="177" spans="1:80" hidden="1" outlineLevel="1" x14ac:dyDescent="0.25">
      <c r="A177">
        <f t="shared" ref="A177:B177" si="116">A43</f>
        <v>2016</v>
      </c>
      <c r="B177" t="str">
        <f t="shared" si="116"/>
        <v>Jun</v>
      </c>
      <c r="C177" s="48">
        <f ca="1">IFERROR(C43/VLOOKUP($B177,$B$122:$BZ$133,COUNTA($B$73:C$73),0),"")</f>
        <v>160.13703302817765</v>
      </c>
      <c r="D177" s="48">
        <f ca="1">IFERROR(D43/VLOOKUP($B177,$B$122:$BZ$133,COUNTA($B$73:D$73),0),"")</f>
        <v>114.13494982496985</v>
      </c>
      <c r="E177" s="48">
        <f ca="1">IFERROR(E43/VLOOKUP($B177,$B$122:$BZ$133,COUNTA($B$73:E$73),0),"")</f>
        <v>47.841743315840986</v>
      </c>
      <c r="F177" s="48">
        <f ca="1">IFERROR(F43/VLOOKUP($B177,$B$122:$BZ$133,COUNTA($B$73:F$73),0),"")</f>
        <v>99.717925754963289</v>
      </c>
      <c r="G177" s="48">
        <f ca="1">IFERROR(G43/VLOOKUP($B177,$B$122:$BZ$133,COUNTA($B$73:G$73),0),"")</f>
        <v>97.770654581615304</v>
      </c>
      <c r="H177" s="48">
        <f ca="1">IFERROR(H43/VLOOKUP($B177,$B$122:$BZ$133,COUNTA($B$73:H$73),0),"")</f>
        <v>66.456348592933438</v>
      </c>
      <c r="I177" s="48">
        <f ca="1">IFERROR(I43/VLOOKUP($B177,$B$122:$BZ$133,COUNTA($B$73:I$73),0),"")</f>
        <v>107.78037460139936</v>
      </c>
      <c r="J177" s="48">
        <f ca="1">IFERROR(J43/VLOOKUP($B177,$B$122:$BZ$133,COUNTA($B$73:J$73),0),"")</f>
        <v>87.812441722616526</v>
      </c>
      <c r="K177" s="48">
        <f ca="1">IFERROR(K43/VLOOKUP($B177,$B$122:$BZ$133,COUNTA($B$73:K$73),0),"")</f>
        <v>71.850039981740764</v>
      </c>
      <c r="L177" s="48">
        <f ca="1">IFERROR(L43/VLOOKUP($B177,$B$122:$BZ$133,COUNTA($B$73:L$73),0),"")</f>
        <v>139.28764629283228</v>
      </c>
      <c r="M177" s="48">
        <f ca="1">IFERROR(M43/VLOOKUP($B177,$B$122:$BZ$133,COUNTA($B$73:M$73),0),"")</f>
        <v>112.6397917979555</v>
      </c>
      <c r="N177" s="48">
        <f ca="1">IFERROR(N43/VLOOKUP($B177,$B$122:$BZ$133,COUNTA($B$73:N$73),0),"")</f>
        <v>150.90379169187852</v>
      </c>
      <c r="O177" s="48">
        <f ca="1">IFERROR(O43/VLOOKUP($B177,$B$122:$BZ$133,COUNTA($B$73:O$73),0),"")</f>
        <v>61.829543768497587</v>
      </c>
      <c r="P177" s="48">
        <f ca="1">IFERROR(P43/VLOOKUP($B177,$B$122:$BZ$133,COUNTA($B$73:P$73),0),"")</f>
        <v>119.24495155260192</v>
      </c>
      <c r="Q177" s="48">
        <f ca="1">IFERROR(Q43/VLOOKUP($B177,$B$122:$BZ$133,COUNTA($B$73:Q$73),0),"")</f>
        <v>92.309023876639557</v>
      </c>
      <c r="R177" s="48">
        <f ca="1">IFERROR(R43/VLOOKUP($B177,$B$122:$BZ$133,COUNTA($B$73:R$73),0),"")</f>
        <v>57.680937273394413</v>
      </c>
      <c r="S177" s="48">
        <f ca="1">IFERROR(S43/VLOOKUP($B177,$B$122:$BZ$133,COUNTA($B$73:S$73),0),"")</f>
        <v>55.229581905691255</v>
      </c>
      <c r="T177" s="48">
        <f ca="1">IFERROR(T43/VLOOKUP($B177,$B$122:$BZ$133,COUNTA($B$73:T$73),0),"")</f>
        <v>60.162544182525046</v>
      </c>
      <c r="U177" s="48">
        <f ca="1">IFERROR(U43/VLOOKUP($B177,$B$122:$BZ$133,COUNTA($B$73:U$73),0),"")</f>
        <v>68.907232008132269</v>
      </c>
      <c r="V177" s="48">
        <f ca="1">IFERROR(V43/VLOOKUP($B177,$B$122:$BZ$133,COUNTA($B$73:V$73),0),"")</f>
        <v>127.29941419273153</v>
      </c>
      <c r="W177" s="48">
        <f ca="1">IFERROR(W43/VLOOKUP($B177,$B$122:$BZ$133,COUNTA($B$73:W$73),0),"")</f>
        <v>91.264122845018846</v>
      </c>
      <c r="X177" s="48">
        <f ca="1">IFERROR(X43/VLOOKUP($B177,$B$122:$BZ$133,COUNTA($B$73:X$73),0),"")</f>
        <v>121.41923754716885</v>
      </c>
      <c r="Y177" s="48">
        <f ca="1">IFERROR(Y43/VLOOKUP($B177,$B$122:$BZ$133,COUNTA($B$73:Y$73),0),"")</f>
        <v>154.84266369227927</v>
      </c>
      <c r="Z177" s="48">
        <f ca="1">IFERROR(Z43/VLOOKUP($B177,$B$122:$BZ$133,COUNTA($B$73:Z$73),0),"")</f>
        <v>77.414330001917065</v>
      </c>
      <c r="AA177" s="48">
        <f ca="1">IFERROR(AA43/VLOOKUP($B177,$B$122:$BZ$133,COUNTA($B$73:AA$73),0),"")</f>
        <v>125.55078641197971</v>
      </c>
      <c r="AB177" s="48">
        <f ca="1">IFERROR(AB43/VLOOKUP($B177,$B$122:$BZ$133,COUNTA($B$73:AB$73),0),"")</f>
        <v>103.76166492413461</v>
      </c>
      <c r="AC177" s="48">
        <f ca="1">IFERROR(AC43/VLOOKUP($B177,$B$122:$BZ$133,COUNTA($B$73:AC$73),0),"")</f>
        <v>73.371641724084455</v>
      </c>
      <c r="AD177" s="48">
        <f ca="1">IFERROR(AD43/VLOOKUP($B177,$B$122:$BZ$133,COUNTA($B$73:AD$73),0),"")</f>
        <v>155.99558469810802</v>
      </c>
      <c r="AE177" s="48">
        <f ca="1">IFERROR(AE43/VLOOKUP($B177,$B$122:$BZ$133,COUNTA($B$73:AE$73),0),"")</f>
        <v>124.52942989391713</v>
      </c>
      <c r="AF177" s="48">
        <f ca="1">IFERROR(AF43/VLOOKUP($B177,$B$122:$BZ$133,COUNTA($B$73:AF$73),0),"")</f>
        <v>43.556881063791785</v>
      </c>
      <c r="AG177" s="48">
        <f ca="1">IFERROR(AG43/VLOOKUP($B177,$B$122:$BZ$133,COUNTA($B$73:AG$73),0),"")</f>
        <v>64.086243246518862</v>
      </c>
      <c r="AH177" s="48">
        <f ca="1">IFERROR(AH43/VLOOKUP($B177,$B$122:$BZ$133,COUNTA($B$73:AH$73),0),"")</f>
        <v>35.172328609950675</v>
      </c>
      <c r="AI177" s="48">
        <f ca="1">IFERROR(AI43/VLOOKUP($B177,$B$122:$BZ$133,COUNTA($B$73:AI$73),0),"")</f>
        <v>101.39276397034618</v>
      </c>
      <c r="AJ177" s="48">
        <f ca="1">IFERROR(AJ43/VLOOKUP($B177,$B$122:$BZ$133,COUNTA($B$73:AJ$73),0),"")</f>
        <v>148.08173817363996</v>
      </c>
      <c r="AK177" s="48">
        <f ca="1">IFERROR(AK43/VLOOKUP($B177,$B$122:$BZ$133,COUNTA($B$73:AK$73),0),"")</f>
        <v>167.49128214862895</v>
      </c>
      <c r="AL177" s="48">
        <f ca="1">IFERROR(AL43/VLOOKUP($B177,$B$122:$BZ$133,COUNTA($B$73:AL$73),0),"")</f>
        <v>63.806337909250047</v>
      </c>
      <c r="AM177" s="48">
        <f ca="1">IFERROR(AM43/VLOOKUP($B177,$B$122:$BZ$133,COUNTA($B$73:AM$73),0),"")</f>
        <v>126.49354228282846</v>
      </c>
      <c r="AN177" s="48">
        <f ca="1">IFERROR(AN43/VLOOKUP($B177,$B$122:$BZ$133,COUNTA($B$73:AN$73),0),"")</f>
        <v>83.615963225925</v>
      </c>
      <c r="AO177" s="48">
        <f ca="1">IFERROR(AO43/VLOOKUP($B177,$B$122:$BZ$133,COUNTA($B$73:AO$73),0),"")</f>
        <v>48.374341738500505</v>
      </c>
      <c r="AP177" s="48">
        <f ca="1">IFERROR(AP43/VLOOKUP($B177,$B$122:$BZ$133,COUNTA($B$73:AP$73),0),"")</f>
        <v>89.898478865322843</v>
      </c>
      <c r="AQ177" s="48">
        <f ca="1">IFERROR(AQ43/VLOOKUP($B177,$B$122:$BZ$133,COUNTA($B$73:AQ$73),0),"")</f>
        <v>99.286962997875349</v>
      </c>
      <c r="AR177" s="48">
        <f ca="1">IFERROR(AR43/VLOOKUP($B177,$B$122:$BZ$133,COUNTA($B$73:AR$73),0),"")</f>
        <v>100.86978933373982</v>
      </c>
      <c r="AS177" s="48">
        <f ca="1">IFERROR(AS43/VLOOKUP($B177,$B$122:$BZ$133,COUNTA($B$73:AS$73),0),"")</f>
        <v>76.625415921100142</v>
      </c>
      <c r="AT177" s="48">
        <f ca="1">IFERROR(AT43/VLOOKUP($B177,$B$122:$BZ$133,COUNTA($B$73:AT$73),0),"")</f>
        <v>133.49294701657681</v>
      </c>
      <c r="AU177" s="48">
        <f ca="1">IFERROR(AU43/VLOOKUP($B177,$B$122:$BZ$133,COUNTA($B$73:AU$73),0),"")</f>
        <v>114.20832196062945</v>
      </c>
      <c r="AV177" s="48">
        <f ca="1">IFERROR(AV43/VLOOKUP($B177,$B$122:$BZ$133,COUNTA($B$73:AV$73),0),"")</f>
        <v>70.335969004232282</v>
      </c>
      <c r="AW177" s="48">
        <f ca="1">IFERROR(AW43/VLOOKUP($B177,$B$122:$BZ$133,COUNTA($B$73:AW$73),0),"")</f>
        <v>60.478018934830516</v>
      </c>
      <c r="AX177" s="48">
        <f ca="1">IFERROR(AX43/VLOOKUP($B177,$B$122:$BZ$133,COUNTA($B$73:AX$73),0),"")</f>
        <v>91.616508795508565</v>
      </c>
      <c r="AY177" s="48">
        <f ca="1">IFERROR(AY43/VLOOKUP($B177,$B$122:$BZ$133,COUNTA($B$73:AY$73),0),"")</f>
        <v>91.044685209877528</v>
      </c>
      <c r="AZ177" s="48">
        <f ca="1">IFERROR(AZ43/VLOOKUP($B177,$B$122:$BZ$133,COUNTA($B$73:AZ$73),0),"")</f>
        <v>129.48215628938485</v>
      </c>
      <c r="BA177" s="48">
        <f ca="1">IFERROR(BA43/VLOOKUP($B177,$B$122:$BZ$133,COUNTA($B$73:BA$73),0),"")</f>
        <v>98.465454298573192</v>
      </c>
      <c r="BB177" s="48">
        <f ca="1">IFERROR(BB43/VLOOKUP($B177,$B$122:$BZ$133,COUNTA($B$73:BB$73),0),"")</f>
        <v>124.05962078457185</v>
      </c>
      <c r="BC177" s="48">
        <f ca="1">IFERROR(BC43/VLOOKUP($B177,$B$122:$BZ$133,COUNTA($B$73:BC$73),0),"")</f>
        <v>56.85474813389979</v>
      </c>
      <c r="BD177" s="48">
        <f ca="1">IFERROR(BD43/VLOOKUP($B177,$B$122:$BZ$133,COUNTA($B$73:BD$73),0),"")</f>
        <v>166.60856623526641</v>
      </c>
      <c r="BE177" s="48">
        <f ca="1">IFERROR(BE43/VLOOKUP($B177,$B$122:$BZ$133,COUNTA($B$73:BE$73),0),"")</f>
        <v>109.35929235193873</v>
      </c>
      <c r="BF177" s="48">
        <f ca="1">IFERROR(BF43/VLOOKUP($B177,$B$122:$BZ$133,COUNTA($B$73:BF$73),0),"")</f>
        <v>131.5281932392445</v>
      </c>
      <c r="BG177" s="48">
        <f ca="1">IFERROR(BG43/VLOOKUP($B177,$B$122:$BZ$133,COUNTA($B$73:BG$73),0),"")</f>
        <v>138.45959464726005</v>
      </c>
      <c r="BH177" s="48">
        <f ca="1">IFERROR(BH43/VLOOKUP($B177,$B$122:$BZ$133,COUNTA($B$73:BH$73),0),"")</f>
        <v>93.135985492187899</v>
      </c>
      <c r="BI177" s="48">
        <f ca="1">IFERROR(BI43/VLOOKUP($B177,$B$122:$BZ$133,COUNTA($B$73:BI$73),0),"")</f>
        <v>78.224774813341199</v>
      </c>
      <c r="BJ177" s="48">
        <f ca="1">IFERROR(BJ43/VLOOKUP($B177,$B$122:$BZ$133,COUNTA($B$73:BJ$73),0),"")</f>
        <v>124.51103262559324</v>
      </c>
      <c r="BK177" s="48">
        <f ca="1">IFERROR(BK43/VLOOKUP($B177,$B$122:$BZ$133,COUNTA($B$73:BK$73),0),"")</f>
        <v>65.203278840232599</v>
      </c>
      <c r="BL177" s="48">
        <f ca="1">IFERROR(BL43/VLOOKUP($B177,$B$122:$BZ$133,COUNTA($B$73:BL$73),0),"")</f>
        <v>73.120359175472771</v>
      </c>
      <c r="BM177" s="48">
        <f ca="1">IFERROR(BM43/VLOOKUP($B177,$B$122:$BZ$133,COUNTA($B$73:BM$73),0),"")</f>
        <v>67.958093915854491</v>
      </c>
      <c r="BN177" s="48">
        <f ca="1">IFERROR(BN43/VLOOKUP($B177,$B$122:$BZ$133,COUNTA($B$73:BN$73),0),"")</f>
        <v>136.84015590846582</v>
      </c>
      <c r="BO177" s="48">
        <f ca="1">IFERROR(BO43/VLOOKUP($B177,$B$122:$BZ$133,COUNTA($B$73:BO$73),0),"")</f>
        <v>117.55394440498794</v>
      </c>
      <c r="BP177" s="48">
        <f ca="1">IFERROR(BP43/VLOOKUP($B177,$B$122:$BZ$133,COUNTA($B$73:BP$73),0),"")</f>
        <v>81.384150579258005</v>
      </c>
      <c r="BQ177" s="48">
        <f ca="1">IFERROR(BQ43/VLOOKUP($B177,$B$122:$BZ$133,COUNTA($B$73:BQ$73),0),"")</f>
        <v>119.2725711143316</v>
      </c>
      <c r="BR177" s="48">
        <f ca="1">IFERROR(BR43/VLOOKUP($B177,$B$122:$BZ$133,COUNTA($B$73:BR$73),0),"")</f>
        <v>75.410136011211605</v>
      </c>
      <c r="BS177" s="48">
        <f ca="1">IFERROR(BS43/VLOOKUP($B177,$B$122:$BZ$133,COUNTA($B$73:BS$73),0),"")</f>
        <v>113.18799076661554</v>
      </c>
      <c r="BT177" s="48">
        <f ca="1">IFERROR(BT43/VLOOKUP($B177,$B$122:$BZ$133,COUNTA($B$73:BT$73),0),"")</f>
        <v>113.19802134693315</v>
      </c>
      <c r="BU177" s="48">
        <f ca="1">IFERROR(BU43/VLOOKUP($B177,$B$122:$BZ$133,COUNTA($B$73:BU$73),0),"")</f>
        <v>127.16128307487986</v>
      </c>
      <c r="BV177" s="48">
        <f ca="1">IFERROR(BV43/VLOOKUP($B177,$B$122:$BZ$133,COUNTA($B$73:BV$73),0),"")</f>
        <v>47.934122205177708</v>
      </c>
      <c r="BW177" s="48">
        <f ca="1">IFERROR(BW43/VLOOKUP($B177,$B$122:$BZ$133,COUNTA($B$73:BW$73),0),"")</f>
        <v>105.04110826998424</v>
      </c>
      <c r="BX177" s="48">
        <f ca="1">IFERROR(BX43/VLOOKUP($B177,$B$122:$BZ$133,COUNTA($B$73:BX$73),0),"")</f>
        <v>138.98411902310542</v>
      </c>
      <c r="BY177" s="48">
        <f ca="1">IFERROR(BY43/VLOOKUP($B177,$B$122:$BZ$133,COUNTA($B$73:BY$73),0),"")</f>
        <v>145.81228842214819</v>
      </c>
      <c r="BZ177" s="48">
        <f ca="1">IFERROR(BZ43/VLOOKUP($B177,$B$122:$BZ$133,COUNTA($B$73:BZ$73),0),"")</f>
        <v>112.80360557658904</v>
      </c>
      <c r="CA177" s="48"/>
      <c r="CB177" s="48"/>
    </row>
    <row r="178" spans="1:80" hidden="1" outlineLevel="1" x14ac:dyDescent="0.25">
      <c r="A178">
        <f t="shared" ref="A178:B178" si="117">A44</f>
        <v>2016</v>
      </c>
      <c r="B178" t="str">
        <f t="shared" si="117"/>
        <v>Jul</v>
      </c>
      <c r="C178" s="48">
        <f ca="1">IFERROR(C44/VLOOKUP($B178,$B$122:$BZ$133,COUNTA($B$73:C$73),0),"")</f>
        <v>117.74800609683631</v>
      </c>
      <c r="D178" s="48">
        <f ca="1">IFERROR(D44/VLOOKUP($B178,$B$122:$BZ$133,COUNTA($B$73:D$73),0),"")</f>
        <v>60.083017149910319</v>
      </c>
      <c r="E178" s="48">
        <f ca="1">IFERROR(E44/VLOOKUP($B178,$B$122:$BZ$133,COUNTA($B$73:E$73),0),"")</f>
        <v>150.41385435995977</v>
      </c>
      <c r="F178" s="48">
        <f ca="1">IFERROR(F44/VLOOKUP($B178,$B$122:$BZ$133,COUNTA($B$73:F$73),0),"")</f>
        <v>70.701705710359178</v>
      </c>
      <c r="G178" s="48">
        <f ca="1">IFERROR(G44/VLOOKUP($B178,$B$122:$BZ$133,COUNTA($B$73:G$73),0),"")</f>
        <v>100.09691890613983</v>
      </c>
      <c r="H178" s="48">
        <f ca="1">IFERROR(H44/VLOOKUP($B178,$B$122:$BZ$133,COUNTA($B$73:H$73),0),"")</f>
        <v>86.473820957913944</v>
      </c>
      <c r="I178" s="48">
        <f ca="1">IFERROR(I44/VLOOKUP($B178,$B$122:$BZ$133,COUNTA($B$73:I$73),0),"")</f>
        <v>93.51389282322495</v>
      </c>
      <c r="J178" s="48">
        <f ca="1">IFERROR(J44/VLOOKUP($B178,$B$122:$BZ$133,COUNTA($B$73:J$73),0),"")</f>
        <v>47.355931606351987</v>
      </c>
      <c r="K178" s="48">
        <f ca="1">IFERROR(K44/VLOOKUP($B178,$B$122:$BZ$133,COUNTA($B$73:K$73),0),"")</f>
        <v>142.73562712896376</v>
      </c>
      <c r="L178" s="48">
        <f ca="1">IFERROR(L44/VLOOKUP($B178,$B$122:$BZ$133,COUNTA($B$73:L$73),0),"")</f>
        <v>100.26074431838299</v>
      </c>
      <c r="M178" s="48">
        <f ca="1">IFERROR(M44/VLOOKUP($B178,$B$122:$BZ$133,COUNTA($B$73:M$73),0),"")</f>
        <v>84.794526720282448</v>
      </c>
      <c r="N178" s="48">
        <f ca="1">IFERROR(N44/VLOOKUP($B178,$B$122:$BZ$133,COUNTA($B$73:N$73),0),"")</f>
        <v>112.20618945184444</v>
      </c>
      <c r="O178" s="48">
        <f ca="1">IFERROR(O44/VLOOKUP($B178,$B$122:$BZ$133,COUNTA($B$73:O$73),0),"")</f>
        <v>108.8280721856664</v>
      </c>
      <c r="P178" s="48">
        <f ca="1">IFERROR(P44/VLOOKUP($B178,$B$122:$BZ$133,COUNTA($B$73:P$73),0),"")</f>
        <v>98.938659512666547</v>
      </c>
      <c r="Q178" s="48">
        <f ca="1">IFERROR(Q44/VLOOKUP($B178,$B$122:$BZ$133,COUNTA($B$73:Q$73),0),"")</f>
        <v>107.58989403481202</v>
      </c>
      <c r="R178" s="48">
        <f ca="1">IFERROR(R44/VLOOKUP($B178,$B$122:$BZ$133,COUNTA($B$73:R$73),0),"")</f>
        <v>73.142592022605697</v>
      </c>
      <c r="S178" s="48">
        <f ca="1">IFERROR(S44/VLOOKUP($B178,$B$122:$BZ$133,COUNTA($B$73:S$73),0),"")</f>
        <v>124.11084667926031</v>
      </c>
      <c r="T178" s="48">
        <f ca="1">IFERROR(T44/VLOOKUP($B178,$B$122:$BZ$133,COUNTA($B$73:T$73),0),"")</f>
        <v>107.90436089363227</v>
      </c>
      <c r="U178" s="48">
        <f ca="1">IFERROR(U44/VLOOKUP($B178,$B$122:$BZ$133,COUNTA($B$73:U$73),0),"")</f>
        <v>102.02481036957954</v>
      </c>
      <c r="V178" s="48">
        <f ca="1">IFERROR(V44/VLOOKUP($B178,$B$122:$BZ$133,COUNTA($B$73:V$73),0),"")</f>
        <v>81.096333604668786</v>
      </c>
      <c r="W178" s="48">
        <f ca="1">IFERROR(W44/VLOOKUP($B178,$B$122:$BZ$133,COUNTA($B$73:W$73),0),"")</f>
        <v>129.08020513653355</v>
      </c>
      <c r="X178" s="48">
        <f ca="1">IFERROR(X44/VLOOKUP($B178,$B$122:$BZ$133,COUNTA($B$73:X$73),0),"")</f>
        <v>86.513006761160796</v>
      </c>
      <c r="Y178" s="48">
        <f ca="1">IFERROR(Y44/VLOOKUP($B178,$B$122:$BZ$133,COUNTA($B$73:Y$73),0),"")</f>
        <v>55.997652761650443</v>
      </c>
      <c r="Z178" s="48">
        <f ca="1">IFERROR(Z44/VLOOKUP($B178,$B$122:$BZ$133,COUNTA($B$73:Z$73),0),"")</f>
        <v>128.78007346254313</v>
      </c>
      <c r="AA178" s="48">
        <f ca="1">IFERROR(AA44/VLOOKUP($B178,$B$122:$BZ$133,COUNTA($B$73:AA$73),0),"")</f>
        <v>72.708512298577475</v>
      </c>
      <c r="AB178" s="48">
        <f ca="1">IFERROR(AB44/VLOOKUP($B178,$B$122:$BZ$133,COUNTA($B$73:AB$73),0),"")</f>
        <v>58.488517187744982</v>
      </c>
      <c r="AC178" s="48">
        <f ca="1">IFERROR(AC44/VLOOKUP($B178,$B$122:$BZ$133,COUNTA($B$73:AC$73),0),"")</f>
        <v>104.21009735786993</v>
      </c>
      <c r="AD178" s="48">
        <f ca="1">IFERROR(AD44/VLOOKUP($B178,$B$122:$BZ$133,COUNTA($B$73:AD$73),0),"")</f>
        <v>51.860085837376523</v>
      </c>
      <c r="AE178" s="48">
        <f ca="1">IFERROR(AE44/VLOOKUP($B178,$B$122:$BZ$133,COUNTA($B$73:AE$73),0),"")</f>
        <v>139.32113468689926</v>
      </c>
      <c r="AF178" s="48">
        <f ca="1">IFERROR(AF44/VLOOKUP($B178,$B$122:$BZ$133,COUNTA($B$73:AF$73),0),"")</f>
        <v>89.668559682288304</v>
      </c>
      <c r="AG178" s="48">
        <f ca="1">IFERROR(AG44/VLOOKUP($B178,$B$122:$BZ$133,COUNTA($B$73:AG$73),0),"")</f>
        <v>72.884356628017031</v>
      </c>
      <c r="AH178" s="48">
        <f ca="1">IFERROR(AH44/VLOOKUP($B178,$B$122:$BZ$133,COUNTA($B$73:AH$73),0),"")</f>
        <v>71.461883225002396</v>
      </c>
      <c r="AI178" s="48">
        <f ca="1">IFERROR(AI44/VLOOKUP($B178,$B$122:$BZ$133,COUNTA($B$73:AI$73),0),"")</f>
        <v>132.00165379676173</v>
      </c>
      <c r="AJ178" s="48">
        <f ca="1">IFERROR(AJ44/VLOOKUP($B178,$B$122:$BZ$133,COUNTA($B$73:AJ$73),0),"")</f>
        <v>103.16489175760087</v>
      </c>
      <c r="AK178" s="48">
        <f ca="1">IFERROR(AK44/VLOOKUP($B178,$B$122:$BZ$133,COUNTA($B$73:AK$73),0),"")</f>
        <v>77.425723609436446</v>
      </c>
      <c r="AL178" s="48">
        <f ca="1">IFERROR(AL44/VLOOKUP($B178,$B$122:$BZ$133,COUNTA($B$73:AL$73),0),"")</f>
        <v>134.84304941498493</v>
      </c>
      <c r="AM178" s="48">
        <f ca="1">IFERROR(AM44/VLOOKUP($B178,$B$122:$BZ$133,COUNTA($B$73:AM$73),0),"")</f>
        <v>137.9976320426868</v>
      </c>
      <c r="AN178" s="48">
        <f ca="1">IFERROR(AN44/VLOOKUP($B178,$B$122:$BZ$133,COUNTA($B$73:AN$73),0),"")</f>
        <v>76.991844148453566</v>
      </c>
      <c r="AO178" s="48">
        <f ca="1">IFERROR(AO44/VLOOKUP($B178,$B$122:$BZ$133,COUNTA($B$73:AO$73),0),"")</f>
        <v>60.332112666410431</v>
      </c>
      <c r="AP178" s="48">
        <f ca="1">IFERROR(AP44/VLOOKUP($B178,$B$122:$BZ$133,COUNTA($B$73:AP$73),0),"")</f>
        <v>85.834287808561299</v>
      </c>
      <c r="AQ178" s="48">
        <f ca="1">IFERROR(AQ44/VLOOKUP($B178,$B$122:$BZ$133,COUNTA($B$73:AQ$73),0),"")</f>
        <v>109.90043916037169</v>
      </c>
      <c r="AR178" s="48">
        <f ca="1">IFERROR(AR44/VLOOKUP($B178,$B$122:$BZ$133,COUNTA($B$73:AR$73),0),"")</f>
        <v>117.07141342834709</v>
      </c>
      <c r="AS178" s="48">
        <f ca="1">IFERROR(AS44/VLOOKUP($B178,$B$122:$BZ$133,COUNTA($B$73:AS$73),0),"")</f>
        <v>85.112230877095925</v>
      </c>
      <c r="AT178" s="48">
        <f ca="1">IFERROR(AT44/VLOOKUP($B178,$B$122:$BZ$133,COUNTA($B$73:AT$73),0),"")</f>
        <v>129.38485746726676</v>
      </c>
      <c r="AU178" s="48">
        <f ca="1">IFERROR(AU44/VLOOKUP($B178,$B$122:$BZ$133,COUNTA($B$73:AU$73),0),"")</f>
        <v>91.90946198661932</v>
      </c>
      <c r="AV178" s="48">
        <f ca="1">IFERROR(AV44/VLOOKUP($B178,$B$122:$BZ$133,COUNTA($B$73:AV$73),0),"")</f>
        <v>81.445524309809244</v>
      </c>
      <c r="AW178" s="48">
        <f ca="1">IFERROR(AW44/VLOOKUP($B178,$B$122:$BZ$133,COUNTA($B$73:AW$73),0),"")</f>
        <v>101.35202371279445</v>
      </c>
      <c r="AX178" s="48">
        <f ca="1">IFERROR(AX44/VLOOKUP($B178,$B$122:$BZ$133,COUNTA($B$73:AX$73),0),"")</f>
        <v>97.999817860936318</v>
      </c>
      <c r="AY178" s="48">
        <f ca="1">IFERROR(AY44/VLOOKUP($B178,$B$122:$BZ$133,COUNTA($B$73:AY$73),0),"")</f>
        <v>122.290965910582</v>
      </c>
      <c r="AZ178" s="48">
        <f ca="1">IFERROR(AZ44/VLOOKUP($B178,$B$122:$BZ$133,COUNTA($B$73:AZ$73),0),"")</f>
        <v>100.72501417720019</v>
      </c>
      <c r="BA178" s="48">
        <f ca="1">IFERROR(BA44/VLOOKUP($B178,$B$122:$BZ$133,COUNTA($B$73:BA$73),0),"")</f>
        <v>99.996476664556738</v>
      </c>
      <c r="BB178" s="48">
        <f ca="1">IFERROR(BB44/VLOOKUP($B178,$B$122:$BZ$133,COUNTA($B$73:BB$73),0),"")</f>
        <v>82.62265049894846</v>
      </c>
      <c r="BC178" s="48">
        <f ca="1">IFERROR(BC44/VLOOKUP($B178,$B$122:$BZ$133,COUNTA($B$73:BC$73),0),"")</f>
        <v>82.698453135485565</v>
      </c>
      <c r="BD178" s="48">
        <f ca="1">IFERROR(BD44/VLOOKUP($B178,$B$122:$BZ$133,COUNTA($B$73:BD$73),0),"")</f>
        <v>110.82367051685769</v>
      </c>
      <c r="BE178" s="48">
        <f ca="1">IFERROR(BE44/VLOOKUP($B178,$B$122:$BZ$133,COUNTA($B$73:BE$73),0),"")</f>
        <v>146.43153605787026</v>
      </c>
      <c r="BF178" s="48">
        <f ca="1">IFERROR(BF44/VLOOKUP($B178,$B$122:$BZ$133,COUNTA($B$73:BF$73),0),"")</f>
        <v>59.295866802000702</v>
      </c>
      <c r="BG178" s="48">
        <f ca="1">IFERROR(BG44/VLOOKUP($B178,$B$122:$BZ$133,COUNTA($B$73:BG$73),0),"")</f>
        <v>44.244785845626289</v>
      </c>
      <c r="BH178" s="48">
        <f ca="1">IFERROR(BH44/VLOOKUP($B178,$B$122:$BZ$133,COUNTA($B$73:BH$73),0),"")</f>
        <v>106.40487184277669</v>
      </c>
      <c r="BI178" s="48">
        <f ca="1">IFERROR(BI44/VLOOKUP($B178,$B$122:$BZ$133,COUNTA($B$73:BI$73),0),"")</f>
        <v>69.880511530857163</v>
      </c>
      <c r="BJ178" s="48">
        <f ca="1">IFERROR(BJ44/VLOOKUP($B178,$B$122:$BZ$133,COUNTA($B$73:BJ$73),0),"")</f>
        <v>53.289015939808124</v>
      </c>
      <c r="BK178" s="48">
        <f ca="1">IFERROR(BK44/VLOOKUP($B178,$B$122:$BZ$133,COUNTA($B$73:BK$73),0),"")</f>
        <v>78.70867215904056</v>
      </c>
      <c r="BL178" s="48">
        <f ca="1">IFERROR(BL44/VLOOKUP($B178,$B$122:$BZ$133,COUNTA($B$73:BL$73),0),"")</f>
        <v>109.42331107450457</v>
      </c>
      <c r="BM178" s="48">
        <f ca="1">IFERROR(BM44/VLOOKUP($B178,$B$122:$BZ$133,COUNTA($B$73:BM$73),0),"")</f>
        <v>141.09808417754704</v>
      </c>
      <c r="BN178" s="48">
        <f ca="1">IFERROR(BN44/VLOOKUP($B178,$B$122:$BZ$133,COUNTA($B$73:BN$73),0),"")</f>
        <v>104.77877531137878</v>
      </c>
      <c r="BO178" s="48">
        <f ca="1">IFERROR(BO44/VLOOKUP($B178,$B$122:$BZ$133,COUNTA($B$73:BO$73),0),"")</f>
        <v>133.24706688851987</v>
      </c>
      <c r="BP178" s="48">
        <f ca="1">IFERROR(BP44/VLOOKUP($B178,$B$122:$BZ$133,COUNTA($B$73:BP$73),0),"")</f>
        <v>113.92262096868804</v>
      </c>
      <c r="BQ178" s="48">
        <f ca="1">IFERROR(BQ44/VLOOKUP($B178,$B$122:$BZ$133,COUNTA($B$73:BQ$73),0),"")</f>
        <v>137.58153109713297</v>
      </c>
      <c r="BR178" s="48">
        <f ca="1">IFERROR(BR44/VLOOKUP($B178,$B$122:$BZ$133,COUNTA($B$73:BR$73),0),"")</f>
        <v>64.70029564271897</v>
      </c>
      <c r="BS178" s="48">
        <f ca="1">IFERROR(BS44/VLOOKUP($B178,$B$122:$BZ$133,COUNTA($B$73:BS$73),0),"")</f>
        <v>155.57626273375735</v>
      </c>
      <c r="BT178" s="48">
        <f ca="1">IFERROR(BT44/VLOOKUP($B178,$B$122:$BZ$133,COUNTA($B$73:BT$73),0),"")</f>
        <v>77.494005011031831</v>
      </c>
      <c r="BU178" s="48">
        <f ca="1">IFERROR(BU44/VLOOKUP($B178,$B$122:$BZ$133,COUNTA($B$73:BU$73),0),"")</f>
        <v>110.01311033941874</v>
      </c>
      <c r="BV178" s="48">
        <f ca="1">IFERROR(BV44/VLOOKUP($B178,$B$122:$BZ$133,COUNTA($B$73:BV$73),0),"")</f>
        <v>77.764210181267288</v>
      </c>
      <c r="BW178" s="48">
        <f ca="1">IFERROR(BW44/VLOOKUP($B178,$B$122:$BZ$133,COUNTA($B$73:BW$73),0),"")</f>
        <v>102.12369223007988</v>
      </c>
      <c r="BX178" s="48">
        <f ca="1">IFERROR(BX44/VLOOKUP($B178,$B$122:$BZ$133,COUNTA($B$73:BX$73),0),"")</f>
        <v>64.088510693918735</v>
      </c>
      <c r="BY178" s="48">
        <f ca="1">IFERROR(BY44/VLOOKUP($B178,$B$122:$BZ$133,COUNTA($B$73:BY$73),0),"")</f>
        <v>86.233016856315544</v>
      </c>
      <c r="BZ178" s="48">
        <f ca="1">IFERROR(BZ44/VLOOKUP($B178,$B$122:$BZ$133,COUNTA($B$73:BZ$73),0),"")</f>
        <v>61.028255119883141</v>
      </c>
      <c r="CA178" s="48"/>
      <c r="CB178" s="48"/>
    </row>
    <row r="179" spans="1:80" hidden="1" outlineLevel="1" x14ac:dyDescent="0.25">
      <c r="A179">
        <f t="shared" ref="A179:B179" si="118">A45</f>
        <v>2016</v>
      </c>
      <c r="B179" t="str">
        <f t="shared" si="118"/>
        <v>Aug</v>
      </c>
      <c r="C179" s="48">
        <f ca="1">IFERROR(C45/VLOOKUP($B179,$B$122:$BZ$133,COUNTA($B$73:C$73),0),"")</f>
        <v>48.111519042296905</v>
      </c>
      <c r="D179" s="48">
        <f ca="1">IFERROR(D45/VLOOKUP($B179,$B$122:$BZ$133,COUNTA($B$73:D$73),0),"")</f>
        <v>76.751227841355757</v>
      </c>
      <c r="E179" s="48">
        <f ca="1">IFERROR(E45/VLOOKUP($B179,$B$122:$BZ$133,COUNTA($B$73:E$73),0),"")</f>
        <v>76.254508725106177</v>
      </c>
      <c r="F179" s="48">
        <f ca="1">IFERROR(F45/VLOOKUP($B179,$B$122:$BZ$133,COUNTA($B$73:F$73),0),"")</f>
        <v>68.525520602236654</v>
      </c>
      <c r="G179" s="48">
        <f ca="1">IFERROR(G45/VLOOKUP($B179,$B$122:$BZ$133,COUNTA($B$73:G$73),0),"")</f>
        <v>123.99602678297191</v>
      </c>
      <c r="H179" s="48">
        <f ca="1">IFERROR(H45/VLOOKUP($B179,$B$122:$BZ$133,COUNTA($B$73:H$73),0),"")</f>
        <v>85.142542240891387</v>
      </c>
      <c r="I179" s="48">
        <f ca="1">IFERROR(I45/VLOOKUP($B179,$B$122:$BZ$133,COUNTA($B$73:I$73),0),"")</f>
        <v>111.637684602253</v>
      </c>
      <c r="J179" s="48">
        <f ca="1">IFERROR(J45/VLOOKUP($B179,$B$122:$BZ$133,COUNTA($B$73:J$73),0),"")</f>
        <v>115.96205914639448</v>
      </c>
      <c r="K179" s="48">
        <f ca="1">IFERROR(K45/VLOOKUP($B179,$B$122:$BZ$133,COUNTA($B$73:K$73),0),"")</f>
        <v>77.611918675943926</v>
      </c>
      <c r="L179" s="48">
        <f ca="1">IFERROR(L45/VLOOKUP($B179,$B$122:$BZ$133,COUNTA($B$73:L$73),0),"")</f>
        <v>52.084469004119413</v>
      </c>
      <c r="M179" s="48">
        <f ca="1">IFERROR(M45/VLOOKUP($B179,$B$122:$BZ$133,COUNTA($B$73:M$73),0),"")</f>
        <v>56.962760114725178</v>
      </c>
      <c r="N179" s="48">
        <f ca="1">IFERROR(N45/VLOOKUP($B179,$B$122:$BZ$133,COUNTA($B$73:N$73),0),"")</f>
        <v>165.91701863868758</v>
      </c>
      <c r="O179" s="48">
        <f ca="1">IFERROR(O45/VLOOKUP($B179,$B$122:$BZ$133,COUNTA($B$73:O$73),0),"")</f>
        <v>61.129854443294086</v>
      </c>
      <c r="P179" s="48">
        <f ca="1">IFERROR(P45/VLOOKUP($B179,$B$122:$BZ$133,COUNTA($B$73:P$73),0),"")</f>
        <v>134.87317254242802</v>
      </c>
      <c r="Q179" s="48">
        <f ca="1">IFERROR(Q45/VLOOKUP($B179,$B$122:$BZ$133,COUNTA($B$73:Q$73),0),"")</f>
        <v>98.808665119546546</v>
      </c>
      <c r="R179" s="48">
        <f ca="1">IFERROR(R45/VLOOKUP($B179,$B$122:$BZ$133,COUNTA($B$73:R$73),0),"")</f>
        <v>43.856740065633382</v>
      </c>
      <c r="S179" s="48">
        <f ca="1">IFERROR(S45/VLOOKUP($B179,$B$122:$BZ$133,COUNTA($B$73:S$73),0),"")</f>
        <v>128.89728204145885</v>
      </c>
      <c r="T179" s="48">
        <f ca="1">IFERROR(T45/VLOOKUP($B179,$B$122:$BZ$133,COUNTA($B$73:T$73),0),"")</f>
        <v>138.64529950710605</v>
      </c>
      <c r="U179" s="48">
        <f ca="1">IFERROR(U45/VLOOKUP($B179,$B$122:$BZ$133,COUNTA($B$73:U$73),0),"")</f>
        <v>55.276016176137652</v>
      </c>
      <c r="V179" s="48">
        <f ca="1">IFERROR(V45/VLOOKUP($B179,$B$122:$BZ$133,COUNTA($B$73:V$73),0),"")</f>
        <v>112.39304883659503</v>
      </c>
      <c r="W179" s="48">
        <f ca="1">IFERROR(W45/VLOOKUP($B179,$B$122:$BZ$133,COUNTA($B$73:W$73),0),"")</f>
        <v>85.659182852891036</v>
      </c>
      <c r="X179" s="48">
        <f ca="1">IFERROR(X45/VLOOKUP($B179,$B$122:$BZ$133,COUNTA($B$73:X$73),0),"")</f>
        <v>88.622779593427367</v>
      </c>
      <c r="Y179" s="48">
        <f ca="1">IFERROR(Y45/VLOOKUP($B179,$B$122:$BZ$133,COUNTA($B$73:Y$73),0),"")</f>
        <v>92.545680065947849</v>
      </c>
      <c r="Z179" s="48">
        <f ca="1">IFERROR(Z45/VLOOKUP($B179,$B$122:$BZ$133,COUNTA($B$73:Z$73),0),"")</f>
        <v>142.0588030252473</v>
      </c>
      <c r="AA179" s="48">
        <f ca="1">IFERROR(AA45/VLOOKUP($B179,$B$122:$BZ$133,COUNTA($B$73:AA$73),0),"")</f>
        <v>109.07868082446967</v>
      </c>
      <c r="AB179" s="48">
        <f ca="1">IFERROR(AB45/VLOOKUP($B179,$B$122:$BZ$133,COUNTA($B$73:AB$73),0),"")</f>
        <v>88.271948722975864</v>
      </c>
      <c r="AC179" s="48">
        <f ca="1">IFERROR(AC45/VLOOKUP($B179,$B$122:$BZ$133,COUNTA($B$73:AC$73),0),"")</f>
        <v>153.66592474060477</v>
      </c>
      <c r="AD179" s="48">
        <f ca="1">IFERROR(AD45/VLOOKUP($B179,$B$122:$BZ$133,COUNTA($B$73:AD$73),0),"")</f>
        <v>62.188172359953768</v>
      </c>
      <c r="AE179" s="48">
        <f ca="1">IFERROR(AE45/VLOOKUP($B179,$B$122:$BZ$133,COUNTA($B$73:AE$73),0),"")</f>
        <v>97.046066306738155</v>
      </c>
      <c r="AF179" s="48">
        <f ca="1">IFERROR(AF45/VLOOKUP($B179,$B$122:$BZ$133,COUNTA($B$73:AF$73),0),"")</f>
        <v>72.297129261281583</v>
      </c>
      <c r="AG179" s="48">
        <f ca="1">IFERROR(AG45/VLOOKUP($B179,$B$122:$BZ$133,COUNTA($B$73:AG$73),0),"")</f>
        <v>79.521799706197442</v>
      </c>
      <c r="AH179" s="48">
        <f ca="1">IFERROR(AH45/VLOOKUP($B179,$B$122:$BZ$133,COUNTA($B$73:AH$73),0),"")</f>
        <v>161.07696032495977</v>
      </c>
      <c r="AI179" s="48">
        <f ca="1">IFERROR(AI45/VLOOKUP($B179,$B$122:$BZ$133,COUNTA($B$73:AI$73),0),"")</f>
        <v>117.36988812070385</v>
      </c>
      <c r="AJ179" s="48">
        <f ca="1">IFERROR(AJ45/VLOOKUP($B179,$B$122:$BZ$133,COUNTA($B$73:AJ$73),0),"")</f>
        <v>83.848383870083623</v>
      </c>
      <c r="AK179" s="48">
        <f ca="1">IFERROR(AK45/VLOOKUP($B179,$B$122:$BZ$133,COUNTA($B$73:AK$73),0),"")</f>
        <v>86.56296514414781</v>
      </c>
      <c r="AL179" s="48">
        <f ca="1">IFERROR(AL45/VLOOKUP($B179,$B$122:$BZ$133,COUNTA($B$73:AL$73),0),"")</f>
        <v>178.09528035171041</v>
      </c>
      <c r="AM179" s="48">
        <f ca="1">IFERROR(AM45/VLOOKUP($B179,$B$122:$BZ$133,COUNTA($B$73:AM$73),0),"")</f>
        <v>104.31355321240237</v>
      </c>
      <c r="AN179" s="48">
        <f ca="1">IFERROR(AN45/VLOOKUP($B179,$B$122:$BZ$133,COUNTA($B$73:AN$73),0),"")</f>
        <v>91.698244058936908</v>
      </c>
      <c r="AO179" s="48">
        <f ca="1">IFERROR(AO45/VLOOKUP($B179,$B$122:$BZ$133,COUNTA($B$73:AO$73),0),"")</f>
        <v>139.40647823480936</v>
      </c>
      <c r="AP179" s="48">
        <f ca="1">IFERROR(AP45/VLOOKUP($B179,$B$122:$BZ$133,COUNTA($B$73:AP$73),0),"")</f>
        <v>40.904696295567064</v>
      </c>
      <c r="AQ179" s="48">
        <f ca="1">IFERROR(AQ45/VLOOKUP($B179,$B$122:$BZ$133,COUNTA($B$73:AQ$73),0),"")</f>
        <v>122.22356011132689</v>
      </c>
      <c r="AR179" s="48">
        <f ca="1">IFERROR(AR45/VLOOKUP($B179,$B$122:$BZ$133,COUNTA($B$73:AR$73),0),"")</f>
        <v>97.269845374195043</v>
      </c>
      <c r="AS179" s="48">
        <f ca="1">IFERROR(AS45/VLOOKUP($B179,$B$122:$BZ$133,COUNTA($B$73:AS$73),0),"")</f>
        <v>34.441044006593103</v>
      </c>
      <c r="AT179" s="48">
        <f ca="1">IFERROR(AT45/VLOOKUP($B179,$B$122:$BZ$133,COUNTA($B$73:AT$73),0),"")</f>
        <v>102.50892193335875</v>
      </c>
      <c r="AU179" s="48">
        <f ca="1">IFERROR(AU45/VLOOKUP($B179,$B$122:$BZ$133,COUNTA($B$73:AU$73),0),"")</f>
        <v>59.016875860113494</v>
      </c>
      <c r="AV179" s="48">
        <f ca="1">IFERROR(AV45/VLOOKUP($B179,$B$122:$BZ$133,COUNTA($B$73:AV$73),0),"")</f>
        <v>132.76893742393406</v>
      </c>
      <c r="AW179" s="48">
        <f ca="1">IFERROR(AW45/VLOOKUP($B179,$B$122:$BZ$133,COUNTA($B$73:AW$73),0),"")</f>
        <v>71.596834978517634</v>
      </c>
      <c r="AX179" s="48">
        <f ca="1">IFERROR(AX45/VLOOKUP($B179,$B$122:$BZ$133,COUNTA($B$73:AX$73),0),"")</f>
        <v>107.78757953639155</v>
      </c>
      <c r="AY179" s="48">
        <f ca="1">IFERROR(AY45/VLOOKUP($B179,$B$122:$BZ$133,COUNTA($B$73:AY$73),0),"")</f>
        <v>119.51470959747145</v>
      </c>
      <c r="AZ179" s="48">
        <f ca="1">IFERROR(AZ45/VLOOKUP($B179,$B$122:$BZ$133,COUNTA($B$73:AZ$73),0),"")</f>
        <v>167.28668913292825</v>
      </c>
      <c r="BA179" s="48">
        <f ca="1">IFERROR(BA45/VLOOKUP($B179,$B$122:$BZ$133,COUNTA($B$73:BA$73),0),"")</f>
        <v>101.60247182604041</v>
      </c>
      <c r="BB179" s="48">
        <f ca="1">IFERROR(BB45/VLOOKUP($B179,$B$122:$BZ$133,COUNTA($B$73:BB$73),0),"")</f>
        <v>52.596961165292505</v>
      </c>
      <c r="BC179" s="48">
        <f ca="1">IFERROR(BC45/VLOOKUP($B179,$B$122:$BZ$133,COUNTA($B$73:BC$73),0),"")</f>
        <v>55.447866048659513</v>
      </c>
      <c r="BD179" s="48">
        <f ca="1">IFERROR(BD45/VLOOKUP($B179,$B$122:$BZ$133,COUNTA($B$73:BD$73),0),"")</f>
        <v>136.38303446364881</v>
      </c>
      <c r="BE179" s="48">
        <f ca="1">IFERROR(BE45/VLOOKUP($B179,$B$122:$BZ$133,COUNTA($B$73:BE$73),0),"")</f>
        <v>140.56302601847463</v>
      </c>
      <c r="BF179" s="48">
        <f ca="1">IFERROR(BF45/VLOOKUP($B179,$B$122:$BZ$133,COUNTA($B$73:BF$73),0),"")</f>
        <v>118.73566813959154</v>
      </c>
      <c r="BG179" s="48">
        <f ca="1">IFERROR(BG45/VLOOKUP($B179,$B$122:$BZ$133,COUNTA($B$73:BG$73),0),"")</f>
        <v>60.877449094477079</v>
      </c>
      <c r="BH179" s="48">
        <f ca="1">IFERROR(BH45/VLOOKUP($B179,$B$122:$BZ$133,COUNTA($B$73:BH$73),0),"")</f>
        <v>111.57237306719416</v>
      </c>
      <c r="BI179" s="48">
        <f ca="1">IFERROR(BI45/VLOOKUP($B179,$B$122:$BZ$133,COUNTA($B$73:BI$73),0),"")</f>
        <v>119.97866376069832</v>
      </c>
      <c r="BJ179" s="48">
        <f ca="1">IFERROR(BJ45/VLOOKUP($B179,$B$122:$BZ$133,COUNTA($B$73:BJ$73),0),"")</f>
        <v>79.006901371777715</v>
      </c>
      <c r="BK179" s="48">
        <f ca="1">IFERROR(BK45/VLOOKUP($B179,$B$122:$BZ$133,COUNTA($B$73:BK$73),0),"")</f>
        <v>114.00048123449521</v>
      </c>
      <c r="BL179" s="48">
        <f ca="1">IFERROR(BL45/VLOOKUP($B179,$B$122:$BZ$133,COUNTA($B$73:BL$73),0),"")</f>
        <v>109.14182584763108</v>
      </c>
      <c r="BM179" s="48">
        <f ca="1">IFERROR(BM45/VLOOKUP($B179,$B$122:$BZ$133,COUNTA($B$73:BM$73),0),"")</f>
        <v>96.694497473670211</v>
      </c>
      <c r="BN179" s="48">
        <f ca="1">IFERROR(BN45/VLOOKUP($B179,$B$122:$BZ$133,COUNTA($B$73:BN$73),0),"")</f>
        <v>83.102233640783183</v>
      </c>
      <c r="BO179" s="48">
        <f ca="1">IFERROR(BO45/VLOOKUP($B179,$B$122:$BZ$133,COUNTA($B$73:BO$73),0),"")</f>
        <v>154.20997489475613</v>
      </c>
      <c r="BP179" s="48">
        <f ca="1">IFERROR(BP45/VLOOKUP($B179,$B$122:$BZ$133,COUNTA($B$73:BP$73),0),"")</f>
        <v>139.65698676768011</v>
      </c>
      <c r="BQ179" s="48">
        <f ca="1">IFERROR(BQ45/VLOOKUP($B179,$B$122:$BZ$133,COUNTA($B$73:BQ$73),0),"")</f>
        <v>140.79604801334773</v>
      </c>
      <c r="BR179" s="48">
        <f ca="1">IFERROR(BR45/VLOOKUP($B179,$B$122:$BZ$133,COUNTA($B$73:BR$73),0),"")</f>
        <v>61.468337543382056</v>
      </c>
      <c r="BS179" s="48">
        <f ca="1">IFERROR(BS45/VLOOKUP($B179,$B$122:$BZ$133,COUNTA($B$73:BS$73),0),"")</f>
        <v>124.54885870458772</v>
      </c>
      <c r="BT179" s="48">
        <f ca="1">IFERROR(BT45/VLOOKUP($B179,$B$122:$BZ$133,COUNTA($B$73:BT$73),0),"")</f>
        <v>105.63496748673241</v>
      </c>
      <c r="BU179" s="48">
        <f ca="1">IFERROR(BU45/VLOOKUP($B179,$B$122:$BZ$133,COUNTA($B$73:BU$73),0),"")</f>
        <v>104.07112324519157</v>
      </c>
      <c r="BV179" s="48">
        <f ca="1">IFERROR(BV45/VLOOKUP($B179,$B$122:$BZ$133,COUNTA($B$73:BV$73),0),"")</f>
        <v>123.55347061860166</v>
      </c>
      <c r="BW179" s="48">
        <f ca="1">IFERROR(BW45/VLOOKUP($B179,$B$122:$BZ$133,COUNTA($B$73:BW$73),0),"")</f>
        <v>53.848013140028279</v>
      </c>
      <c r="BX179" s="48">
        <f ca="1">IFERROR(BX45/VLOOKUP($B179,$B$122:$BZ$133,COUNTA($B$73:BX$73),0),"")</f>
        <v>109.52088815410171</v>
      </c>
      <c r="BY179" s="48">
        <f ca="1">IFERROR(BY45/VLOOKUP($B179,$B$122:$BZ$133,COUNTA($B$73:BY$73),0),"")</f>
        <v>124.28386518326029</v>
      </c>
      <c r="BZ179" s="48">
        <f ca="1">IFERROR(BZ45/VLOOKUP($B179,$B$122:$BZ$133,COUNTA($B$73:BZ$73),0),"")</f>
        <v>137.85988294881076</v>
      </c>
      <c r="CA179" s="48"/>
      <c r="CB179" s="48"/>
    </row>
    <row r="180" spans="1:80" hidden="1" outlineLevel="1" x14ac:dyDescent="0.25">
      <c r="A180">
        <f t="shared" ref="A180:B180" si="119">A46</f>
        <v>2016</v>
      </c>
      <c r="B180" t="str">
        <f t="shared" si="119"/>
        <v>Sep</v>
      </c>
      <c r="C180" s="48">
        <f ca="1">IFERROR(C46/VLOOKUP($B180,$B$122:$BZ$133,COUNTA($B$73:C$73),0),"")</f>
        <v>111.38172174708001</v>
      </c>
      <c r="D180" s="48">
        <f ca="1">IFERROR(D46/VLOOKUP($B180,$B$122:$BZ$133,COUNTA($B$73:D$73),0),"")</f>
        <v>110.79604724887005</v>
      </c>
      <c r="E180" s="48">
        <f ca="1">IFERROR(E46/VLOOKUP($B180,$B$122:$BZ$133,COUNTA($B$73:E$73),0),"")</f>
        <v>136.46808309186969</v>
      </c>
      <c r="F180" s="48">
        <f ca="1">IFERROR(F46/VLOOKUP($B180,$B$122:$BZ$133,COUNTA($B$73:F$73),0),"")</f>
        <v>193.72934423678961</v>
      </c>
      <c r="G180" s="48">
        <f ca="1">IFERROR(G46/VLOOKUP($B180,$B$122:$BZ$133,COUNTA($B$73:G$73),0),"")</f>
        <v>90.357446745604435</v>
      </c>
      <c r="H180" s="48">
        <f ca="1">IFERROR(H46/VLOOKUP($B180,$B$122:$BZ$133,COUNTA($B$73:H$73),0),"")</f>
        <v>55.332467210357471</v>
      </c>
      <c r="I180" s="48">
        <f ca="1">IFERROR(I46/VLOOKUP($B180,$B$122:$BZ$133,COUNTA($B$73:I$73),0),"")</f>
        <v>40.819278637986542</v>
      </c>
      <c r="J180" s="48">
        <f ca="1">IFERROR(J46/VLOOKUP($B180,$B$122:$BZ$133,COUNTA($B$73:J$73),0),"")</f>
        <v>80.392873863526518</v>
      </c>
      <c r="K180" s="48">
        <f ca="1">IFERROR(K46/VLOOKUP($B180,$B$122:$BZ$133,COUNTA($B$73:K$73),0),"")</f>
        <v>107.60170838916952</v>
      </c>
      <c r="L180" s="48">
        <f ca="1">IFERROR(L46/VLOOKUP($B180,$B$122:$BZ$133,COUNTA($B$73:L$73),0),"")</f>
        <v>141.92971429511206</v>
      </c>
      <c r="M180" s="48">
        <f ca="1">IFERROR(M46/VLOOKUP($B180,$B$122:$BZ$133,COUNTA($B$73:M$73),0),"")</f>
        <v>103.67661659993561</v>
      </c>
      <c r="N180" s="48">
        <f ca="1">IFERROR(N46/VLOOKUP($B180,$B$122:$BZ$133,COUNTA($B$73:N$73),0),"")</f>
        <v>92.463058443971917</v>
      </c>
      <c r="O180" s="48">
        <f ca="1">IFERROR(O46/VLOOKUP($B180,$B$122:$BZ$133,COUNTA($B$73:O$73),0),"")</f>
        <v>103.5238691094146</v>
      </c>
      <c r="P180" s="48">
        <f ca="1">IFERROR(P46/VLOOKUP($B180,$B$122:$BZ$133,COUNTA($B$73:P$73),0),"")</f>
        <v>94.050378121990249</v>
      </c>
      <c r="Q180" s="48">
        <f ca="1">IFERROR(Q46/VLOOKUP($B180,$B$122:$BZ$133,COUNTA($B$73:Q$73),0),"")</f>
        <v>147.24309135539053</v>
      </c>
      <c r="R180" s="48">
        <f ca="1">IFERROR(R46/VLOOKUP($B180,$B$122:$BZ$133,COUNTA($B$73:R$73),0),"")</f>
        <v>59.72740740303999</v>
      </c>
      <c r="S180" s="48">
        <f ca="1">IFERROR(S46/VLOOKUP($B180,$B$122:$BZ$133,COUNTA($B$73:S$73),0),"")</f>
        <v>129.33509960565621</v>
      </c>
      <c r="T180" s="48">
        <f ca="1">IFERROR(T46/VLOOKUP($B180,$B$122:$BZ$133,COUNTA($B$73:T$73),0),"")</f>
        <v>69.572781487043102</v>
      </c>
      <c r="U180" s="48">
        <f ca="1">IFERROR(U46/VLOOKUP($B180,$B$122:$BZ$133,COUNTA($B$73:U$73),0),"")</f>
        <v>112.71112908916079</v>
      </c>
      <c r="V180" s="48">
        <f ca="1">IFERROR(V46/VLOOKUP($B180,$B$122:$BZ$133,COUNTA($B$73:V$73),0),"")</f>
        <v>67.952703619481369</v>
      </c>
      <c r="W180" s="48">
        <f ca="1">IFERROR(W46/VLOOKUP($B180,$B$122:$BZ$133,COUNTA($B$73:W$73),0),"")</f>
        <v>107.32948764942181</v>
      </c>
      <c r="X180" s="48">
        <f ca="1">IFERROR(X46/VLOOKUP($B180,$B$122:$BZ$133,COUNTA($B$73:X$73),0),"")</f>
        <v>104.90323355347665</v>
      </c>
      <c r="Y180" s="48">
        <f ca="1">IFERROR(Y46/VLOOKUP($B180,$B$122:$BZ$133,COUNTA($B$73:Y$73),0),"")</f>
        <v>66.148889500182378</v>
      </c>
      <c r="Z180" s="48">
        <f ca="1">IFERROR(Z46/VLOOKUP($B180,$B$122:$BZ$133,COUNTA($B$73:Z$73),0),"")</f>
        <v>90.169570773368335</v>
      </c>
      <c r="AA180" s="48">
        <f ca="1">IFERROR(AA46/VLOOKUP($B180,$B$122:$BZ$133,COUNTA($B$73:AA$73),0),"")</f>
        <v>54.687221986226078</v>
      </c>
      <c r="AB180" s="48">
        <f ca="1">IFERROR(AB46/VLOOKUP($B180,$B$122:$BZ$133,COUNTA($B$73:AB$73),0),"")</f>
        <v>88.53190346236893</v>
      </c>
      <c r="AC180" s="48">
        <f ca="1">IFERROR(AC46/VLOOKUP($B180,$B$122:$BZ$133,COUNTA($B$73:AC$73),0),"")</f>
        <v>132.2126820959237</v>
      </c>
      <c r="AD180" s="48">
        <f ca="1">IFERROR(AD46/VLOOKUP($B180,$B$122:$BZ$133,COUNTA($B$73:AD$73),0),"")</f>
        <v>64.458773218992803</v>
      </c>
      <c r="AE180" s="48">
        <f ca="1">IFERROR(AE46/VLOOKUP($B180,$B$122:$BZ$133,COUNTA($B$73:AE$73),0),"")</f>
        <v>84.472255238368049</v>
      </c>
      <c r="AF180" s="48">
        <f ca="1">IFERROR(AF46/VLOOKUP($B180,$B$122:$BZ$133,COUNTA($B$73:AF$73),0),"")</f>
        <v>80.229935295972055</v>
      </c>
      <c r="AG180" s="48">
        <f ca="1">IFERROR(AG46/VLOOKUP($B180,$B$122:$BZ$133,COUNTA($B$73:AG$73),0),"")</f>
        <v>89.145960983552158</v>
      </c>
      <c r="AH180" s="48">
        <f ca="1">IFERROR(AH46/VLOOKUP($B180,$B$122:$BZ$133,COUNTA($B$73:AH$73),0),"")</f>
        <v>62.100121495280845</v>
      </c>
      <c r="AI180" s="48">
        <f ca="1">IFERROR(AI46/VLOOKUP($B180,$B$122:$BZ$133,COUNTA($B$73:AI$73),0),"")</f>
        <v>86.024240003969666</v>
      </c>
      <c r="AJ180" s="48">
        <f ca="1">IFERROR(AJ46/VLOOKUP($B180,$B$122:$BZ$133,COUNTA($B$73:AJ$73),0),"")</f>
        <v>138.79733773481726</v>
      </c>
      <c r="AK180" s="48">
        <f ca="1">IFERROR(AK46/VLOOKUP($B180,$B$122:$BZ$133,COUNTA($B$73:AK$73),0),"")</f>
        <v>123.8521438077303</v>
      </c>
      <c r="AL180" s="48">
        <f ca="1">IFERROR(AL46/VLOOKUP($B180,$B$122:$BZ$133,COUNTA($B$73:AL$73),0),"")</f>
        <v>117.690078080671</v>
      </c>
      <c r="AM180" s="48">
        <f ca="1">IFERROR(AM46/VLOOKUP($B180,$B$122:$BZ$133,COUNTA($B$73:AM$73),0),"")</f>
        <v>120.76221421530929</v>
      </c>
      <c r="AN180" s="48">
        <f ca="1">IFERROR(AN46/VLOOKUP($B180,$B$122:$BZ$133,COUNTA($B$73:AN$73),0),"")</f>
        <v>96.99389194504927</v>
      </c>
      <c r="AO180" s="48">
        <f ca="1">IFERROR(AO46/VLOOKUP($B180,$B$122:$BZ$133,COUNTA($B$73:AO$73),0),"")</f>
        <v>118.55957805965441</v>
      </c>
      <c r="AP180" s="48">
        <f ca="1">IFERROR(AP46/VLOOKUP($B180,$B$122:$BZ$133,COUNTA($B$73:AP$73),0),"")</f>
        <v>42.985816943506329</v>
      </c>
      <c r="AQ180" s="48">
        <f ca="1">IFERROR(AQ46/VLOOKUP($B180,$B$122:$BZ$133,COUNTA($B$73:AQ$73),0),"")</f>
        <v>140.4172588939895</v>
      </c>
      <c r="AR180" s="48">
        <f ca="1">IFERROR(AR46/VLOOKUP($B180,$B$122:$BZ$133,COUNTA($B$73:AR$73),0),"")</f>
        <v>137.97670016105195</v>
      </c>
      <c r="AS180" s="48">
        <f ca="1">IFERROR(AS46/VLOOKUP($B180,$B$122:$BZ$133,COUNTA($B$73:AS$73),0),"")</f>
        <v>106.19297629736744</v>
      </c>
      <c r="AT180" s="48">
        <f ca="1">IFERROR(AT46/VLOOKUP($B180,$B$122:$BZ$133,COUNTA($B$73:AT$73),0),"")</f>
        <v>78.541098986486162</v>
      </c>
      <c r="AU180" s="48">
        <f ca="1">IFERROR(AU46/VLOOKUP($B180,$B$122:$BZ$133,COUNTA($B$73:AU$73),0),"")</f>
        <v>53.291283508168192</v>
      </c>
      <c r="AV180" s="48">
        <f ca="1">IFERROR(AV46/VLOOKUP($B180,$B$122:$BZ$133,COUNTA($B$73:AV$73),0),"")</f>
        <v>35.2344532446496</v>
      </c>
      <c r="AW180" s="48">
        <f ca="1">IFERROR(AW46/VLOOKUP($B180,$B$122:$BZ$133,COUNTA($B$73:AW$73),0),"")</f>
        <v>95.063112450255971</v>
      </c>
      <c r="AX180" s="48">
        <f ca="1">IFERROR(AX46/VLOOKUP($B180,$B$122:$BZ$133,COUNTA($B$73:AX$73),0),"")</f>
        <v>98.775667167825006</v>
      </c>
      <c r="AY180" s="48">
        <f ca="1">IFERROR(AY46/VLOOKUP($B180,$B$122:$BZ$133,COUNTA($B$73:AY$73),0),"")</f>
        <v>116.48957571254776</v>
      </c>
      <c r="AZ180" s="48">
        <f ca="1">IFERROR(AZ46/VLOOKUP($B180,$B$122:$BZ$133,COUNTA($B$73:AZ$73),0),"")</f>
        <v>125.82429050968234</v>
      </c>
      <c r="BA180" s="48">
        <f ca="1">IFERROR(BA46/VLOOKUP($B180,$B$122:$BZ$133,COUNTA($B$73:BA$73),0),"")</f>
        <v>91.634941130007135</v>
      </c>
      <c r="BB180" s="48">
        <f ca="1">IFERROR(BB46/VLOOKUP($B180,$B$122:$BZ$133,COUNTA($B$73:BB$73),0),"")</f>
        <v>84.546394314448406</v>
      </c>
      <c r="BC180" s="48">
        <f ca="1">IFERROR(BC46/VLOOKUP($B180,$B$122:$BZ$133,COUNTA($B$73:BC$73),0),"")</f>
        <v>136.63157501349554</v>
      </c>
      <c r="BD180" s="48">
        <f ca="1">IFERROR(BD46/VLOOKUP($B180,$B$122:$BZ$133,COUNTA($B$73:BD$73),0),"")</f>
        <v>82.437163433429362</v>
      </c>
      <c r="BE180" s="48">
        <f ca="1">IFERROR(BE46/VLOOKUP($B180,$B$122:$BZ$133,COUNTA($B$73:BE$73),0),"")</f>
        <v>142.37464447611609</v>
      </c>
      <c r="BF180" s="48">
        <f ca="1">IFERROR(BF46/VLOOKUP($B180,$B$122:$BZ$133,COUNTA($B$73:BF$73),0),"")</f>
        <v>113.20867390176223</v>
      </c>
      <c r="BG180" s="48">
        <f ca="1">IFERROR(BG46/VLOOKUP($B180,$B$122:$BZ$133,COUNTA($B$73:BG$73),0),"")</f>
        <v>115.38252330740464</v>
      </c>
      <c r="BH180" s="48">
        <f ca="1">IFERROR(BH46/VLOOKUP($B180,$B$122:$BZ$133,COUNTA($B$73:BH$73),0),"")</f>
        <v>40.619001941636888</v>
      </c>
      <c r="BI180" s="48">
        <f ca="1">IFERROR(BI46/VLOOKUP($B180,$B$122:$BZ$133,COUNTA($B$73:BI$73),0),"")</f>
        <v>107.8349872387013</v>
      </c>
      <c r="BJ180" s="48">
        <f ca="1">IFERROR(BJ46/VLOOKUP($B180,$B$122:$BZ$133,COUNTA($B$73:BJ$73),0),"")</f>
        <v>105.44897832406943</v>
      </c>
      <c r="BK180" s="48">
        <f ca="1">IFERROR(BK46/VLOOKUP($B180,$B$122:$BZ$133,COUNTA($B$73:BK$73),0),"")</f>
        <v>91.06576454250235</v>
      </c>
      <c r="BL180" s="48">
        <f ca="1">IFERROR(BL46/VLOOKUP($B180,$B$122:$BZ$133,COUNTA($B$73:BL$73),0),"")</f>
        <v>110.55271649928227</v>
      </c>
      <c r="BM180" s="48">
        <f ca="1">IFERROR(BM46/VLOOKUP($B180,$B$122:$BZ$133,COUNTA($B$73:BM$73),0),"")</f>
        <v>80.719102533458113</v>
      </c>
      <c r="BN180" s="48">
        <f ca="1">IFERROR(BN46/VLOOKUP($B180,$B$122:$BZ$133,COUNTA($B$73:BN$73),0),"")</f>
        <v>97.767454887091617</v>
      </c>
      <c r="BO180" s="48">
        <f ca="1">IFERROR(BO46/VLOOKUP($B180,$B$122:$BZ$133,COUNTA($B$73:BO$73),0),"")</f>
        <v>147.36167298946333</v>
      </c>
      <c r="BP180" s="48">
        <f ca="1">IFERROR(BP46/VLOOKUP($B180,$B$122:$BZ$133,COUNTA($B$73:BP$73),0),"")</f>
        <v>130.86490067401667</v>
      </c>
      <c r="BQ180" s="48">
        <f ca="1">IFERROR(BQ46/VLOOKUP($B180,$B$122:$BZ$133,COUNTA($B$73:BQ$73),0),"")</f>
        <v>119.99065322858686</v>
      </c>
      <c r="BR180" s="48">
        <f ca="1">IFERROR(BR46/VLOOKUP($B180,$B$122:$BZ$133,COUNTA($B$73:BR$73),0),"")</f>
        <v>106.66731949288733</v>
      </c>
      <c r="BS180" s="48">
        <f ca="1">IFERROR(BS46/VLOOKUP($B180,$B$122:$BZ$133,COUNTA($B$73:BS$73),0),"")</f>
        <v>109.28937580492047</v>
      </c>
      <c r="BT180" s="48">
        <f ca="1">IFERROR(BT46/VLOOKUP($B180,$B$122:$BZ$133,COUNTA($B$73:BT$73),0),"")</f>
        <v>110.21755935796209</v>
      </c>
      <c r="BU180" s="48">
        <f ca="1">IFERROR(BU46/VLOOKUP($B180,$B$122:$BZ$133,COUNTA($B$73:BU$73),0),"")</f>
        <v>85.309874393353411</v>
      </c>
      <c r="BV180" s="48">
        <f ca="1">IFERROR(BV46/VLOOKUP($B180,$B$122:$BZ$133,COUNTA($B$73:BV$73),0),"")</f>
        <v>63.806395487936484</v>
      </c>
      <c r="BW180" s="48">
        <f ca="1">IFERROR(BW46/VLOOKUP($B180,$B$122:$BZ$133,COUNTA($B$73:BW$73),0),"")</f>
        <v>49.137508024375798</v>
      </c>
      <c r="BX180" s="48">
        <f ca="1">IFERROR(BX46/VLOOKUP($B180,$B$122:$BZ$133,COUNTA($B$73:BX$73),0),"")</f>
        <v>86.451874010286076</v>
      </c>
      <c r="BY180" s="48">
        <f ca="1">IFERROR(BY46/VLOOKUP($B180,$B$122:$BZ$133,COUNTA($B$73:BY$73),0),"")</f>
        <v>58.950141475981738</v>
      </c>
      <c r="BZ180" s="48">
        <f ca="1">IFERROR(BZ46/VLOOKUP($B180,$B$122:$BZ$133,COUNTA($B$73:BZ$73),0),"")</f>
        <v>154.52419566041482</v>
      </c>
      <c r="CA180" s="48"/>
      <c r="CB180" s="48"/>
    </row>
    <row r="181" spans="1:80" hidden="1" outlineLevel="1" x14ac:dyDescent="0.25">
      <c r="A181">
        <f t="shared" ref="A181:B181" si="120">A47</f>
        <v>2016</v>
      </c>
      <c r="B181" t="str">
        <f t="shared" si="120"/>
        <v>Oct</v>
      </c>
      <c r="C181" s="48">
        <f ca="1">IFERROR(C47/VLOOKUP($B181,$B$122:$BZ$133,COUNTA($B$73:C$73),0),"")</f>
        <v>137.65586744221989</v>
      </c>
      <c r="D181" s="48">
        <f ca="1">IFERROR(D47/VLOOKUP($B181,$B$122:$BZ$133,COUNTA($B$73:D$73),0),"")</f>
        <v>57.810758924303791</v>
      </c>
      <c r="E181" s="48">
        <f ca="1">IFERROR(E47/VLOOKUP($B181,$B$122:$BZ$133,COUNTA($B$73:E$73),0),"")</f>
        <v>49.045831527849735</v>
      </c>
      <c r="F181" s="48">
        <f ca="1">IFERROR(F47/VLOOKUP($B181,$B$122:$BZ$133,COUNTA($B$73:F$73),0),"")</f>
        <v>64.727522167171642</v>
      </c>
      <c r="G181" s="48">
        <f ca="1">IFERROR(G47/VLOOKUP($B181,$B$122:$BZ$133,COUNTA($B$73:G$73),0),"")</f>
        <v>80.912883553165685</v>
      </c>
      <c r="H181" s="48">
        <f ca="1">IFERROR(H47/VLOOKUP($B181,$B$122:$BZ$133,COUNTA($B$73:H$73),0),"")</f>
        <v>59.049026490174015</v>
      </c>
      <c r="I181" s="48">
        <f ca="1">IFERROR(I47/VLOOKUP($B181,$B$122:$BZ$133,COUNTA($B$73:I$73),0),"")</f>
        <v>61.631088748845748</v>
      </c>
      <c r="J181" s="48">
        <f ca="1">IFERROR(J47/VLOOKUP($B181,$B$122:$BZ$133,COUNTA($B$73:J$73),0),"")</f>
        <v>66.011280492491736</v>
      </c>
      <c r="K181" s="48">
        <f ca="1">IFERROR(K47/VLOOKUP($B181,$B$122:$BZ$133,COUNTA($B$73:K$73),0),"")</f>
        <v>87.235262818989995</v>
      </c>
      <c r="L181" s="48">
        <f ca="1">IFERROR(L47/VLOOKUP($B181,$B$122:$BZ$133,COUNTA($B$73:L$73),0),"")</f>
        <v>80.263663540681804</v>
      </c>
      <c r="M181" s="48">
        <f ca="1">IFERROR(M47/VLOOKUP($B181,$B$122:$BZ$133,COUNTA($B$73:M$73),0),"")</f>
        <v>85.057610823677564</v>
      </c>
      <c r="N181" s="48">
        <f ca="1">IFERROR(N47/VLOOKUP($B181,$B$122:$BZ$133,COUNTA($B$73:N$73),0),"")</f>
        <v>49.028527379224165</v>
      </c>
      <c r="O181" s="48">
        <f ca="1">IFERROR(O47/VLOOKUP($B181,$B$122:$BZ$133,COUNTA($B$73:O$73),0),"")</f>
        <v>73.509739599908229</v>
      </c>
      <c r="P181" s="48">
        <f ca="1">IFERROR(P47/VLOOKUP($B181,$B$122:$BZ$133,COUNTA($B$73:P$73),0),"")</f>
        <v>47.197431509861453</v>
      </c>
      <c r="Q181" s="48">
        <f ca="1">IFERROR(Q47/VLOOKUP($B181,$B$122:$BZ$133,COUNTA($B$73:Q$73),0),"")</f>
        <v>128.32727021768196</v>
      </c>
      <c r="R181" s="48">
        <f ca="1">IFERROR(R47/VLOOKUP($B181,$B$122:$BZ$133,COUNTA($B$73:R$73),0),"")</f>
        <v>121.06578747709278</v>
      </c>
      <c r="S181" s="48">
        <f ca="1">IFERROR(S47/VLOOKUP($B181,$B$122:$BZ$133,COUNTA($B$73:S$73),0),"")</f>
        <v>73.998865168381499</v>
      </c>
      <c r="T181" s="48">
        <f ca="1">IFERROR(T47/VLOOKUP($B181,$B$122:$BZ$133,COUNTA($B$73:T$73),0),"")</f>
        <v>97.672269374959271</v>
      </c>
      <c r="U181" s="48">
        <f ca="1">IFERROR(U47/VLOOKUP($B181,$B$122:$BZ$133,COUNTA($B$73:U$73),0),"")</f>
        <v>74.396591044601692</v>
      </c>
      <c r="V181" s="48">
        <f ca="1">IFERROR(V47/VLOOKUP($B181,$B$122:$BZ$133,COUNTA($B$73:V$73),0),"")</f>
        <v>134.45582686241059</v>
      </c>
      <c r="W181" s="48">
        <f ca="1">IFERROR(W47/VLOOKUP($B181,$B$122:$BZ$133,COUNTA($B$73:W$73),0),"")</f>
        <v>141.40250889273173</v>
      </c>
      <c r="X181" s="48">
        <f ca="1">IFERROR(X47/VLOOKUP($B181,$B$122:$BZ$133,COUNTA($B$73:X$73),0),"")</f>
        <v>77.759140061085873</v>
      </c>
      <c r="Y181" s="48">
        <f ca="1">IFERROR(Y47/VLOOKUP($B181,$B$122:$BZ$133,COUNTA($B$73:Y$73),0),"")</f>
        <v>79.198948907365747</v>
      </c>
      <c r="Z181" s="48">
        <f ca="1">IFERROR(Z47/VLOOKUP($B181,$B$122:$BZ$133,COUNTA($B$73:Z$73),0),"")</f>
        <v>152.92008520559631</v>
      </c>
      <c r="AA181" s="48">
        <f ca="1">IFERROR(AA47/VLOOKUP($B181,$B$122:$BZ$133,COUNTA($B$73:AA$73),0),"")</f>
        <v>108.42672087003979</v>
      </c>
      <c r="AB181" s="48">
        <f ca="1">IFERROR(AB47/VLOOKUP($B181,$B$122:$BZ$133,COUNTA($B$73:AB$73),0),"")</f>
        <v>136.83949329365757</v>
      </c>
      <c r="AC181" s="48">
        <f ca="1">IFERROR(AC47/VLOOKUP($B181,$B$122:$BZ$133,COUNTA($B$73:AC$73),0),"")</f>
        <v>120.2211004533919</v>
      </c>
      <c r="AD181" s="48">
        <f ca="1">IFERROR(AD47/VLOOKUP($B181,$B$122:$BZ$133,COUNTA($B$73:AD$73),0),"")</f>
        <v>124.730838378992</v>
      </c>
      <c r="AE181" s="48">
        <f ca="1">IFERROR(AE47/VLOOKUP($B181,$B$122:$BZ$133,COUNTA($B$73:AE$73),0),"")</f>
        <v>115.53280504287576</v>
      </c>
      <c r="AF181" s="48">
        <f ca="1">IFERROR(AF47/VLOOKUP($B181,$B$122:$BZ$133,COUNTA($B$73:AF$73),0),"")</f>
        <v>122.41281960075128</v>
      </c>
      <c r="AG181" s="48">
        <f ca="1">IFERROR(AG47/VLOOKUP($B181,$B$122:$BZ$133,COUNTA($B$73:AG$73),0),"")</f>
        <v>59.062979470355799</v>
      </c>
      <c r="AH181" s="48">
        <f ca="1">IFERROR(AH47/VLOOKUP($B181,$B$122:$BZ$133,COUNTA($B$73:AH$73),0),"")</f>
        <v>72.108130196207824</v>
      </c>
      <c r="AI181" s="48">
        <f ca="1">IFERROR(AI47/VLOOKUP($B181,$B$122:$BZ$133,COUNTA($B$73:AI$73),0),"")</f>
        <v>93.703456827197726</v>
      </c>
      <c r="AJ181" s="48">
        <f ca="1">IFERROR(AJ47/VLOOKUP($B181,$B$122:$BZ$133,COUNTA($B$73:AJ$73),0),"")</f>
        <v>90.654023510539105</v>
      </c>
      <c r="AK181" s="48">
        <f ca="1">IFERROR(AK47/VLOOKUP($B181,$B$122:$BZ$133,COUNTA($B$73:AK$73),0),"")</f>
        <v>96.486062341252151</v>
      </c>
      <c r="AL181" s="48">
        <f ca="1">IFERROR(AL47/VLOOKUP($B181,$B$122:$BZ$133,COUNTA($B$73:AL$73),0),"")</f>
        <v>75.282422925731765</v>
      </c>
      <c r="AM181" s="48">
        <f ca="1">IFERROR(AM47/VLOOKUP($B181,$B$122:$BZ$133,COUNTA($B$73:AM$73),0),"")</f>
        <v>129.35742200834403</v>
      </c>
      <c r="AN181" s="48">
        <f ca="1">IFERROR(AN47/VLOOKUP($B181,$B$122:$BZ$133,COUNTA($B$73:AN$73),0),"")</f>
        <v>31.353073666628543</v>
      </c>
      <c r="AO181" s="48">
        <f ca="1">IFERROR(AO47/VLOOKUP($B181,$B$122:$BZ$133,COUNTA($B$73:AO$73),0),"")</f>
        <v>50.579321293071835</v>
      </c>
      <c r="AP181" s="48">
        <f ca="1">IFERROR(AP47/VLOOKUP($B181,$B$122:$BZ$133,COUNTA($B$73:AP$73),0),"")</f>
        <v>111.17800173304646</v>
      </c>
      <c r="AQ181" s="48">
        <f ca="1">IFERROR(AQ47/VLOOKUP($B181,$B$122:$BZ$133,COUNTA($B$73:AQ$73),0),"")</f>
        <v>87.554108627568411</v>
      </c>
      <c r="AR181" s="48">
        <f ca="1">IFERROR(AR47/VLOOKUP($B181,$B$122:$BZ$133,COUNTA($B$73:AR$73),0),"")</f>
        <v>44.438466128918627</v>
      </c>
      <c r="AS181" s="48">
        <f ca="1">IFERROR(AS47/VLOOKUP($B181,$B$122:$BZ$133,COUNTA($B$73:AS$73),0),"")</f>
        <v>103.48415101053308</v>
      </c>
      <c r="AT181" s="48">
        <f ca="1">IFERROR(AT47/VLOOKUP($B181,$B$122:$BZ$133,COUNTA($B$73:AT$73),0),"")</f>
        <v>91.358023507319231</v>
      </c>
      <c r="AU181" s="48">
        <f ca="1">IFERROR(AU47/VLOOKUP($B181,$B$122:$BZ$133,COUNTA($B$73:AU$73),0),"")</f>
        <v>82.706318293962326</v>
      </c>
      <c r="AV181" s="48">
        <f ca="1">IFERROR(AV47/VLOOKUP($B181,$B$122:$BZ$133,COUNTA($B$73:AV$73),0),"")</f>
        <v>101.0008604048363</v>
      </c>
      <c r="AW181" s="48">
        <f ca="1">IFERROR(AW47/VLOOKUP($B181,$B$122:$BZ$133,COUNTA($B$73:AW$73),0),"")</f>
        <v>96.733575033314551</v>
      </c>
      <c r="AX181" s="48">
        <f ca="1">IFERROR(AX47/VLOOKUP($B181,$B$122:$BZ$133,COUNTA($B$73:AX$73),0),"")</f>
        <v>36.360598894897521</v>
      </c>
      <c r="AY181" s="48">
        <f ca="1">IFERROR(AY47/VLOOKUP($B181,$B$122:$BZ$133,COUNTA($B$73:AY$73),0),"")</f>
        <v>62.509293075101766</v>
      </c>
      <c r="AZ181" s="48">
        <f ca="1">IFERROR(AZ47/VLOOKUP($B181,$B$122:$BZ$133,COUNTA($B$73:AZ$73),0),"")</f>
        <v>152.23959087272164</v>
      </c>
      <c r="BA181" s="48">
        <f ca="1">IFERROR(BA47/VLOOKUP($B181,$B$122:$BZ$133,COUNTA($B$73:BA$73),0),"")</f>
        <v>104.99058702716391</v>
      </c>
      <c r="BB181" s="48">
        <f ca="1">IFERROR(BB47/VLOOKUP($B181,$B$122:$BZ$133,COUNTA($B$73:BB$73),0),"")</f>
        <v>105.23542692914243</v>
      </c>
      <c r="BC181" s="48">
        <f ca="1">IFERROR(BC47/VLOOKUP($B181,$B$122:$BZ$133,COUNTA($B$73:BC$73),0),"")</f>
        <v>91.721321750024899</v>
      </c>
      <c r="BD181" s="48">
        <f ca="1">IFERROR(BD47/VLOOKUP($B181,$B$122:$BZ$133,COUNTA($B$73:BD$73),0),"")</f>
        <v>85.893203265643692</v>
      </c>
      <c r="BE181" s="48">
        <f ca="1">IFERROR(BE47/VLOOKUP($B181,$B$122:$BZ$133,COUNTA($B$73:BE$73),0),"")</f>
        <v>137.27874814234752</v>
      </c>
      <c r="BF181" s="48">
        <f ca="1">IFERROR(BF47/VLOOKUP($B181,$B$122:$BZ$133,COUNTA($B$73:BF$73),0),"")</f>
        <v>90.598329277137793</v>
      </c>
      <c r="BG181" s="48">
        <f ca="1">IFERROR(BG47/VLOOKUP($B181,$B$122:$BZ$133,COUNTA($B$73:BG$73),0),"")</f>
        <v>133.14703408696064</v>
      </c>
      <c r="BH181" s="48">
        <f ca="1">IFERROR(BH47/VLOOKUP($B181,$B$122:$BZ$133,COUNTA($B$73:BH$73),0),"")</f>
        <v>55.065714355503388</v>
      </c>
      <c r="BI181" s="48">
        <f ca="1">IFERROR(BI47/VLOOKUP($B181,$B$122:$BZ$133,COUNTA($B$73:BI$73),0),"")</f>
        <v>42.146398913092796</v>
      </c>
      <c r="BJ181" s="48">
        <f ca="1">IFERROR(BJ47/VLOOKUP($B181,$B$122:$BZ$133,COUNTA($B$73:BJ$73),0),"")</f>
        <v>108.57349465456994</v>
      </c>
      <c r="BK181" s="48">
        <f ca="1">IFERROR(BK47/VLOOKUP($B181,$B$122:$BZ$133,COUNTA($B$73:BK$73),0),"")</f>
        <v>71.188831665709955</v>
      </c>
      <c r="BL181" s="48">
        <f ca="1">IFERROR(BL47/VLOOKUP($B181,$B$122:$BZ$133,COUNTA($B$73:BL$73),0),"")</f>
        <v>78.756116677112189</v>
      </c>
      <c r="BM181" s="48">
        <f ca="1">IFERROR(BM47/VLOOKUP($B181,$B$122:$BZ$133,COUNTA($B$73:BM$73),0),"")</f>
        <v>99.899887241395788</v>
      </c>
      <c r="BN181" s="48">
        <f ca="1">IFERROR(BN47/VLOOKUP($B181,$B$122:$BZ$133,COUNTA($B$73:BN$73),0),"")</f>
        <v>54.169084514259637</v>
      </c>
      <c r="BO181" s="48">
        <f ca="1">IFERROR(BO47/VLOOKUP($B181,$B$122:$BZ$133,COUNTA($B$73:BO$73),0),"")</f>
        <v>64.612218206723526</v>
      </c>
      <c r="BP181" s="48">
        <f ca="1">IFERROR(BP47/VLOOKUP($B181,$B$122:$BZ$133,COUNTA($B$73:BP$73),0),"")</f>
        <v>118.71686830709872</v>
      </c>
      <c r="BQ181" s="48">
        <f ca="1">IFERROR(BQ47/VLOOKUP($B181,$B$122:$BZ$133,COUNTA($B$73:BQ$73),0),"")</f>
        <v>62.037496290814417</v>
      </c>
      <c r="BR181" s="48">
        <f ca="1">IFERROR(BR47/VLOOKUP($B181,$B$122:$BZ$133,COUNTA($B$73:BR$73),0),"")</f>
        <v>104.50205092639845</v>
      </c>
      <c r="BS181" s="48">
        <f ca="1">IFERROR(BS47/VLOOKUP($B181,$B$122:$BZ$133,COUNTA($B$73:BS$73),0),"")</f>
        <v>47.571860162223643</v>
      </c>
      <c r="BT181" s="48">
        <f ca="1">IFERROR(BT47/VLOOKUP($B181,$B$122:$BZ$133,COUNTA($B$73:BT$73),0),"")</f>
        <v>117.73438082502716</v>
      </c>
      <c r="BU181" s="48">
        <f ca="1">IFERROR(BU47/VLOOKUP($B181,$B$122:$BZ$133,COUNTA($B$73:BU$73),0),"")</f>
        <v>160.42608657012858</v>
      </c>
      <c r="BV181" s="48">
        <f ca="1">IFERROR(BV47/VLOOKUP($B181,$B$122:$BZ$133,COUNTA($B$73:BV$73),0),"")</f>
        <v>47.636487679467614</v>
      </c>
      <c r="BW181" s="48">
        <f ca="1">IFERROR(BW47/VLOOKUP($B181,$B$122:$BZ$133,COUNTA($B$73:BW$73),0),"")</f>
        <v>60.977972342168648</v>
      </c>
      <c r="BX181" s="48">
        <f ca="1">IFERROR(BX47/VLOOKUP($B181,$B$122:$BZ$133,COUNTA($B$73:BX$73),0),"")</f>
        <v>132.8470012035595</v>
      </c>
      <c r="BY181" s="48">
        <f ca="1">IFERROR(BY47/VLOOKUP($B181,$B$122:$BZ$133,COUNTA($B$73:BY$73),0),"")</f>
        <v>59.835108459056102</v>
      </c>
      <c r="BZ181" s="48">
        <f ca="1">IFERROR(BZ47/VLOOKUP($B181,$B$122:$BZ$133,COUNTA($B$73:BZ$73),0),"")</f>
        <v>99.903923313187178</v>
      </c>
      <c r="CA181" s="48"/>
      <c r="CB181" s="48"/>
    </row>
    <row r="182" spans="1:80" hidden="1" outlineLevel="1" x14ac:dyDescent="0.25">
      <c r="A182">
        <f t="shared" ref="A182:B182" si="121">A48</f>
        <v>2016</v>
      </c>
      <c r="B182" t="str">
        <f t="shared" si="121"/>
        <v>Nov</v>
      </c>
      <c r="C182" s="48">
        <f ca="1">IFERROR(C48/VLOOKUP($B182,$B$122:$BZ$133,COUNTA($B$73:C$73),0),"")</f>
        <v>72.808205098563946</v>
      </c>
      <c r="D182" s="48">
        <f ca="1">IFERROR(D48/VLOOKUP($B182,$B$122:$BZ$133,COUNTA($B$73:D$73),0),"")</f>
        <v>84.180007519410893</v>
      </c>
      <c r="E182" s="48">
        <f ca="1">IFERROR(E48/VLOOKUP($B182,$B$122:$BZ$133,COUNTA($B$73:E$73),0),"")</f>
        <v>37.263524163383799</v>
      </c>
      <c r="F182" s="48">
        <f ca="1">IFERROR(F48/VLOOKUP($B182,$B$122:$BZ$133,COUNTA($B$73:F$73),0),"")</f>
        <v>124.18437267718836</v>
      </c>
      <c r="G182" s="48">
        <f ca="1">IFERROR(G48/VLOOKUP($B182,$B$122:$BZ$133,COUNTA($B$73:G$73),0),"")</f>
        <v>118.35467455359952</v>
      </c>
      <c r="H182" s="48">
        <f ca="1">IFERROR(H48/VLOOKUP($B182,$B$122:$BZ$133,COUNTA($B$73:H$73),0),"")</f>
        <v>98.142173147966005</v>
      </c>
      <c r="I182" s="48">
        <f ca="1">IFERROR(I48/VLOOKUP($B182,$B$122:$BZ$133,COUNTA($B$73:I$73),0),"")</f>
        <v>120.24637233198683</v>
      </c>
      <c r="J182" s="48">
        <f ca="1">IFERROR(J48/VLOOKUP($B182,$B$122:$BZ$133,COUNTA($B$73:J$73),0),"")</f>
        <v>144.98162034540294</v>
      </c>
      <c r="K182" s="48">
        <f ca="1">IFERROR(K48/VLOOKUP($B182,$B$122:$BZ$133,COUNTA($B$73:K$73),0),"")</f>
        <v>65.72084764334231</v>
      </c>
      <c r="L182" s="48">
        <f ca="1">IFERROR(L48/VLOOKUP($B182,$B$122:$BZ$133,COUNTA($B$73:L$73),0),"")</f>
        <v>77.607193289429816</v>
      </c>
      <c r="M182" s="48">
        <f ca="1">IFERROR(M48/VLOOKUP($B182,$B$122:$BZ$133,COUNTA($B$73:M$73),0),"")</f>
        <v>109.08717246815466</v>
      </c>
      <c r="N182" s="48">
        <f ca="1">IFERROR(N48/VLOOKUP($B182,$B$122:$BZ$133,COUNTA($B$73:N$73),0),"")</f>
        <v>53.427295800502876</v>
      </c>
      <c r="O182" s="48">
        <f ca="1">IFERROR(O48/VLOOKUP($B182,$B$122:$BZ$133,COUNTA($B$73:O$73),0),"")</f>
        <v>74.041959672862234</v>
      </c>
      <c r="P182" s="48">
        <f ca="1">IFERROR(P48/VLOOKUP($B182,$B$122:$BZ$133,COUNTA($B$73:P$73),0),"")</f>
        <v>100.29545823775135</v>
      </c>
      <c r="Q182" s="48">
        <f ca="1">IFERROR(Q48/VLOOKUP($B182,$B$122:$BZ$133,COUNTA($B$73:Q$73),0),"")</f>
        <v>121.39229321065783</v>
      </c>
      <c r="R182" s="48">
        <f ca="1">IFERROR(R48/VLOOKUP($B182,$B$122:$BZ$133,COUNTA($B$73:R$73),0),"")</f>
        <v>86.996010926623825</v>
      </c>
      <c r="S182" s="48">
        <f ca="1">IFERROR(S48/VLOOKUP($B182,$B$122:$BZ$133,COUNTA($B$73:S$73),0),"")</f>
        <v>91.455210514853135</v>
      </c>
      <c r="T182" s="48">
        <f ca="1">IFERROR(T48/VLOOKUP($B182,$B$122:$BZ$133,COUNTA($B$73:T$73),0),"")</f>
        <v>91.741114727115772</v>
      </c>
      <c r="U182" s="48">
        <f ca="1">IFERROR(U48/VLOOKUP($B182,$B$122:$BZ$133,COUNTA($B$73:U$73),0),"")</f>
        <v>40.133860637841011</v>
      </c>
      <c r="V182" s="48">
        <f ca="1">IFERROR(V48/VLOOKUP($B182,$B$122:$BZ$133,COUNTA($B$73:V$73),0),"")</f>
        <v>108.33745178740656</v>
      </c>
      <c r="W182" s="48">
        <f ca="1">IFERROR(W48/VLOOKUP($B182,$B$122:$BZ$133,COUNTA($B$73:W$73),0),"")</f>
        <v>102.57022058033019</v>
      </c>
      <c r="X182" s="48">
        <f ca="1">IFERROR(X48/VLOOKUP($B182,$B$122:$BZ$133,COUNTA($B$73:X$73),0),"")</f>
        <v>108.01424320309893</v>
      </c>
      <c r="Y182" s="48">
        <f ca="1">IFERROR(Y48/VLOOKUP($B182,$B$122:$BZ$133,COUNTA($B$73:Y$73),0),"")</f>
        <v>52.464569604220415</v>
      </c>
      <c r="Z182" s="48">
        <f ca="1">IFERROR(Z48/VLOOKUP($B182,$B$122:$BZ$133,COUNTA($B$73:Z$73),0),"")</f>
        <v>63.0131353307955</v>
      </c>
      <c r="AA182" s="48">
        <f ca="1">IFERROR(AA48/VLOOKUP($B182,$B$122:$BZ$133,COUNTA($B$73:AA$73),0),"")</f>
        <v>98.38762852832329</v>
      </c>
      <c r="AB182" s="48">
        <f ca="1">IFERROR(AB48/VLOOKUP($B182,$B$122:$BZ$133,COUNTA($B$73:AB$73),0),"")</f>
        <v>144.90119848231799</v>
      </c>
      <c r="AC182" s="48">
        <f ca="1">IFERROR(AC48/VLOOKUP($B182,$B$122:$BZ$133,COUNTA($B$73:AC$73),0),"")</f>
        <v>74.104783669345807</v>
      </c>
      <c r="AD182" s="48">
        <f ca="1">IFERROR(AD48/VLOOKUP($B182,$B$122:$BZ$133,COUNTA($B$73:AD$73),0),"")</f>
        <v>84.326271369294801</v>
      </c>
      <c r="AE182" s="48">
        <f ca="1">IFERROR(AE48/VLOOKUP($B182,$B$122:$BZ$133,COUNTA($B$73:AE$73),0),"")</f>
        <v>132.56897054839439</v>
      </c>
      <c r="AF182" s="48">
        <f ca="1">IFERROR(AF48/VLOOKUP($B182,$B$122:$BZ$133,COUNTA($B$73:AF$73),0),"")</f>
        <v>95.766061887905877</v>
      </c>
      <c r="AG182" s="48">
        <f ca="1">IFERROR(AG48/VLOOKUP($B182,$B$122:$BZ$133,COUNTA($B$73:AG$73),0),"")</f>
        <v>132.83609792508597</v>
      </c>
      <c r="AH182" s="48">
        <f ca="1">IFERROR(AH48/VLOOKUP($B182,$B$122:$BZ$133,COUNTA($B$73:AH$73),0),"")</f>
        <v>125.68421592480605</v>
      </c>
      <c r="AI182" s="48">
        <f ca="1">IFERROR(AI48/VLOOKUP($B182,$B$122:$BZ$133,COUNTA($B$73:AI$73),0),"")</f>
        <v>82.372216252138514</v>
      </c>
      <c r="AJ182" s="48">
        <f ca="1">IFERROR(AJ48/VLOOKUP($B182,$B$122:$BZ$133,COUNTA($B$73:AJ$73),0),"")</f>
        <v>97.124078704355071</v>
      </c>
      <c r="AK182" s="48">
        <f ca="1">IFERROR(AK48/VLOOKUP($B182,$B$122:$BZ$133,COUNTA($B$73:AK$73),0),"")</f>
        <v>103.49830644921836</v>
      </c>
      <c r="AL182" s="48">
        <f ca="1">IFERROR(AL48/VLOOKUP($B182,$B$122:$BZ$133,COUNTA($B$73:AL$73),0),"")</f>
        <v>104.25002346102698</v>
      </c>
      <c r="AM182" s="48">
        <f ca="1">IFERROR(AM48/VLOOKUP($B182,$B$122:$BZ$133,COUNTA($B$73:AM$73),0),"")</f>
        <v>132.66912095315897</v>
      </c>
      <c r="AN182" s="48">
        <f ca="1">IFERROR(AN48/VLOOKUP($B182,$B$122:$BZ$133,COUNTA($B$73:AN$73),0),"")</f>
        <v>74.486207650215221</v>
      </c>
      <c r="AO182" s="48">
        <f ca="1">IFERROR(AO48/VLOOKUP($B182,$B$122:$BZ$133,COUNTA($B$73:AO$73),0),"")</f>
        <v>83.180444406564675</v>
      </c>
      <c r="AP182" s="48">
        <f ca="1">IFERROR(AP48/VLOOKUP($B182,$B$122:$BZ$133,COUNTA($B$73:AP$73),0),"")</f>
        <v>88.729864329657119</v>
      </c>
      <c r="AQ182" s="48">
        <f ca="1">IFERROR(AQ48/VLOOKUP($B182,$B$122:$BZ$133,COUNTA($B$73:AQ$73),0),"")</f>
        <v>94.932338435518005</v>
      </c>
      <c r="AR182" s="48">
        <f ca="1">IFERROR(AR48/VLOOKUP($B182,$B$122:$BZ$133,COUNTA($B$73:AR$73),0),"")</f>
        <v>115.81886022328837</v>
      </c>
      <c r="AS182" s="48">
        <f ca="1">IFERROR(AS48/VLOOKUP($B182,$B$122:$BZ$133,COUNTA($B$73:AS$73),0),"")</f>
        <v>113.64627578809751</v>
      </c>
      <c r="AT182" s="48">
        <f ca="1">IFERROR(AT48/VLOOKUP($B182,$B$122:$BZ$133,COUNTA($B$73:AT$73),0),"")</f>
        <v>66.565884513384447</v>
      </c>
      <c r="AU182" s="48">
        <f ca="1">IFERROR(AU48/VLOOKUP($B182,$B$122:$BZ$133,COUNTA($B$73:AU$73),0),"")</f>
        <v>121.90713404531347</v>
      </c>
      <c r="AV182" s="48">
        <f ca="1">IFERROR(AV48/VLOOKUP($B182,$B$122:$BZ$133,COUNTA($B$73:AV$73),0),"")</f>
        <v>107.80681295333362</v>
      </c>
      <c r="AW182" s="48">
        <f ca="1">IFERROR(AW48/VLOOKUP($B182,$B$122:$BZ$133,COUNTA($B$73:AW$73),0),"")</f>
        <v>73.82071098841206</v>
      </c>
      <c r="AX182" s="48">
        <f ca="1">IFERROR(AX48/VLOOKUP($B182,$B$122:$BZ$133,COUNTA($B$73:AX$73),0),"")</f>
        <v>127.58373621304574</v>
      </c>
      <c r="AY182" s="48">
        <f ca="1">IFERROR(AY48/VLOOKUP($B182,$B$122:$BZ$133,COUNTA($B$73:AY$73),0),"")</f>
        <v>108.15550049899791</v>
      </c>
      <c r="AZ182" s="48">
        <f ca="1">IFERROR(AZ48/VLOOKUP($B182,$B$122:$BZ$133,COUNTA($B$73:AZ$73),0),"")</f>
        <v>158.4748796032317</v>
      </c>
      <c r="BA182" s="48">
        <f ca="1">IFERROR(BA48/VLOOKUP($B182,$B$122:$BZ$133,COUNTA($B$73:BA$73),0),"")</f>
        <v>38.175345730702524</v>
      </c>
      <c r="BB182" s="48">
        <f ca="1">IFERROR(BB48/VLOOKUP($B182,$B$122:$BZ$133,COUNTA($B$73:BB$73),0),"")</f>
        <v>105.58258461778335</v>
      </c>
      <c r="BC182" s="48">
        <f ca="1">IFERROR(BC48/VLOOKUP($B182,$B$122:$BZ$133,COUNTA($B$73:BC$73),0),"")</f>
        <v>62.25872367210917</v>
      </c>
      <c r="BD182" s="48">
        <f ca="1">IFERROR(BD48/VLOOKUP($B182,$B$122:$BZ$133,COUNTA($B$73:BD$73),0),"")</f>
        <v>187.28906151160814</v>
      </c>
      <c r="BE182" s="48">
        <f ca="1">IFERROR(BE48/VLOOKUP($B182,$B$122:$BZ$133,COUNTA($B$73:BE$73),0),"")</f>
        <v>66.540389100405875</v>
      </c>
      <c r="BF182" s="48">
        <f ca="1">IFERROR(BF48/VLOOKUP($B182,$B$122:$BZ$133,COUNTA($B$73:BF$73),0),"")</f>
        <v>82.124606069496139</v>
      </c>
      <c r="BG182" s="48">
        <f ca="1">IFERROR(BG48/VLOOKUP($B182,$B$122:$BZ$133,COUNTA($B$73:BG$73),0),"")</f>
        <v>99.417054459425884</v>
      </c>
      <c r="BH182" s="48">
        <f ca="1">IFERROR(BH48/VLOOKUP($B182,$B$122:$BZ$133,COUNTA($B$73:BH$73),0),"")</f>
        <v>113.26357402741584</v>
      </c>
      <c r="BI182" s="48">
        <f ca="1">IFERROR(BI48/VLOOKUP($B182,$B$122:$BZ$133,COUNTA($B$73:BI$73),0),"")</f>
        <v>74.687555970188541</v>
      </c>
      <c r="BJ182" s="48">
        <f ca="1">IFERROR(BJ48/VLOOKUP($B182,$B$122:$BZ$133,COUNTA($B$73:BJ$73),0),"")</f>
        <v>130.70009129901263</v>
      </c>
      <c r="BK182" s="48">
        <f ca="1">IFERROR(BK48/VLOOKUP($B182,$B$122:$BZ$133,COUNTA($B$73:BK$73),0),"")</f>
        <v>131.32455561923047</v>
      </c>
      <c r="BL182" s="48">
        <f ca="1">IFERROR(BL48/VLOOKUP($B182,$B$122:$BZ$133,COUNTA($B$73:BL$73),0),"")</f>
        <v>118.63467986584091</v>
      </c>
      <c r="BM182" s="48">
        <f ca="1">IFERROR(BM48/VLOOKUP($B182,$B$122:$BZ$133,COUNTA($B$73:BM$73),0),"")</f>
        <v>96.987715339850851</v>
      </c>
      <c r="BN182" s="48">
        <f ca="1">IFERROR(BN48/VLOOKUP($B182,$B$122:$BZ$133,COUNTA($B$73:BN$73),0),"")</f>
        <v>105.00744942829427</v>
      </c>
      <c r="BO182" s="48">
        <f ca="1">IFERROR(BO48/VLOOKUP($B182,$B$122:$BZ$133,COUNTA($B$73:BO$73),0),"")</f>
        <v>67.430841987341083</v>
      </c>
      <c r="BP182" s="48">
        <f ca="1">IFERROR(BP48/VLOOKUP($B182,$B$122:$BZ$133,COUNTA($B$73:BP$73),0),"")</f>
        <v>60.36590974191747</v>
      </c>
      <c r="BQ182" s="48">
        <f ca="1">IFERROR(BQ48/VLOOKUP($B182,$B$122:$BZ$133,COUNTA($B$73:BQ$73),0),"")</f>
        <v>49.958700914475493</v>
      </c>
      <c r="BR182" s="48">
        <f ca="1">IFERROR(BR48/VLOOKUP($B182,$B$122:$BZ$133,COUNTA($B$73:BR$73),0),"")</f>
        <v>126.53724146499691</v>
      </c>
      <c r="BS182" s="48">
        <f ca="1">IFERROR(BS48/VLOOKUP($B182,$B$122:$BZ$133,COUNTA($B$73:BS$73),0),"")</f>
        <v>100.56202887689696</v>
      </c>
      <c r="BT182" s="48">
        <f ca="1">IFERROR(BT48/VLOOKUP($B182,$B$122:$BZ$133,COUNTA($B$73:BT$73),0),"")</f>
        <v>89.594704267067399</v>
      </c>
      <c r="BU182" s="48">
        <f ca="1">IFERROR(BU48/VLOOKUP($B182,$B$122:$BZ$133,COUNTA($B$73:BU$73),0),"")</f>
        <v>89.5295635382261</v>
      </c>
      <c r="BV182" s="48">
        <f ca="1">IFERROR(BV48/VLOOKUP($B182,$B$122:$BZ$133,COUNTA($B$73:BV$73),0),"")</f>
        <v>109.5218360944264</v>
      </c>
      <c r="BW182" s="48">
        <f ca="1">IFERROR(BW48/VLOOKUP($B182,$B$122:$BZ$133,COUNTA($B$73:BW$73),0),"")</f>
        <v>100.9245469682882</v>
      </c>
      <c r="BX182" s="48">
        <f ca="1">IFERROR(BX48/VLOOKUP($B182,$B$122:$BZ$133,COUNTA($B$73:BX$73),0),"")</f>
        <v>69.105637447463195</v>
      </c>
      <c r="BY182" s="48">
        <f ca="1">IFERROR(BY48/VLOOKUP($B182,$B$122:$BZ$133,COUNTA($B$73:BY$73),0),"")</f>
        <v>83.622860688532697</v>
      </c>
      <c r="BZ182" s="48">
        <f ca="1">IFERROR(BZ48/VLOOKUP($B182,$B$122:$BZ$133,COUNTA($B$73:BZ$73),0),"")</f>
        <v>92.002805369603166</v>
      </c>
      <c r="CA182" s="48"/>
      <c r="CB182" s="48"/>
    </row>
    <row r="183" spans="1:80" hidden="1" outlineLevel="1" x14ac:dyDescent="0.25">
      <c r="A183">
        <f t="shared" ref="A183:B183" si="122">A49</f>
        <v>2016</v>
      </c>
      <c r="B183" t="str">
        <f t="shared" si="122"/>
        <v>Dec</v>
      </c>
      <c r="C183" s="48">
        <f ca="1">IFERROR(C49/VLOOKUP($B183,$B$122:$BZ$133,COUNTA($B$73:C$73),0),"")</f>
        <v>149.474449683231</v>
      </c>
      <c r="D183" s="48">
        <f ca="1">IFERROR(D49/VLOOKUP($B183,$B$122:$BZ$133,COUNTA($B$73:D$73),0),"")</f>
        <v>143.25275547815954</v>
      </c>
      <c r="E183" s="48">
        <f ca="1">IFERROR(E49/VLOOKUP($B183,$B$122:$BZ$133,COUNTA($B$73:E$73),0),"")</f>
        <v>117.48683904564255</v>
      </c>
      <c r="F183" s="48">
        <f ca="1">IFERROR(F49/VLOOKUP($B183,$B$122:$BZ$133,COUNTA($B$73:F$73),0),"")</f>
        <v>112.70690547265183</v>
      </c>
      <c r="G183" s="48">
        <f ca="1">IFERROR(G49/VLOOKUP($B183,$B$122:$BZ$133,COUNTA($B$73:G$73),0),"")</f>
        <v>135.73981725511223</v>
      </c>
      <c r="H183" s="48">
        <f ca="1">IFERROR(H49/VLOOKUP($B183,$B$122:$BZ$133,COUNTA($B$73:H$73),0),"")</f>
        <v>112.19315053415778</v>
      </c>
      <c r="I183" s="48">
        <f ca="1">IFERROR(I49/VLOOKUP($B183,$B$122:$BZ$133,COUNTA($B$73:I$73),0),"")</f>
        <v>122.73800445369524</v>
      </c>
      <c r="J183" s="48">
        <f ca="1">IFERROR(J49/VLOOKUP($B183,$B$122:$BZ$133,COUNTA($B$73:J$73),0),"")</f>
        <v>76.079031540979216</v>
      </c>
      <c r="K183" s="48">
        <f ca="1">IFERROR(K49/VLOOKUP($B183,$B$122:$BZ$133,COUNTA($B$73:K$73),0),"")</f>
        <v>134.89675199641903</v>
      </c>
      <c r="L183" s="48">
        <f ca="1">IFERROR(L49/VLOOKUP($B183,$B$122:$BZ$133,COUNTA($B$73:L$73),0),"")</f>
        <v>32.9999309592976</v>
      </c>
      <c r="M183" s="48">
        <f ca="1">IFERROR(M49/VLOOKUP($B183,$B$122:$BZ$133,COUNTA($B$73:M$73),0),"")</f>
        <v>115.97714881278013</v>
      </c>
      <c r="N183" s="48">
        <f ca="1">IFERROR(N49/VLOOKUP($B183,$B$122:$BZ$133,COUNTA($B$73:N$73),0),"")</f>
        <v>71.270084150218381</v>
      </c>
      <c r="O183" s="48">
        <f ca="1">IFERROR(O49/VLOOKUP($B183,$B$122:$BZ$133,COUNTA($B$73:O$73),0),"")</f>
        <v>54.604361246242021</v>
      </c>
      <c r="P183" s="48">
        <f ca="1">IFERROR(P49/VLOOKUP($B183,$B$122:$BZ$133,COUNTA($B$73:P$73),0),"")</f>
        <v>140.52875014996974</v>
      </c>
      <c r="Q183" s="48">
        <f ca="1">IFERROR(Q49/VLOOKUP($B183,$B$122:$BZ$133,COUNTA($B$73:Q$73),0),"")</f>
        <v>42.595289230807957</v>
      </c>
      <c r="R183" s="48">
        <f ca="1">IFERROR(R49/VLOOKUP($B183,$B$122:$BZ$133,COUNTA($B$73:R$73),0),"")</f>
        <v>89.346199871399008</v>
      </c>
      <c r="S183" s="48">
        <f ca="1">IFERROR(S49/VLOOKUP($B183,$B$122:$BZ$133,COUNTA($B$73:S$73),0),"")</f>
        <v>72.386359622017736</v>
      </c>
      <c r="T183" s="48">
        <f ca="1">IFERROR(T49/VLOOKUP($B183,$B$122:$BZ$133,COUNTA($B$73:T$73),0),"")</f>
        <v>99.194972065687764</v>
      </c>
      <c r="U183" s="48">
        <f ca="1">IFERROR(U49/VLOOKUP($B183,$B$122:$BZ$133,COUNTA($B$73:U$73),0),"")</f>
        <v>69.213301269269436</v>
      </c>
      <c r="V183" s="48">
        <f ca="1">IFERROR(V49/VLOOKUP($B183,$B$122:$BZ$133,COUNTA($B$73:V$73),0),"")</f>
        <v>85.950851403697726</v>
      </c>
      <c r="W183" s="48">
        <f ca="1">IFERROR(W49/VLOOKUP($B183,$B$122:$BZ$133,COUNTA($B$73:W$73),0),"")</f>
        <v>151.91864490081889</v>
      </c>
      <c r="X183" s="48">
        <f ca="1">IFERROR(X49/VLOOKUP($B183,$B$122:$BZ$133,COUNTA($B$73:X$73),0),"")</f>
        <v>32.757757201629552</v>
      </c>
      <c r="Y183" s="48">
        <f ca="1">IFERROR(Y49/VLOOKUP($B183,$B$122:$BZ$133,COUNTA($B$73:Y$73),0),"")</f>
        <v>98.123870027355053</v>
      </c>
      <c r="Z183" s="48">
        <f ca="1">IFERROR(Z49/VLOOKUP($B183,$B$122:$BZ$133,COUNTA($B$73:Z$73),0),"")</f>
        <v>56.703930257359275</v>
      </c>
      <c r="AA183" s="48">
        <f ca="1">IFERROR(AA49/VLOOKUP($B183,$B$122:$BZ$133,COUNTA($B$73:AA$73),0),"")</f>
        <v>60.475412394493901</v>
      </c>
      <c r="AB183" s="48">
        <f ca="1">IFERROR(AB49/VLOOKUP($B183,$B$122:$BZ$133,COUNTA($B$73:AB$73),0),"")</f>
        <v>127.0320849478281</v>
      </c>
      <c r="AC183" s="48">
        <f ca="1">IFERROR(AC49/VLOOKUP($B183,$B$122:$BZ$133,COUNTA($B$73:AC$73),0),"")</f>
        <v>130.93028707822606</v>
      </c>
      <c r="AD183" s="48">
        <f ca="1">IFERROR(AD49/VLOOKUP($B183,$B$122:$BZ$133,COUNTA($B$73:AD$73),0),"")</f>
        <v>111.77999507139224</v>
      </c>
      <c r="AE183" s="48">
        <f ca="1">IFERROR(AE49/VLOOKUP($B183,$B$122:$BZ$133,COUNTA($B$73:AE$73),0),"")</f>
        <v>121.69767808601074</v>
      </c>
      <c r="AF183" s="48">
        <f ca="1">IFERROR(AF49/VLOOKUP($B183,$B$122:$BZ$133,COUNTA($B$73:AF$73),0),"")</f>
        <v>112.34274069876827</v>
      </c>
      <c r="AG183" s="48">
        <f ca="1">IFERROR(AG49/VLOOKUP($B183,$B$122:$BZ$133,COUNTA($B$73:AG$73),0),"")</f>
        <v>141.31357354345911</v>
      </c>
      <c r="AH183" s="48">
        <f ca="1">IFERROR(AH49/VLOOKUP($B183,$B$122:$BZ$133,COUNTA($B$73:AH$73),0),"")</f>
        <v>128.19032665072285</v>
      </c>
      <c r="AI183" s="48">
        <f ca="1">IFERROR(AI49/VLOOKUP($B183,$B$122:$BZ$133,COUNTA($B$73:AI$73),0),"")</f>
        <v>65.215073992190383</v>
      </c>
      <c r="AJ183" s="48">
        <f ca="1">IFERROR(AJ49/VLOOKUP($B183,$B$122:$BZ$133,COUNTA($B$73:AJ$73),0),"")</f>
        <v>88.392980408737785</v>
      </c>
      <c r="AK183" s="48">
        <f ca="1">IFERROR(AK49/VLOOKUP($B183,$B$122:$BZ$133,COUNTA($B$73:AK$73),0),"")</f>
        <v>94.987782407719394</v>
      </c>
      <c r="AL183" s="48">
        <f ca="1">IFERROR(AL49/VLOOKUP($B183,$B$122:$BZ$133,COUNTA($B$73:AL$73),0),"")</f>
        <v>133.30719472927078</v>
      </c>
      <c r="AM183" s="48">
        <f ca="1">IFERROR(AM49/VLOOKUP($B183,$B$122:$BZ$133,COUNTA($B$73:AM$73),0),"")</f>
        <v>66.206303225815986</v>
      </c>
      <c r="AN183" s="48">
        <f ca="1">IFERROR(AN49/VLOOKUP($B183,$B$122:$BZ$133,COUNTA($B$73:AN$73),0),"")</f>
        <v>121.42413514492311</v>
      </c>
      <c r="AO183" s="48">
        <f ca="1">IFERROR(AO49/VLOOKUP($B183,$B$122:$BZ$133,COUNTA($B$73:AO$73),0),"")</f>
        <v>105.59504039434674</v>
      </c>
      <c r="AP183" s="48">
        <f ca="1">IFERROR(AP49/VLOOKUP($B183,$B$122:$BZ$133,COUNTA($B$73:AP$73),0),"")</f>
        <v>61.463368907498683</v>
      </c>
      <c r="AQ183" s="48">
        <f ca="1">IFERROR(AQ49/VLOOKUP($B183,$B$122:$BZ$133,COUNTA($B$73:AQ$73),0),"")</f>
        <v>116.50288798069722</v>
      </c>
      <c r="AR183" s="48">
        <f ca="1">IFERROR(AR49/VLOOKUP($B183,$B$122:$BZ$133,COUNTA($B$73:AR$73),0),"")</f>
        <v>120.69940940491212</v>
      </c>
      <c r="AS183" s="48">
        <f ca="1">IFERROR(AS49/VLOOKUP($B183,$B$122:$BZ$133,COUNTA($B$73:AS$73),0),"")</f>
        <v>132.17762019563165</v>
      </c>
      <c r="AT183" s="48">
        <f ca="1">IFERROR(AT49/VLOOKUP($B183,$B$122:$BZ$133,COUNTA($B$73:AT$73),0),"")</f>
        <v>152.54883057830446</v>
      </c>
      <c r="AU183" s="48">
        <f ca="1">IFERROR(AU49/VLOOKUP($B183,$B$122:$BZ$133,COUNTA($B$73:AU$73),0),"")</f>
        <v>102.71138630412968</v>
      </c>
      <c r="AV183" s="48">
        <f ca="1">IFERROR(AV49/VLOOKUP($B183,$B$122:$BZ$133,COUNTA($B$73:AV$73),0),"")</f>
        <v>65.667337758489907</v>
      </c>
      <c r="AW183" s="48">
        <f ca="1">IFERROR(AW49/VLOOKUP($B183,$B$122:$BZ$133,COUNTA($B$73:AW$73),0),"")</f>
        <v>123.09798855103818</v>
      </c>
      <c r="AX183" s="48">
        <f ca="1">IFERROR(AX49/VLOOKUP($B183,$B$122:$BZ$133,COUNTA($B$73:AX$73),0),"")</f>
        <v>38.367373867858845</v>
      </c>
      <c r="AY183" s="48">
        <f ca="1">IFERROR(AY49/VLOOKUP($B183,$B$122:$BZ$133,COUNTA($B$73:AY$73),0),"")</f>
        <v>157.96230338935612</v>
      </c>
      <c r="AZ183" s="48">
        <f ca="1">IFERROR(AZ49/VLOOKUP($B183,$B$122:$BZ$133,COUNTA($B$73:AZ$73),0),"")</f>
        <v>50.072196252205799</v>
      </c>
      <c r="BA183" s="48">
        <f ca="1">IFERROR(BA49/VLOOKUP($B183,$B$122:$BZ$133,COUNTA($B$73:BA$73),0),"")</f>
        <v>89.338109042966849</v>
      </c>
      <c r="BB183" s="48">
        <f ca="1">IFERROR(BB49/VLOOKUP($B183,$B$122:$BZ$133,COUNTA($B$73:BB$73),0),"")</f>
        <v>37.071294506254603</v>
      </c>
      <c r="BC183" s="48">
        <f ca="1">IFERROR(BC49/VLOOKUP($B183,$B$122:$BZ$133,COUNTA($B$73:BC$73),0),"")</f>
        <v>92.13057525404875</v>
      </c>
      <c r="BD183" s="48">
        <f ca="1">IFERROR(BD49/VLOOKUP($B183,$B$122:$BZ$133,COUNTA($B$73:BD$73),0),"")</f>
        <v>105.86454904286002</v>
      </c>
      <c r="BE183" s="48">
        <f ca="1">IFERROR(BE49/VLOOKUP($B183,$B$122:$BZ$133,COUNTA($B$73:BE$73),0),"")</f>
        <v>137.45818893958082</v>
      </c>
      <c r="BF183" s="48">
        <f ca="1">IFERROR(BF49/VLOOKUP($B183,$B$122:$BZ$133,COUNTA($B$73:BF$73),0),"")</f>
        <v>118.90739381166685</v>
      </c>
      <c r="BG183" s="48">
        <f ca="1">IFERROR(BG49/VLOOKUP($B183,$B$122:$BZ$133,COUNTA($B$73:BG$73),0),"")</f>
        <v>142.43969078054485</v>
      </c>
      <c r="BH183" s="48">
        <f ca="1">IFERROR(BH49/VLOOKUP($B183,$B$122:$BZ$133,COUNTA($B$73:BH$73),0),"")</f>
        <v>137.75796043672432</v>
      </c>
      <c r="BI183" s="48">
        <f ca="1">IFERROR(BI49/VLOOKUP($B183,$B$122:$BZ$133,COUNTA($B$73:BI$73),0),"")</f>
        <v>82.174409579133027</v>
      </c>
      <c r="BJ183" s="48">
        <f ca="1">IFERROR(BJ49/VLOOKUP($B183,$B$122:$BZ$133,COUNTA($B$73:BJ$73),0),"")</f>
        <v>143.09936743980737</v>
      </c>
      <c r="BK183" s="48">
        <f ca="1">IFERROR(BK49/VLOOKUP($B183,$B$122:$BZ$133,COUNTA($B$73:BK$73),0),"")</f>
        <v>133.01311389536548</v>
      </c>
      <c r="BL183" s="48">
        <f ca="1">IFERROR(BL49/VLOOKUP($B183,$B$122:$BZ$133,COUNTA($B$73:BL$73),0),"")</f>
        <v>51.075531870472275</v>
      </c>
      <c r="BM183" s="48">
        <f ca="1">IFERROR(BM49/VLOOKUP($B183,$B$122:$BZ$133,COUNTA($B$73:BM$73),0),"")</f>
        <v>119.9449841282607</v>
      </c>
      <c r="BN183" s="48">
        <f ca="1">IFERROR(BN49/VLOOKUP($B183,$B$122:$BZ$133,COUNTA($B$73:BN$73),0),"")</f>
        <v>132.65459258567873</v>
      </c>
      <c r="BO183" s="48">
        <f ca="1">IFERROR(BO49/VLOOKUP($B183,$B$122:$BZ$133,COUNTA($B$73:BO$73),0),"")</f>
        <v>78.728458572434405</v>
      </c>
      <c r="BP183" s="48">
        <f ca="1">IFERROR(BP49/VLOOKUP($B183,$B$122:$BZ$133,COUNTA($B$73:BP$73),0),"")</f>
        <v>101.71211171269591</v>
      </c>
      <c r="BQ183" s="48">
        <f ca="1">IFERROR(BQ49/VLOOKUP($B183,$B$122:$BZ$133,COUNTA($B$73:BQ$73),0),"")</f>
        <v>102.39673973646332</v>
      </c>
      <c r="BR183" s="48">
        <f ca="1">IFERROR(BR49/VLOOKUP($B183,$B$122:$BZ$133,COUNTA($B$73:BR$73),0),"")</f>
        <v>98.760083286826571</v>
      </c>
      <c r="BS183" s="48">
        <f ca="1">IFERROR(BS49/VLOOKUP($B183,$B$122:$BZ$133,COUNTA($B$73:BS$73),0),"")</f>
        <v>68.724144079903539</v>
      </c>
      <c r="BT183" s="48">
        <f ca="1">IFERROR(BT49/VLOOKUP($B183,$B$122:$BZ$133,COUNTA($B$73:BT$73),0),"")</f>
        <v>75.766227457218321</v>
      </c>
      <c r="BU183" s="48">
        <f ca="1">IFERROR(BU49/VLOOKUP($B183,$B$122:$BZ$133,COUNTA($B$73:BU$73),0),"")</f>
        <v>76.663435809713107</v>
      </c>
      <c r="BV183" s="48">
        <f ca="1">IFERROR(BV49/VLOOKUP($B183,$B$122:$BZ$133,COUNTA($B$73:BV$73),0),"")</f>
        <v>70.793096345499237</v>
      </c>
      <c r="BW183" s="48">
        <f ca="1">IFERROR(BW49/VLOOKUP($B183,$B$122:$BZ$133,COUNTA($B$73:BW$73),0),"")</f>
        <v>53.471140660500801</v>
      </c>
      <c r="BX183" s="48">
        <f ca="1">IFERROR(BX49/VLOOKUP($B183,$B$122:$BZ$133,COUNTA($B$73:BX$73),0),"")</f>
        <v>74.403639455553858</v>
      </c>
      <c r="BY183" s="48">
        <f ca="1">IFERROR(BY49/VLOOKUP($B183,$B$122:$BZ$133,COUNTA($B$73:BY$73),0),"")</f>
        <v>80.683922033712491</v>
      </c>
      <c r="BZ183" s="48">
        <f ca="1">IFERROR(BZ49/VLOOKUP($B183,$B$122:$BZ$133,COUNTA($B$73:BZ$73),0),"")</f>
        <v>127.70205250588805</v>
      </c>
      <c r="CA183" s="48"/>
      <c r="CB183" s="48"/>
    </row>
    <row r="184" spans="1:80" hidden="1" outlineLevel="1" x14ac:dyDescent="0.25">
      <c r="A184">
        <f t="shared" ref="A184:B184" si="123">A50</f>
        <v>2017</v>
      </c>
      <c r="B184" t="str">
        <f t="shared" si="123"/>
        <v>Jan</v>
      </c>
      <c r="C184" s="48">
        <f ca="1">IFERROR(C50/VLOOKUP($B184,$B$122:$BZ$133,COUNTA($B$73:C$73),0),"")</f>
        <v>117.33340328835605</v>
      </c>
      <c r="D184" s="48">
        <f ca="1">IFERROR(D50/VLOOKUP($B184,$B$122:$BZ$133,COUNTA($B$73:D$73),0),"")</f>
        <v>119.0594602189628</v>
      </c>
      <c r="E184" s="48">
        <f ca="1">IFERROR(E50/VLOOKUP($B184,$B$122:$BZ$133,COUNTA($B$73:E$73),0),"")</f>
        <v>126.68340352028824</v>
      </c>
      <c r="F184" s="48">
        <f ca="1">IFERROR(F50/VLOOKUP($B184,$B$122:$BZ$133,COUNTA($B$73:F$73),0),"")</f>
        <v>161.86022825405411</v>
      </c>
      <c r="G184" s="48">
        <f ca="1">IFERROR(G50/VLOOKUP($B184,$B$122:$BZ$133,COUNTA($B$73:G$73),0),"")</f>
        <v>78.388088533135942</v>
      </c>
      <c r="H184" s="48">
        <f ca="1">IFERROR(H50/VLOOKUP($B184,$B$122:$BZ$133,COUNTA($B$73:H$73),0),"")</f>
        <v>83.946385245952413</v>
      </c>
      <c r="I184" s="48">
        <f ca="1">IFERROR(I50/VLOOKUP($B184,$B$122:$BZ$133,COUNTA($B$73:I$73),0),"")</f>
        <v>71.657765741243225</v>
      </c>
      <c r="J184" s="48">
        <f ca="1">IFERROR(J50/VLOOKUP($B184,$B$122:$BZ$133,COUNTA($B$73:J$73),0),"")</f>
        <v>108.40734371416436</v>
      </c>
      <c r="K184" s="48">
        <f ca="1">IFERROR(K50/VLOOKUP($B184,$B$122:$BZ$133,COUNTA($B$73:K$73),0),"")</f>
        <v>86.025707263441859</v>
      </c>
      <c r="L184" s="48">
        <f ca="1">IFERROR(L50/VLOOKUP($B184,$B$122:$BZ$133,COUNTA($B$73:L$73),0),"")</f>
        <v>100.24707720747742</v>
      </c>
      <c r="M184" s="48">
        <f ca="1">IFERROR(M50/VLOOKUP($B184,$B$122:$BZ$133,COUNTA($B$73:M$73),0),"")</f>
        <v>119.37109162944328</v>
      </c>
      <c r="N184" s="48">
        <f ca="1">IFERROR(N50/VLOOKUP($B184,$B$122:$BZ$133,COUNTA($B$73:N$73),0),"")</f>
        <v>123.60559907461207</v>
      </c>
      <c r="O184" s="48">
        <f ca="1">IFERROR(O50/VLOOKUP($B184,$B$122:$BZ$133,COUNTA($B$73:O$73),0),"")</f>
        <v>89.718835797905683</v>
      </c>
      <c r="P184" s="48">
        <f ca="1">IFERROR(P50/VLOOKUP($B184,$B$122:$BZ$133,COUNTA($B$73:P$73),0),"")</f>
        <v>142.23961352060013</v>
      </c>
      <c r="Q184" s="48">
        <f ca="1">IFERROR(Q50/VLOOKUP($B184,$B$122:$BZ$133,COUNTA($B$73:Q$73),0),"")</f>
        <v>65.941034950159974</v>
      </c>
      <c r="R184" s="48">
        <f ca="1">IFERROR(R50/VLOOKUP($B184,$B$122:$BZ$133,COUNTA($B$73:R$73),0),"")</f>
        <v>85.822580912516798</v>
      </c>
      <c r="S184" s="48">
        <f ca="1">IFERROR(S50/VLOOKUP($B184,$B$122:$BZ$133,COUNTA($B$73:S$73),0),"")</f>
        <v>62.473668432763361</v>
      </c>
      <c r="T184" s="48">
        <f ca="1">IFERROR(T50/VLOOKUP($B184,$B$122:$BZ$133,COUNTA($B$73:T$73),0),"")</f>
        <v>24.197084026956141</v>
      </c>
      <c r="U184" s="48">
        <f ca="1">IFERROR(U50/VLOOKUP($B184,$B$122:$BZ$133,COUNTA($B$73:U$73),0),"")</f>
        <v>81.477362143785982</v>
      </c>
      <c r="V184" s="48">
        <f ca="1">IFERROR(V50/VLOOKUP($B184,$B$122:$BZ$133,COUNTA($B$73:V$73),0),"")</f>
        <v>77.628293406355297</v>
      </c>
      <c r="W184" s="48">
        <f ca="1">IFERROR(W50/VLOOKUP($B184,$B$122:$BZ$133,COUNTA($B$73:W$73),0),"")</f>
        <v>59.240289180918474</v>
      </c>
      <c r="X184" s="48">
        <f ca="1">IFERROR(X50/VLOOKUP($B184,$B$122:$BZ$133,COUNTA($B$73:X$73),0),"")</f>
        <v>152.15855563872358</v>
      </c>
      <c r="Y184" s="48">
        <f ca="1">IFERROR(Y50/VLOOKUP($B184,$B$122:$BZ$133,COUNTA($B$73:Y$73),0),"")</f>
        <v>66.458373001766489</v>
      </c>
      <c r="Z184" s="48">
        <f ca="1">IFERROR(Z50/VLOOKUP($B184,$B$122:$BZ$133,COUNTA($B$73:Z$73),0),"")</f>
        <v>98.324264005327507</v>
      </c>
      <c r="AA184" s="48">
        <f ca="1">IFERROR(AA50/VLOOKUP($B184,$B$122:$BZ$133,COUNTA($B$73:AA$73),0),"")</f>
        <v>114.82145027605011</v>
      </c>
      <c r="AB184" s="48">
        <f ca="1">IFERROR(AB50/VLOOKUP($B184,$B$122:$BZ$133,COUNTA($B$73:AB$73),0),"")</f>
        <v>146.81513117849869</v>
      </c>
      <c r="AC184" s="48">
        <f ca="1">IFERROR(AC50/VLOOKUP($B184,$B$122:$BZ$133,COUNTA($B$73:AC$73),0),"")</f>
        <v>161.20367615545183</v>
      </c>
      <c r="AD184" s="48">
        <f ca="1">IFERROR(AD50/VLOOKUP($B184,$B$122:$BZ$133,COUNTA($B$73:AD$73),0),"")</f>
        <v>102.25275143253428</v>
      </c>
      <c r="AE184" s="48">
        <f ca="1">IFERROR(AE50/VLOOKUP($B184,$B$122:$BZ$133,COUNTA($B$73:AE$73),0),"")</f>
        <v>115.16618300106113</v>
      </c>
      <c r="AF184" s="48">
        <f ca="1">IFERROR(AF50/VLOOKUP($B184,$B$122:$BZ$133,COUNTA($B$73:AF$73),0),"")</f>
        <v>92.485528687393185</v>
      </c>
      <c r="AG184" s="48">
        <f ca="1">IFERROR(AG50/VLOOKUP($B184,$B$122:$BZ$133,COUNTA($B$73:AG$73),0),"")</f>
        <v>123.25936163625651</v>
      </c>
      <c r="AH184" s="48">
        <f ca="1">IFERROR(AH50/VLOOKUP($B184,$B$122:$BZ$133,COUNTA($B$73:AH$73),0),"")</f>
        <v>95.049482690131626</v>
      </c>
      <c r="AI184" s="48">
        <f ca="1">IFERROR(AI50/VLOOKUP($B184,$B$122:$BZ$133,COUNTA($B$73:AI$73),0),"")</f>
        <v>144.05886173502583</v>
      </c>
      <c r="AJ184" s="48">
        <f ca="1">IFERROR(AJ50/VLOOKUP($B184,$B$122:$BZ$133,COUNTA($B$73:AJ$73),0),"")</f>
        <v>125.55523821591532</v>
      </c>
      <c r="AK184" s="48">
        <f ca="1">IFERROR(AK50/VLOOKUP($B184,$B$122:$BZ$133,COUNTA($B$73:AK$73),0),"")</f>
        <v>48.396779156654212</v>
      </c>
      <c r="AL184" s="48">
        <f ca="1">IFERROR(AL50/VLOOKUP($B184,$B$122:$BZ$133,COUNTA($B$73:AL$73),0),"")</f>
        <v>49.692435468978495</v>
      </c>
      <c r="AM184" s="48">
        <f ca="1">IFERROR(AM50/VLOOKUP($B184,$B$122:$BZ$133,COUNTA($B$73:AM$73),0),"")</f>
        <v>105.556456358091</v>
      </c>
      <c r="AN184" s="48">
        <f ca="1">IFERROR(AN50/VLOOKUP($B184,$B$122:$BZ$133,COUNTA($B$73:AN$73),0),"")</f>
        <v>89.32097325932844</v>
      </c>
      <c r="AO184" s="48">
        <f ca="1">IFERROR(AO50/VLOOKUP($B184,$B$122:$BZ$133,COUNTA($B$73:AO$73),0),"")</f>
        <v>80.783751190208903</v>
      </c>
      <c r="AP184" s="48">
        <f ca="1">IFERROR(AP50/VLOOKUP($B184,$B$122:$BZ$133,COUNTA($B$73:AP$73),0),"")</f>
        <v>109.10171702719509</v>
      </c>
      <c r="AQ184" s="48">
        <f ca="1">IFERROR(AQ50/VLOOKUP($B184,$B$122:$BZ$133,COUNTA($B$73:AQ$73),0),"")</f>
        <v>129.05879796419515</v>
      </c>
      <c r="AR184" s="48">
        <f ca="1">IFERROR(AR50/VLOOKUP($B184,$B$122:$BZ$133,COUNTA($B$73:AR$73),0),"")</f>
        <v>88.088048826835248</v>
      </c>
      <c r="AS184" s="48">
        <f ca="1">IFERROR(AS50/VLOOKUP($B184,$B$122:$BZ$133,COUNTA($B$73:AS$73),0),"")</f>
        <v>56.736000530815581</v>
      </c>
      <c r="AT184" s="48">
        <f ca="1">IFERROR(AT50/VLOOKUP($B184,$B$122:$BZ$133,COUNTA($B$73:AT$73),0),"")</f>
        <v>93.808062882244201</v>
      </c>
      <c r="AU184" s="48">
        <f ca="1">IFERROR(AU50/VLOOKUP($B184,$B$122:$BZ$133,COUNTA($B$73:AU$73),0),"")</f>
        <v>78.177595062126784</v>
      </c>
      <c r="AV184" s="48">
        <f ca="1">IFERROR(AV50/VLOOKUP($B184,$B$122:$BZ$133,COUNTA($B$73:AV$73),0),"")</f>
        <v>96.071499522551434</v>
      </c>
      <c r="AW184" s="48">
        <f ca="1">IFERROR(AW50/VLOOKUP($B184,$B$122:$BZ$133,COUNTA($B$73:AW$73),0),"")</f>
        <v>51.330839112578069</v>
      </c>
      <c r="AX184" s="48">
        <f ca="1">IFERROR(AX50/VLOOKUP($B184,$B$122:$BZ$133,COUNTA($B$73:AX$73),0),"")</f>
        <v>146.81681684440218</v>
      </c>
      <c r="AY184" s="48">
        <f ca="1">IFERROR(AY50/VLOOKUP($B184,$B$122:$BZ$133,COUNTA($B$73:AY$73),0),"")</f>
        <v>99.908849286882997</v>
      </c>
      <c r="AZ184" s="48">
        <f ca="1">IFERROR(AZ50/VLOOKUP($B184,$B$122:$BZ$133,COUNTA($B$73:AZ$73),0),"")</f>
        <v>85.934014629512788</v>
      </c>
      <c r="BA184" s="48">
        <f ca="1">IFERROR(BA50/VLOOKUP($B184,$B$122:$BZ$133,COUNTA($B$73:BA$73),0),"")</f>
        <v>90.947302349185918</v>
      </c>
      <c r="BB184" s="48">
        <f ca="1">IFERROR(BB50/VLOOKUP($B184,$B$122:$BZ$133,COUNTA($B$73:BB$73),0),"")</f>
        <v>144.47239173956524</v>
      </c>
      <c r="BC184" s="48">
        <f ca="1">IFERROR(BC50/VLOOKUP($B184,$B$122:$BZ$133,COUNTA($B$73:BC$73),0),"")</f>
        <v>133.94344012671723</v>
      </c>
      <c r="BD184" s="48">
        <f ca="1">IFERROR(BD50/VLOOKUP($B184,$B$122:$BZ$133,COUNTA($B$73:BD$73),0),"")</f>
        <v>64.518240128793053</v>
      </c>
      <c r="BE184" s="48">
        <f ca="1">IFERROR(BE50/VLOOKUP($B184,$B$122:$BZ$133,COUNTA($B$73:BE$73),0),"")</f>
        <v>135.84619702175161</v>
      </c>
      <c r="BF184" s="48">
        <f ca="1">IFERROR(BF50/VLOOKUP($B184,$B$122:$BZ$133,COUNTA($B$73:BF$73),0),"")</f>
        <v>81.134730376812115</v>
      </c>
      <c r="BG184" s="48">
        <f ca="1">IFERROR(BG50/VLOOKUP($B184,$B$122:$BZ$133,COUNTA($B$73:BG$73),0),"")</f>
        <v>101.13861472151289</v>
      </c>
      <c r="BH184" s="48">
        <f ca="1">IFERROR(BH50/VLOOKUP($B184,$B$122:$BZ$133,COUNTA($B$73:BH$73),0),"")</f>
        <v>64.613483275530214</v>
      </c>
      <c r="BI184" s="48">
        <f ca="1">IFERROR(BI50/VLOOKUP($B184,$B$122:$BZ$133,COUNTA($B$73:BI$73),0),"")</f>
        <v>102.29849112486148</v>
      </c>
      <c r="BJ184" s="48">
        <f ca="1">IFERROR(BJ50/VLOOKUP($B184,$B$122:$BZ$133,COUNTA($B$73:BJ$73),0),"")</f>
        <v>126.39631945773387</v>
      </c>
      <c r="BK184" s="48">
        <f ca="1">IFERROR(BK50/VLOOKUP($B184,$B$122:$BZ$133,COUNTA($B$73:BK$73),0),"")</f>
        <v>132.50667932413938</v>
      </c>
      <c r="BL184" s="48">
        <f ca="1">IFERROR(BL50/VLOOKUP($B184,$B$122:$BZ$133,COUNTA($B$73:BL$73),0),"")</f>
        <v>74.960842388580829</v>
      </c>
      <c r="BM184" s="48">
        <f ca="1">IFERROR(BM50/VLOOKUP($B184,$B$122:$BZ$133,COUNTA($B$73:BM$73),0),"")</f>
        <v>33.028872917074303</v>
      </c>
      <c r="BN184" s="48">
        <f ca="1">IFERROR(BN50/VLOOKUP($B184,$B$122:$BZ$133,COUNTA($B$73:BN$73),0),"")</f>
        <v>98.517508269677336</v>
      </c>
      <c r="BO184" s="48">
        <f ca="1">IFERROR(BO50/VLOOKUP($B184,$B$122:$BZ$133,COUNTA($B$73:BO$73),0),"")</f>
        <v>33.830165542335351</v>
      </c>
      <c r="BP184" s="48">
        <f ca="1">IFERROR(BP50/VLOOKUP($B184,$B$122:$BZ$133,COUNTA($B$73:BP$73),0),"")</f>
        <v>151.72014756638518</v>
      </c>
      <c r="BQ184" s="48">
        <f ca="1">IFERROR(BQ50/VLOOKUP($B184,$B$122:$BZ$133,COUNTA($B$73:BQ$73),0),"")</f>
        <v>121.69324635707497</v>
      </c>
      <c r="BR184" s="48">
        <f ca="1">IFERROR(BR50/VLOOKUP($B184,$B$122:$BZ$133,COUNTA($B$73:BR$73),0),"")</f>
        <v>83.605481911765153</v>
      </c>
      <c r="BS184" s="48">
        <f ca="1">IFERROR(BS50/VLOOKUP($B184,$B$122:$BZ$133,COUNTA($B$73:BS$73),0),"")</f>
        <v>116.60910014806878</v>
      </c>
      <c r="BT184" s="48">
        <f ca="1">IFERROR(BT50/VLOOKUP($B184,$B$122:$BZ$133,COUNTA($B$73:BT$73),0),"")</f>
        <v>86.284025684606476</v>
      </c>
      <c r="BU184" s="48">
        <f ca="1">IFERROR(BU50/VLOOKUP($B184,$B$122:$BZ$133,COUNTA($B$73:BU$73),0),"")</f>
        <v>53.484262325866119</v>
      </c>
      <c r="BV184" s="48">
        <f ca="1">IFERROR(BV50/VLOOKUP($B184,$B$122:$BZ$133,COUNTA($B$73:BV$73),0),"")</f>
        <v>98.858698827779961</v>
      </c>
      <c r="BW184" s="48">
        <f ca="1">IFERROR(BW50/VLOOKUP($B184,$B$122:$BZ$133,COUNTA($B$73:BW$73),0),"")</f>
        <v>118.02489611650756</v>
      </c>
      <c r="BX184" s="48">
        <f ca="1">IFERROR(BX50/VLOOKUP($B184,$B$122:$BZ$133,COUNTA($B$73:BX$73),0),"")</f>
        <v>95.461434022560042</v>
      </c>
      <c r="BY184" s="48">
        <f ca="1">IFERROR(BY50/VLOOKUP($B184,$B$122:$BZ$133,COUNTA($B$73:BY$73),0),"")</f>
        <v>114.3245787951152</v>
      </c>
      <c r="BZ184" s="48">
        <f ca="1">IFERROR(BZ50/VLOOKUP($B184,$B$122:$BZ$133,COUNTA($B$73:BZ$73),0),"")</f>
        <v>89.969818269173516</v>
      </c>
      <c r="CA184" s="48"/>
      <c r="CB184" s="48"/>
    </row>
    <row r="185" spans="1:80" hidden="1" outlineLevel="1" x14ac:dyDescent="0.25">
      <c r="A185">
        <f t="shared" ref="A185:B185" si="124">A51</f>
        <v>2017</v>
      </c>
      <c r="B185" t="str">
        <f t="shared" si="124"/>
        <v>Feb</v>
      </c>
      <c r="C185" s="48">
        <f ca="1">IFERROR(C51/VLOOKUP($B185,$B$122:$BZ$133,COUNTA($B$73:C$73),0),"")</f>
        <v>62.892982198464296</v>
      </c>
      <c r="D185" s="48">
        <f ca="1">IFERROR(D51/VLOOKUP($B185,$B$122:$BZ$133,COUNTA($B$73:D$73),0),"")</f>
        <v>76.241929971322577</v>
      </c>
      <c r="E185" s="48">
        <f ca="1">IFERROR(E51/VLOOKUP($B185,$B$122:$BZ$133,COUNTA($B$73:E$73),0),"")</f>
        <v>63.088144210271906</v>
      </c>
      <c r="F185" s="48">
        <f ca="1">IFERROR(F51/VLOOKUP($B185,$B$122:$BZ$133,COUNTA($B$73:F$73),0),"")</f>
        <v>85.420442417734648</v>
      </c>
      <c r="G185" s="48">
        <f ca="1">IFERROR(G51/VLOOKUP($B185,$B$122:$BZ$133,COUNTA($B$73:G$73),0),"")</f>
        <v>119.21139813024354</v>
      </c>
      <c r="H185" s="48">
        <f ca="1">IFERROR(H51/VLOOKUP($B185,$B$122:$BZ$133,COUNTA($B$73:H$73),0),"")</f>
        <v>85.238113315215088</v>
      </c>
      <c r="I185" s="48">
        <f ca="1">IFERROR(I51/VLOOKUP($B185,$B$122:$BZ$133,COUNTA($B$73:I$73),0),"")</f>
        <v>140.24400044919201</v>
      </c>
      <c r="J185" s="48">
        <f ca="1">IFERROR(J51/VLOOKUP($B185,$B$122:$BZ$133,COUNTA($B$73:J$73),0),"")</f>
        <v>142.10515697369783</v>
      </c>
      <c r="K185" s="48">
        <f ca="1">IFERROR(K51/VLOOKUP($B185,$B$122:$BZ$133,COUNTA($B$73:K$73),0),"")</f>
        <v>115.84854871517311</v>
      </c>
      <c r="L185" s="48">
        <f ca="1">IFERROR(L51/VLOOKUP($B185,$B$122:$BZ$133,COUNTA($B$73:L$73),0),"")</f>
        <v>43.223987368468201</v>
      </c>
      <c r="M185" s="48">
        <f ca="1">IFERROR(M51/VLOOKUP($B185,$B$122:$BZ$133,COUNTA($B$73:M$73),0),"")</f>
        <v>106.51452549160518</v>
      </c>
      <c r="N185" s="48">
        <f ca="1">IFERROR(N51/VLOOKUP($B185,$B$122:$BZ$133,COUNTA($B$73:N$73),0),"")</f>
        <v>110.31182795748727</v>
      </c>
      <c r="O185" s="48">
        <f ca="1">IFERROR(O51/VLOOKUP($B185,$B$122:$BZ$133,COUNTA($B$73:O$73),0),"")</f>
        <v>64.124488845135929</v>
      </c>
      <c r="P185" s="48">
        <f ca="1">IFERROR(P51/VLOOKUP($B185,$B$122:$BZ$133,COUNTA($B$73:P$73),0),"")</f>
        <v>129.62427933233386</v>
      </c>
      <c r="Q185" s="48">
        <f ca="1">IFERROR(Q51/VLOOKUP($B185,$B$122:$BZ$133,COUNTA($B$73:Q$73),0),"")</f>
        <v>108.91529719904918</v>
      </c>
      <c r="R185" s="48">
        <f ca="1">IFERROR(R51/VLOOKUP($B185,$B$122:$BZ$133,COUNTA($B$73:R$73),0),"")</f>
        <v>108.01228257413004</v>
      </c>
      <c r="S185" s="48">
        <f ca="1">IFERROR(S51/VLOOKUP($B185,$B$122:$BZ$133,COUNTA($B$73:S$73),0),"")</f>
        <v>108.98657885500857</v>
      </c>
      <c r="T185" s="48">
        <f ca="1">IFERROR(T51/VLOOKUP($B185,$B$122:$BZ$133,COUNTA($B$73:T$73),0),"")</f>
        <v>56.529454998618817</v>
      </c>
      <c r="U185" s="48">
        <f ca="1">IFERROR(U51/VLOOKUP($B185,$B$122:$BZ$133,COUNTA($B$73:U$73),0),"")</f>
        <v>56.188197523012477</v>
      </c>
      <c r="V185" s="48">
        <f ca="1">IFERROR(V51/VLOOKUP($B185,$B$122:$BZ$133,COUNTA($B$73:V$73),0),"")</f>
        <v>71.570180998114964</v>
      </c>
      <c r="W185" s="48">
        <f ca="1">IFERROR(W51/VLOOKUP($B185,$B$122:$BZ$133,COUNTA($B$73:W$73),0),"")</f>
        <v>73.326530209277777</v>
      </c>
      <c r="X185" s="48">
        <f ca="1">IFERROR(X51/VLOOKUP($B185,$B$122:$BZ$133,COUNTA($B$73:X$73),0),"")</f>
        <v>88.864444611381998</v>
      </c>
      <c r="Y185" s="48">
        <f ca="1">IFERROR(Y51/VLOOKUP($B185,$B$122:$BZ$133,COUNTA($B$73:Y$73),0),"")</f>
        <v>113.9105900262951</v>
      </c>
      <c r="Z185" s="48">
        <f ca="1">IFERROR(Z51/VLOOKUP($B185,$B$122:$BZ$133,COUNTA($B$73:Z$73),0),"")</f>
        <v>76.016456641677252</v>
      </c>
      <c r="AA185" s="48">
        <f ca="1">IFERROR(AA51/VLOOKUP($B185,$B$122:$BZ$133,COUNTA($B$73:AA$73),0),"")</f>
        <v>74.571758516441903</v>
      </c>
      <c r="AB185" s="48">
        <f ca="1">IFERROR(AB51/VLOOKUP($B185,$B$122:$BZ$133,COUNTA($B$73:AB$73),0),"")</f>
        <v>97.129879427736086</v>
      </c>
      <c r="AC185" s="48">
        <f ca="1">IFERROR(AC51/VLOOKUP($B185,$B$122:$BZ$133,COUNTA($B$73:AC$73),0),"")</f>
        <v>75.573732338927272</v>
      </c>
      <c r="AD185" s="48">
        <f ca="1">IFERROR(AD51/VLOOKUP($B185,$B$122:$BZ$133,COUNTA($B$73:AD$73),0),"")</f>
        <v>139.81591387869994</v>
      </c>
      <c r="AE185" s="48">
        <f ca="1">IFERROR(AE51/VLOOKUP($B185,$B$122:$BZ$133,COUNTA($B$73:AE$73),0),"")</f>
        <v>64.274376656191222</v>
      </c>
      <c r="AF185" s="48">
        <f ca="1">IFERROR(AF51/VLOOKUP($B185,$B$122:$BZ$133,COUNTA($B$73:AF$73),0),"")</f>
        <v>110.63095559650606</v>
      </c>
      <c r="AG185" s="48">
        <f ca="1">IFERROR(AG51/VLOOKUP($B185,$B$122:$BZ$133,COUNTA($B$73:AG$73),0),"")</f>
        <v>138.52985565913608</v>
      </c>
      <c r="AH185" s="48">
        <f ca="1">IFERROR(AH51/VLOOKUP($B185,$B$122:$BZ$133,COUNTA($B$73:AH$73),0),"")</f>
        <v>95.745106834268128</v>
      </c>
      <c r="AI185" s="48">
        <f ca="1">IFERROR(AI51/VLOOKUP($B185,$B$122:$BZ$133,COUNTA($B$73:AI$73),0),"")</f>
        <v>74.773331574664951</v>
      </c>
      <c r="AJ185" s="48">
        <f ca="1">IFERROR(AJ51/VLOOKUP($B185,$B$122:$BZ$133,COUNTA($B$73:AJ$73),0),"")</f>
        <v>58.358680416062867</v>
      </c>
      <c r="AK185" s="48">
        <f ca="1">IFERROR(AK51/VLOOKUP($B185,$B$122:$BZ$133,COUNTA($B$73:AK$73),0),"")</f>
        <v>102.75705912274753</v>
      </c>
      <c r="AL185" s="48">
        <f ca="1">IFERROR(AL51/VLOOKUP($B185,$B$122:$BZ$133,COUNTA($B$73:AL$73),0),"")</f>
        <v>102.74971483876919</v>
      </c>
      <c r="AM185" s="48">
        <f ca="1">IFERROR(AM51/VLOOKUP($B185,$B$122:$BZ$133,COUNTA($B$73:AM$73),0),"")</f>
        <v>95.4455557711116</v>
      </c>
      <c r="AN185" s="48">
        <f ca="1">IFERROR(AN51/VLOOKUP($B185,$B$122:$BZ$133,COUNTA($B$73:AN$73),0),"")</f>
        <v>135.17195297570271</v>
      </c>
      <c r="AO185" s="48">
        <f ca="1">IFERROR(AO51/VLOOKUP($B185,$B$122:$BZ$133,COUNTA($B$73:AO$73),0),"")</f>
        <v>139.14857759914568</v>
      </c>
      <c r="AP185" s="48">
        <f ca="1">IFERROR(AP51/VLOOKUP($B185,$B$122:$BZ$133,COUNTA($B$73:AP$73),0),"")</f>
        <v>125.43832742800403</v>
      </c>
      <c r="AQ185" s="48">
        <f ca="1">IFERROR(AQ51/VLOOKUP($B185,$B$122:$BZ$133,COUNTA($B$73:AQ$73),0),"")</f>
        <v>59.159419375820747</v>
      </c>
      <c r="AR185" s="48">
        <f ca="1">IFERROR(AR51/VLOOKUP($B185,$B$122:$BZ$133,COUNTA($B$73:AR$73),0),"")</f>
        <v>29.290160432655085</v>
      </c>
      <c r="AS185" s="48">
        <f ca="1">IFERROR(AS51/VLOOKUP($B185,$B$122:$BZ$133,COUNTA($B$73:AS$73),0),"")</f>
        <v>125.75744879858925</v>
      </c>
      <c r="AT185" s="48">
        <f ca="1">IFERROR(AT51/VLOOKUP($B185,$B$122:$BZ$133,COUNTA($B$73:AT$73),0),"")</f>
        <v>82.191415837043564</v>
      </c>
      <c r="AU185" s="48">
        <f ca="1">IFERROR(AU51/VLOOKUP($B185,$B$122:$BZ$133,COUNTA($B$73:AU$73),0),"")</f>
        <v>115.01404590807638</v>
      </c>
      <c r="AV185" s="48">
        <f ca="1">IFERROR(AV51/VLOOKUP($B185,$B$122:$BZ$133,COUNTA($B$73:AV$73),0),"")</f>
        <v>145.52835112125206</v>
      </c>
      <c r="AW185" s="48">
        <f ca="1">IFERROR(AW51/VLOOKUP($B185,$B$122:$BZ$133,COUNTA($B$73:AW$73),0),"")</f>
        <v>110.84168648616431</v>
      </c>
      <c r="AX185" s="48">
        <f ca="1">IFERROR(AX51/VLOOKUP($B185,$B$122:$BZ$133,COUNTA($B$73:AX$73),0),"")</f>
        <v>156.46744479365006</v>
      </c>
      <c r="AY185" s="48">
        <f ca="1">IFERROR(AY51/VLOOKUP($B185,$B$122:$BZ$133,COUNTA($B$73:AY$73),0),"")</f>
        <v>76.161517563262038</v>
      </c>
      <c r="AZ185" s="48">
        <f ca="1">IFERROR(AZ51/VLOOKUP($B185,$B$122:$BZ$133,COUNTA($B$73:AZ$73),0),"")</f>
        <v>83.603231122680384</v>
      </c>
      <c r="BA185" s="48">
        <f ca="1">IFERROR(BA51/VLOOKUP($B185,$B$122:$BZ$133,COUNTA($B$73:BA$73),0),"")</f>
        <v>96.232726388820836</v>
      </c>
      <c r="BB185" s="48">
        <f ca="1">IFERROR(BB51/VLOOKUP($B185,$B$122:$BZ$133,COUNTA($B$73:BB$73),0),"")</f>
        <v>185.41713972613485</v>
      </c>
      <c r="BC185" s="48">
        <f ca="1">IFERROR(BC51/VLOOKUP($B185,$B$122:$BZ$133,COUNTA($B$73:BC$73),0),"")</f>
        <v>93.323920738734159</v>
      </c>
      <c r="BD185" s="48">
        <f ca="1">IFERROR(BD51/VLOOKUP($B185,$B$122:$BZ$133,COUNTA($B$73:BD$73),0),"")</f>
        <v>112.38101843192958</v>
      </c>
      <c r="BE185" s="48">
        <f ca="1">IFERROR(BE51/VLOOKUP($B185,$B$122:$BZ$133,COUNTA($B$73:BE$73),0),"")</f>
        <v>111.94168101289415</v>
      </c>
      <c r="BF185" s="48">
        <f ca="1">IFERROR(BF51/VLOOKUP($B185,$B$122:$BZ$133,COUNTA($B$73:BF$73),0),"")</f>
        <v>121.46259108047219</v>
      </c>
      <c r="BG185" s="48">
        <f ca="1">IFERROR(BG51/VLOOKUP($B185,$B$122:$BZ$133,COUNTA($B$73:BG$73),0),"")</f>
        <v>145.47003373165248</v>
      </c>
      <c r="BH185" s="48">
        <f ca="1">IFERROR(BH51/VLOOKUP($B185,$B$122:$BZ$133,COUNTA($B$73:BH$73),0),"")</f>
        <v>104.40974252243421</v>
      </c>
      <c r="BI185" s="48">
        <f ca="1">IFERROR(BI51/VLOOKUP($B185,$B$122:$BZ$133,COUNTA($B$73:BI$73),0),"")</f>
        <v>53.115759080124093</v>
      </c>
      <c r="BJ185" s="48">
        <f ca="1">IFERROR(BJ51/VLOOKUP($B185,$B$122:$BZ$133,COUNTA($B$73:BJ$73),0),"")</f>
        <v>108.09280063877752</v>
      </c>
      <c r="BK185" s="48">
        <f ca="1">IFERROR(BK51/VLOOKUP($B185,$B$122:$BZ$133,COUNTA($B$73:BK$73),0),"")</f>
        <v>135.17071168724985</v>
      </c>
      <c r="BL185" s="48">
        <f ca="1">IFERROR(BL51/VLOOKUP($B185,$B$122:$BZ$133,COUNTA($B$73:BL$73),0),"")</f>
        <v>139.72719695914265</v>
      </c>
      <c r="BM185" s="48">
        <f ca="1">IFERROR(BM51/VLOOKUP($B185,$B$122:$BZ$133,COUNTA($B$73:BM$73),0),"")</f>
        <v>140.05360434304043</v>
      </c>
      <c r="BN185" s="48">
        <f ca="1">IFERROR(BN51/VLOOKUP($B185,$B$122:$BZ$133,COUNTA($B$73:BN$73),0),"")</f>
        <v>38.704624289603331</v>
      </c>
      <c r="BO185" s="48">
        <f ca="1">IFERROR(BO51/VLOOKUP($B185,$B$122:$BZ$133,COUNTA($B$73:BO$73),0),"")</f>
        <v>64.861015380993422</v>
      </c>
      <c r="BP185" s="48">
        <f ca="1">IFERROR(BP51/VLOOKUP($B185,$B$122:$BZ$133,COUNTA($B$73:BP$73),0),"")</f>
        <v>172.48470953324625</v>
      </c>
      <c r="BQ185" s="48">
        <f ca="1">IFERROR(BQ51/VLOOKUP($B185,$B$122:$BZ$133,COUNTA($B$73:BQ$73),0),"")</f>
        <v>35.942987362063924</v>
      </c>
      <c r="BR185" s="48">
        <f ca="1">IFERROR(BR51/VLOOKUP($B185,$B$122:$BZ$133,COUNTA($B$73:BR$73),0),"")</f>
        <v>36.589019448414398</v>
      </c>
      <c r="BS185" s="48">
        <f ca="1">IFERROR(BS51/VLOOKUP($B185,$B$122:$BZ$133,COUNTA($B$73:BS$73),0),"")</f>
        <v>75.594572107192718</v>
      </c>
      <c r="BT185" s="48">
        <f ca="1">IFERROR(BT51/VLOOKUP($B185,$B$122:$BZ$133,COUNTA($B$73:BT$73),0),"")</f>
        <v>45.670594194197975</v>
      </c>
      <c r="BU185" s="48">
        <f ca="1">IFERROR(BU51/VLOOKUP($B185,$B$122:$BZ$133,COUNTA($B$73:BU$73),0),"")</f>
        <v>132.84941426513925</v>
      </c>
      <c r="BV185" s="48">
        <f ca="1">IFERROR(BV51/VLOOKUP($B185,$B$122:$BZ$133,COUNTA($B$73:BV$73),0),"")</f>
        <v>133.54509111179505</v>
      </c>
      <c r="BW185" s="48">
        <f ca="1">IFERROR(BW51/VLOOKUP($B185,$B$122:$BZ$133,COUNTA($B$73:BW$73),0),"")</f>
        <v>79.134305845928566</v>
      </c>
      <c r="BX185" s="48">
        <f ca="1">IFERROR(BX51/VLOOKUP($B185,$B$122:$BZ$133,COUNTA($B$73:BX$73),0),"")</f>
        <v>138.78588052980459</v>
      </c>
      <c r="BY185" s="48">
        <f ca="1">IFERROR(BY51/VLOOKUP($B185,$B$122:$BZ$133,COUNTA($B$73:BY$73),0),"")</f>
        <v>56.10113697565226</v>
      </c>
      <c r="BZ185" s="48">
        <f ca="1">IFERROR(BZ51/VLOOKUP($B185,$B$122:$BZ$133,COUNTA($B$73:BZ$73),0),"")</f>
        <v>87.071676906231147</v>
      </c>
      <c r="CA185" s="48"/>
      <c r="CB185" s="48"/>
    </row>
    <row r="186" spans="1:80" hidden="1" outlineLevel="1" x14ac:dyDescent="0.25">
      <c r="A186">
        <f t="shared" ref="A186:B186" si="125">A52</f>
        <v>2017</v>
      </c>
      <c r="B186" t="str">
        <f t="shared" si="125"/>
        <v>Mar</v>
      </c>
      <c r="C186" s="48">
        <f ca="1">IFERROR(C52/VLOOKUP($B186,$B$122:$BZ$133,COUNTA($B$73:C$73),0),"")</f>
        <v>93.898593990278684</v>
      </c>
      <c r="D186" s="48">
        <f ca="1">IFERROR(D52/VLOOKUP($B186,$B$122:$BZ$133,COUNTA($B$73:D$73),0),"")</f>
        <v>121.7737574830917</v>
      </c>
      <c r="E186" s="48">
        <f ca="1">IFERROR(E52/VLOOKUP($B186,$B$122:$BZ$133,COUNTA($B$73:E$73),0),"")</f>
        <v>117.64962985966159</v>
      </c>
      <c r="F186" s="48">
        <f ca="1">IFERROR(F52/VLOOKUP($B186,$B$122:$BZ$133,COUNTA($B$73:F$73),0),"")</f>
        <v>131.06540103674578</v>
      </c>
      <c r="G186" s="48">
        <f ca="1">IFERROR(G52/VLOOKUP($B186,$B$122:$BZ$133,COUNTA($B$73:G$73),0),"")</f>
        <v>62.199097928593297</v>
      </c>
      <c r="H186" s="48">
        <f ca="1">IFERROR(H52/VLOOKUP($B186,$B$122:$BZ$133,COUNTA($B$73:H$73),0),"")</f>
        <v>147.0988578963989</v>
      </c>
      <c r="I186" s="48">
        <f ca="1">IFERROR(I52/VLOOKUP($B186,$B$122:$BZ$133,COUNTA($B$73:I$73),0),"")</f>
        <v>143.87299195610959</v>
      </c>
      <c r="J186" s="48">
        <f ca="1">IFERROR(J52/VLOOKUP($B186,$B$122:$BZ$133,COUNTA($B$73:J$73),0),"")</f>
        <v>81.140306689590986</v>
      </c>
      <c r="K186" s="48">
        <f ca="1">IFERROR(K52/VLOOKUP($B186,$B$122:$BZ$133,COUNTA($B$73:K$73),0),"")</f>
        <v>114.69180969466258</v>
      </c>
      <c r="L186" s="48">
        <f ca="1">IFERROR(L52/VLOOKUP($B186,$B$122:$BZ$133,COUNTA($B$73:L$73),0),"")</f>
        <v>129.31564649932855</v>
      </c>
      <c r="M186" s="48">
        <f ca="1">IFERROR(M52/VLOOKUP($B186,$B$122:$BZ$133,COUNTA($B$73:M$73),0),"")</f>
        <v>76.463160771324951</v>
      </c>
      <c r="N186" s="48">
        <f ca="1">IFERROR(N52/VLOOKUP($B186,$B$122:$BZ$133,COUNTA($B$73:N$73),0),"")</f>
        <v>124.08073758471781</v>
      </c>
      <c r="O186" s="48">
        <f ca="1">IFERROR(O52/VLOOKUP($B186,$B$122:$BZ$133,COUNTA($B$73:O$73),0),"")</f>
        <v>59.484217772857036</v>
      </c>
      <c r="P186" s="48">
        <f ca="1">IFERROR(P52/VLOOKUP($B186,$B$122:$BZ$133,COUNTA($B$73:P$73),0),"")</f>
        <v>78.702670324909349</v>
      </c>
      <c r="Q186" s="48">
        <f ca="1">IFERROR(Q52/VLOOKUP($B186,$B$122:$BZ$133,COUNTA($B$73:Q$73),0),"")</f>
        <v>110.39949197248012</v>
      </c>
      <c r="R186" s="48">
        <f ca="1">IFERROR(R52/VLOOKUP($B186,$B$122:$BZ$133,COUNTA($B$73:R$73),0),"")</f>
        <v>78.208071731464173</v>
      </c>
      <c r="S186" s="48">
        <f ca="1">IFERROR(S52/VLOOKUP($B186,$B$122:$BZ$133,COUNTA($B$73:S$73),0),"")</f>
        <v>153.19766869317738</v>
      </c>
      <c r="T186" s="48">
        <f ca="1">IFERROR(T52/VLOOKUP($B186,$B$122:$BZ$133,COUNTA($B$73:T$73),0),"")</f>
        <v>94.65988868159873</v>
      </c>
      <c r="U186" s="48">
        <f ca="1">IFERROR(U52/VLOOKUP($B186,$B$122:$BZ$133,COUNTA($B$73:U$73),0),"")</f>
        <v>155.94568746576604</v>
      </c>
      <c r="V186" s="48">
        <f ca="1">IFERROR(V52/VLOOKUP($B186,$B$122:$BZ$133,COUNTA($B$73:V$73),0),"")</f>
        <v>120.97516384841769</v>
      </c>
      <c r="W186" s="48">
        <f ca="1">IFERROR(W52/VLOOKUP($B186,$B$122:$BZ$133,COUNTA($B$73:W$73),0),"")</f>
        <v>112.8395268998551</v>
      </c>
      <c r="X186" s="48">
        <f ca="1">IFERROR(X52/VLOOKUP($B186,$B$122:$BZ$133,COUNTA($B$73:X$73),0),"")</f>
        <v>49.484756165826276</v>
      </c>
      <c r="Y186" s="48">
        <f ca="1">IFERROR(Y52/VLOOKUP($B186,$B$122:$BZ$133,COUNTA($B$73:Y$73),0),"")</f>
        <v>170.40201558540264</v>
      </c>
      <c r="Z186" s="48">
        <f ca="1">IFERROR(Z52/VLOOKUP($B186,$B$122:$BZ$133,COUNTA($B$73:Z$73),0),"")</f>
        <v>95.119692779074498</v>
      </c>
      <c r="AA186" s="48">
        <f ca="1">IFERROR(AA52/VLOOKUP($B186,$B$122:$BZ$133,COUNTA($B$73:AA$73),0),"")</f>
        <v>100.98442321895271</v>
      </c>
      <c r="AB186" s="48">
        <f ca="1">IFERROR(AB52/VLOOKUP($B186,$B$122:$BZ$133,COUNTA($B$73:AB$73),0),"")</f>
        <v>129.95512402175342</v>
      </c>
      <c r="AC186" s="48">
        <f ca="1">IFERROR(AC52/VLOOKUP($B186,$B$122:$BZ$133,COUNTA($B$73:AC$73),0),"")</f>
        <v>111.20483226376479</v>
      </c>
      <c r="AD186" s="48">
        <f ca="1">IFERROR(AD52/VLOOKUP($B186,$B$122:$BZ$133,COUNTA($B$73:AD$73),0),"")</f>
        <v>108.12669961448877</v>
      </c>
      <c r="AE186" s="48">
        <f ca="1">IFERROR(AE52/VLOOKUP($B186,$B$122:$BZ$133,COUNTA($B$73:AE$73),0),"")</f>
        <v>82.701425814765614</v>
      </c>
      <c r="AF186" s="48">
        <f ca="1">IFERROR(AF52/VLOOKUP($B186,$B$122:$BZ$133,COUNTA($B$73:AF$73),0),"")</f>
        <v>113.2890343353417</v>
      </c>
      <c r="AG186" s="48">
        <f ca="1">IFERROR(AG52/VLOOKUP($B186,$B$122:$BZ$133,COUNTA($B$73:AG$73),0),"")</f>
        <v>86.173647782193626</v>
      </c>
      <c r="AH186" s="48">
        <f ca="1">IFERROR(AH52/VLOOKUP($B186,$B$122:$BZ$133,COUNTA($B$73:AH$73),0),"")</f>
        <v>101.11918740530842</v>
      </c>
      <c r="AI186" s="48">
        <f ca="1">IFERROR(AI52/VLOOKUP($B186,$B$122:$BZ$133,COUNTA($B$73:AI$73),0),"")</f>
        <v>132.6567901281725</v>
      </c>
      <c r="AJ186" s="48">
        <f ca="1">IFERROR(AJ52/VLOOKUP($B186,$B$122:$BZ$133,COUNTA($B$73:AJ$73),0),"")</f>
        <v>112.18720531630251</v>
      </c>
      <c r="AK186" s="48">
        <f ca="1">IFERROR(AK52/VLOOKUP($B186,$B$122:$BZ$133,COUNTA($B$73:AK$73),0),"")</f>
        <v>61.395124625951802</v>
      </c>
      <c r="AL186" s="48">
        <f ca="1">IFERROR(AL52/VLOOKUP($B186,$B$122:$BZ$133,COUNTA($B$73:AL$73),0),"")</f>
        <v>131.63512562237898</v>
      </c>
      <c r="AM186" s="48">
        <f ca="1">IFERROR(AM52/VLOOKUP($B186,$B$122:$BZ$133,COUNTA($B$73:AM$73),0),"")</f>
        <v>133.24179322423066</v>
      </c>
      <c r="AN186" s="48">
        <f ca="1">IFERROR(AN52/VLOOKUP($B186,$B$122:$BZ$133,COUNTA($B$73:AN$73),0),"")</f>
        <v>116.27345986173012</v>
      </c>
      <c r="AO186" s="48">
        <f ca="1">IFERROR(AO52/VLOOKUP($B186,$B$122:$BZ$133,COUNTA($B$73:AO$73),0),"")</f>
        <v>124.26046139615114</v>
      </c>
      <c r="AP186" s="48">
        <f ca="1">IFERROR(AP52/VLOOKUP($B186,$B$122:$BZ$133,COUNTA($B$73:AP$73),0),"")</f>
        <v>120.71511821156302</v>
      </c>
      <c r="AQ186" s="48">
        <f ca="1">IFERROR(AQ52/VLOOKUP($B186,$B$122:$BZ$133,COUNTA($B$73:AQ$73),0),"")</f>
        <v>143.36161642911833</v>
      </c>
      <c r="AR186" s="48">
        <f ca="1">IFERROR(AR52/VLOOKUP($B186,$B$122:$BZ$133,COUNTA($B$73:AR$73),0),"")</f>
        <v>57.437996499075446</v>
      </c>
      <c r="AS186" s="48">
        <f ca="1">IFERROR(AS52/VLOOKUP($B186,$B$122:$BZ$133,COUNTA($B$73:AS$73),0),"")</f>
        <v>122.34962603241084</v>
      </c>
      <c r="AT186" s="48">
        <f ca="1">IFERROR(AT52/VLOOKUP($B186,$B$122:$BZ$133,COUNTA($B$73:AT$73),0),"")</f>
        <v>157.53426705479197</v>
      </c>
      <c r="AU186" s="48">
        <f ca="1">IFERROR(AU52/VLOOKUP($B186,$B$122:$BZ$133,COUNTA($B$73:AU$73),0),"")</f>
        <v>121.69570613019367</v>
      </c>
      <c r="AV186" s="48">
        <f ca="1">IFERROR(AV52/VLOOKUP($B186,$B$122:$BZ$133,COUNTA($B$73:AV$73),0),"")</f>
        <v>168.01214266819056</v>
      </c>
      <c r="AW186" s="48">
        <f ca="1">IFERROR(AW52/VLOOKUP($B186,$B$122:$BZ$133,COUNTA($B$73:AW$73),0),"")</f>
        <v>54.399225934775345</v>
      </c>
      <c r="AX186" s="48">
        <f ca="1">IFERROR(AX52/VLOOKUP($B186,$B$122:$BZ$133,COUNTA($B$73:AX$73),0),"")</f>
        <v>145.31329684855234</v>
      </c>
      <c r="AY186" s="48">
        <f ca="1">IFERROR(AY52/VLOOKUP($B186,$B$122:$BZ$133,COUNTA($B$73:AY$73),0),"")</f>
        <v>55.718034531475737</v>
      </c>
      <c r="AZ186" s="48">
        <f ca="1">IFERROR(AZ52/VLOOKUP($B186,$B$122:$BZ$133,COUNTA($B$73:AZ$73),0),"")</f>
        <v>155.35989332186742</v>
      </c>
      <c r="BA186" s="48">
        <f ca="1">IFERROR(BA52/VLOOKUP($B186,$B$122:$BZ$133,COUNTA($B$73:BA$73),0),"")</f>
        <v>129.59772504261318</v>
      </c>
      <c r="BB186" s="48">
        <f ca="1">IFERROR(BB52/VLOOKUP($B186,$B$122:$BZ$133,COUNTA($B$73:BB$73),0),"")</f>
        <v>75.528629168587216</v>
      </c>
      <c r="BC186" s="48">
        <f ca="1">IFERROR(BC52/VLOOKUP($B186,$B$122:$BZ$133,COUNTA($B$73:BC$73),0),"")</f>
        <v>66.558804095633761</v>
      </c>
      <c r="BD186" s="48">
        <f ca="1">IFERROR(BD52/VLOOKUP($B186,$B$122:$BZ$133,COUNTA($B$73:BD$73),0),"")</f>
        <v>85.132680957844414</v>
      </c>
      <c r="BE186" s="48">
        <f ca="1">IFERROR(BE52/VLOOKUP($B186,$B$122:$BZ$133,COUNTA($B$73:BE$73),0),"")</f>
        <v>92.635150795307453</v>
      </c>
      <c r="BF186" s="48">
        <f ca="1">IFERROR(BF52/VLOOKUP($B186,$B$122:$BZ$133,COUNTA($B$73:BF$73),0),"")</f>
        <v>56.642641828399817</v>
      </c>
      <c r="BG186" s="48">
        <f ca="1">IFERROR(BG52/VLOOKUP($B186,$B$122:$BZ$133,COUNTA($B$73:BG$73),0),"")</f>
        <v>105.59590813732581</v>
      </c>
      <c r="BH186" s="48">
        <f ca="1">IFERROR(BH52/VLOOKUP($B186,$B$122:$BZ$133,COUNTA($B$73:BH$73),0),"")</f>
        <v>62.998490467387974</v>
      </c>
      <c r="BI186" s="48">
        <f ca="1">IFERROR(BI52/VLOOKUP($B186,$B$122:$BZ$133,COUNTA($B$73:BI$73),0),"")</f>
        <v>118.98589352274269</v>
      </c>
      <c r="BJ186" s="48">
        <f ca="1">IFERROR(BJ52/VLOOKUP($B186,$B$122:$BZ$133,COUNTA($B$73:BJ$73),0),"")</f>
        <v>91.818771651206816</v>
      </c>
      <c r="BK186" s="48">
        <f ca="1">IFERROR(BK52/VLOOKUP($B186,$B$122:$BZ$133,COUNTA($B$73:BK$73),0),"")</f>
        <v>90.042059176719036</v>
      </c>
      <c r="BL186" s="48">
        <f ca="1">IFERROR(BL52/VLOOKUP($B186,$B$122:$BZ$133,COUNTA($B$73:BL$73),0),"")</f>
        <v>71.699183448414232</v>
      </c>
      <c r="BM186" s="48">
        <f ca="1">IFERROR(BM52/VLOOKUP($B186,$B$122:$BZ$133,COUNTA($B$73:BM$73),0),"")</f>
        <v>103.9891000679344</v>
      </c>
      <c r="BN186" s="48">
        <f ca="1">IFERROR(BN52/VLOOKUP($B186,$B$122:$BZ$133,COUNTA($B$73:BN$73),0),"")</f>
        <v>148.08429443898109</v>
      </c>
      <c r="BO186" s="48">
        <f ca="1">IFERROR(BO52/VLOOKUP($B186,$B$122:$BZ$133,COUNTA($B$73:BO$73),0),"")</f>
        <v>100.04828248573484</v>
      </c>
      <c r="BP186" s="48">
        <f ca="1">IFERROR(BP52/VLOOKUP($B186,$B$122:$BZ$133,COUNTA($B$73:BP$73),0),"")</f>
        <v>88.623739359058078</v>
      </c>
      <c r="BQ186" s="48">
        <f ca="1">IFERROR(BQ52/VLOOKUP($B186,$B$122:$BZ$133,COUNTA($B$73:BQ$73),0),"")</f>
        <v>96.533133453419438</v>
      </c>
      <c r="BR186" s="48">
        <f ca="1">IFERROR(BR52/VLOOKUP($B186,$B$122:$BZ$133,COUNTA($B$73:BR$73),0),"")</f>
        <v>89.918899944071626</v>
      </c>
      <c r="BS186" s="48">
        <f ca="1">IFERROR(BS52/VLOOKUP($B186,$B$122:$BZ$133,COUNTA($B$73:BS$73),0),"")</f>
        <v>99.650197264994219</v>
      </c>
      <c r="BT186" s="48">
        <f ca="1">IFERROR(BT52/VLOOKUP($B186,$B$122:$BZ$133,COUNTA($B$73:BT$73),0),"")</f>
        <v>137.14877950085773</v>
      </c>
      <c r="BU186" s="48">
        <f ca="1">IFERROR(BU52/VLOOKUP($B186,$B$122:$BZ$133,COUNTA($B$73:BU$73),0),"")</f>
        <v>65.432994874854231</v>
      </c>
      <c r="BV186" s="48">
        <f ca="1">IFERROR(BV52/VLOOKUP($B186,$B$122:$BZ$133,COUNTA($B$73:BV$73),0),"")</f>
        <v>99.940534018663399</v>
      </c>
      <c r="BW186" s="48">
        <f ca="1">IFERROR(BW52/VLOOKUP($B186,$B$122:$BZ$133,COUNTA($B$73:BW$73),0),"")</f>
        <v>127.49264613582903</v>
      </c>
      <c r="BX186" s="48">
        <f ca="1">IFERROR(BX52/VLOOKUP($B186,$B$122:$BZ$133,COUNTA($B$73:BX$73),0),"")</f>
        <v>102.15832941563083</v>
      </c>
      <c r="BY186" s="48">
        <f ca="1">IFERROR(BY52/VLOOKUP($B186,$B$122:$BZ$133,COUNTA($B$73:BY$73),0),"")</f>
        <v>53.939092008222012</v>
      </c>
      <c r="BZ186" s="48">
        <f ca="1">IFERROR(BZ52/VLOOKUP($B186,$B$122:$BZ$133,COUNTA($B$73:BZ$73),0),"")</f>
        <v>76.799016465788441</v>
      </c>
      <c r="CA186" s="48"/>
      <c r="CB186" s="48"/>
    </row>
    <row r="187" spans="1:80" hidden="1" outlineLevel="1" x14ac:dyDescent="0.25">
      <c r="A187">
        <f t="shared" ref="A187:B187" si="126">A53</f>
        <v>2017</v>
      </c>
      <c r="B187" t="str">
        <f t="shared" si="126"/>
        <v>Apr</v>
      </c>
      <c r="C187" s="48">
        <f ca="1">IFERROR(C53/VLOOKUP($B187,$B$122:$BZ$133,COUNTA($B$73:C$73),0),"")</f>
        <v>108.16302436266484</v>
      </c>
      <c r="D187" s="48">
        <f ca="1">IFERROR(D53/VLOOKUP($B187,$B$122:$BZ$133,COUNTA($B$73:D$73),0),"")</f>
        <v>121.41082011287676</v>
      </c>
      <c r="E187" s="48">
        <f ca="1">IFERROR(E53/VLOOKUP($B187,$B$122:$BZ$133,COUNTA($B$73:E$73),0),"")</f>
        <v>71.515872239341732</v>
      </c>
      <c r="F187" s="48">
        <f ca="1">IFERROR(F53/VLOOKUP($B187,$B$122:$BZ$133,COUNTA($B$73:F$73),0),"")</f>
        <v>142.71271548600515</v>
      </c>
      <c r="G187" s="48">
        <f ca="1">IFERROR(G53/VLOOKUP($B187,$B$122:$BZ$133,COUNTA($B$73:G$73),0),"")</f>
        <v>117.10883700026861</v>
      </c>
      <c r="H187" s="48">
        <f ca="1">IFERROR(H53/VLOOKUP($B187,$B$122:$BZ$133,COUNTA($B$73:H$73),0),"")</f>
        <v>109.38970788246012</v>
      </c>
      <c r="I187" s="48">
        <f ca="1">IFERROR(I53/VLOOKUP($B187,$B$122:$BZ$133,COUNTA($B$73:I$73),0),"")</f>
        <v>88.3981847880939</v>
      </c>
      <c r="J187" s="48">
        <f ca="1">IFERROR(J53/VLOOKUP($B187,$B$122:$BZ$133,COUNTA($B$73:J$73),0),"")</f>
        <v>57.169684417960561</v>
      </c>
      <c r="K187" s="48">
        <f ca="1">IFERROR(K53/VLOOKUP($B187,$B$122:$BZ$133,COUNTA($B$73:K$73),0),"")</f>
        <v>76.047121355177538</v>
      </c>
      <c r="L187" s="48">
        <f ca="1">IFERROR(L53/VLOOKUP($B187,$B$122:$BZ$133,COUNTA($B$73:L$73),0),"")</f>
        <v>63.187385768727324</v>
      </c>
      <c r="M187" s="48">
        <f ca="1">IFERROR(M53/VLOOKUP($B187,$B$122:$BZ$133,COUNTA($B$73:M$73),0),"")</f>
        <v>86.240539084792132</v>
      </c>
      <c r="N187" s="48">
        <f ca="1">IFERROR(N53/VLOOKUP($B187,$B$122:$BZ$133,COUNTA($B$73:N$73),0),"")</f>
        <v>145.31883110899471</v>
      </c>
      <c r="O187" s="48">
        <f ca="1">IFERROR(O53/VLOOKUP($B187,$B$122:$BZ$133,COUNTA($B$73:O$73),0),"")</f>
        <v>42.195559949234386</v>
      </c>
      <c r="P187" s="48">
        <f ca="1">IFERROR(P53/VLOOKUP($B187,$B$122:$BZ$133,COUNTA($B$73:P$73),0),"")</f>
        <v>93.052619057071908</v>
      </c>
      <c r="Q187" s="48">
        <f ca="1">IFERROR(Q53/VLOOKUP($B187,$B$122:$BZ$133,COUNTA($B$73:Q$73),0),"")</f>
        <v>143.65406286476912</v>
      </c>
      <c r="R187" s="48">
        <f ca="1">IFERROR(R53/VLOOKUP($B187,$B$122:$BZ$133,COUNTA($B$73:R$73),0),"")</f>
        <v>137.73248983255669</v>
      </c>
      <c r="S187" s="48">
        <f ca="1">IFERROR(S53/VLOOKUP($B187,$B$122:$BZ$133,COUNTA($B$73:S$73),0),"")</f>
        <v>133.14846332360563</v>
      </c>
      <c r="T187" s="48">
        <f ca="1">IFERROR(T53/VLOOKUP($B187,$B$122:$BZ$133,COUNTA($B$73:T$73),0),"")</f>
        <v>100.16457442397638</v>
      </c>
      <c r="U187" s="48">
        <f ca="1">IFERROR(U53/VLOOKUP($B187,$B$122:$BZ$133,COUNTA($B$73:U$73),0),"")</f>
        <v>104.43849376281175</v>
      </c>
      <c r="V187" s="48">
        <f ca="1">IFERROR(V53/VLOOKUP($B187,$B$122:$BZ$133,COUNTA($B$73:V$73),0),"")</f>
        <v>118.16334827963809</v>
      </c>
      <c r="W187" s="48">
        <f ca="1">IFERROR(W53/VLOOKUP($B187,$B$122:$BZ$133,COUNTA($B$73:W$73),0),"")</f>
        <v>123.68957937619341</v>
      </c>
      <c r="X187" s="48">
        <f ca="1">IFERROR(X53/VLOOKUP($B187,$B$122:$BZ$133,COUNTA($B$73:X$73),0),"")</f>
        <v>93.876731879924989</v>
      </c>
      <c r="Y187" s="48">
        <f ca="1">IFERROR(Y53/VLOOKUP($B187,$B$122:$BZ$133,COUNTA($B$73:Y$73),0),"")</f>
        <v>93.273643216436497</v>
      </c>
      <c r="Z187" s="48">
        <f ca="1">IFERROR(Z53/VLOOKUP($B187,$B$122:$BZ$133,COUNTA($B$73:Z$73),0),"")</f>
        <v>74.564630491699546</v>
      </c>
      <c r="AA187" s="48">
        <f ca="1">IFERROR(AA53/VLOOKUP($B187,$B$122:$BZ$133,COUNTA($B$73:AA$73),0),"")</f>
        <v>66.316198092752373</v>
      </c>
      <c r="AB187" s="48">
        <f ca="1">IFERROR(AB53/VLOOKUP($B187,$B$122:$BZ$133,COUNTA($B$73:AB$73),0),"")</f>
        <v>68.567216757265015</v>
      </c>
      <c r="AC187" s="48">
        <f ca="1">IFERROR(AC53/VLOOKUP($B187,$B$122:$BZ$133,COUNTA($B$73:AC$73),0),"")</f>
        <v>116.96752317407349</v>
      </c>
      <c r="AD187" s="48">
        <f ca="1">IFERROR(AD53/VLOOKUP($B187,$B$122:$BZ$133,COUNTA($B$73:AD$73),0),"")</f>
        <v>177.13439705184717</v>
      </c>
      <c r="AE187" s="48">
        <f ca="1">IFERROR(AE53/VLOOKUP($B187,$B$122:$BZ$133,COUNTA($B$73:AE$73),0),"")</f>
        <v>102.23595145864543</v>
      </c>
      <c r="AF187" s="48">
        <f ca="1">IFERROR(AF53/VLOOKUP($B187,$B$122:$BZ$133,COUNTA($B$73:AF$73),0),"")</f>
        <v>99.276262808756513</v>
      </c>
      <c r="AG187" s="48">
        <f ca="1">IFERROR(AG53/VLOOKUP($B187,$B$122:$BZ$133,COUNTA($B$73:AG$73),0),"")</f>
        <v>45.020545020155808</v>
      </c>
      <c r="AH187" s="48">
        <f ca="1">IFERROR(AH53/VLOOKUP($B187,$B$122:$BZ$133,COUNTA($B$73:AH$73),0),"")</f>
        <v>129.34465524395293</v>
      </c>
      <c r="AI187" s="48">
        <f ca="1">IFERROR(AI53/VLOOKUP($B187,$B$122:$BZ$133,COUNTA($B$73:AI$73),0),"")</f>
        <v>78.128881060352299</v>
      </c>
      <c r="AJ187" s="48">
        <f ca="1">IFERROR(AJ53/VLOOKUP($B187,$B$122:$BZ$133,COUNTA($B$73:AJ$73),0),"")</f>
        <v>96.316274704504522</v>
      </c>
      <c r="AK187" s="48">
        <f ca="1">IFERROR(AK53/VLOOKUP($B187,$B$122:$BZ$133,COUNTA($B$73:AK$73),0),"")</f>
        <v>130.039745831061</v>
      </c>
      <c r="AL187" s="48">
        <f ca="1">IFERROR(AL53/VLOOKUP($B187,$B$122:$BZ$133,COUNTA($B$73:AL$73),0),"")</f>
        <v>121.17281214762203</v>
      </c>
      <c r="AM187" s="48">
        <f ca="1">IFERROR(AM53/VLOOKUP($B187,$B$122:$BZ$133,COUNTA($B$73:AM$73),0),"")</f>
        <v>93.077425862786171</v>
      </c>
      <c r="AN187" s="48">
        <f ca="1">IFERROR(AN53/VLOOKUP($B187,$B$122:$BZ$133,COUNTA($B$73:AN$73),0),"")</f>
        <v>92.628682781558069</v>
      </c>
      <c r="AO187" s="48">
        <f ca="1">IFERROR(AO53/VLOOKUP($B187,$B$122:$BZ$133,COUNTA($B$73:AO$73),0),"")</f>
        <v>82.746829747316355</v>
      </c>
      <c r="AP187" s="48">
        <f ca="1">IFERROR(AP53/VLOOKUP($B187,$B$122:$BZ$133,COUNTA($B$73:AP$73),0),"")</f>
        <v>59.681029815211645</v>
      </c>
      <c r="AQ187" s="48">
        <f ca="1">IFERROR(AQ53/VLOOKUP($B187,$B$122:$BZ$133,COUNTA($B$73:AQ$73),0),"")</f>
        <v>94.376888528112815</v>
      </c>
      <c r="AR187" s="48">
        <f ca="1">IFERROR(AR53/VLOOKUP($B187,$B$122:$BZ$133,COUNTA($B$73:AR$73),0),"")</f>
        <v>94.990350692403197</v>
      </c>
      <c r="AS187" s="48">
        <f ca="1">IFERROR(AS53/VLOOKUP($B187,$B$122:$BZ$133,COUNTA($B$73:AS$73),0),"")</f>
        <v>115.81258441450505</v>
      </c>
      <c r="AT187" s="48">
        <f ca="1">IFERROR(AT53/VLOOKUP($B187,$B$122:$BZ$133,COUNTA($B$73:AT$73),0),"")</f>
        <v>105.15354545174446</v>
      </c>
      <c r="AU187" s="48">
        <f ca="1">IFERROR(AU53/VLOOKUP($B187,$B$122:$BZ$133,COUNTA($B$73:AU$73),0),"")</f>
        <v>143.98406326354669</v>
      </c>
      <c r="AV187" s="48">
        <f ca="1">IFERROR(AV53/VLOOKUP($B187,$B$122:$BZ$133,COUNTA($B$73:AV$73),0),"")</f>
        <v>128.90897866470158</v>
      </c>
      <c r="AW187" s="48">
        <f ca="1">IFERROR(AW53/VLOOKUP($B187,$B$122:$BZ$133,COUNTA($B$73:AW$73),0),"")</f>
        <v>56.806335872682254</v>
      </c>
      <c r="AX187" s="48">
        <f ca="1">IFERROR(AX53/VLOOKUP($B187,$B$122:$BZ$133,COUNTA($B$73:AX$73),0),"")</f>
        <v>108.24168691446252</v>
      </c>
      <c r="AY187" s="48">
        <f ca="1">IFERROR(AY53/VLOOKUP($B187,$B$122:$BZ$133,COUNTA($B$73:AY$73),0),"")</f>
        <v>90.152362901049358</v>
      </c>
      <c r="AZ187" s="48">
        <f ca="1">IFERROR(AZ53/VLOOKUP($B187,$B$122:$BZ$133,COUNTA($B$73:AZ$73),0),"")</f>
        <v>118.31720822189082</v>
      </c>
      <c r="BA187" s="48">
        <f ca="1">IFERROR(BA53/VLOOKUP($B187,$B$122:$BZ$133,COUNTA($B$73:BA$73),0),"")</f>
        <v>94.522134302453296</v>
      </c>
      <c r="BB187" s="48">
        <f ca="1">IFERROR(BB53/VLOOKUP($B187,$B$122:$BZ$133,COUNTA($B$73:BB$73),0),"")</f>
        <v>79.38672309177737</v>
      </c>
      <c r="BC187" s="48">
        <f ca="1">IFERROR(BC53/VLOOKUP($B187,$B$122:$BZ$133,COUNTA($B$73:BC$73),0),"")</f>
        <v>115.41658944602952</v>
      </c>
      <c r="BD187" s="48">
        <f ca="1">IFERROR(BD53/VLOOKUP($B187,$B$122:$BZ$133,COUNTA($B$73:BD$73),0),"")</f>
        <v>116.67671226781711</v>
      </c>
      <c r="BE187" s="48">
        <f ca="1">IFERROR(BE53/VLOOKUP($B187,$B$122:$BZ$133,COUNTA($B$73:BE$73),0),"")</f>
        <v>153.52534137132358</v>
      </c>
      <c r="BF187" s="48">
        <f ca="1">IFERROR(BF53/VLOOKUP($B187,$B$122:$BZ$133,COUNTA($B$73:BF$73),0),"")</f>
        <v>160.28473768303951</v>
      </c>
      <c r="BG187" s="48">
        <f ca="1">IFERROR(BG53/VLOOKUP($B187,$B$122:$BZ$133,COUNTA($B$73:BG$73),0),"")</f>
        <v>141.31380042937261</v>
      </c>
      <c r="BH187" s="48">
        <f ca="1">IFERROR(BH53/VLOOKUP($B187,$B$122:$BZ$133,COUNTA($B$73:BH$73),0),"")</f>
        <v>111.42893726921098</v>
      </c>
      <c r="BI187" s="48">
        <f ca="1">IFERROR(BI53/VLOOKUP($B187,$B$122:$BZ$133,COUNTA($B$73:BI$73),0),"")</f>
        <v>28.923317365372295</v>
      </c>
      <c r="BJ187" s="48">
        <f ca="1">IFERROR(BJ53/VLOOKUP($B187,$B$122:$BZ$133,COUNTA($B$73:BJ$73),0),"")</f>
        <v>107.2586182309427</v>
      </c>
      <c r="BK187" s="48">
        <f ca="1">IFERROR(BK53/VLOOKUP($B187,$B$122:$BZ$133,COUNTA($B$73:BK$73),0),"")</f>
        <v>105.58866848641073</v>
      </c>
      <c r="BL187" s="48">
        <f ca="1">IFERROR(BL53/VLOOKUP($B187,$B$122:$BZ$133,COUNTA($B$73:BL$73),0),"")</f>
        <v>119.12790397155571</v>
      </c>
      <c r="BM187" s="48">
        <f ca="1">IFERROR(BM53/VLOOKUP($B187,$B$122:$BZ$133,COUNTA($B$73:BM$73),0),"")</f>
        <v>86.199489430888235</v>
      </c>
      <c r="BN187" s="48">
        <f ca="1">IFERROR(BN53/VLOOKUP($B187,$B$122:$BZ$133,COUNTA($B$73:BN$73),0),"")</f>
        <v>175.38006283171924</v>
      </c>
      <c r="BO187" s="48">
        <f ca="1">IFERROR(BO53/VLOOKUP($B187,$B$122:$BZ$133,COUNTA($B$73:BO$73),0),"")</f>
        <v>87.743969374015165</v>
      </c>
      <c r="BP187" s="48">
        <f ca="1">IFERROR(BP53/VLOOKUP($B187,$B$122:$BZ$133,COUNTA($B$73:BP$73),0),"")</f>
        <v>150.15757095179146</v>
      </c>
      <c r="BQ187" s="48">
        <f ca="1">IFERROR(BQ53/VLOOKUP($B187,$B$122:$BZ$133,COUNTA($B$73:BQ$73),0),"")</f>
        <v>109.35742206587088</v>
      </c>
      <c r="BR187" s="48">
        <f ca="1">IFERROR(BR53/VLOOKUP($B187,$B$122:$BZ$133,COUNTA($B$73:BR$73),0),"")</f>
        <v>100.0757074388363</v>
      </c>
      <c r="BS187" s="48">
        <f ca="1">IFERROR(BS53/VLOOKUP($B187,$B$122:$BZ$133,COUNTA($B$73:BS$73),0),"")</f>
        <v>111.31823202683611</v>
      </c>
      <c r="BT187" s="48">
        <f ca="1">IFERROR(BT53/VLOOKUP($B187,$B$122:$BZ$133,COUNTA($B$73:BT$73),0),"")</f>
        <v>135.20263823995595</v>
      </c>
      <c r="BU187" s="48">
        <f ca="1">IFERROR(BU53/VLOOKUP($B187,$B$122:$BZ$133,COUNTA($B$73:BU$73),0),"")</f>
        <v>128.09989340353499</v>
      </c>
      <c r="BV187" s="48">
        <f ca="1">IFERROR(BV53/VLOOKUP($B187,$B$122:$BZ$133,COUNTA($B$73:BV$73),0),"")</f>
        <v>56.902035497815127</v>
      </c>
      <c r="BW187" s="48">
        <f ca="1">IFERROR(BW53/VLOOKUP($B187,$B$122:$BZ$133,COUNTA($B$73:BW$73),0),"")</f>
        <v>62.650304301252923</v>
      </c>
      <c r="BX187" s="48">
        <f ca="1">IFERROR(BX53/VLOOKUP($B187,$B$122:$BZ$133,COUNTA($B$73:BX$73),0),"")</f>
        <v>74.930432849656896</v>
      </c>
      <c r="BY187" s="48">
        <f ca="1">IFERROR(BY53/VLOOKUP($B187,$B$122:$BZ$133,COUNTA($B$73:BY$73),0),"")</f>
        <v>94.138498493883901</v>
      </c>
      <c r="BZ187" s="48">
        <f ca="1">IFERROR(BZ53/VLOOKUP($B187,$B$122:$BZ$133,COUNTA($B$73:BZ$73),0),"")</f>
        <v>129.48092895639149</v>
      </c>
      <c r="CA187" s="48"/>
      <c r="CB187" s="48"/>
    </row>
    <row r="188" spans="1:80" hidden="1" outlineLevel="1" x14ac:dyDescent="0.25">
      <c r="A188">
        <f t="shared" ref="A188:B188" si="127">A54</f>
        <v>2017</v>
      </c>
      <c r="B188" t="str">
        <f t="shared" si="127"/>
        <v>May</v>
      </c>
      <c r="C188" s="48">
        <f ca="1">IFERROR(C54/VLOOKUP($B188,$B$122:$BZ$133,COUNTA($B$73:C$73),0),"")</f>
        <v>136.98769993247106</v>
      </c>
      <c r="D188" s="48">
        <f ca="1">IFERROR(D54/VLOOKUP($B188,$B$122:$BZ$133,COUNTA($B$73:D$73),0),"")</f>
        <v>83.335793614440618</v>
      </c>
      <c r="E188" s="48">
        <f ca="1">IFERROR(E54/VLOOKUP($B188,$B$122:$BZ$133,COUNTA($B$73:E$73),0),"")</f>
        <v>72.827642948573043</v>
      </c>
      <c r="F188" s="48">
        <f ca="1">IFERROR(F54/VLOOKUP($B188,$B$122:$BZ$133,COUNTA($B$73:F$73),0),"")</f>
        <v>46.239398480447321</v>
      </c>
      <c r="G188" s="48">
        <f ca="1">IFERROR(G54/VLOOKUP($B188,$B$122:$BZ$133,COUNTA($B$73:G$73),0),"")</f>
        <v>100.8960028593639</v>
      </c>
      <c r="H188" s="48">
        <f ca="1">IFERROR(H54/VLOOKUP($B188,$B$122:$BZ$133,COUNTA($B$73:H$73),0),"")</f>
        <v>123.41980731520376</v>
      </c>
      <c r="I188" s="48">
        <f ca="1">IFERROR(I54/VLOOKUP($B188,$B$122:$BZ$133,COUNTA($B$73:I$73),0),"")</f>
        <v>107.36819112867656</v>
      </c>
      <c r="J188" s="48">
        <f ca="1">IFERROR(J54/VLOOKUP($B188,$B$122:$BZ$133,COUNTA($B$73:J$73),0),"")</f>
        <v>136.66514426391154</v>
      </c>
      <c r="K188" s="48">
        <f ca="1">IFERROR(K54/VLOOKUP($B188,$B$122:$BZ$133,COUNTA($B$73:K$73),0),"")</f>
        <v>131.02380615845755</v>
      </c>
      <c r="L188" s="48">
        <f ca="1">IFERROR(L54/VLOOKUP($B188,$B$122:$BZ$133,COUNTA($B$73:L$73),0),"")</f>
        <v>97.228644132387842</v>
      </c>
      <c r="M188" s="48">
        <f ca="1">IFERROR(M54/VLOOKUP($B188,$B$122:$BZ$133,COUNTA($B$73:M$73),0),"")</f>
        <v>90.396787397583907</v>
      </c>
      <c r="N188" s="48">
        <f ca="1">IFERROR(N54/VLOOKUP($B188,$B$122:$BZ$133,COUNTA($B$73:N$73),0),"")</f>
        <v>157.89116122461544</v>
      </c>
      <c r="O188" s="48">
        <f ca="1">IFERROR(O54/VLOOKUP($B188,$B$122:$BZ$133,COUNTA($B$73:O$73),0),"")</f>
        <v>68.608792981269488</v>
      </c>
      <c r="P188" s="48">
        <f ca="1">IFERROR(P54/VLOOKUP($B188,$B$122:$BZ$133,COUNTA($B$73:P$73),0),"")</f>
        <v>72.486800556671966</v>
      </c>
      <c r="Q188" s="48">
        <f ca="1">IFERROR(Q54/VLOOKUP($B188,$B$122:$BZ$133,COUNTA($B$73:Q$73),0),"")</f>
        <v>68.504882868101873</v>
      </c>
      <c r="R188" s="48">
        <f ca="1">IFERROR(R54/VLOOKUP($B188,$B$122:$BZ$133,COUNTA($B$73:R$73),0),"")</f>
        <v>90.048682549350943</v>
      </c>
      <c r="S188" s="48">
        <f ca="1">IFERROR(S54/VLOOKUP($B188,$B$122:$BZ$133,COUNTA($B$73:S$73),0),"")</f>
        <v>89.451179672532817</v>
      </c>
      <c r="T188" s="48">
        <f ca="1">IFERROR(T54/VLOOKUP($B188,$B$122:$BZ$133,COUNTA($B$73:T$73),0),"")</f>
        <v>124.84159064386779</v>
      </c>
      <c r="U188" s="48">
        <f ca="1">IFERROR(U54/VLOOKUP($B188,$B$122:$BZ$133,COUNTA($B$73:U$73),0),"")</f>
        <v>54.187682701826304</v>
      </c>
      <c r="V188" s="48">
        <f ca="1">IFERROR(V54/VLOOKUP($B188,$B$122:$BZ$133,COUNTA($B$73:V$73),0),"")</f>
        <v>149.70136998520749</v>
      </c>
      <c r="W188" s="48">
        <f ca="1">IFERROR(W54/VLOOKUP($B188,$B$122:$BZ$133,COUNTA($B$73:W$73),0),"")</f>
        <v>72.8677127695113</v>
      </c>
      <c r="X188" s="48">
        <f ca="1">IFERROR(X54/VLOOKUP($B188,$B$122:$BZ$133,COUNTA($B$73:X$73),0),"")</f>
        <v>107.85843860025481</v>
      </c>
      <c r="Y188" s="48">
        <f ca="1">IFERROR(Y54/VLOOKUP($B188,$B$122:$BZ$133,COUNTA($B$73:Y$73),0),"")</f>
        <v>135.70855236124609</v>
      </c>
      <c r="Z188" s="48">
        <f ca="1">IFERROR(Z54/VLOOKUP($B188,$B$122:$BZ$133,COUNTA($B$73:Z$73),0),"")</f>
        <v>137.51124144240856</v>
      </c>
      <c r="AA188" s="48">
        <f ca="1">IFERROR(AA54/VLOOKUP($B188,$B$122:$BZ$133,COUNTA($B$73:AA$73),0),"")</f>
        <v>98.977400799911024</v>
      </c>
      <c r="AB188" s="48">
        <f ca="1">IFERROR(AB54/VLOOKUP($B188,$B$122:$BZ$133,COUNTA($B$73:AB$73),0),"")</f>
        <v>175.53474682416339</v>
      </c>
      <c r="AC188" s="48">
        <f ca="1">IFERROR(AC54/VLOOKUP($B188,$B$122:$BZ$133,COUNTA($B$73:AC$73),0),"")</f>
        <v>122.5262439584581</v>
      </c>
      <c r="AD188" s="48">
        <f ca="1">IFERROR(AD54/VLOOKUP($B188,$B$122:$BZ$133,COUNTA($B$73:AD$73),0),"")</f>
        <v>82.858631991976353</v>
      </c>
      <c r="AE188" s="48">
        <f ca="1">IFERROR(AE54/VLOOKUP($B188,$B$122:$BZ$133,COUNTA($B$73:AE$73),0),"")</f>
        <v>38.444409894186258</v>
      </c>
      <c r="AF188" s="48">
        <f ca="1">IFERROR(AF54/VLOOKUP($B188,$B$122:$BZ$133,COUNTA($B$73:AF$73),0),"")</f>
        <v>118.93852771833322</v>
      </c>
      <c r="AG188" s="48">
        <f ca="1">IFERROR(AG54/VLOOKUP($B188,$B$122:$BZ$133,COUNTA($B$73:AG$73),0),"")</f>
        <v>57.583354320975715</v>
      </c>
      <c r="AH188" s="48">
        <f ca="1">IFERROR(AH54/VLOOKUP($B188,$B$122:$BZ$133,COUNTA($B$73:AH$73),0),"")</f>
        <v>86.062055145360461</v>
      </c>
      <c r="AI188" s="48">
        <f ca="1">IFERROR(AI54/VLOOKUP($B188,$B$122:$BZ$133,COUNTA($B$73:AI$73),0),"")</f>
        <v>83.488430935630191</v>
      </c>
      <c r="AJ188" s="48">
        <f ca="1">IFERROR(AJ54/VLOOKUP($B188,$B$122:$BZ$133,COUNTA($B$73:AJ$73),0),"")</f>
        <v>75.652012534572492</v>
      </c>
      <c r="AK188" s="48">
        <f ca="1">IFERROR(AK54/VLOOKUP($B188,$B$122:$BZ$133,COUNTA($B$73:AK$73),0),"")</f>
        <v>48.367881233909472</v>
      </c>
      <c r="AL188" s="48">
        <f ca="1">IFERROR(AL54/VLOOKUP($B188,$B$122:$BZ$133,COUNTA($B$73:AL$73),0),"")</f>
        <v>105.83859286607888</v>
      </c>
      <c r="AM188" s="48">
        <f ca="1">IFERROR(AM54/VLOOKUP($B188,$B$122:$BZ$133,COUNTA($B$73:AM$73),0),"")</f>
        <v>104.4212362485632</v>
      </c>
      <c r="AN188" s="48">
        <f ca="1">IFERROR(AN54/VLOOKUP($B188,$B$122:$BZ$133,COUNTA($B$73:AN$73),0),"")</f>
        <v>127.92018803536651</v>
      </c>
      <c r="AO188" s="48">
        <f ca="1">IFERROR(AO54/VLOOKUP($B188,$B$122:$BZ$133,COUNTA($B$73:AO$73),0),"")</f>
        <v>81.997381614872552</v>
      </c>
      <c r="AP188" s="48">
        <f ca="1">IFERROR(AP54/VLOOKUP($B188,$B$122:$BZ$133,COUNTA($B$73:AP$73),0),"")</f>
        <v>138.89246684372046</v>
      </c>
      <c r="AQ188" s="48">
        <f ca="1">IFERROR(AQ54/VLOOKUP($B188,$B$122:$BZ$133,COUNTA($B$73:AQ$73),0),"")</f>
        <v>78.963413847800851</v>
      </c>
      <c r="AR188" s="48">
        <f ca="1">IFERROR(AR54/VLOOKUP($B188,$B$122:$BZ$133,COUNTA($B$73:AR$73),0),"")</f>
        <v>91.377423115107945</v>
      </c>
      <c r="AS188" s="48">
        <f ca="1">IFERROR(AS54/VLOOKUP($B188,$B$122:$BZ$133,COUNTA($B$73:AS$73),0),"")</f>
        <v>111.24418805226443</v>
      </c>
      <c r="AT188" s="48">
        <f ca="1">IFERROR(AT54/VLOOKUP($B188,$B$122:$BZ$133,COUNTA($B$73:AT$73),0),"")</f>
        <v>85.130347245967897</v>
      </c>
      <c r="AU188" s="48">
        <f ca="1">IFERROR(AU54/VLOOKUP($B188,$B$122:$BZ$133,COUNTA($B$73:AU$73),0),"")</f>
        <v>110.26791220300925</v>
      </c>
      <c r="AV188" s="48">
        <f ca="1">IFERROR(AV54/VLOOKUP($B188,$B$122:$BZ$133,COUNTA($B$73:AV$73),0),"")</f>
        <v>108.55655120356751</v>
      </c>
      <c r="AW188" s="48">
        <f ca="1">IFERROR(AW54/VLOOKUP($B188,$B$122:$BZ$133,COUNTA($B$73:AW$73),0),"")</f>
        <v>70.965823937529379</v>
      </c>
      <c r="AX188" s="48">
        <f ca="1">IFERROR(AX54/VLOOKUP($B188,$B$122:$BZ$133,COUNTA($B$73:AX$73),0),"")</f>
        <v>52.767069852758077</v>
      </c>
      <c r="AY188" s="48">
        <f ca="1">IFERROR(AY54/VLOOKUP($B188,$B$122:$BZ$133,COUNTA($B$73:AY$73),0),"")</f>
        <v>78.014651735272068</v>
      </c>
      <c r="AZ188" s="48">
        <f ca="1">IFERROR(AZ54/VLOOKUP($B188,$B$122:$BZ$133,COUNTA($B$73:AZ$73),0),"")</f>
        <v>162.36333008717867</v>
      </c>
      <c r="BA188" s="48">
        <f ca="1">IFERROR(BA54/VLOOKUP($B188,$B$122:$BZ$133,COUNTA($B$73:BA$73),0),"")</f>
        <v>116.98546287643551</v>
      </c>
      <c r="BB188" s="48">
        <f ca="1">IFERROR(BB54/VLOOKUP($B188,$B$122:$BZ$133,COUNTA($B$73:BB$73),0),"")</f>
        <v>98.3718873326563</v>
      </c>
      <c r="BC188" s="48">
        <f ca="1">IFERROR(BC54/VLOOKUP($B188,$B$122:$BZ$133,COUNTA($B$73:BC$73),0),"")</f>
        <v>128.28574651331536</v>
      </c>
      <c r="BD188" s="48">
        <f ca="1">IFERROR(BD54/VLOOKUP($B188,$B$122:$BZ$133,COUNTA($B$73:BD$73),0),"")</f>
        <v>97.142202939112281</v>
      </c>
      <c r="BE188" s="48">
        <f ca="1">IFERROR(BE54/VLOOKUP($B188,$B$122:$BZ$133,COUNTA($B$73:BE$73),0),"")</f>
        <v>104.53133683055053</v>
      </c>
      <c r="BF188" s="48">
        <f ca="1">IFERROR(BF54/VLOOKUP($B188,$B$122:$BZ$133,COUNTA($B$73:BF$73),0),"")</f>
        <v>132.23201953493114</v>
      </c>
      <c r="BG188" s="48">
        <f ca="1">IFERROR(BG54/VLOOKUP($B188,$B$122:$BZ$133,COUNTA($B$73:BG$73),0),"")</f>
        <v>112.91385966343466</v>
      </c>
      <c r="BH188" s="48">
        <f ca="1">IFERROR(BH54/VLOOKUP($B188,$B$122:$BZ$133,COUNTA($B$73:BH$73),0),"")</f>
        <v>56.371202101263123</v>
      </c>
      <c r="BI188" s="48">
        <f ca="1">IFERROR(BI54/VLOOKUP($B188,$B$122:$BZ$133,COUNTA($B$73:BI$73),0),"")</f>
        <v>136.08664900171098</v>
      </c>
      <c r="BJ188" s="48">
        <f ca="1">IFERROR(BJ54/VLOOKUP($B188,$B$122:$BZ$133,COUNTA($B$73:BJ$73),0),"")</f>
        <v>159.76866927549005</v>
      </c>
      <c r="BK188" s="48">
        <f ca="1">IFERROR(BK54/VLOOKUP($B188,$B$122:$BZ$133,COUNTA($B$73:BK$73),0),"")</f>
        <v>143.54508499386228</v>
      </c>
      <c r="BL188" s="48">
        <f ca="1">IFERROR(BL54/VLOOKUP($B188,$B$122:$BZ$133,COUNTA($B$73:BL$73),0),"")</f>
        <v>77.979228237131963</v>
      </c>
      <c r="BM188" s="48">
        <f ca="1">IFERROR(BM54/VLOOKUP($B188,$B$122:$BZ$133,COUNTA($B$73:BM$73),0),"")</f>
        <v>66.303718052043052</v>
      </c>
      <c r="BN188" s="48">
        <f ca="1">IFERROR(BN54/VLOOKUP($B188,$B$122:$BZ$133,COUNTA($B$73:BN$73),0),"")</f>
        <v>108.87763511714138</v>
      </c>
      <c r="BO188" s="48">
        <f ca="1">IFERROR(BO54/VLOOKUP($B188,$B$122:$BZ$133,COUNTA($B$73:BO$73),0),"")</f>
        <v>120.62111396979387</v>
      </c>
      <c r="BP188" s="48">
        <f ca="1">IFERROR(BP54/VLOOKUP($B188,$B$122:$BZ$133,COUNTA($B$73:BP$73),0),"")</f>
        <v>46.135712086254259</v>
      </c>
      <c r="BQ188" s="48">
        <f ca="1">IFERROR(BQ54/VLOOKUP($B188,$B$122:$BZ$133,COUNTA($B$73:BQ$73),0),"")</f>
        <v>87.483851655181439</v>
      </c>
      <c r="BR188" s="48">
        <f ca="1">IFERROR(BR54/VLOOKUP($B188,$B$122:$BZ$133,COUNTA($B$73:BR$73),0),"")</f>
        <v>131.98822242174342</v>
      </c>
      <c r="BS188" s="48">
        <f ca="1">IFERROR(BS54/VLOOKUP($B188,$B$122:$BZ$133,COUNTA($B$73:BS$73),0),"")</f>
        <v>148.30198182891033</v>
      </c>
      <c r="BT188" s="48">
        <f ca="1">IFERROR(BT54/VLOOKUP($B188,$B$122:$BZ$133,COUNTA($B$73:BT$73),0),"")</f>
        <v>80.574516029593411</v>
      </c>
      <c r="BU188" s="48">
        <f ca="1">IFERROR(BU54/VLOOKUP($B188,$B$122:$BZ$133,COUNTA($B$73:BU$73),0),"")</f>
        <v>84.042833646187205</v>
      </c>
      <c r="BV188" s="48">
        <f ca="1">IFERROR(BV54/VLOOKUP($B188,$B$122:$BZ$133,COUNTA($B$73:BV$73),0),"")</f>
        <v>113.57921342726146</v>
      </c>
      <c r="BW188" s="48">
        <f ca="1">IFERROR(BW54/VLOOKUP($B188,$B$122:$BZ$133,COUNTA($B$73:BW$73),0),"")</f>
        <v>60.305855388688734</v>
      </c>
      <c r="BX188" s="48">
        <f ca="1">IFERROR(BX54/VLOOKUP($B188,$B$122:$BZ$133,COUNTA($B$73:BX$73),0),"")</f>
        <v>116.83263721530085</v>
      </c>
      <c r="BY188" s="48">
        <f ca="1">IFERROR(BY54/VLOOKUP($B188,$B$122:$BZ$133,COUNTA($B$73:BY$73),0),"")</f>
        <v>101.29199653751647</v>
      </c>
      <c r="BZ188" s="48">
        <f ca="1">IFERROR(BZ54/VLOOKUP($B188,$B$122:$BZ$133,COUNTA($B$73:BZ$73),0),"")</f>
        <v>88.103814207223479</v>
      </c>
      <c r="CA188" s="48"/>
      <c r="CB188" s="48"/>
    </row>
    <row r="189" spans="1:80" hidden="1" outlineLevel="1" x14ac:dyDescent="0.25">
      <c r="A189">
        <f t="shared" ref="A189:B189" si="128">A55</f>
        <v>2017</v>
      </c>
      <c r="B189" t="str">
        <f t="shared" si="128"/>
        <v>Jun</v>
      </c>
      <c r="C189" s="48">
        <f ca="1">IFERROR(C55/VLOOKUP($B189,$B$122:$BZ$133,COUNTA($B$73:C$73),0),"")</f>
        <v>58.149208420995805</v>
      </c>
      <c r="D189" s="48">
        <f ca="1">IFERROR(D55/VLOOKUP($B189,$B$122:$BZ$133,COUNTA($B$73:D$73),0),"")</f>
        <v>115.74110479117027</v>
      </c>
      <c r="E189" s="48">
        <f ca="1">IFERROR(E55/VLOOKUP($B189,$B$122:$BZ$133,COUNTA($B$73:E$73),0),"")</f>
        <v>94.66392286261231</v>
      </c>
      <c r="F189" s="48">
        <f ca="1">IFERROR(F55/VLOOKUP($B189,$B$122:$BZ$133,COUNTA($B$73:F$73),0),"")</f>
        <v>164.48870095822599</v>
      </c>
      <c r="G189" s="48">
        <f ca="1">IFERROR(G55/VLOOKUP($B189,$B$122:$BZ$133,COUNTA($B$73:G$73),0),"")</f>
        <v>92.786631136439979</v>
      </c>
      <c r="H189" s="48">
        <f ca="1">IFERROR(H55/VLOOKUP($B189,$B$122:$BZ$133,COUNTA($B$73:H$73),0),"")</f>
        <v>126.08421889482338</v>
      </c>
      <c r="I189" s="48">
        <f ca="1">IFERROR(I55/VLOOKUP($B189,$B$122:$BZ$133,COUNTA($B$73:I$73),0),"")</f>
        <v>104.1729778121363</v>
      </c>
      <c r="J189" s="48">
        <f ca="1">IFERROR(J55/VLOOKUP($B189,$B$122:$BZ$133,COUNTA($B$73:J$73),0),"")</f>
        <v>101.45901191360579</v>
      </c>
      <c r="K189" s="48">
        <f ca="1">IFERROR(K55/VLOOKUP($B189,$B$122:$BZ$133,COUNTA($B$73:K$73),0),"")</f>
        <v>126.19520694946188</v>
      </c>
      <c r="L189" s="48">
        <f ca="1">IFERROR(L55/VLOOKUP($B189,$B$122:$BZ$133,COUNTA($B$73:L$73),0),"")</f>
        <v>91.119214701465893</v>
      </c>
      <c r="M189" s="48">
        <f ca="1">IFERROR(M55/VLOOKUP($B189,$B$122:$BZ$133,COUNTA($B$73:M$73),0),"")</f>
        <v>111.57996469361339</v>
      </c>
      <c r="N189" s="48">
        <f ca="1">IFERROR(N55/VLOOKUP($B189,$B$122:$BZ$133,COUNTA($B$73:N$73),0),"")</f>
        <v>85.012434767524695</v>
      </c>
      <c r="O189" s="48">
        <f ca="1">IFERROR(O55/VLOOKUP($B189,$B$122:$BZ$133,COUNTA($B$73:O$73),0),"")</f>
        <v>97.787834663245263</v>
      </c>
      <c r="P189" s="48">
        <f ca="1">IFERROR(P55/VLOOKUP($B189,$B$122:$BZ$133,COUNTA($B$73:P$73),0),"")</f>
        <v>82.24339545370978</v>
      </c>
      <c r="Q189" s="48">
        <f ca="1">IFERROR(Q55/VLOOKUP($B189,$B$122:$BZ$133,COUNTA($B$73:Q$73),0),"")</f>
        <v>118.56875648324109</v>
      </c>
      <c r="R189" s="48">
        <f ca="1">IFERROR(R55/VLOOKUP($B189,$B$122:$BZ$133,COUNTA($B$73:R$73),0),"")</f>
        <v>78.978430500549166</v>
      </c>
      <c r="S189" s="48">
        <f ca="1">IFERROR(S55/VLOOKUP($B189,$B$122:$BZ$133,COUNTA($B$73:S$73),0),"")</f>
        <v>140.56403395416478</v>
      </c>
      <c r="T189" s="48">
        <f ca="1">IFERROR(T55/VLOOKUP($B189,$B$122:$BZ$133,COUNTA($B$73:T$73),0),"")</f>
        <v>122.59824770914739</v>
      </c>
      <c r="U189" s="48">
        <f ca="1">IFERROR(U55/VLOOKUP($B189,$B$122:$BZ$133,COUNTA($B$73:U$73),0),"")</f>
        <v>92.61769666580436</v>
      </c>
      <c r="V189" s="48">
        <f ca="1">IFERROR(V55/VLOOKUP($B189,$B$122:$BZ$133,COUNTA($B$73:V$73),0),"")</f>
        <v>129.32007331876676</v>
      </c>
      <c r="W189" s="48">
        <f ca="1">IFERROR(W55/VLOOKUP($B189,$B$122:$BZ$133,COUNTA($B$73:W$73),0),"")</f>
        <v>130.78597204742019</v>
      </c>
      <c r="X189" s="48">
        <f ca="1">IFERROR(X55/VLOOKUP($B189,$B$122:$BZ$133,COUNTA($B$73:X$73),0),"")</f>
        <v>119.7020177218709</v>
      </c>
      <c r="Y189" s="48">
        <f ca="1">IFERROR(Y55/VLOOKUP($B189,$B$122:$BZ$133,COUNTA($B$73:Y$73),0),"")</f>
        <v>47.998452365760919</v>
      </c>
      <c r="Z189" s="48">
        <f ca="1">IFERROR(Z55/VLOOKUP($B189,$B$122:$BZ$133,COUNTA($B$73:Z$73),0),"")</f>
        <v>112.84273999683224</v>
      </c>
      <c r="AA189" s="48">
        <f ca="1">IFERROR(AA55/VLOOKUP($B189,$B$122:$BZ$133,COUNTA($B$73:AA$73),0),"")</f>
        <v>158.08622782968672</v>
      </c>
      <c r="AB189" s="48">
        <f ca="1">IFERROR(AB55/VLOOKUP($B189,$B$122:$BZ$133,COUNTA($B$73:AB$73),0),"")</f>
        <v>117.03889631380582</v>
      </c>
      <c r="AC189" s="48">
        <f ca="1">IFERROR(AC55/VLOOKUP($B189,$B$122:$BZ$133,COUNTA($B$73:AC$73),0),"")</f>
        <v>131.49514137394777</v>
      </c>
      <c r="AD189" s="48">
        <f ca="1">IFERROR(AD55/VLOOKUP($B189,$B$122:$BZ$133,COUNTA($B$73:AD$73),0),"")</f>
        <v>34.268193223548622</v>
      </c>
      <c r="AE189" s="48">
        <f ca="1">IFERROR(AE55/VLOOKUP($B189,$B$122:$BZ$133,COUNTA($B$73:AE$73),0),"")</f>
        <v>148.2720220844561</v>
      </c>
      <c r="AF189" s="48">
        <f ca="1">IFERROR(AF55/VLOOKUP($B189,$B$122:$BZ$133,COUNTA($B$73:AF$73),0),"")</f>
        <v>92.423682945078653</v>
      </c>
      <c r="AG189" s="48">
        <f ca="1">IFERROR(AG55/VLOOKUP($B189,$B$122:$BZ$133,COUNTA($B$73:AG$73),0),"")</f>
        <v>107.95500011194004</v>
      </c>
      <c r="AH189" s="48">
        <f ca="1">IFERROR(AH55/VLOOKUP($B189,$B$122:$BZ$133,COUNTA($B$73:AH$73),0),"")</f>
        <v>171.88881143524262</v>
      </c>
      <c r="AI189" s="48">
        <f ca="1">IFERROR(AI55/VLOOKUP($B189,$B$122:$BZ$133,COUNTA($B$73:AI$73),0),"")</f>
        <v>96.898594138651191</v>
      </c>
      <c r="AJ189" s="48">
        <f ca="1">IFERROR(AJ55/VLOOKUP($B189,$B$122:$BZ$133,COUNTA($B$73:AJ$73),0),"")</f>
        <v>116.07206151022413</v>
      </c>
      <c r="AK189" s="48">
        <f ca="1">IFERROR(AK55/VLOOKUP($B189,$B$122:$BZ$133,COUNTA($B$73:AK$73),0),"")</f>
        <v>82.116338293117394</v>
      </c>
      <c r="AL189" s="48">
        <f ca="1">IFERROR(AL55/VLOOKUP($B189,$B$122:$BZ$133,COUNTA($B$73:AL$73),0),"")</f>
        <v>96.532896705021443</v>
      </c>
      <c r="AM189" s="48">
        <f ca="1">IFERROR(AM55/VLOOKUP($B189,$B$122:$BZ$133,COUNTA($B$73:AM$73),0),"")</f>
        <v>57.367871183582011</v>
      </c>
      <c r="AN189" s="48">
        <f ca="1">IFERROR(AN55/VLOOKUP($B189,$B$122:$BZ$133,COUNTA($B$73:AN$73),0),"")</f>
        <v>120.2943798633204</v>
      </c>
      <c r="AO189" s="48">
        <f ca="1">IFERROR(AO55/VLOOKUP($B189,$B$122:$BZ$133,COUNTA($B$73:AO$73),0),"")</f>
        <v>113.65199587057135</v>
      </c>
      <c r="AP189" s="48">
        <f ca="1">IFERROR(AP55/VLOOKUP($B189,$B$122:$BZ$133,COUNTA($B$73:AP$73),0),"")</f>
        <v>125.90731752175024</v>
      </c>
      <c r="AQ189" s="48">
        <f ca="1">IFERROR(AQ55/VLOOKUP($B189,$B$122:$BZ$133,COUNTA($B$73:AQ$73),0),"")</f>
        <v>132.00330980426267</v>
      </c>
      <c r="AR189" s="48">
        <f ca="1">IFERROR(AR55/VLOOKUP($B189,$B$122:$BZ$133,COUNTA($B$73:AR$73),0),"")</f>
        <v>86.87819300981117</v>
      </c>
      <c r="AS189" s="48">
        <f ca="1">IFERROR(AS55/VLOOKUP($B189,$B$122:$BZ$133,COUNTA($B$73:AS$73),0),"")</f>
        <v>111.33642909836196</v>
      </c>
      <c r="AT189" s="48">
        <f ca="1">IFERROR(AT55/VLOOKUP($B189,$B$122:$BZ$133,COUNTA($B$73:AT$73),0),"")</f>
        <v>63.644685286200769</v>
      </c>
      <c r="AU189" s="48">
        <f ca="1">IFERROR(AU55/VLOOKUP($B189,$B$122:$BZ$133,COUNTA($B$73:AU$73),0),"")</f>
        <v>153.5273203834135</v>
      </c>
      <c r="AV189" s="48">
        <f ca="1">IFERROR(AV55/VLOOKUP($B189,$B$122:$BZ$133,COUNTA($B$73:AV$73),0),"")</f>
        <v>140.36395914215279</v>
      </c>
      <c r="AW189" s="48">
        <f ca="1">IFERROR(AW55/VLOOKUP($B189,$B$122:$BZ$133,COUNTA($B$73:AW$73),0),"")</f>
        <v>75.412163622991685</v>
      </c>
      <c r="AX189" s="48">
        <f ca="1">IFERROR(AX55/VLOOKUP($B189,$B$122:$BZ$133,COUNTA($B$73:AX$73),0),"")</f>
        <v>116.47194624154595</v>
      </c>
      <c r="AY189" s="48">
        <f ca="1">IFERROR(AY55/VLOOKUP($B189,$B$122:$BZ$133,COUNTA($B$73:AY$73),0),"")</f>
        <v>143.21135551983377</v>
      </c>
      <c r="AZ189" s="48">
        <f ca="1">IFERROR(AZ55/VLOOKUP($B189,$B$122:$BZ$133,COUNTA($B$73:AZ$73),0),"")</f>
        <v>98.850109342494747</v>
      </c>
      <c r="BA189" s="48">
        <f ca="1">IFERROR(BA55/VLOOKUP($B189,$B$122:$BZ$133,COUNTA($B$73:BA$73),0),"")</f>
        <v>83.825640431727138</v>
      </c>
      <c r="BB189" s="48">
        <f ca="1">IFERROR(BB55/VLOOKUP($B189,$B$122:$BZ$133,COUNTA($B$73:BB$73),0),"")</f>
        <v>64.35139205511193</v>
      </c>
      <c r="BC189" s="48">
        <f ca="1">IFERROR(BC55/VLOOKUP($B189,$B$122:$BZ$133,COUNTA($B$73:BC$73),0),"")</f>
        <v>158.60251418244496</v>
      </c>
      <c r="BD189" s="48">
        <f ca="1">IFERROR(BD55/VLOOKUP($B189,$B$122:$BZ$133,COUNTA($B$73:BD$73),0),"")</f>
        <v>62.926586349701815</v>
      </c>
      <c r="BE189" s="48">
        <f ca="1">IFERROR(BE55/VLOOKUP($B189,$B$122:$BZ$133,COUNTA($B$73:BE$73),0),"")</f>
        <v>75.589995445564824</v>
      </c>
      <c r="BF189" s="48">
        <f ca="1">IFERROR(BF55/VLOOKUP($B189,$B$122:$BZ$133,COUNTA($B$73:BF$73),0),"")</f>
        <v>148.01365456627914</v>
      </c>
      <c r="BG189" s="48">
        <f ca="1">IFERROR(BG55/VLOOKUP($B189,$B$122:$BZ$133,COUNTA($B$73:BG$73),0),"")</f>
        <v>66.677548792694623</v>
      </c>
      <c r="BH189" s="48">
        <f ca="1">IFERROR(BH55/VLOOKUP($B189,$B$122:$BZ$133,COUNTA($B$73:BH$73),0),"")</f>
        <v>76.653453065368936</v>
      </c>
      <c r="BI189" s="48">
        <f ca="1">IFERROR(BI55/VLOOKUP($B189,$B$122:$BZ$133,COUNTA($B$73:BI$73),0),"")</f>
        <v>111.26060968839715</v>
      </c>
      <c r="BJ189" s="48">
        <f ca="1">IFERROR(BJ55/VLOOKUP($B189,$B$122:$BZ$133,COUNTA($B$73:BJ$73),0),"")</f>
        <v>114.47279053226823</v>
      </c>
      <c r="BK189" s="48">
        <f ca="1">IFERROR(BK55/VLOOKUP($B189,$B$122:$BZ$133,COUNTA($B$73:BK$73),0),"")</f>
        <v>77.183729789592121</v>
      </c>
      <c r="BL189" s="48">
        <f ca="1">IFERROR(BL55/VLOOKUP($B189,$B$122:$BZ$133,COUNTA($B$73:BL$73),0),"")</f>
        <v>93.740609185930467</v>
      </c>
      <c r="BM189" s="48">
        <f ca="1">IFERROR(BM55/VLOOKUP($B189,$B$122:$BZ$133,COUNTA($B$73:BM$73),0),"")</f>
        <v>72.241773851588206</v>
      </c>
      <c r="BN189" s="48">
        <f ca="1">IFERROR(BN55/VLOOKUP($B189,$B$122:$BZ$133,COUNTA($B$73:BN$73),0),"")</f>
        <v>39.795904005293174</v>
      </c>
      <c r="BO189" s="48">
        <f ca="1">IFERROR(BO55/VLOOKUP($B189,$B$122:$BZ$133,COUNTA($B$73:BO$73),0),"")</f>
        <v>117.86621034677978</v>
      </c>
      <c r="BP189" s="48">
        <f ca="1">IFERROR(BP55/VLOOKUP($B189,$B$122:$BZ$133,COUNTA($B$73:BP$73),0),"")</f>
        <v>115.46361124274462</v>
      </c>
      <c r="BQ189" s="48">
        <f ca="1">IFERROR(BQ55/VLOOKUP($B189,$B$122:$BZ$133,COUNTA($B$73:BQ$73),0),"")</f>
        <v>53.853949762918489</v>
      </c>
      <c r="BR189" s="48">
        <f ca="1">IFERROR(BR55/VLOOKUP($B189,$B$122:$BZ$133,COUNTA($B$73:BR$73),0),"")</f>
        <v>119.06196708041251</v>
      </c>
      <c r="BS189" s="48">
        <f ca="1">IFERROR(BS55/VLOOKUP($B189,$B$122:$BZ$133,COUNTA($B$73:BS$73),0),"")</f>
        <v>95.707828452582035</v>
      </c>
      <c r="BT189" s="48">
        <f ca="1">IFERROR(BT55/VLOOKUP($B189,$B$122:$BZ$133,COUNTA($B$73:BT$73),0),"")</f>
        <v>98.80766863605767</v>
      </c>
      <c r="BU189" s="48">
        <f ca="1">IFERROR(BU55/VLOOKUP($B189,$B$122:$BZ$133,COUNTA($B$73:BU$73),0),"")</f>
        <v>103.79631932019821</v>
      </c>
      <c r="BV189" s="48">
        <f ca="1">IFERROR(BV55/VLOOKUP($B189,$B$122:$BZ$133,COUNTA($B$73:BV$73),0),"")</f>
        <v>90.816873600279095</v>
      </c>
      <c r="BW189" s="48">
        <f ca="1">IFERROR(BW55/VLOOKUP($B189,$B$122:$BZ$133,COUNTA($B$73:BW$73),0),"")</f>
        <v>70.534283262335535</v>
      </c>
      <c r="BX189" s="48">
        <f ca="1">IFERROR(BX55/VLOOKUP($B189,$B$122:$BZ$133,COUNTA($B$73:BX$73),0),"")</f>
        <v>69.914289222451302</v>
      </c>
      <c r="BY189" s="48">
        <f ca="1">IFERROR(BY55/VLOOKUP($B189,$B$122:$BZ$133,COUNTA($B$73:BY$73),0),"")</f>
        <v>43.898541652033259</v>
      </c>
      <c r="BZ189" s="48">
        <f ca="1">IFERROR(BZ55/VLOOKUP($B189,$B$122:$BZ$133,COUNTA($B$73:BZ$73),0),"")</f>
        <v>119.01159733083331</v>
      </c>
      <c r="CA189" s="48"/>
      <c r="CB189" s="48"/>
    </row>
    <row r="190" spans="1:80" hidden="1" outlineLevel="1" x14ac:dyDescent="0.25">
      <c r="A190">
        <f t="shared" ref="A190:B190" si="129">A56</f>
        <v>2017</v>
      </c>
      <c r="B190" t="str">
        <f t="shared" si="129"/>
        <v>Jul</v>
      </c>
      <c r="C190" s="48">
        <f ca="1">IFERROR(C56/VLOOKUP($B190,$B$122:$BZ$133,COUNTA($B$73:C$73),0),"")</f>
        <v>91.291646903196209</v>
      </c>
      <c r="D190" s="48">
        <f ca="1">IFERROR(D56/VLOOKUP($B190,$B$122:$BZ$133,COUNTA($B$73:D$73),0),"")</f>
        <v>145.746655726097</v>
      </c>
      <c r="E190" s="48">
        <f ca="1">IFERROR(E56/VLOOKUP($B190,$B$122:$BZ$133,COUNTA($B$73:E$73),0),"")</f>
        <v>46.807935257667687</v>
      </c>
      <c r="F190" s="48">
        <f ca="1">IFERROR(F56/VLOOKUP($B190,$B$122:$BZ$133,COUNTA($B$73:F$73),0),"")</f>
        <v>137.97948794255734</v>
      </c>
      <c r="G190" s="48">
        <f ca="1">IFERROR(G56/VLOOKUP($B190,$B$122:$BZ$133,COUNTA($B$73:G$73),0),"")</f>
        <v>136.19016458826513</v>
      </c>
      <c r="H190" s="48">
        <f ca="1">IFERROR(H56/VLOOKUP($B190,$B$122:$BZ$133,COUNTA($B$73:H$73),0),"")</f>
        <v>89.216041563572787</v>
      </c>
      <c r="I190" s="48">
        <f ca="1">IFERROR(I56/VLOOKUP($B190,$B$122:$BZ$133,COUNTA($B$73:I$73),0),"")</f>
        <v>78.138140763105966</v>
      </c>
      <c r="J190" s="48">
        <f ca="1">IFERROR(J56/VLOOKUP($B190,$B$122:$BZ$133,COUNTA($B$73:J$73),0),"")</f>
        <v>77.902203464090675</v>
      </c>
      <c r="K190" s="48">
        <f ca="1">IFERROR(K56/VLOOKUP($B190,$B$122:$BZ$133,COUNTA($B$73:K$73),0),"")</f>
        <v>76.447901056848181</v>
      </c>
      <c r="L190" s="48">
        <f ca="1">IFERROR(L56/VLOOKUP($B190,$B$122:$BZ$133,COUNTA($B$73:L$73),0),"")</f>
        <v>78.953639349146144</v>
      </c>
      <c r="M190" s="48">
        <f ca="1">IFERROR(M56/VLOOKUP($B190,$B$122:$BZ$133,COUNTA($B$73:M$73),0),"")</f>
        <v>105.23448925348117</v>
      </c>
      <c r="N190" s="48">
        <f ca="1">IFERROR(N56/VLOOKUP($B190,$B$122:$BZ$133,COUNTA($B$73:N$73),0),"")</f>
        <v>87.786863139598054</v>
      </c>
      <c r="O190" s="48">
        <f ca="1">IFERROR(O56/VLOOKUP($B190,$B$122:$BZ$133,COUNTA($B$73:O$73),0),"")</f>
        <v>51.456842448901057</v>
      </c>
      <c r="P190" s="48">
        <f ca="1">IFERROR(P56/VLOOKUP($B190,$B$122:$BZ$133,COUNTA($B$73:P$73),0),"")</f>
        <v>128.03313638016465</v>
      </c>
      <c r="Q190" s="48">
        <f ca="1">IFERROR(Q56/VLOOKUP($B190,$B$122:$BZ$133,COUNTA($B$73:Q$73),0),"")</f>
        <v>164.33212443289923</v>
      </c>
      <c r="R190" s="48">
        <f ca="1">IFERROR(R56/VLOOKUP($B190,$B$122:$BZ$133,COUNTA($B$73:R$73),0),"")</f>
        <v>96.901172151732496</v>
      </c>
      <c r="S190" s="48">
        <f ca="1">IFERROR(S56/VLOOKUP($B190,$B$122:$BZ$133,COUNTA($B$73:S$73),0),"")</f>
        <v>87.914408157174591</v>
      </c>
      <c r="T190" s="48">
        <f ca="1">IFERROR(T56/VLOOKUP($B190,$B$122:$BZ$133,COUNTA($B$73:T$73),0),"")</f>
        <v>99.733331642113768</v>
      </c>
      <c r="U190" s="48">
        <f ca="1">IFERROR(U56/VLOOKUP($B190,$B$122:$BZ$133,COUNTA($B$73:U$73),0),"")</f>
        <v>76.05702483183893</v>
      </c>
      <c r="V190" s="48">
        <f ca="1">IFERROR(V56/VLOOKUP($B190,$B$122:$BZ$133,COUNTA($B$73:V$73),0),"")</f>
        <v>80.724066448089616</v>
      </c>
      <c r="W190" s="48">
        <f ca="1">IFERROR(W56/VLOOKUP($B190,$B$122:$BZ$133,COUNTA($B$73:W$73),0),"")</f>
        <v>116.21395453656086</v>
      </c>
      <c r="X190" s="48">
        <f ca="1">IFERROR(X56/VLOOKUP($B190,$B$122:$BZ$133,COUNTA($B$73:X$73),0),"")</f>
        <v>59.350692626399457</v>
      </c>
      <c r="Y190" s="48">
        <f ca="1">IFERROR(Y56/VLOOKUP($B190,$B$122:$BZ$133,COUNTA($B$73:Y$73),0),"")</f>
        <v>66.741397983791487</v>
      </c>
      <c r="Z190" s="48">
        <f ca="1">IFERROR(Z56/VLOOKUP($B190,$B$122:$BZ$133,COUNTA($B$73:Z$73),0),"")</f>
        <v>120.44157296163604</v>
      </c>
      <c r="AA190" s="48">
        <f ca="1">IFERROR(AA56/VLOOKUP($B190,$B$122:$BZ$133,COUNTA($B$73:AA$73),0),"")</f>
        <v>97.145107406567021</v>
      </c>
      <c r="AB190" s="48">
        <f ca="1">IFERROR(AB56/VLOOKUP($B190,$B$122:$BZ$133,COUNTA($B$73:AB$73),0),"")</f>
        <v>108.85191186086243</v>
      </c>
      <c r="AC190" s="48">
        <f ca="1">IFERROR(AC56/VLOOKUP($B190,$B$122:$BZ$133,COUNTA($B$73:AC$73),0),"")</f>
        <v>85.725199806987035</v>
      </c>
      <c r="AD190" s="48">
        <f ca="1">IFERROR(AD56/VLOOKUP($B190,$B$122:$BZ$133,COUNTA($B$73:AD$73),0),"")</f>
        <v>68.414579516010988</v>
      </c>
      <c r="AE190" s="48">
        <f ca="1">IFERROR(AE56/VLOOKUP($B190,$B$122:$BZ$133,COUNTA($B$73:AE$73),0),"")</f>
        <v>60.75092987951183</v>
      </c>
      <c r="AF190" s="48">
        <f ca="1">IFERROR(AF56/VLOOKUP($B190,$B$122:$BZ$133,COUNTA($B$73:AF$73),0),"")</f>
        <v>118.44508172676517</v>
      </c>
      <c r="AG190" s="48">
        <f ca="1">IFERROR(AG56/VLOOKUP($B190,$B$122:$BZ$133,COUNTA($B$73:AG$73),0),"")</f>
        <v>118.63088227854887</v>
      </c>
      <c r="AH190" s="48">
        <f ca="1">IFERROR(AH56/VLOOKUP($B190,$B$122:$BZ$133,COUNTA($B$73:AH$73),0),"")</f>
        <v>126.66502114519132</v>
      </c>
      <c r="AI190" s="48">
        <f ca="1">IFERROR(AI56/VLOOKUP($B190,$B$122:$BZ$133,COUNTA($B$73:AI$73),0),"")</f>
        <v>89.077281178420904</v>
      </c>
      <c r="AJ190" s="48">
        <f ca="1">IFERROR(AJ56/VLOOKUP($B190,$B$122:$BZ$133,COUNTA($B$73:AJ$73),0),"")</f>
        <v>79.935662455280422</v>
      </c>
      <c r="AK190" s="48">
        <f ca="1">IFERROR(AK56/VLOOKUP($B190,$B$122:$BZ$133,COUNTA($B$73:AK$73),0),"")</f>
        <v>101.06142588887201</v>
      </c>
      <c r="AL190" s="48">
        <f ca="1">IFERROR(AL56/VLOOKUP($B190,$B$122:$BZ$133,COUNTA($B$73:AL$73),0),"")</f>
        <v>132.8579918143443</v>
      </c>
      <c r="AM190" s="48">
        <f ca="1">IFERROR(AM56/VLOOKUP($B190,$B$122:$BZ$133,COUNTA($B$73:AM$73),0),"")</f>
        <v>82.804935189844358</v>
      </c>
      <c r="AN190" s="48">
        <f ca="1">IFERROR(AN56/VLOOKUP($B190,$B$122:$BZ$133,COUNTA($B$73:AN$73),0),"")</f>
        <v>88.244047589157219</v>
      </c>
      <c r="AO190" s="48">
        <f ca="1">IFERROR(AO56/VLOOKUP($B190,$B$122:$BZ$133,COUNTA($B$73:AO$73),0),"")</f>
        <v>162.8697893983082</v>
      </c>
      <c r="AP190" s="48">
        <f ca="1">IFERROR(AP56/VLOOKUP($B190,$B$122:$BZ$133,COUNTA($B$73:AP$73),0),"")</f>
        <v>77.267295733529693</v>
      </c>
      <c r="AQ190" s="48">
        <f ca="1">IFERROR(AQ56/VLOOKUP($B190,$B$122:$BZ$133,COUNTA($B$73:AQ$73),0),"")</f>
        <v>95.959772606899605</v>
      </c>
      <c r="AR190" s="48">
        <f ca="1">IFERROR(AR56/VLOOKUP($B190,$B$122:$BZ$133,COUNTA($B$73:AR$73),0),"")</f>
        <v>87.525330647479507</v>
      </c>
      <c r="AS190" s="48">
        <f ca="1">IFERROR(AS56/VLOOKUP($B190,$B$122:$BZ$133,COUNTA($B$73:AS$73),0),"")</f>
        <v>131.64740725642142</v>
      </c>
      <c r="AT190" s="48">
        <f ca="1">IFERROR(AT56/VLOOKUP($B190,$B$122:$BZ$133,COUNTA($B$73:AT$73),0),"")</f>
        <v>41.735849793709654</v>
      </c>
      <c r="AU190" s="48">
        <f ca="1">IFERROR(AU56/VLOOKUP($B190,$B$122:$BZ$133,COUNTA($B$73:AU$73),0),"")</f>
        <v>126.74855947707989</v>
      </c>
      <c r="AV190" s="48">
        <f ca="1">IFERROR(AV56/VLOOKUP($B190,$B$122:$BZ$133,COUNTA($B$73:AV$73),0),"")</f>
        <v>86.497711056858677</v>
      </c>
      <c r="AW190" s="48">
        <f ca="1">IFERROR(AW56/VLOOKUP($B190,$B$122:$BZ$133,COUNTA($B$73:AW$73),0),"")</f>
        <v>81.48622665642398</v>
      </c>
      <c r="AX190" s="48">
        <f ca="1">IFERROR(AX56/VLOOKUP($B190,$B$122:$BZ$133,COUNTA($B$73:AX$73),0),"")</f>
        <v>93.841078502970589</v>
      </c>
      <c r="AY190" s="48">
        <f ca="1">IFERROR(AY56/VLOOKUP($B190,$B$122:$BZ$133,COUNTA($B$73:AY$73),0),"")</f>
        <v>112.42849115357691</v>
      </c>
      <c r="AZ190" s="48">
        <f ca="1">IFERROR(AZ56/VLOOKUP($B190,$B$122:$BZ$133,COUNTA($B$73:AZ$73),0),"")</f>
        <v>112.24756759961539</v>
      </c>
      <c r="BA190" s="48">
        <f ca="1">IFERROR(BA56/VLOOKUP($B190,$B$122:$BZ$133,COUNTA($B$73:BA$73),0),"")</f>
        <v>76.425445679897052</v>
      </c>
      <c r="BB190" s="48">
        <f ca="1">IFERROR(BB56/VLOOKUP($B190,$B$122:$BZ$133,COUNTA($B$73:BB$73),0),"")</f>
        <v>102.57450360427664</v>
      </c>
      <c r="BC190" s="48">
        <f ca="1">IFERROR(BC56/VLOOKUP($B190,$B$122:$BZ$133,COUNTA($B$73:BC$73),0),"")</f>
        <v>86.126989017320327</v>
      </c>
      <c r="BD190" s="48">
        <f ca="1">IFERROR(BD56/VLOOKUP($B190,$B$122:$BZ$133,COUNTA($B$73:BD$73),0),"")</f>
        <v>87.254272749788612</v>
      </c>
      <c r="BE190" s="48">
        <f ca="1">IFERROR(BE56/VLOOKUP($B190,$B$122:$BZ$133,COUNTA($B$73:BE$73),0),"")</f>
        <v>58.339123740493619</v>
      </c>
      <c r="BF190" s="48">
        <f ca="1">IFERROR(BF56/VLOOKUP($B190,$B$122:$BZ$133,COUNTA($B$73:BF$73),0),"")</f>
        <v>140.36269150787956</v>
      </c>
      <c r="BG190" s="48">
        <f ca="1">IFERROR(BG56/VLOOKUP($B190,$B$122:$BZ$133,COUNTA($B$73:BG$73),0),"")</f>
        <v>103.6949436133298</v>
      </c>
      <c r="BH190" s="48">
        <f ca="1">IFERROR(BH56/VLOOKUP($B190,$B$122:$BZ$133,COUNTA($B$73:BH$73),0),"")</f>
        <v>101.90939477155358</v>
      </c>
      <c r="BI190" s="48">
        <f ca="1">IFERROR(BI56/VLOOKUP($B190,$B$122:$BZ$133,COUNTA($B$73:BI$73),0),"")</f>
        <v>78.958469200954823</v>
      </c>
      <c r="BJ190" s="48">
        <f ca="1">IFERROR(BJ56/VLOOKUP($B190,$B$122:$BZ$133,COUNTA($B$73:BJ$73),0),"")</f>
        <v>110.73319664096286</v>
      </c>
      <c r="BK190" s="48">
        <f ca="1">IFERROR(BK56/VLOOKUP($B190,$B$122:$BZ$133,COUNTA($B$73:BK$73),0),"")</f>
        <v>32.26102536601671</v>
      </c>
      <c r="BL190" s="48">
        <f ca="1">IFERROR(BL56/VLOOKUP($B190,$B$122:$BZ$133,COUNTA($B$73:BL$73),0),"")</f>
        <v>117.65891361910388</v>
      </c>
      <c r="BM190" s="48">
        <f ca="1">IFERROR(BM56/VLOOKUP($B190,$B$122:$BZ$133,COUNTA($B$73:BM$73),0),"")</f>
        <v>122.74120427266982</v>
      </c>
      <c r="BN190" s="48">
        <f ca="1">IFERROR(BN56/VLOOKUP($B190,$B$122:$BZ$133,COUNTA($B$73:BN$73),0),"")</f>
        <v>60.259577465605126</v>
      </c>
      <c r="BO190" s="48">
        <f ca="1">IFERROR(BO56/VLOOKUP($B190,$B$122:$BZ$133,COUNTA($B$73:BO$73),0),"")</f>
        <v>119.9796584828475</v>
      </c>
      <c r="BP190" s="48">
        <f ca="1">IFERROR(BP56/VLOOKUP($B190,$B$122:$BZ$133,COUNTA($B$73:BP$73),0),"")</f>
        <v>173.23798034487007</v>
      </c>
      <c r="BQ190" s="48">
        <f ca="1">IFERROR(BQ56/VLOOKUP($B190,$B$122:$BZ$133,COUNTA($B$73:BQ$73),0),"")</f>
        <v>58.574199914022621</v>
      </c>
      <c r="BR190" s="48">
        <f ca="1">IFERROR(BR56/VLOOKUP($B190,$B$122:$BZ$133,COUNTA($B$73:BR$73),0),"")</f>
        <v>112.14119968740309</v>
      </c>
      <c r="BS190" s="48">
        <f ca="1">IFERROR(BS56/VLOOKUP($B190,$B$122:$BZ$133,COUNTA($B$73:BS$73),0),"")</f>
        <v>112.29970334636133</v>
      </c>
      <c r="BT190" s="48">
        <f ca="1">IFERROR(BT56/VLOOKUP($B190,$B$122:$BZ$133,COUNTA($B$73:BT$73),0),"")</f>
        <v>133.32678794239129</v>
      </c>
      <c r="BU190" s="48">
        <f ca="1">IFERROR(BU56/VLOOKUP($B190,$B$122:$BZ$133,COUNTA($B$73:BU$73),0),"")</f>
        <v>121.26797314563818</v>
      </c>
      <c r="BV190" s="48">
        <f ca="1">IFERROR(BV56/VLOOKUP($B190,$B$122:$BZ$133,COUNTA($B$73:BV$73),0),"")</f>
        <v>138.18003463575604</v>
      </c>
      <c r="BW190" s="48">
        <f ca="1">IFERROR(BW56/VLOOKUP($B190,$B$122:$BZ$133,COUNTA($B$73:BW$73),0),"")</f>
        <v>31.442765844853639</v>
      </c>
      <c r="BX190" s="48">
        <f ca="1">IFERROR(BX56/VLOOKUP($B190,$B$122:$BZ$133,COUNTA($B$73:BX$73),0),"")</f>
        <v>82.623215584696624</v>
      </c>
      <c r="BY190" s="48">
        <f ca="1">IFERROR(BY56/VLOOKUP($B190,$B$122:$BZ$133,COUNTA($B$73:BY$73),0),"")</f>
        <v>75.393841412891746</v>
      </c>
      <c r="BZ190" s="48">
        <f ca="1">IFERROR(BZ56/VLOOKUP($B190,$B$122:$BZ$133,COUNTA($B$73:BZ$73),0),"")</f>
        <v>148.78848959071854</v>
      </c>
      <c r="CA190" s="48"/>
      <c r="CB190" s="48"/>
    </row>
    <row r="191" spans="1:80" hidden="1" outlineLevel="1" x14ac:dyDescent="0.25">
      <c r="A191">
        <f t="shared" ref="A191:B191" si="130">A57</f>
        <v>2017</v>
      </c>
      <c r="B191" t="str">
        <f t="shared" si="130"/>
        <v>Aug</v>
      </c>
      <c r="C191" s="48">
        <f ca="1">IFERROR(C57/VLOOKUP($B191,$B$122:$BZ$133,COUNTA($B$73:C$73),0),"")</f>
        <v>95.016063680425091</v>
      </c>
      <c r="D191" s="48">
        <f ca="1">IFERROR(D57/VLOOKUP($B191,$B$122:$BZ$133,COUNTA($B$73:D$73),0),"")</f>
        <v>117.975486134768</v>
      </c>
      <c r="E191" s="48">
        <f ca="1">IFERROR(E57/VLOOKUP($B191,$B$122:$BZ$133,COUNTA($B$73:E$73),0),"")</f>
        <v>148.94717768457753</v>
      </c>
      <c r="F191" s="48">
        <f ca="1">IFERROR(F57/VLOOKUP($B191,$B$122:$BZ$133,COUNTA($B$73:F$73),0),"")</f>
        <v>134.31864552386838</v>
      </c>
      <c r="G191" s="48">
        <f ca="1">IFERROR(G57/VLOOKUP($B191,$B$122:$BZ$133,COUNTA($B$73:G$73),0),"")</f>
        <v>81.923596201802312</v>
      </c>
      <c r="H191" s="48">
        <f ca="1">IFERROR(H57/VLOOKUP($B191,$B$122:$BZ$133,COUNTA($B$73:H$73),0),"")</f>
        <v>138.39939901910805</v>
      </c>
      <c r="I191" s="48">
        <f ca="1">IFERROR(I57/VLOOKUP($B191,$B$122:$BZ$133,COUNTA($B$73:I$73),0),"")</f>
        <v>122.10383390135408</v>
      </c>
      <c r="J191" s="48">
        <f ca="1">IFERROR(J57/VLOOKUP($B191,$B$122:$BZ$133,COUNTA($B$73:J$73),0),"")</f>
        <v>88.912170825913918</v>
      </c>
      <c r="K191" s="48">
        <f ca="1">IFERROR(K57/VLOOKUP($B191,$B$122:$BZ$133,COUNTA($B$73:K$73),0),"")</f>
        <v>35.366121633171907</v>
      </c>
      <c r="L191" s="48">
        <f ca="1">IFERROR(L57/VLOOKUP($B191,$B$122:$BZ$133,COUNTA($B$73:L$73),0),"")</f>
        <v>105.49199111183853</v>
      </c>
      <c r="M191" s="48">
        <f ca="1">IFERROR(M57/VLOOKUP($B191,$B$122:$BZ$133,COUNTA($B$73:M$73),0),"")</f>
        <v>145.29002490407677</v>
      </c>
      <c r="N191" s="48">
        <f ca="1">IFERROR(N57/VLOOKUP($B191,$B$122:$BZ$133,COUNTA($B$73:N$73),0),"")</f>
        <v>48.766501917485492</v>
      </c>
      <c r="O191" s="48">
        <f ca="1">IFERROR(O57/VLOOKUP($B191,$B$122:$BZ$133,COUNTA($B$73:O$73),0),"")</f>
        <v>74.134613805627666</v>
      </c>
      <c r="P191" s="48">
        <f ca="1">IFERROR(P57/VLOOKUP($B191,$B$122:$BZ$133,COUNTA($B$73:P$73),0),"")</f>
        <v>93.028079652962901</v>
      </c>
      <c r="Q191" s="48">
        <f ca="1">IFERROR(Q57/VLOOKUP($B191,$B$122:$BZ$133,COUNTA($B$73:Q$73),0),"")</f>
        <v>131.88066849628791</v>
      </c>
      <c r="R191" s="48">
        <f ca="1">IFERROR(R57/VLOOKUP($B191,$B$122:$BZ$133,COUNTA($B$73:R$73),0),"")</f>
        <v>130.53317816221841</v>
      </c>
      <c r="S191" s="48">
        <f ca="1">IFERROR(S57/VLOOKUP($B191,$B$122:$BZ$133,COUNTA($B$73:S$73),0),"")</f>
        <v>118.71469282967766</v>
      </c>
      <c r="T191" s="48">
        <f ca="1">IFERROR(T57/VLOOKUP($B191,$B$122:$BZ$133,COUNTA($B$73:T$73),0),"")</f>
        <v>35.981941901338274</v>
      </c>
      <c r="U191" s="48">
        <f ca="1">IFERROR(U57/VLOOKUP($B191,$B$122:$BZ$133,COUNTA($B$73:U$73),0),"")</f>
        <v>140.07893288531378</v>
      </c>
      <c r="V191" s="48">
        <f ca="1">IFERROR(V57/VLOOKUP($B191,$B$122:$BZ$133,COUNTA($B$73:V$73),0),"")</f>
        <v>104.35759516940827</v>
      </c>
      <c r="W191" s="48">
        <f ca="1">IFERROR(W57/VLOOKUP($B191,$B$122:$BZ$133,COUNTA($B$73:W$73),0),"")</f>
        <v>151.76858942174658</v>
      </c>
      <c r="X191" s="48">
        <f ca="1">IFERROR(X57/VLOOKUP($B191,$B$122:$BZ$133,COUNTA($B$73:X$73),0),"")</f>
        <v>98.259267466687248</v>
      </c>
      <c r="Y191" s="48">
        <f ca="1">IFERROR(Y57/VLOOKUP($B191,$B$122:$BZ$133,COUNTA($B$73:Y$73),0),"")</f>
        <v>82.072116472525323</v>
      </c>
      <c r="Z191" s="48">
        <f ca="1">IFERROR(Z57/VLOOKUP($B191,$B$122:$BZ$133,COUNTA($B$73:Z$73),0),"")</f>
        <v>148.46202795064187</v>
      </c>
      <c r="AA191" s="48">
        <f ca="1">IFERROR(AA57/VLOOKUP($B191,$B$122:$BZ$133,COUNTA($B$73:AA$73),0),"")</f>
        <v>45.71193728788446</v>
      </c>
      <c r="AB191" s="48">
        <f ca="1">IFERROR(AB57/VLOOKUP($B191,$B$122:$BZ$133,COUNTA($B$73:AB$73),0),"")</f>
        <v>160.98444537172819</v>
      </c>
      <c r="AC191" s="48">
        <f ca="1">IFERROR(AC57/VLOOKUP($B191,$B$122:$BZ$133,COUNTA($B$73:AC$73),0),"")</f>
        <v>110.78828243552348</v>
      </c>
      <c r="AD191" s="48">
        <f ca="1">IFERROR(AD57/VLOOKUP($B191,$B$122:$BZ$133,COUNTA($B$73:AD$73),0),"")</f>
        <v>46.325686308751294</v>
      </c>
      <c r="AE191" s="48">
        <f ca="1">IFERROR(AE57/VLOOKUP($B191,$B$122:$BZ$133,COUNTA($B$73:AE$73),0),"")</f>
        <v>75.314323939627911</v>
      </c>
      <c r="AF191" s="48">
        <f ca="1">IFERROR(AF57/VLOOKUP($B191,$B$122:$BZ$133,COUNTA($B$73:AF$73),0),"")</f>
        <v>98.188915666853262</v>
      </c>
      <c r="AG191" s="48">
        <f ca="1">IFERROR(AG57/VLOOKUP($B191,$B$122:$BZ$133,COUNTA($B$73:AG$73),0),"")</f>
        <v>74.584587707996434</v>
      </c>
      <c r="AH191" s="48">
        <f ca="1">IFERROR(AH57/VLOOKUP($B191,$B$122:$BZ$133,COUNTA($B$73:AH$73),0),"")</f>
        <v>38.030141856732541</v>
      </c>
      <c r="AI191" s="48">
        <f ca="1">IFERROR(AI57/VLOOKUP($B191,$B$122:$BZ$133,COUNTA($B$73:AI$73),0),"")</f>
        <v>85.114277680717578</v>
      </c>
      <c r="AJ191" s="48">
        <f ca="1">IFERROR(AJ57/VLOOKUP($B191,$B$122:$BZ$133,COUNTA($B$73:AJ$73),0),"")</f>
        <v>174.00516726935382</v>
      </c>
      <c r="AK191" s="48">
        <f ca="1">IFERROR(AK57/VLOOKUP($B191,$B$122:$BZ$133,COUNTA($B$73:AK$73),0),"")</f>
        <v>123.57694026511386</v>
      </c>
      <c r="AL191" s="48">
        <f ca="1">IFERROR(AL57/VLOOKUP($B191,$B$122:$BZ$133,COUNTA($B$73:AL$73),0),"")</f>
        <v>68.460731917004154</v>
      </c>
      <c r="AM191" s="48">
        <f ca="1">IFERROR(AM57/VLOOKUP($B191,$B$122:$BZ$133,COUNTA($B$73:AM$73),0),"")</f>
        <v>122.38856992304994</v>
      </c>
      <c r="AN191" s="48">
        <f ca="1">IFERROR(AN57/VLOOKUP($B191,$B$122:$BZ$133,COUNTA($B$73:AN$73),0),"")</f>
        <v>38.019133005668188</v>
      </c>
      <c r="AO191" s="48">
        <f ca="1">IFERROR(AO57/VLOOKUP($B191,$B$122:$BZ$133,COUNTA($B$73:AO$73),0),"")</f>
        <v>117.48119119921103</v>
      </c>
      <c r="AP191" s="48">
        <f ca="1">IFERROR(AP57/VLOOKUP($B191,$B$122:$BZ$133,COUNTA($B$73:AP$73),0),"")</f>
        <v>88.809421889981763</v>
      </c>
      <c r="AQ191" s="48">
        <f ca="1">IFERROR(AQ57/VLOOKUP($B191,$B$122:$BZ$133,COUNTA($B$73:AQ$73),0),"")</f>
        <v>87.15328566241989</v>
      </c>
      <c r="AR191" s="48">
        <f ca="1">IFERROR(AR57/VLOOKUP($B191,$B$122:$BZ$133,COUNTA($B$73:AR$73),0),"")</f>
        <v>81.198503008700811</v>
      </c>
      <c r="AS191" s="48">
        <f ca="1">IFERROR(AS57/VLOOKUP($B191,$B$122:$BZ$133,COUNTA($B$73:AS$73),0),"")</f>
        <v>94.985689022042507</v>
      </c>
      <c r="AT191" s="48">
        <f ca="1">IFERROR(AT57/VLOOKUP($B191,$B$122:$BZ$133,COUNTA($B$73:AT$73),0),"")</f>
        <v>124.5728074391391</v>
      </c>
      <c r="AU191" s="48">
        <f ca="1">IFERROR(AU57/VLOOKUP($B191,$B$122:$BZ$133,COUNTA($B$73:AU$73),0),"")</f>
        <v>114.64133716641481</v>
      </c>
      <c r="AV191" s="48">
        <f ca="1">IFERROR(AV57/VLOOKUP($B191,$B$122:$BZ$133,COUNTA($B$73:AV$73),0),"")</f>
        <v>107.6515139499748</v>
      </c>
      <c r="AW191" s="48">
        <f ca="1">IFERROR(AW57/VLOOKUP($B191,$B$122:$BZ$133,COUNTA($B$73:AW$73),0),"")</f>
        <v>118.86283130691866</v>
      </c>
      <c r="AX191" s="48">
        <f ca="1">IFERROR(AX57/VLOOKUP($B191,$B$122:$BZ$133,COUNTA($B$73:AX$73),0),"")</f>
        <v>138.97413435485154</v>
      </c>
      <c r="AY191" s="48">
        <f ca="1">IFERROR(AY57/VLOOKUP($B191,$B$122:$BZ$133,COUNTA($B$73:AY$73),0),"")</f>
        <v>142.53797967288088</v>
      </c>
      <c r="AZ191" s="48">
        <f ca="1">IFERROR(AZ57/VLOOKUP($B191,$B$122:$BZ$133,COUNTA($B$73:AZ$73),0),"")</f>
        <v>111.08093883070742</v>
      </c>
      <c r="BA191" s="48">
        <f ca="1">IFERROR(BA57/VLOOKUP($B191,$B$122:$BZ$133,COUNTA($B$73:BA$73),0),"")</f>
        <v>117.73494438839802</v>
      </c>
      <c r="BB191" s="48">
        <f ca="1">IFERROR(BB57/VLOOKUP($B191,$B$122:$BZ$133,COUNTA($B$73:BB$73),0),"")</f>
        <v>86.801133113876588</v>
      </c>
      <c r="BC191" s="48">
        <f ca="1">IFERROR(BC57/VLOOKUP($B191,$B$122:$BZ$133,COUNTA($B$73:BC$73),0),"")</f>
        <v>43.87549482656442</v>
      </c>
      <c r="BD191" s="48">
        <f ca="1">IFERROR(BD57/VLOOKUP($B191,$B$122:$BZ$133,COUNTA($B$73:BD$73),0),"")</f>
        <v>126.45096063688088</v>
      </c>
      <c r="BE191" s="48">
        <f ca="1">IFERROR(BE57/VLOOKUP($B191,$B$122:$BZ$133,COUNTA($B$73:BE$73),0),"")</f>
        <v>72.508664358648304</v>
      </c>
      <c r="BF191" s="48">
        <f ca="1">IFERROR(BF57/VLOOKUP($B191,$B$122:$BZ$133,COUNTA($B$73:BF$73),0),"")</f>
        <v>93.681246190518692</v>
      </c>
      <c r="BG191" s="48">
        <f ca="1">IFERROR(BG57/VLOOKUP($B191,$B$122:$BZ$133,COUNTA($B$73:BG$73),0),"")</f>
        <v>125.23174399348622</v>
      </c>
      <c r="BH191" s="48">
        <f ca="1">IFERROR(BH57/VLOOKUP($B191,$B$122:$BZ$133,COUNTA($B$73:BH$73),0),"")</f>
        <v>104.88815002706404</v>
      </c>
      <c r="BI191" s="48">
        <f ca="1">IFERROR(BI57/VLOOKUP($B191,$B$122:$BZ$133,COUNTA($B$73:BI$73),0),"")</f>
        <v>40.897937392443922</v>
      </c>
      <c r="BJ191" s="48">
        <f ca="1">IFERROR(BJ57/VLOOKUP($B191,$B$122:$BZ$133,COUNTA($B$73:BJ$73),0),"")</f>
        <v>124.25959405296086</v>
      </c>
      <c r="BK191" s="48">
        <f ca="1">IFERROR(BK57/VLOOKUP($B191,$B$122:$BZ$133,COUNTA($B$73:BK$73),0),"")</f>
        <v>95.561888839217204</v>
      </c>
      <c r="BL191" s="48">
        <f ca="1">IFERROR(BL57/VLOOKUP($B191,$B$122:$BZ$133,COUNTA($B$73:BL$73),0),"")</f>
        <v>101.22943264538929</v>
      </c>
      <c r="BM191" s="48">
        <f ca="1">IFERROR(BM57/VLOOKUP($B191,$B$122:$BZ$133,COUNTA($B$73:BM$73),0),"")</f>
        <v>104.63524489179291</v>
      </c>
      <c r="BN191" s="48">
        <f ca="1">IFERROR(BN57/VLOOKUP($B191,$B$122:$BZ$133,COUNTA($B$73:BN$73),0),"")</f>
        <v>107.50011612953641</v>
      </c>
      <c r="BO191" s="48">
        <f ca="1">IFERROR(BO57/VLOOKUP($B191,$B$122:$BZ$133,COUNTA($B$73:BO$73),0),"")</f>
        <v>124.61702316803843</v>
      </c>
      <c r="BP191" s="48">
        <f ca="1">IFERROR(BP57/VLOOKUP($B191,$B$122:$BZ$133,COUNTA($B$73:BP$73),0),"")</f>
        <v>68.571187559546658</v>
      </c>
      <c r="BQ191" s="48">
        <f ca="1">IFERROR(BQ57/VLOOKUP($B191,$B$122:$BZ$133,COUNTA($B$73:BQ$73),0),"")</f>
        <v>61.410827837861021</v>
      </c>
      <c r="BR191" s="48">
        <f ca="1">IFERROR(BR57/VLOOKUP($B191,$B$122:$BZ$133,COUNTA($B$73:BR$73),0),"")</f>
        <v>124.71480148422127</v>
      </c>
      <c r="BS191" s="48">
        <f ca="1">IFERROR(BS57/VLOOKUP($B191,$B$122:$BZ$133,COUNTA($B$73:BS$73),0),"")</f>
        <v>144.05174511360192</v>
      </c>
      <c r="BT191" s="48">
        <f ca="1">IFERROR(BT57/VLOOKUP($B191,$B$122:$BZ$133,COUNTA($B$73:BT$73),0),"")</f>
        <v>112.78544607039672</v>
      </c>
      <c r="BU191" s="48">
        <f ca="1">IFERROR(BU57/VLOOKUP($B191,$B$122:$BZ$133,COUNTA($B$73:BU$73),0),"")</f>
        <v>125.61371807894342</v>
      </c>
      <c r="BV191" s="48">
        <f ca="1">IFERROR(BV57/VLOOKUP($B191,$B$122:$BZ$133,COUNTA($B$73:BV$73),0),"")</f>
        <v>34.236387073774807</v>
      </c>
      <c r="BW191" s="48">
        <f ca="1">IFERROR(BW57/VLOOKUP($B191,$B$122:$BZ$133,COUNTA($B$73:BW$73),0),"")</f>
        <v>99.247070984407259</v>
      </c>
      <c r="BX191" s="48">
        <f ca="1">IFERROR(BX57/VLOOKUP($B191,$B$122:$BZ$133,COUNTA($B$73:BX$73),0),"")</f>
        <v>100.61559993832215</v>
      </c>
      <c r="BY191" s="48">
        <f ca="1">IFERROR(BY57/VLOOKUP($B191,$B$122:$BZ$133,COUNTA($B$73:BY$73),0),"")</f>
        <v>112.68262572772127</v>
      </c>
      <c r="BZ191" s="48">
        <f ca="1">IFERROR(BZ57/VLOOKUP($B191,$B$122:$BZ$133,COUNTA($B$73:BZ$73),0),"")</f>
        <v>133.85416381867898</v>
      </c>
      <c r="CA191" s="48"/>
      <c r="CB191" s="48"/>
    </row>
    <row r="192" spans="1:80" hidden="1" outlineLevel="1" x14ac:dyDescent="0.25">
      <c r="A192">
        <f t="shared" ref="A192:B192" si="131">A58</f>
        <v>2017</v>
      </c>
      <c r="B192" t="str">
        <f t="shared" si="131"/>
        <v>Sep</v>
      </c>
      <c r="C192" s="48">
        <f ca="1">IFERROR(C58/VLOOKUP($B192,$B$122:$BZ$133,COUNTA($B$73:C$73),0),"")</f>
        <v>115.15526704428618</v>
      </c>
      <c r="D192" s="48">
        <f ca="1">IFERROR(D58/VLOOKUP($B192,$B$122:$BZ$133,COUNTA($B$73:D$73),0),"")</f>
        <v>32.159361036032649</v>
      </c>
      <c r="E192" s="48">
        <f ca="1">IFERROR(E58/VLOOKUP($B192,$B$122:$BZ$133,COUNTA($B$73:E$73),0),"")</f>
        <v>159.01199940760245</v>
      </c>
      <c r="F192" s="48">
        <f ca="1">IFERROR(F58/VLOOKUP($B192,$B$122:$BZ$133,COUNTA($B$73:F$73),0),"")</f>
        <v>90.536900062453398</v>
      </c>
      <c r="G192" s="48">
        <f ca="1">IFERROR(G58/VLOOKUP($B192,$B$122:$BZ$133,COUNTA($B$73:G$73),0),"")</f>
        <v>86.600125666626383</v>
      </c>
      <c r="H192" s="48">
        <f ca="1">IFERROR(H58/VLOOKUP($B192,$B$122:$BZ$133,COUNTA($B$73:H$73),0),"")</f>
        <v>124.33719312818337</v>
      </c>
      <c r="I192" s="48">
        <f ca="1">IFERROR(I58/VLOOKUP($B192,$B$122:$BZ$133,COUNTA($B$73:I$73),0),"")</f>
        <v>59.182271942789264</v>
      </c>
      <c r="J192" s="48">
        <f ca="1">IFERROR(J58/VLOOKUP($B192,$B$122:$BZ$133,COUNTA($B$73:J$73),0),"")</f>
        <v>91.411086483333548</v>
      </c>
      <c r="K192" s="48">
        <f ca="1">IFERROR(K58/VLOOKUP($B192,$B$122:$BZ$133,COUNTA($B$73:K$73),0),"")</f>
        <v>64.697147823746604</v>
      </c>
      <c r="L192" s="48">
        <f ca="1">IFERROR(L58/VLOOKUP($B192,$B$122:$BZ$133,COUNTA($B$73:L$73),0),"")</f>
        <v>111.80341468765154</v>
      </c>
      <c r="M192" s="48">
        <f ca="1">IFERROR(M58/VLOOKUP($B192,$B$122:$BZ$133,COUNTA($B$73:M$73),0),"")</f>
        <v>107.94387887559232</v>
      </c>
      <c r="N192" s="48">
        <f ca="1">IFERROR(N58/VLOOKUP($B192,$B$122:$BZ$133,COUNTA($B$73:N$73),0),"")</f>
        <v>38.995687737780415</v>
      </c>
      <c r="O192" s="48">
        <f ca="1">IFERROR(O58/VLOOKUP($B192,$B$122:$BZ$133,COUNTA($B$73:O$73),0),"")</f>
        <v>166.60734471131241</v>
      </c>
      <c r="P192" s="48">
        <f ca="1">IFERROR(P58/VLOOKUP($B192,$B$122:$BZ$133,COUNTA($B$73:P$73),0),"")</f>
        <v>125.34313687399003</v>
      </c>
      <c r="Q192" s="48">
        <f ca="1">IFERROR(Q58/VLOOKUP($B192,$B$122:$BZ$133,COUNTA($B$73:Q$73),0),"")</f>
        <v>89.020327307002489</v>
      </c>
      <c r="R192" s="48">
        <f ca="1">IFERROR(R58/VLOOKUP($B192,$B$122:$BZ$133,COUNTA($B$73:R$73),0),"")</f>
        <v>54.002847909515019</v>
      </c>
      <c r="S192" s="48">
        <f ca="1">IFERROR(S58/VLOOKUP($B192,$B$122:$BZ$133,COUNTA($B$73:S$73),0),"")</f>
        <v>181.25441378952181</v>
      </c>
      <c r="T192" s="48">
        <f ca="1">IFERROR(T58/VLOOKUP($B192,$B$122:$BZ$133,COUNTA($B$73:T$73),0),"")</f>
        <v>135.98617984013612</v>
      </c>
      <c r="U192" s="48">
        <f ca="1">IFERROR(U58/VLOOKUP($B192,$B$122:$BZ$133,COUNTA($B$73:U$73),0),"")</f>
        <v>94.409602725900058</v>
      </c>
      <c r="V192" s="48">
        <f ca="1">IFERROR(V58/VLOOKUP($B192,$B$122:$BZ$133,COUNTA($B$73:V$73),0),"")</f>
        <v>109.40899132369081</v>
      </c>
      <c r="W192" s="48">
        <f ca="1">IFERROR(W58/VLOOKUP($B192,$B$122:$BZ$133,COUNTA($B$73:W$73),0),"")</f>
        <v>102.40689984622149</v>
      </c>
      <c r="X192" s="48">
        <f ca="1">IFERROR(X58/VLOOKUP($B192,$B$122:$BZ$133,COUNTA($B$73:X$73),0),"")</f>
        <v>94.978163979198968</v>
      </c>
      <c r="Y192" s="48">
        <f ca="1">IFERROR(Y58/VLOOKUP($B192,$B$122:$BZ$133,COUNTA($B$73:Y$73),0),"")</f>
        <v>65.661022725441583</v>
      </c>
      <c r="Z192" s="48">
        <f ca="1">IFERROR(Z58/VLOOKUP($B192,$B$122:$BZ$133,COUNTA($B$73:Z$73),0),"")</f>
        <v>116.47988516153386</v>
      </c>
      <c r="AA192" s="48">
        <f ca="1">IFERROR(AA58/VLOOKUP($B192,$B$122:$BZ$133,COUNTA($B$73:AA$73),0),"")</f>
        <v>132.85784347616686</v>
      </c>
      <c r="AB192" s="48">
        <f ca="1">IFERROR(AB58/VLOOKUP($B192,$B$122:$BZ$133,COUNTA($B$73:AB$73),0),"")</f>
        <v>82.243152758850272</v>
      </c>
      <c r="AC192" s="48">
        <f ca="1">IFERROR(AC58/VLOOKUP($B192,$B$122:$BZ$133,COUNTA($B$73:AC$73),0),"")</f>
        <v>129.88428064271986</v>
      </c>
      <c r="AD192" s="48">
        <f ca="1">IFERROR(AD58/VLOOKUP($B192,$B$122:$BZ$133,COUNTA($B$73:AD$73),0),"")</f>
        <v>106.76429101027951</v>
      </c>
      <c r="AE192" s="48">
        <f ca="1">IFERROR(AE58/VLOOKUP($B192,$B$122:$BZ$133,COUNTA($B$73:AE$73),0),"")</f>
        <v>80.668421435182779</v>
      </c>
      <c r="AF192" s="48">
        <f ca="1">IFERROR(AF58/VLOOKUP($B192,$B$122:$BZ$133,COUNTA($B$73:AF$73),0),"")</f>
        <v>26.347238263962691</v>
      </c>
      <c r="AG192" s="48">
        <f ca="1">IFERROR(AG58/VLOOKUP($B192,$B$122:$BZ$133,COUNTA($B$73:AG$73),0),"")</f>
        <v>172.5217699602872</v>
      </c>
      <c r="AH192" s="48">
        <f ca="1">IFERROR(AH58/VLOOKUP($B192,$B$122:$BZ$133,COUNTA($B$73:AH$73),0),"")</f>
        <v>95.827182463555616</v>
      </c>
      <c r="AI192" s="48">
        <f ca="1">IFERROR(AI58/VLOOKUP($B192,$B$122:$BZ$133,COUNTA($B$73:AI$73),0),"")</f>
        <v>130.23678225165659</v>
      </c>
      <c r="AJ192" s="48">
        <f ca="1">IFERROR(AJ58/VLOOKUP($B192,$B$122:$BZ$133,COUNTA($B$73:AJ$73),0),"")</f>
        <v>67.69803707028538</v>
      </c>
      <c r="AK192" s="48">
        <f ca="1">IFERROR(AK58/VLOOKUP($B192,$B$122:$BZ$133,COUNTA($B$73:AK$73),0),"")</f>
        <v>102.15089007563471</v>
      </c>
      <c r="AL192" s="48">
        <f ca="1">IFERROR(AL58/VLOOKUP($B192,$B$122:$BZ$133,COUNTA($B$73:AL$73),0),"")</f>
        <v>93.244276757739613</v>
      </c>
      <c r="AM192" s="48">
        <f ca="1">IFERROR(AM58/VLOOKUP($B192,$B$122:$BZ$133,COUNTA($B$73:AM$73),0),"")</f>
        <v>169.50434383972134</v>
      </c>
      <c r="AN192" s="48">
        <f ca="1">IFERROR(AN58/VLOOKUP($B192,$B$122:$BZ$133,COUNTA($B$73:AN$73),0),"")</f>
        <v>53.42627986318228</v>
      </c>
      <c r="AO192" s="48">
        <f ca="1">IFERROR(AO58/VLOOKUP($B192,$B$122:$BZ$133,COUNTA($B$73:AO$73),0),"")</f>
        <v>65.336288055100056</v>
      </c>
      <c r="AP192" s="48">
        <f ca="1">IFERROR(AP58/VLOOKUP($B192,$B$122:$BZ$133,COUNTA($B$73:AP$73),0),"")</f>
        <v>127.26030964679745</v>
      </c>
      <c r="AQ192" s="48">
        <f ca="1">IFERROR(AQ58/VLOOKUP($B192,$B$122:$BZ$133,COUNTA($B$73:AQ$73),0),"")</f>
        <v>86.407718726634698</v>
      </c>
      <c r="AR192" s="48">
        <f ca="1">IFERROR(AR58/VLOOKUP($B192,$B$122:$BZ$133,COUNTA($B$73:AR$73),0),"")</f>
        <v>84.244922360023708</v>
      </c>
      <c r="AS192" s="48">
        <f ca="1">IFERROR(AS58/VLOOKUP($B192,$B$122:$BZ$133,COUNTA($B$73:AS$73),0),"")</f>
        <v>134.98914100985732</v>
      </c>
      <c r="AT192" s="48">
        <f ca="1">IFERROR(AT58/VLOOKUP($B192,$B$122:$BZ$133,COUNTA($B$73:AT$73),0),"")</f>
        <v>70.970091170992632</v>
      </c>
      <c r="AU192" s="48">
        <f ca="1">IFERROR(AU58/VLOOKUP($B192,$B$122:$BZ$133,COUNTA($B$73:AU$73),0),"")</f>
        <v>118.91443334746057</v>
      </c>
      <c r="AV192" s="48">
        <f ca="1">IFERROR(AV58/VLOOKUP($B192,$B$122:$BZ$133,COUNTA($B$73:AV$73),0),"")</f>
        <v>120.64637109594861</v>
      </c>
      <c r="AW192" s="48">
        <f ca="1">IFERROR(AW58/VLOOKUP($B192,$B$122:$BZ$133,COUNTA($B$73:AW$73),0),"")</f>
        <v>149.75961782929406</v>
      </c>
      <c r="AX192" s="48">
        <f ca="1">IFERROR(AX58/VLOOKUP($B192,$B$122:$BZ$133,COUNTA($B$73:AX$73),0),"")</f>
        <v>89.971293472352869</v>
      </c>
      <c r="AY192" s="48">
        <f ca="1">IFERROR(AY58/VLOOKUP($B192,$B$122:$BZ$133,COUNTA($B$73:AY$73),0),"")</f>
        <v>89.654640612616859</v>
      </c>
      <c r="AZ192" s="48">
        <f ca="1">IFERROR(AZ58/VLOOKUP($B192,$B$122:$BZ$133,COUNTA($B$73:AZ$73),0),"")</f>
        <v>157.5206793542979</v>
      </c>
      <c r="BA192" s="48">
        <f ca="1">IFERROR(BA58/VLOOKUP($B192,$B$122:$BZ$133,COUNTA($B$73:BA$73),0),"")</f>
        <v>67.380881120061375</v>
      </c>
      <c r="BB192" s="48">
        <f ca="1">IFERROR(BB58/VLOOKUP($B192,$B$122:$BZ$133,COUNTA($B$73:BB$73),0),"")</f>
        <v>33.743860890049561</v>
      </c>
      <c r="BC192" s="48">
        <f ca="1">IFERROR(BC58/VLOOKUP($B192,$B$122:$BZ$133,COUNTA($B$73:BC$73),0),"")</f>
        <v>66.779885660149361</v>
      </c>
      <c r="BD192" s="48">
        <f ca="1">IFERROR(BD58/VLOOKUP($B192,$B$122:$BZ$133,COUNTA($B$73:BD$73),0),"")</f>
        <v>86.917806713317049</v>
      </c>
      <c r="BE192" s="48">
        <f ca="1">IFERROR(BE58/VLOOKUP($B192,$B$122:$BZ$133,COUNTA($B$73:BE$73),0),"")</f>
        <v>67.653770899736202</v>
      </c>
      <c r="BF192" s="48">
        <f ca="1">IFERROR(BF58/VLOOKUP($B192,$B$122:$BZ$133,COUNTA($B$73:BF$73),0),"")</f>
        <v>106.15837965111665</v>
      </c>
      <c r="BG192" s="48">
        <f ca="1">IFERROR(BG58/VLOOKUP($B192,$B$122:$BZ$133,COUNTA($B$73:BG$73),0),"")</f>
        <v>65.346680627157895</v>
      </c>
      <c r="BH192" s="48">
        <f ca="1">IFERROR(BH58/VLOOKUP($B192,$B$122:$BZ$133,COUNTA($B$73:BH$73),0),"")</f>
        <v>102.66425682133639</v>
      </c>
      <c r="BI192" s="48">
        <f ca="1">IFERROR(BI58/VLOOKUP($B192,$B$122:$BZ$133,COUNTA($B$73:BI$73),0),"")</f>
        <v>122.05672477601563</v>
      </c>
      <c r="BJ192" s="48">
        <f ca="1">IFERROR(BJ58/VLOOKUP($B192,$B$122:$BZ$133,COUNTA($B$73:BJ$73),0),"")</f>
        <v>23.465553930011549</v>
      </c>
      <c r="BK192" s="48">
        <f ca="1">IFERROR(BK58/VLOOKUP($B192,$B$122:$BZ$133,COUNTA($B$73:BK$73),0),"")</f>
        <v>111.08528792619657</v>
      </c>
      <c r="BL192" s="48">
        <f ca="1">IFERROR(BL58/VLOOKUP($B192,$B$122:$BZ$133,COUNTA($B$73:BL$73),0),"")</f>
        <v>105.40101709781167</v>
      </c>
      <c r="BM192" s="48">
        <f ca="1">IFERROR(BM58/VLOOKUP($B192,$B$122:$BZ$133,COUNTA($B$73:BM$73),0),"")</f>
        <v>119.93686308130687</v>
      </c>
      <c r="BN192" s="48">
        <f ca="1">IFERROR(BN58/VLOOKUP($B192,$B$122:$BZ$133,COUNTA($B$73:BN$73),0),"")</f>
        <v>72.215615224111829</v>
      </c>
      <c r="BO192" s="48">
        <f ca="1">IFERROR(BO58/VLOOKUP($B192,$B$122:$BZ$133,COUNTA($B$73:BO$73),0),"")</f>
        <v>101.68827650112259</v>
      </c>
      <c r="BP192" s="48">
        <f ca="1">IFERROR(BP58/VLOOKUP($B192,$B$122:$BZ$133,COUNTA($B$73:BP$73),0),"")</f>
        <v>65.294318974277274</v>
      </c>
      <c r="BQ192" s="48">
        <f ca="1">IFERROR(BQ58/VLOOKUP($B192,$B$122:$BZ$133,COUNTA($B$73:BQ$73),0),"")</f>
        <v>106.49330881622647</v>
      </c>
      <c r="BR192" s="48">
        <f ca="1">IFERROR(BR58/VLOOKUP($B192,$B$122:$BZ$133,COUNTA($B$73:BR$73),0),"")</f>
        <v>113.05897494713905</v>
      </c>
      <c r="BS192" s="48">
        <f ca="1">IFERROR(BS58/VLOOKUP($B192,$B$122:$BZ$133,COUNTA($B$73:BS$73),0),"")</f>
        <v>110.19785684598038</v>
      </c>
      <c r="BT192" s="48">
        <f ca="1">IFERROR(BT58/VLOOKUP($B192,$B$122:$BZ$133,COUNTA($B$73:BT$73),0),"")</f>
        <v>136.80034117916622</v>
      </c>
      <c r="BU192" s="48">
        <f ca="1">IFERROR(BU58/VLOOKUP($B192,$B$122:$BZ$133,COUNTA($B$73:BU$73),0),"")</f>
        <v>107.50535363887646</v>
      </c>
      <c r="BV192" s="48">
        <f ca="1">IFERROR(BV58/VLOOKUP($B192,$B$122:$BZ$133,COUNTA($B$73:BV$73),0),"")</f>
        <v>52.057037667537081</v>
      </c>
      <c r="BW192" s="48">
        <f ca="1">IFERROR(BW58/VLOOKUP($B192,$B$122:$BZ$133,COUNTA($B$73:BW$73),0),"")</f>
        <v>116.17162946009539</v>
      </c>
      <c r="BX192" s="48">
        <f ca="1">IFERROR(BX58/VLOOKUP($B192,$B$122:$BZ$133,COUNTA($B$73:BX$73),0),"")</f>
        <v>109.41697205993663</v>
      </c>
      <c r="BY192" s="48">
        <f ca="1">IFERROR(BY58/VLOOKUP($B192,$B$122:$BZ$133,COUNTA($B$73:BY$73),0),"")</f>
        <v>105.80921720594533</v>
      </c>
      <c r="BZ192" s="48">
        <f ca="1">IFERROR(BZ58/VLOOKUP($B192,$B$122:$BZ$133,COUNTA($B$73:BZ$73),0),"")</f>
        <v>65.683712227127629</v>
      </c>
      <c r="CA192" s="48"/>
      <c r="CB192" s="48"/>
    </row>
    <row r="193" spans="1:80" hidden="1" outlineLevel="1" x14ac:dyDescent="0.25">
      <c r="A193">
        <f t="shared" ref="A193:B193" si="132">A59</f>
        <v>2017</v>
      </c>
      <c r="B193" t="str">
        <f t="shared" si="132"/>
        <v>Oct</v>
      </c>
      <c r="C193" s="48">
        <f ca="1">IFERROR(C59/VLOOKUP($B193,$B$122:$BZ$133,COUNTA($B$73:C$73),0),"")</f>
        <v>127.58631879478592</v>
      </c>
      <c r="D193" s="48">
        <f ca="1">IFERROR(D59/VLOOKUP($B193,$B$122:$BZ$133,COUNTA($B$73:D$73),0),"")</f>
        <v>109.41680372707299</v>
      </c>
      <c r="E193" s="48">
        <f ca="1">IFERROR(E59/VLOOKUP($B193,$B$122:$BZ$133,COUNTA($B$73:E$73),0),"")</f>
        <v>84.518784080226752</v>
      </c>
      <c r="F193" s="48">
        <f ca="1">IFERROR(F59/VLOOKUP($B193,$B$122:$BZ$133,COUNTA($B$73:F$73),0),"")</f>
        <v>150.58343708387918</v>
      </c>
      <c r="G193" s="48">
        <f ca="1">IFERROR(G59/VLOOKUP($B193,$B$122:$BZ$133,COUNTA($B$73:G$73),0),"")</f>
        <v>86.377893800653027</v>
      </c>
      <c r="H193" s="48">
        <f ca="1">IFERROR(H59/VLOOKUP($B193,$B$122:$BZ$133,COUNTA($B$73:H$73),0),"")</f>
        <v>119.67905646840529</v>
      </c>
      <c r="I193" s="48">
        <f ca="1">IFERROR(I59/VLOOKUP($B193,$B$122:$BZ$133,COUNTA($B$73:I$73),0),"")</f>
        <v>46.91582506975012</v>
      </c>
      <c r="J193" s="48">
        <f ca="1">IFERROR(J59/VLOOKUP($B193,$B$122:$BZ$133,COUNTA($B$73:J$73),0),"")</f>
        <v>143.09660206148291</v>
      </c>
      <c r="K193" s="48">
        <f ca="1">IFERROR(K59/VLOOKUP($B193,$B$122:$BZ$133,COUNTA($B$73:K$73),0),"")</f>
        <v>101.09385740804925</v>
      </c>
      <c r="L193" s="48">
        <f ca="1">IFERROR(L59/VLOOKUP($B193,$B$122:$BZ$133,COUNTA($B$73:L$73),0),"")</f>
        <v>80.212249873700685</v>
      </c>
      <c r="M193" s="48">
        <f ca="1">IFERROR(M59/VLOOKUP($B193,$B$122:$BZ$133,COUNTA($B$73:M$73),0),"")</f>
        <v>100.70722663351536</v>
      </c>
      <c r="N193" s="48">
        <f ca="1">IFERROR(N59/VLOOKUP($B193,$B$122:$BZ$133,COUNTA($B$73:N$73),0),"")</f>
        <v>103.20094305212186</v>
      </c>
      <c r="O193" s="48">
        <f ca="1">IFERROR(O59/VLOOKUP($B193,$B$122:$BZ$133,COUNTA($B$73:O$73),0),"")</f>
        <v>160.66477180324961</v>
      </c>
      <c r="P193" s="48">
        <f ca="1">IFERROR(P59/VLOOKUP($B193,$B$122:$BZ$133,COUNTA($B$73:P$73),0),"")</f>
        <v>97.525962884166972</v>
      </c>
      <c r="Q193" s="48">
        <f ca="1">IFERROR(Q59/VLOOKUP($B193,$B$122:$BZ$133,COUNTA($B$73:Q$73),0),"")</f>
        <v>65.800604161978697</v>
      </c>
      <c r="R193" s="48">
        <f ca="1">IFERROR(R59/VLOOKUP($B193,$B$122:$BZ$133,COUNTA($B$73:R$73),0),"")</f>
        <v>107.45805097142349</v>
      </c>
      <c r="S193" s="48">
        <f ca="1">IFERROR(S59/VLOOKUP($B193,$B$122:$BZ$133,COUNTA($B$73:S$73),0),"")</f>
        <v>87.599133487510116</v>
      </c>
      <c r="T193" s="48">
        <f ca="1">IFERROR(T59/VLOOKUP($B193,$B$122:$BZ$133,COUNTA($B$73:T$73),0),"")</f>
        <v>89.761683442506381</v>
      </c>
      <c r="U193" s="48">
        <f ca="1">IFERROR(U59/VLOOKUP($B193,$B$122:$BZ$133,COUNTA($B$73:U$73),0),"")</f>
        <v>87.068696248045015</v>
      </c>
      <c r="V193" s="48">
        <f ca="1">IFERROR(V59/VLOOKUP($B193,$B$122:$BZ$133,COUNTA($B$73:V$73),0),"")</f>
        <v>129.88164287138619</v>
      </c>
      <c r="W193" s="48">
        <f ca="1">IFERROR(W59/VLOOKUP($B193,$B$122:$BZ$133,COUNTA($B$73:W$73),0),"")</f>
        <v>74.153155624880597</v>
      </c>
      <c r="X193" s="48">
        <f ca="1">IFERROR(X59/VLOOKUP($B193,$B$122:$BZ$133,COUNTA($B$73:X$73),0),"")</f>
        <v>73.780628097350572</v>
      </c>
      <c r="Y193" s="48">
        <f ca="1">IFERROR(Y59/VLOOKUP($B193,$B$122:$BZ$133,COUNTA($B$73:Y$73),0),"")</f>
        <v>104.75207538969767</v>
      </c>
      <c r="Z193" s="48">
        <f ca="1">IFERROR(Z59/VLOOKUP($B193,$B$122:$BZ$133,COUNTA($B$73:Z$73),0),"")</f>
        <v>73.288112777481871</v>
      </c>
      <c r="AA193" s="48">
        <f ca="1">IFERROR(AA59/VLOOKUP($B193,$B$122:$BZ$133,COUNTA($B$73:AA$73),0),"")</f>
        <v>61.453874130785671</v>
      </c>
      <c r="AB193" s="48">
        <f ca="1">IFERROR(AB59/VLOOKUP($B193,$B$122:$BZ$133,COUNTA($B$73:AB$73),0),"")</f>
        <v>143.06783695925549</v>
      </c>
      <c r="AC193" s="48">
        <f ca="1">IFERROR(AC59/VLOOKUP($B193,$B$122:$BZ$133,COUNTA($B$73:AC$73),0),"")</f>
        <v>139.08820239570602</v>
      </c>
      <c r="AD193" s="48">
        <f ca="1">IFERROR(AD59/VLOOKUP($B193,$B$122:$BZ$133,COUNTA($B$73:AD$73),0),"")</f>
        <v>84.27971010970505</v>
      </c>
      <c r="AE193" s="48">
        <f ca="1">IFERROR(AE59/VLOOKUP($B193,$B$122:$BZ$133,COUNTA($B$73:AE$73),0),"")</f>
        <v>111.94173599679623</v>
      </c>
      <c r="AF193" s="48">
        <f ca="1">IFERROR(AF59/VLOOKUP($B193,$B$122:$BZ$133,COUNTA($B$73:AF$73),0),"")</f>
        <v>74.063016924356475</v>
      </c>
      <c r="AG193" s="48">
        <f ca="1">IFERROR(AG59/VLOOKUP($B193,$B$122:$BZ$133,COUNTA($B$73:AG$73),0),"")</f>
        <v>94.358975124152266</v>
      </c>
      <c r="AH193" s="48">
        <f ca="1">IFERROR(AH59/VLOOKUP($B193,$B$122:$BZ$133,COUNTA($B$73:AH$73),0),"")</f>
        <v>113.14397944554625</v>
      </c>
      <c r="AI193" s="48">
        <f ca="1">IFERROR(AI59/VLOOKUP($B193,$B$122:$BZ$133,COUNTA($B$73:AI$73),0),"")</f>
        <v>81.070362154984579</v>
      </c>
      <c r="AJ193" s="48">
        <f ca="1">IFERROR(AJ59/VLOOKUP($B193,$B$122:$BZ$133,COUNTA($B$73:AJ$73),0),"")</f>
        <v>99.605506216901929</v>
      </c>
      <c r="AK193" s="48">
        <f ca="1">IFERROR(AK59/VLOOKUP($B193,$B$122:$BZ$133,COUNTA($B$73:AK$73),0),"")</f>
        <v>115.89339373340123</v>
      </c>
      <c r="AL193" s="48">
        <f ca="1">IFERROR(AL59/VLOOKUP($B193,$B$122:$BZ$133,COUNTA($B$73:AL$73),0),"")</f>
        <v>127.52393556482446</v>
      </c>
      <c r="AM193" s="48">
        <f ca="1">IFERROR(AM59/VLOOKUP($B193,$B$122:$BZ$133,COUNTA($B$73:AM$73),0),"")</f>
        <v>78.247252650284054</v>
      </c>
      <c r="AN193" s="48">
        <f ca="1">IFERROR(AN59/VLOOKUP($B193,$B$122:$BZ$133,COUNTA($B$73:AN$73),0),"")</f>
        <v>139.15131973912551</v>
      </c>
      <c r="AO193" s="48">
        <f ca="1">IFERROR(AO59/VLOOKUP($B193,$B$122:$BZ$133,COUNTA($B$73:AO$73),0),"")</f>
        <v>138.42426690435917</v>
      </c>
      <c r="AP193" s="48">
        <f ca="1">IFERROR(AP59/VLOOKUP($B193,$B$122:$BZ$133,COUNTA($B$73:AP$73),0),"")</f>
        <v>39.982616146638847</v>
      </c>
      <c r="AQ193" s="48">
        <f ca="1">IFERROR(AQ59/VLOOKUP($B193,$B$122:$BZ$133,COUNTA($B$73:AQ$73),0),"")</f>
        <v>69.201477890867466</v>
      </c>
      <c r="AR193" s="48">
        <f ca="1">IFERROR(AR59/VLOOKUP($B193,$B$122:$BZ$133,COUNTA($B$73:AR$73),0),"")</f>
        <v>100.21059302270118</v>
      </c>
      <c r="AS193" s="48">
        <f ca="1">IFERROR(AS59/VLOOKUP($B193,$B$122:$BZ$133,COUNTA($B$73:AS$73),0),"")</f>
        <v>64.573516299529743</v>
      </c>
      <c r="AT193" s="48">
        <f ca="1">IFERROR(AT59/VLOOKUP($B193,$B$122:$BZ$133,COUNTA($B$73:AT$73),0),"")</f>
        <v>121.43775375740563</v>
      </c>
      <c r="AU193" s="48">
        <f ca="1">IFERROR(AU59/VLOOKUP($B193,$B$122:$BZ$133,COUNTA($B$73:AU$73),0),"")</f>
        <v>96.619634340749386</v>
      </c>
      <c r="AV193" s="48">
        <f ca="1">IFERROR(AV59/VLOOKUP($B193,$B$122:$BZ$133,COUNTA($B$73:AV$73),0),"")</f>
        <v>65.747983130273113</v>
      </c>
      <c r="AW193" s="48">
        <f ca="1">IFERROR(AW59/VLOOKUP($B193,$B$122:$BZ$133,COUNTA($B$73:AW$73),0),"")</f>
        <v>93.317138674347021</v>
      </c>
      <c r="AX193" s="48">
        <f ca="1">IFERROR(AX59/VLOOKUP($B193,$B$122:$BZ$133,COUNTA($B$73:AX$73),0),"")</f>
        <v>151.389951323552</v>
      </c>
      <c r="AY193" s="48">
        <f ca="1">IFERROR(AY59/VLOOKUP($B193,$B$122:$BZ$133,COUNTA($B$73:AY$73),0),"")</f>
        <v>172.45431773213122</v>
      </c>
      <c r="AZ193" s="48">
        <f ca="1">IFERROR(AZ59/VLOOKUP($B193,$B$122:$BZ$133,COUNTA($B$73:AZ$73),0),"")</f>
        <v>112.30099056514555</v>
      </c>
      <c r="BA193" s="48">
        <f ca="1">IFERROR(BA59/VLOOKUP($B193,$B$122:$BZ$133,COUNTA($B$73:BA$73),0),"")</f>
        <v>100.64448179826478</v>
      </c>
      <c r="BB193" s="48">
        <f ca="1">IFERROR(BB59/VLOOKUP($B193,$B$122:$BZ$133,COUNTA($B$73:BB$73),0),"")</f>
        <v>48.341906969293341</v>
      </c>
      <c r="BC193" s="48">
        <f ca="1">IFERROR(BC59/VLOOKUP($B193,$B$122:$BZ$133,COUNTA($B$73:BC$73),0),"")</f>
        <v>107.25198362381045</v>
      </c>
      <c r="BD193" s="48">
        <f ca="1">IFERROR(BD59/VLOOKUP($B193,$B$122:$BZ$133,COUNTA($B$73:BD$73),0),"")</f>
        <v>100.44913715592992</v>
      </c>
      <c r="BE193" s="48">
        <f ca="1">IFERROR(BE59/VLOOKUP($B193,$B$122:$BZ$133,COUNTA($B$73:BE$73),0),"")</f>
        <v>142.49492564885458</v>
      </c>
      <c r="BF193" s="48">
        <f ca="1">IFERROR(BF59/VLOOKUP($B193,$B$122:$BZ$133,COUNTA($B$73:BF$73),0),"")</f>
        <v>110.40781389808745</v>
      </c>
      <c r="BG193" s="48">
        <f ca="1">IFERROR(BG59/VLOOKUP($B193,$B$122:$BZ$133,COUNTA($B$73:BG$73),0),"")</f>
        <v>68.432508964163588</v>
      </c>
      <c r="BH193" s="48">
        <f ca="1">IFERROR(BH59/VLOOKUP($B193,$B$122:$BZ$133,COUNTA($B$73:BH$73),0),"")</f>
        <v>111.40923873330554</v>
      </c>
      <c r="BI193" s="48">
        <f ca="1">IFERROR(BI59/VLOOKUP($B193,$B$122:$BZ$133,COUNTA($B$73:BI$73),0),"")</f>
        <v>193.51889378561208</v>
      </c>
      <c r="BJ193" s="48">
        <f ca="1">IFERROR(BJ59/VLOOKUP($B193,$B$122:$BZ$133,COUNTA($B$73:BJ$73),0),"")</f>
        <v>138.20111351294281</v>
      </c>
      <c r="BK193" s="48">
        <f ca="1">IFERROR(BK59/VLOOKUP($B193,$B$122:$BZ$133,COUNTA($B$73:BK$73),0),"")</f>
        <v>80.062132950917416</v>
      </c>
      <c r="BL193" s="48">
        <f ca="1">IFERROR(BL59/VLOOKUP($B193,$B$122:$BZ$133,COUNTA($B$73:BL$73),0),"")</f>
        <v>66.510825288792745</v>
      </c>
      <c r="BM193" s="48">
        <f ca="1">IFERROR(BM59/VLOOKUP($B193,$B$122:$BZ$133,COUNTA($B$73:BM$73),0),"")</f>
        <v>39.282190399814027</v>
      </c>
      <c r="BN193" s="48">
        <f ca="1">IFERROR(BN59/VLOOKUP($B193,$B$122:$BZ$133,COUNTA($B$73:BN$73),0),"")</f>
        <v>118.18310349807669</v>
      </c>
      <c r="BO193" s="48">
        <f ca="1">IFERROR(BO59/VLOOKUP($B193,$B$122:$BZ$133,COUNTA($B$73:BO$73),0),"")</f>
        <v>133.12466874405015</v>
      </c>
      <c r="BP193" s="48">
        <f ca="1">IFERROR(BP59/VLOOKUP($B193,$B$122:$BZ$133,COUNTA($B$73:BP$73),0),"")</f>
        <v>158.17257483745757</v>
      </c>
      <c r="BQ193" s="48">
        <f ca="1">IFERROR(BQ59/VLOOKUP($B193,$B$122:$BZ$133,COUNTA($B$73:BQ$73),0),"")</f>
        <v>44.190426745646903</v>
      </c>
      <c r="BR193" s="48">
        <f ca="1">IFERROR(BR59/VLOOKUP($B193,$B$122:$BZ$133,COUNTA($B$73:BR$73),0),"")</f>
        <v>64.612742889006952</v>
      </c>
      <c r="BS193" s="48">
        <f ca="1">IFERROR(BS59/VLOOKUP($B193,$B$122:$BZ$133,COUNTA($B$73:BS$73),0),"")</f>
        <v>92.361388731591077</v>
      </c>
      <c r="BT193" s="48">
        <f ca="1">IFERROR(BT59/VLOOKUP($B193,$B$122:$BZ$133,COUNTA($B$73:BT$73),0),"")</f>
        <v>102.50204280158252</v>
      </c>
      <c r="BU193" s="48">
        <f ca="1">IFERROR(BU59/VLOOKUP($B193,$B$122:$BZ$133,COUNTA($B$73:BU$73),0),"")</f>
        <v>146.74215033646459</v>
      </c>
      <c r="BV193" s="48">
        <f ca="1">IFERROR(BV59/VLOOKUP($B193,$B$122:$BZ$133,COUNTA($B$73:BV$73),0),"")</f>
        <v>101.92986064781856</v>
      </c>
      <c r="BW193" s="48">
        <f ca="1">IFERROR(BW59/VLOOKUP($B193,$B$122:$BZ$133,COUNTA($B$73:BW$73),0),"")</f>
        <v>146.87942272618557</v>
      </c>
      <c r="BX193" s="48">
        <f ca="1">IFERROR(BX59/VLOOKUP($B193,$B$122:$BZ$133,COUNTA($B$73:BX$73),0),"")</f>
        <v>67.42395951343687</v>
      </c>
      <c r="BY193" s="48">
        <f ca="1">IFERROR(BY59/VLOOKUP($B193,$B$122:$BZ$133,COUNTA($B$73:BY$73),0),"")</f>
        <v>48.325463579435613</v>
      </c>
      <c r="BZ193" s="48">
        <f ca="1">IFERROR(BZ59/VLOOKUP($B193,$B$122:$BZ$133,COUNTA($B$73:BZ$73),0),"")</f>
        <v>88.020619328481857</v>
      </c>
      <c r="CA193" s="48"/>
      <c r="CB193" s="48"/>
    </row>
    <row r="194" spans="1:80" hidden="1" outlineLevel="1" x14ac:dyDescent="0.25">
      <c r="A194">
        <f t="shared" ref="A194:B194" si="133">A60</f>
        <v>2017</v>
      </c>
      <c r="B194" t="str">
        <f t="shared" si="133"/>
        <v>Nov</v>
      </c>
      <c r="C194" s="48">
        <f ca="1">IFERROR(C60/VLOOKUP($B194,$B$122:$BZ$133,COUNTA($B$73:C$73),0),"")</f>
        <v>93.034280427673977</v>
      </c>
      <c r="D194" s="48">
        <f ca="1">IFERROR(D60/VLOOKUP($B194,$B$122:$BZ$133,COUNTA($B$73:D$73),0),"")</f>
        <v>125.01277727200035</v>
      </c>
      <c r="E194" s="48">
        <f ca="1">IFERROR(E60/VLOOKUP($B194,$B$122:$BZ$133,COUNTA($B$73:E$73),0),"")</f>
        <v>133.48943230562278</v>
      </c>
      <c r="F194" s="48">
        <f ca="1">IFERROR(F60/VLOOKUP($B194,$B$122:$BZ$133,COUNTA($B$73:F$73),0),"")</f>
        <v>75.666183270266572</v>
      </c>
      <c r="G194" s="48">
        <f ca="1">IFERROR(G60/VLOOKUP($B194,$B$122:$BZ$133,COUNTA($B$73:G$73),0),"")</f>
        <v>107.80053461483548</v>
      </c>
      <c r="H194" s="48">
        <f ca="1">IFERROR(H60/VLOOKUP($B194,$B$122:$BZ$133,COUNTA($B$73:H$73),0),"")</f>
        <v>71.400264744856187</v>
      </c>
      <c r="I194" s="48">
        <f ca="1">IFERROR(I60/VLOOKUP($B194,$B$122:$BZ$133,COUNTA($B$73:I$73),0),"")</f>
        <v>96.723405495955376</v>
      </c>
      <c r="J194" s="48">
        <f ca="1">IFERROR(J60/VLOOKUP($B194,$B$122:$BZ$133,COUNTA($B$73:J$73),0),"")</f>
        <v>75.568814228516331</v>
      </c>
      <c r="K194" s="48">
        <f ca="1">IFERROR(K60/VLOOKUP($B194,$B$122:$BZ$133,COUNTA($B$73:K$73),0),"")</f>
        <v>91.939393752479702</v>
      </c>
      <c r="L194" s="48">
        <f ca="1">IFERROR(L60/VLOOKUP($B194,$B$122:$BZ$133,COUNTA($B$73:L$73),0),"")</f>
        <v>96.498202959196163</v>
      </c>
      <c r="M194" s="48">
        <f ca="1">IFERROR(M60/VLOOKUP($B194,$B$122:$BZ$133,COUNTA($B$73:M$73),0),"")</f>
        <v>149.954169811236</v>
      </c>
      <c r="N194" s="48">
        <f ca="1">IFERROR(N60/VLOOKUP($B194,$B$122:$BZ$133,COUNTA($B$73:N$73),0),"")</f>
        <v>127.3813048866314</v>
      </c>
      <c r="O194" s="48">
        <f ca="1">IFERROR(O60/VLOOKUP($B194,$B$122:$BZ$133,COUNTA($B$73:O$73),0),"")</f>
        <v>67.887301988336645</v>
      </c>
      <c r="P194" s="48">
        <f ca="1">IFERROR(P60/VLOOKUP($B194,$B$122:$BZ$133,COUNTA($B$73:P$73),0),"")</f>
        <v>56.634186476896879</v>
      </c>
      <c r="Q194" s="48">
        <f ca="1">IFERROR(Q60/VLOOKUP($B194,$B$122:$BZ$133,COUNTA($B$73:Q$73),0),"")</f>
        <v>91.153494519136416</v>
      </c>
      <c r="R194" s="48">
        <f ca="1">IFERROR(R60/VLOOKUP($B194,$B$122:$BZ$133,COUNTA($B$73:R$73),0),"")</f>
        <v>146.56152962194611</v>
      </c>
      <c r="S194" s="48">
        <f ca="1">IFERROR(S60/VLOOKUP($B194,$B$122:$BZ$133,COUNTA($B$73:S$73),0),"")</f>
        <v>121.2782719300132</v>
      </c>
      <c r="T194" s="48">
        <f ca="1">IFERROR(T60/VLOOKUP($B194,$B$122:$BZ$133,COUNTA($B$73:T$73),0),"")</f>
        <v>127.83456919475842</v>
      </c>
      <c r="U194" s="48">
        <f ca="1">IFERROR(U60/VLOOKUP($B194,$B$122:$BZ$133,COUNTA($B$73:U$73),0),"")</f>
        <v>143.61305085447768</v>
      </c>
      <c r="V194" s="48">
        <f ca="1">IFERROR(V60/VLOOKUP($B194,$B$122:$BZ$133,COUNTA($B$73:V$73),0),"")</f>
        <v>99.356504571736096</v>
      </c>
      <c r="W194" s="48">
        <f ca="1">IFERROR(W60/VLOOKUP($B194,$B$122:$BZ$133,COUNTA($B$73:W$73),0),"")</f>
        <v>148.4154263903574</v>
      </c>
      <c r="X194" s="48">
        <f ca="1">IFERROR(X60/VLOOKUP($B194,$B$122:$BZ$133,COUNTA($B$73:X$73),0),"")</f>
        <v>36.911061020248042</v>
      </c>
      <c r="Y194" s="48">
        <f ca="1">IFERROR(Y60/VLOOKUP($B194,$B$122:$BZ$133,COUNTA($B$73:Y$73),0),"")</f>
        <v>116.92511313973401</v>
      </c>
      <c r="Z194" s="48">
        <f ca="1">IFERROR(Z60/VLOOKUP($B194,$B$122:$BZ$133,COUNTA($B$73:Z$73),0),"")</f>
        <v>152.81174755169067</v>
      </c>
      <c r="AA194" s="48">
        <f ca="1">IFERROR(AA60/VLOOKUP($B194,$B$122:$BZ$133,COUNTA($B$73:AA$73),0),"")</f>
        <v>64.042134631861728</v>
      </c>
      <c r="AB194" s="48">
        <f ca="1">IFERROR(AB60/VLOOKUP($B194,$B$122:$BZ$133,COUNTA($B$73:AB$73),0),"")</f>
        <v>119.66785018151177</v>
      </c>
      <c r="AC194" s="48">
        <f ca="1">IFERROR(AC60/VLOOKUP($B194,$B$122:$BZ$133,COUNTA($B$73:AC$73),0),"")</f>
        <v>129.20099564096208</v>
      </c>
      <c r="AD194" s="48">
        <f ca="1">IFERROR(AD60/VLOOKUP($B194,$B$122:$BZ$133,COUNTA($B$73:AD$73),0),"")</f>
        <v>63.021629636428877</v>
      </c>
      <c r="AE194" s="48">
        <f ca="1">IFERROR(AE60/VLOOKUP($B194,$B$122:$BZ$133,COUNTA($B$73:AE$73),0),"")</f>
        <v>109.03559614007686</v>
      </c>
      <c r="AF194" s="48">
        <f ca="1">IFERROR(AF60/VLOOKUP($B194,$B$122:$BZ$133,COUNTA($B$73:AF$73),0),"")</f>
        <v>80.545696732453308</v>
      </c>
      <c r="AG194" s="48">
        <f ca="1">IFERROR(AG60/VLOOKUP($B194,$B$122:$BZ$133,COUNTA($B$73:AG$73),0),"")</f>
        <v>75.95808118023767</v>
      </c>
      <c r="AH194" s="48">
        <f ca="1">IFERROR(AH60/VLOOKUP($B194,$B$122:$BZ$133,COUNTA($B$73:AH$73),0),"")</f>
        <v>80.487686662861577</v>
      </c>
      <c r="AI194" s="48">
        <f ca="1">IFERROR(AI60/VLOOKUP($B194,$B$122:$BZ$133,COUNTA($B$73:AI$73),0),"")</f>
        <v>128.60480666804386</v>
      </c>
      <c r="AJ194" s="48">
        <f ca="1">IFERROR(AJ60/VLOOKUP($B194,$B$122:$BZ$133,COUNTA($B$73:AJ$73),0),"")</f>
        <v>134.2602694202414</v>
      </c>
      <c r="AK194" s="48">
        <f ca="1">IFERROR(AK60/VLOOKUP($B194,$B$122:$BZ$133,COUNTA($B$73:AK$73),0),"")</f>
        <v>130.23314123663812</v>
      </c>
      <c r="AL194" s="48">
        <f ca="1">IFERROR(AL60/VLOOKUP($B194,$B$122:$BZ$133,COUNTA($B$73:AL$73),0),"")</f>
        <v>50.560619604987359</v>
      </c>
      <c r="AM194" s="48">
        <f ca="1">IFERROR(AM60/VLOOKUP($B194,$B$122:$BZ$133,COUNTA($B$73:AM$73),0),"")</f>
        <v>121.16497369847393</v>
      </c>
      <c r="AN194" s="48">
        <f ca="1">IFERROR(AN60/VLOOKUP($B194,$B$122:$BZ$133,COUNTA($B$73:AN$73),0),"")</f>
        <v>91.712600377406147</v>
      </c>
      <c r="AO194" s="48">
        <f ca="1">IFERROR(AO60/VLOOKUP($B194,$B$122:$BZ$133,COUNTA($B$73:AO$73),0),"")</f>
        <v>87.749109842994017</v>
      </c>
      <c r="AP194" s="48">
        <f ca="1">IFERROR(AP60/VLOOKUP($B194,$B$122:$BZ$133,COUNTA($B$73:AP$73),0),"")</f>
        <v>113.22055771680168</v>
      </c>
      <c r="AQ194" s="48">
        <f ca="1">IFERROR(AQ60/VLOOKUP($B194,$B$122:$BZ$133,COUNTA($B$73:AQ$73),0),"")</f>
        <v>69.191880873953735</v>
      </c>
      <c r="AR194" s="48">
        <f ca="1">IFERROR(AR60/VLOOKUP($B194,$B$122:$BZ$133,COUNTA($B$73:AR$73),0),"")</f>
        <v>134.33346180877376</v>
      </c>
      <c r="AS194" s="48">
        <f ca="1">IFERROR(AS60/VLOOKUP($B194,$B$122:$BZ$133,COUNTA($B$73:AS$73),0),"")</f>
        <v>57.705519064676849</v>
      </c>
      <c r="AT194" s="48">
        <f ca="1">IFERROR(AT60/VLOOKUP($B194,$B$122:$BZ$133,COUNTA($B$73:AT$73),0),"")</f>
        <v>127.67671652777196</v>
      </c>
      <c r="AU194" s="48">
        <f ca="1">IFERROR(AU60/VLOOKUP($B194,$B$122:$BZ$133,COUNTA($B$73:AU$73),0),"")</f>
        <v>172.48754012319429</v>
      </c>
      <c r="AV194" s="48">
        <f ca="1">IFERROR(AV60/VLOOKUP($B194,$B$122:$BZ$133,COUNTA($B$73:AV$73),0),"")</f>
        <v>113.916215303863</v>
      </c>
      <c r="AW194" s="48">
        <f ca="1">IFERROR(AW60/VLOOKUP($B194,$B$122:$BZ$133,COUNTA($B$73:AW$73),0),"")</f>
        <v>90.703526814930513</v>
      </c>
      <c r="AX194" s="48">
        <f ca="1">IFERROR(AX60/VLOOKUP($B194,$B$122:$BZ$133,COUNTA($B$73:AX$73),0),"")</f>
        <v>118.93990386409907</v>
      </c>
      <c r="AY194" s="48">
        <f ca="1">IFERROR(AY60/VLOOKUP($B194,$B$122:$BZ$133,COUNTA($B$73:AY$73),0),"")</f>
        <v>125.33354280331312</v>
      </c>
      <c r="AZ194" s="48">
        <f ca="1">IFERROR(AZ60/VLOOKUP($B194,$B$122:$BZ$133,COUNTA($B$73:AZ$73),0),"")</f>
        <v>24.968272119578618</v>
      </c>
      <c r="BA194" s="48">
        <f ca="1">IFERROR(BA60/VLOOKUP($B194,$B$122:$BZ$133,COUNTA($B$73:BA$73),0),"")</f>
        <v>67.621973941262169</v>
      </c>
      <c r="BB194" s="48">
        <f ca="1">IFERROR(BB60/VLOOKUP($B194,$B$122:$BZ$133,COUNTA($B$73:BB$73),0),"")</f>
        <v>106.46587394435669</v>
      </c>
      <c r="BC194" s="48">
        <f ca="1">IFERROR(BC60/VLOOKUP($B194,$B$122:$BZ$133,COUNTA($B$73:BC$73),0),"")</f>
        <v>111.9121300490343</v>
      </c>
      <c r="BD194" s="48">
        <f ca="1">IFERROR(BD60/VLOOKUP($B194,$B$122:$BZ$133,COUNTA($B$73:BD$73),0),"")</f>
        <v>95.216255386691898</v>
      </c>
      <c r="BE194" s="48">
        <f ca="1">IFERROR(BE60/VLOOKUP($B194,$B$122:$BZ$133,COUNTA($B$73:BE$73),0),"")</f>
        <v>170.43489617249045</v>
      </c>
      <c r="BF194" s="48">
        <f ca="1">IFERROR(BF60/VLOOKUP($B194,$B$122:$BZ$133,COUNTA($B$73:BF$73),0),"")</f>
        <v>148.05641801594177</v>
      </c>
      <c r="BG194" s="48">
        <f ca="1">IFERROR(BG60/VLOOKUP($B194,$B$122:$BZ$133,COUNTA($B$73:BG$73),0),"")</f>
        <v>77.75869988479171</v>
      </c>
      <c r="BH194" s="48">
        <f ca="1">IFERROR(BH60/VLOOKUP($B194,$B$122:$BZ$133,COUNTA($B$73:BH$73),0),"")</f>
        <v>54.033997598111597</v>
      </c>
      <c r="BI194" s="48">
        <f ca="1">IFERROR(BI60/VLOOKUP($B194,$B$122:$BZ$133,COUNTA($B$73:BI$73),0),"")</f>
        <v>64.704858601957696</v>
      </c>
      <c r="BJ194" s="48">
        <f ca="1">IFERROR(BJ60/VLOOKUP($B194,$B$122:$BZ$133,COUNTA($B$73:BJ$73),0),"")</f>
        <v>78.015847154991519</v>
      </c>
      <c r="BK194" s="48">
        <f ca="1">IFERROR(BK60/VLOOKUP($B194,$B$122:$BZ$133,COUNTA($B$73:BK$73),0),"")</f>
        <v>147.46010519055662</v>
      </c>
      <c r="BL194" s="48">
        <f ca="1">IFERROR(BL60/VLOOKUP($B194,$B$122:$BZ$133,COUNTA($B$73:BL$73),0),"")</f>
        <v>87.635301273666002</v>
      </c>
      <c r="BM194" s="48">
        <f ca="1">IFERROR(BM60/VLOOKUP($B194,$B$122:$BZ$133,COUNTA($B$73:BM$73),0),"")</f>
        <v>167.46873606083309</v>
      </c>
      <c r="BN194" s="48">
        <f ca="1">IFERROR(BN60/VLOOKUP($B194,$B$122:$BZ$133,COUNTA($B$73:BN$73),0),"")</f>
        <v>124.39998250713931</v>
      </c>
      <c r="BO194" s="48">
        <f ca="1">IFERROR(BO60/VLOOKUP($B194,$B$122:$BZ$133,COUNTA($B$73:BO$73),0),"")</f>
        <v>128.35929595756448</v>
      </c>
      <c r="BP194" s="48">
        <f ca="1">IFERROR(BP60/VLOOKUP($B194,$B$122:$BZ$133,COUNTA($B$73:BP$73),0),"")</f>
        <v>121.06216135794536</v>
      </c>
      <c r="BQ194" s="48">
        <f ca="1">IFERROR(BQ60/VLOOKUP($B194,$B$122:$BZ$133,COUNTA($B$73:BQ$73),0),"")</f>
        <v>158.39940226739031</v>
      </c>
      <c r="BR194" s="48">
        <f ca="1">IFERROR(BR60/VLOOKUP($B194,$B$122:$BZ$133,COUNTA($B$73:BR$73),0),"")</f>
        <v>79.03807311804249</v>
      </c>
      <c r="BS194" s="48">
        <f ca="1">IFERROR(BS60/VLOOKUP($B194,$B$122:$BZ$133,COUNTA($B$73:BS$73),0),"")</f>
        <v>45.89643766672576</v>
      </c>
      <c r="BT194" s="48">
        <f ca="1">IFERROR(BT60/VLOOKUP($B194,$B$122:$BZ$133,COUNTA($B$73:BT$73),0),"")</f>
        <v>44.488747956296301</v>
      </c>
      <c r="BU194" s="48">
        <f ca="1">IFERROR(BU60/VLOOKUP($B194,$B$122:$BZ$133,COUNTA($B$73:BU$73),0),"")</f>
        <v>117.13597881479203</v>
      </c>
      <c r="BV194" s="48">
        <f ca="1">IFERROR(BV60/VLOOKUP($B194,$B$122:$BZ$133,COUNTA($B$73:BV$73),0),"")</f>
        <v>112.00337678253065</v>
      </c>
      <c r="BW194" s="48">
        <f ca="1">IFERROR(BW60/VLOOKUP($B194,$B$122:$BZ$133,COUNTA($B$73:BW$73),0),"")</f>
        <v>52.821158229411189</v>
      </c>
      <c r="BX194" s="48">
        <f ca="1">IFERROR(BX60/VLOOKUP($B194,$B$122:$BZ$133,COUNTA($B$73:BX$73),0),"")</f>
        <v>67.42908843000518</v>
      </c>
      <c r="BY194" s="48">
        <f ca="1">IFERROR(BY60/VLOOKUP($B194,$B$122:$BZ$133,COUNTA($B$73:BY$73),0),"")</f>
        <v>85.911207989835589</v>
      </c>
      <c r="BZ194" s="48">
        <f ca="1">IFERROR(BZ60/VLOOKUP($B194,$B$122:$BZ$133,COUNTA($B$73:BZ$73),0),"")</f>
        <v>116.07120697500412</v>
      </c>
      <c r="CA194" s="48"/>
      <c r="CB194" s="48"/>
    </row>
    <row r="195" spans="1:80" hidden="1" outlineLevel="1" x14ac:dyDescent="0.25">
      <c r="A195">
        <f t="shared" ref="A195:B195" si="134">A61</f>
        <v>2017</v>
      </c>
      <c r="B195" t="str">
        <f t="shared" si="134"/>
        <v>Dec</v>
      </c>
      <c r="C195" s="48">
        <f ca="1">IFERROR(C61/VLOOKUP($B195,$B$122:$BZ$133,COUNTA($B$73:C$73),0),"")</f>
        <v>129.24732326565703</v>
      </c>
      <c r="D195" s="48">
        <f ca="1">IFERROR(D61/VLOOKUP($B195,$B$122:$BZ$133,COUNTA($B$73:D$73),0),"")</f>
        <v>96.734611211789286</v>
      </c>
      <c r="E195" s="48">
        <f ca="1">IFERROR(E61/VLOOKUP($B195,$B$122:$BZ$133,COUNTA($B$73:E$73),0),"")</f>
        <v>140.61005432891022</v>
      </c>
      <c r="F195" s="48">
        <f ca="1">IFERROR(F61/VLOOKUP($B195,$B$122:$BZ$133,COUNTA($B$73:F$73),0),"")</f>
        <v>131.07834643152569</v>
      </c>
      <c r="G195" s="48">
        <f ca="1">IFERROR(G61/VLOOKUP($B195,$B$122:$BZ$133,COUNTA($B$73:G$73),0),"")</f>
        <v>126.58608115484009</v>
      </c>
      <c r="H195" s="48">
        <f ca="1">IFERROR(H61/VLOOKUP($B195,$B$122:$BZ$133,COUNTA($B$73:H$73),0),"")</f>
        <v>58.984396490020984</v>
      </c>
      <c r="I195" s="48">
        <f ca="1">IFERROR(I61/VLOOKUP($B195,$B$122:$BZ$133,COUNTA($B$73:I$73),0),"")</f>
        <v>57.695558061415191</v>
      </c>
      <c r="J195" s="48">
        <f ca="1">IFERROR(J61/VLOOKUP($B195,$B$122:$BZ$133,COUNTA($B$73:J$73),0),"")</f>
        <v>90.506864981811205</v>
      </c>
      <c r="K195" s="48">
        <f ca="1">IFERROR(K61/VLOOKUP($B195,$B$122:$BZ$133,COUNTA($B$73:K$73),0),"")</f>
        <v>189.72414792105181</v>
      </c>
      <c r="L195" s="48">
        <f ca="1">IFERROR(L61/VLOOKUP($B195,$B$122:$BZ$133,COUNTA($B$73:L$73),0),"")</f>
        <v>123.00466435004246</v>
      </c>
      <c r="M195" s="48">
        <f ca="1">IFERROR(M61/VLOOKUP($B195,$B$122:$BZ$133,COUNTA($B$73:M$73),0),"")</f>
        <v>97.275087594035412</v>
      </c>
      <c r="N195" s="48">
        <f ca="1">IFERROR(N61/VLOOKUP($B195,$B$122:$BZ$133,COUNTA($B$73:N$73),0),"")</f>
        <v>91.665374461550286</v>
      </c>
      <c r="O195" s="48">
        <f ca="1">IFERROR(O61/VLOOKUP($B195,$B$122:$BZ$133,COUNTA($B$73:O$73),0),"")</f>
        <v>98.101884313207307</v>
      </c>
      <c r="P195" s="48">
        <f ca="1">IFERROR(P61/VLOOKUP($B195,$B$122:$BZ$133,COUNTA($B$73:P$73),0),"")</f>
        <v>94.986646394899225</v>
      </c>
      <c r="Q195" s="48">
        <f ca="1">IFERROR(Q61/VLOOKUP($B195,$B$122:$BZ$133,COUNTA($B$73:Q$73),0),"")</f>
        <v>151.72619857048906</v>
      </c>
      <c r="R195" s="48">
        <f ca="1">IFERROR(R61/VLOOKUP($B195,$B$122:$BZ$133,COUNTA($B$73:R$73),0),"")</f>
        <v>73.338426180455698</v>
      </c>
      <c r="S195" s="48">
        <f ca="1">IFERROR(S61/VLOOKUP($B195,$B$122:$BZ$133,COUNTA($B$73:S$73),0),"")</f>
        <v>87.50946792367786</v>
      </c>
      <c r="T195" s="48">
        <f ca="1">IFERROR(T61/VLOOKUP($B195,$B$122:$BZ$133,COUNTA($B$73:T$73),0),"")</f>
        <v>96.29749919151574</v>
      </c>
      <c r="U195" s="48">
        <f ca="1">IFERROR(U61/VLOOKUP($B195,$B$122:$BZ$133,COUNTA($B$73:U$73),0),"")</f>
        <v>123.78297859529512</v>
      </c>
      <c r="V195" s="48">
        <f ca="1">IFERROR(V61/VLOOKUP($B195,$B$122:$BZ$133,COUNTA($B$73:V$73),0),"")</f>
        <v>92.274884403418653</v>
      </c>
      <c r="W195" s="48">
        <f ca="1">IFERROR(W61/VLOOKUP($B195,$B$122:$BZ$133,COUNTA($B$73:W$73),0),"")</f>
        <v>78.122801737461003</v>
      </c>
      <c r="X195" s="48">
        <f ca="1">IFERROR(X61/VLOOKUP($B195,$B$122:$BZ$133,COUNTA($B$73:X$73),0),"")</f>
        <v>76.11255385456964</v>
      </c>
      <c r="Y195" s="48">
        <f ca="1">IFERROR(Y61/VLOOKUP($B195,$B$122:$BZ$133,COUNTA($B$73:Y$73),0),"")</f>
        <v>69.472032568637601</v>
      </c>
      <c r="Z195" s="48">
        <f ca="1">IFERROR(Z61/VLOOKUP($B195,$B$122:$BZ$133,COUNTA($B$73:Z$73),0),"")</f>
        <v>117.32475727084712</v>
      </c>
      <c r="AA195" s="48">
        <f ca="1">IFERROR(AA61/VLOOKUP($B195,$B$122:$BZ$133,COUNTA($B$73:AA$73),0),"")</f>
        <v>72.373168559899383</v>
      </c>
      <c r="AB195" s="48">
        <f ca="1">IFERROR(AB61/VLOOKUP($B195,$B$122:$BZ$133,COUNTA($B$73:AB$73),0),"")</f>
        <v>91.122395563376941</v>
      </c>
      <c r="AC195" s="48">
        <f ca="1">IFERROR(AC61/VLOOKUP($B195,$B$122:$BZ$133,COUNTA($B$73:AC$73),0),"")</f>
        <v>148.48520205155603</v>
      </c>
      <c r="AD195" s="48">
        <f ca="1">IFERROR(AD61/VLOOKUP($B195,$B$122:$BZ$133,COUNTA($B$73:AD$73),0),"")</f>
        <v>119.41615646788655</v>
      </c>
      <c r="AE195" s="48">
        <f ca="1">IFERROR(AE61/VLOOKUP($B195,$B$122:$BZ$133,COUNTA($B$73:AE$73),0),"")</f>
        <v>128.16417174811889</v>
      </c>
      <c r="AF195" s="48">
        <f ca="1">IFERROR(AF61/VLOOKUP($B195,$B$122:$BZ$133,COUNTA($B$73:AF$73),0),"")</f>
        <v>76.402006200438962</v>
      </c>
      <c r="AG195" s="48">
        <f ca="1">IFERROR(AG61/VLOOKUP($B195,$B$122:$BZ$133,COUNTA($B$73:AG$73),0),"")</f>
        <v>100.08084065653647</v>
      </c>
      <c r="AH195" s="48">
        <f ca="1">IFERROR(AH61/VLOOKUP($B195,$B$122:$BZ$133,COUNTA($B$73:AH$73),0),"")</f>
        <v>115.95154832927784</v>
      </c>
      <c r="AI195" s="48">
        <f ca="1">IFERROR(AI61/VLOOKUP($B195,$B$122:$BZ$133,COUNTA($B$73:AI$73),0),"")</f>
        <v>153.49388599544548</v>
      </c>
      <c r="AJ195" s="48">
        <f ca="1">IFERROR(AJ61/VLOOKUP($B195,$B$122:$BZ$133,COUNTA($B$73:AJ$73),0),"")</f>
        <v>153.36303818366142</v>
      </c>
      <c r="AK195" s="48">
        <f ca="1">IFERROR(AK61/VLOOKUP($B195,$B$122:$BZ$133,COUNTA($B$73:AK$73),0),"")</f>
        <v>113.63879256991942</v>
      </c>
      <c r="AL195" s="48">
        <f ca="1">IFERROR(AL61/VLOOKUP($B195,$B$122:$BZ$133,COUNTA($B$73:AL$73),0),"")</f>
        <v>168.09934930095568</v>
      </c>
      <c r="AM195" s="48">
        <f ca="1">IFERROR(AM61/VLOOKUP($B195,$B$122:$BZ$133,COUNTA($B$73:AM$73),0),"")</f>
        <v>161.21819535084776</v>
      </c>
      <c r="AN195" s="48">
        <f ca="1">IFERROR(AN61/VLOOKUP($B195,$B$122:$BZ$133,COUNTA($B$73:AN$73),0),"")</f>
        <v>93.652726030067839</v>
      </c>
      <c r="AO195" s="48">
        <f ca="1">IFERROR(AO61/VLOOKUP($B195,$B$122:$BZ$133,COUNTA($B$73:AO$73),0),"")</f>
        <v>93.977873552091111</v>
      </c>
      <c r="AP195" s="48">
        <f ca="1">IFERROR(AP61/VLOOKUP($B195,$B$122:$BZ$133,COUNTA($B$73:AP$73),0),"")</f>
        <v>107.19131999688521</v>
      </c>
      <c r="AQ195" s="48">
        <f ca="1">IFERROR(AQ61/VLOOKUP($B195,$B$122:$BZ$133,COUNTA($B$73:AQ$73),0),"")</f>
        <v>118.89364078688087</v>
      </c>
      <c r="AR195" s="48">
        <f ca="1">IFERROR(AR61/VLOOKUP($B195,$B$122:$BZ$133,COUNTA($B$73:AR$73),0),"")</f>
        <v>110.72778766948758</v>
      </c>
      <c r="AS195" s="48">
        <f ca="1">IFERROR(AS61/VLOOKUP($B195,$B$122:$BZ$133,COUNTA($B$73:AS$73),0),"")</f>
        <v>79.278657339812753</v>
      </c>
      <c r="AT195" s="48">
        <f ca="1">IFERROR(AT61/VLOOKUP($B195,$B$122:$BZ$133,COUNTA($B$73:AT$73),0),"")</f>
        <v>77.225164091317822</v>
      </c>
      <c r="AU195" s="48">
        <f ca="1">IFERROR(AU61/VLOOKUP($B195,$B$122:$BZ$133,COUNTA($B$73:AU$73),0),"")</f>
        <v>112.0948968927309</v>
      </c>
      <c r="AV195" s="48">
        <f ca="1">IFERROR(AV61/VLOOKUP($B195,$B$122:$BZ$133,COUNTA($B$73:AV$73),0),"")</f>
        <v>40.694531020107235</v>
      </c>
      <c r="AW195" s="48">
        <f ca="1">IFERROR(AW61/VLOOKUP($B195,$B$122:$BZ$133,COUNTA($B$73:AW$73),0),"")</f>
        <v>41.137664363670822</v>
      </c>
      <c r="AX195" s="48">
        <f ca="1">IFERROR(AX61/VLOOKUP($B195,$B$122:$BZ$133,COUNTA($B$73:AX$73),0),"")</f>
        <v>157.72081716650342</v>
      </c>
      <c r="AY195" s="48">
        <f ca="1">IFERROR(AY61/VLOOKUP($B195,$B$122:$BZ$133,COUNTA($B$73:AY$73),0),"")</f>
        <v>78.177328781493728</v>
      </c>
      <c r="AZ195" s="48">
        <f ca="1">IFERROR(AZ61/VLOOKUP($B195,$B$122:$BZ$133,COUNTA($B$73:AZ$73),0),"")</f>
        <v>104.02565898156375</v>
      </c>
      <c r="BA195" s="48">
        <f ca="1">IFERROR(BA61/VLOOKUP($B195,$B$122:$BZ$133,COUNTA($B$73:BA$73),0),"")</f>
        <v>98.589771054424986</v>
      </c>
      <c r="BB195" s="48">
        <f ca="1">IFERROR(BB61/VLOOKUP($B195,$B$122:$BZ$133,COUNTA($B$73:BB$73),0),"")</f>
        <v>117.96934341145698</v>
      </c>
      <c r="BC195" s="48">
        <f ca="1">IFERROR(BC61/VLOOKUP($B195,$B$122:$BZ$133,COUNTA($B$73:BC$73),0),"")</f>
        <v>103.97328493699878</v>
      </c>
      <c r="BD195" s="48">
        <f ca="1">IFERROR(BD61/VLOOKUP($B195,$B$122:$BZ$133,COUNTA($B$73:BD$73),0),"")</f>
        <v>120.00169036302074</v>
      </c>
      <c r="BE195" s="48">
        <f ca="1">IFERROR(BE61/VLOOKUP($B195,$B$122:$BZ$133,COUNTA($B$73:BE$73),0),"")</f>
        <v>74.505120392427756</v>
      </c>
      <c r="BF195" s="48">
        <f ca="1">IFERROR(BF61/VLOOKUP($B195,$B$122:$BZ$133,COUNTA($B$73:BF$73),0),"")</f>
        <v>37.105969269948524</v>
      </c>
      <c r="BG195" s="48">
        <f ca="1">IFERROR(BG61/VLOOKUP($B195,$B$122:$BZ$133,COUNTA($B$73:BG$73),0),"")</f>
        <v>96.39742807012972</v>
      </c>
      <c r="BH195" s="48">
        <f ca="1">IFERROR(BH61/VLOOKUP($B195,$B$122:$BZ$133,COUNTA($B$73:BH$73),0),"")</f>
        <v>77.39908763477429</v>
      </c>
      <c r="BI195" s="48">
        <f ca="1">IFERROR(BI61/VLOOKUP($B195,$B$122:$BZ$133,COUNTA($B$73:BI$73),0),"")</f>
        <v>53.638660117123024</v>
      </c>
      <c r="BJ195" s="48">
        <f ca="1">IFERROR(BJ61/VLOOKUP($B195,$B$122:$BZ$133,COUNTA($B$73:BJ$73),0),"")</f>
        <v>71.815148334298755</v>
      </c>
      <c r="BK195" s="48">
        <f ca="1">IFERROR(BK61/VLOOKUP($B195,$B$122:$BZ$133,COUNTA($B$73:BK$73),0),"")</f>
        <v>101.82233377027737</v>
      </c>
      <c r="BL195" s="48">
        <f ca="1">IFERROR(BL61/VLOOKUP($B195,$B$122:$BZ$133,COUNTA($B$73:BL$73),0),"")</f>
        <v>79.375482054274201</v>
      </c>
      <c r="BM195" s="48">
        <f ca="1">IFERROR(BM61/VLOOKUP($B195,$B$122:$BZ$133,COUNTA($B$73:BM$73),0),"")</f>
        <v>62.02395137437388</v>
      </c>
      <c r="BN195" s="48">
        <f ca="1">IFERROR(BN61/VLOOKUP($B195,$B$122:$BZ$133,COUNTA($B$73:BN$73),0),"")</f>
        <v>39.577250148615079</v>
      </c>
      <c r="BO195" s="48">
        <f ca="1">IFERROR(BO61/VLOOKUP($B195,$B$122:$BZ$133,COUNTA($B$73:BO$73),0),"")</f>
        <v>88.692001470108323</v>
      </c>
      <c r="BP195" s="48">
        <f ca="1">IFERROR(BP61/VLOOKUP($B195,$B$122:$BZ$133,COUNTA($B$73:BP$73),0),"")</f>
        <v>64.467892277820397</v>
      </c>
      <c r="BQ195" s="48">
        <f ca="1">IFERROR(BQ61/VLOOKUP($B195,$B$122:$BZ$133,COUNTA($B$73:BQ$73),0),"")</f>
        <v>141.031207274857</v>
      </c>
      <c r="BR195" s="48">
        <f ca="1">IFERROR(BR61/VLOOKUP($B195,$B$122:$BZ$133,COUNTA($B$73:BR$73),0),"")</f>
        <v>97.399614063887242</v>
      </c>
      <c r="BS195" s="48">
        <f ca="1">IFERROR(BS61/VLOOKUP($B195,$B$122:$BZ$133,COUNTA($B$73:BS$73),0),"")</f>
        <v>117.45536257188377</v>
      </c>
      <c r="BT195" s="48">
        <f ca="1">IFERROR(BT61/VLOOKUP($B195,$B$122:$BZ$133,COUNTA($B$73:BT$73),0),"")</f>
        <v>102.07008402271634</v>
      </c>
      <c r="BU195" s="48">
        <f ca="1">IFERROR(BU61/VLOOKUP($B195,$B$122:$BZ$133,COUNTA($B$73:BU$73),0),"")</f>
        <v>116.28882649847182</v>
      </c>
      <c r="BV195" s="48">
        <f ca="1">IFERROR(BV61/VLOOKUP($B195,$B$122:$BZ$133,COUNTA($B$73:BV$73),0),"")</f>
        <v>47.699303254801556</v>
      </c>
      <c r="BW195" s="48">
        <f ca="1">IFERROR(BW61/VLOOKUP($B195,$B$122:$BZ$133,COUNTA($B$73:BW$73),0),"")</f>
        <v>99.963592565710783</v>
      </c>
      <c r="BX195" s="48">
        <f ca="1">IFERROR(BX61/VLOOKUP($B195,$B$122:$BZ$133,COUNTA($B$73:BX$73),0),"")</f>
        <v>125.31756957320819</v>
      </c>
      <c r="BY195" s="48">
        <f ca="1">IFERROR(BY61/VLOOKUP($B195,$B$122:$BZ$133,COUNTA($B$73:BY$73),0),"")</f>
        <v>139.03090563374636</v>
      </c>
      <c r="BZ195" s="48">
        <f ca="1">IFERROR(BZ61/VLOOKUP($B195,$B$122:$BZ$133,COUNTA($B$73:BZ$73),0),"")</f>
        <v>100.80218054052646</v>
      </c>
      <c r="CA195" s="48"/>
      <c r="CB195" s="48"/>
    </row>
    <row r="196" spans="1:80" hidden="1" outlineLevel="1" x14ac:dyDescent="0.25">
      <c r="A196">
        <f t="shared" ref="A196:B196" si="135">A62</f>
        <v>2018</v>
      </c>
      <c r="B196" t="str">
        <f t="shared" si="135"/>
        <v>Jan</v>
      </c>
      <c r="C196" s="48">
        <f ca="1">IFERROR(C62/VLOOKUP($B196,$B$122:$BZ$133,COUNTA($B$73:C$73),0),"")</f>
        <v>74.443272397069919</v>
      </c>
      <c r="D196" s="48">
        <f ca="1">IFERROR(D62/VLOOKUP($B196,$B$122:$BZ$133,COUNTA($B$73:D$73),0),"")</f>
        <v>39.988838192500566</v>
      </c>
      <c r="E196" s="48">
        <f ca="1">IFERROR(E62/VLOOKUP($B196,$B$122:$BZ$133,COUNTA($B$73:E$73),0),"")</f>
        <v>120.54564650869902</v>
      </c>
      <c r="F196" s="48">
        <f ca="1">IFERROR(F62/VLOOKUP($B196,$B$122:$BZ$133,COUNTA($B$73:F$73),0),"")</f>
        <v>101.38333988295572</v>
      </c>
      <c r="G196" s="48">
        <f ca="1">IFERROR(G62/VLOOKUP($B196,$B$122:$BZ$133,COUNTA($B$73:G$73),0),"")</f>
        <v>87.52761798549011</v>
      </c>
      <c r="H196" s="48">
        <f ca="1">IFERROR(H62/VLOOKUP($B196,$B$122:$BZ$133,COUNTA($B$73:H$73),0),"")</f>
        <v>92.110786985457224</v>
      </c>
      <c r="I196" s="48">
        <f ca="1">IFERROR(I62/VLOOKUP($B196,$B$122:$BZ$133,COUNTA($B$73:I$73),0),"")</f>
        <v>143.96224566429365</v>
      </c>
      <c r="J196" s="48">
        <f ca="1">IFERROR(J62/VLOOKUP($B196,$B$122:$BZ$133,COUNTA($B$73:J$73),0),"")</f>
        <v>29.036201789974236</v>
      </c>
      <c r="K196" s="48">
        <f ca="1">IFERROR(K62/VLOOKUP($B196,$B$122:$BZ$133,COUNTA($B$73:K$73),0),"")</f>
        <v>46.149468981583389</v>
      </c>
      <c r="L196" s="48">
        <f ca="1">IFERROR(L62/VLOOKUP($B196,$B$122:$BZ$133,COUNTA($B$73:L$73),0),"")</f>
        <v>165.98781292937798</v>
      </c>
      <c r="M196" s="48">
        <f ca="1">IFERROR(M62/VLOOKUP($B196,$B$122:$BZ$133,COUNTA($B$73:M$73),0),"")</f>
        <v>133.13507833598538</v>
      </c>
      <c r="N196" s="48">
        <f ca="1">IFERROR(N62/VLOOKUP($B196,$B$122:$BZ$133,COUNTA($B$73:N$73),0),"")</f>
        <v>123.39242303538697</v>
      </c>
      <c r="O196" s="48">
        <f ca="1">IFERROR(O62/VLOOKUP($B196,$B$122:$BZ$133,COUNTA($B$73:O$73),0),"")</f>
        <v>26.696226611457593</v>
      </c>
      <c r="P196" s="48">
        <f ca="1">IFERROR(P62/VLOOKUP($B196,$B$122:$BZ$133,COUNTA($B$73:P$73),0),"")</f>
        <v>154.99959632035643</v>
      </c>
      <c r="Q196" s="48">
        <f ca="1">IFERROR(Q62/VLOOKUP($B196,$B$122:$BZ$133,COUNTA($B$73:Q$73),0),"")</f>
        <v>66.013495273690765</v>
      </c>
      <c r="R196" s="48">
        <f ca="1">IFERROR(R62/VLOOKUP($B196,$B$122:$BZ$133,COUNTA($B$73:R$73),0),"")</f>
        <v>80.6786524219862</v>
      </c>
      <c r="S196" s="48">
        <f ca="1">IFERROR(S62/VLOOKUP($B196,$B$122:$BZ$133,COUNTA($B$73:S$73),0),"")</f>
        <v>150.48840619458019</v>
      </c>
      <c r="T196" s="48">
        <f ca="1">IFERROR(T62/VLOOKUP($B196,$B$122:$BZ$133,COUNTA($B$73:T$73),0),"")</f>
        <v>106.11358374144787</v>
      </c>
      <c r="U196" s="48">
        <f ca="1">IFERROR(U62/VLOOKUP($B196,$B$122:$BZ$133,COUNTA($B$73:U$73),0),"")</f>
        <v>85.211810471969912</v>
      </c>
      <c r="V196" s="48">
        <f ca="1">IFERROR(V62/VLOOKUP($B196,$B$122:$BZ$133,COUNTA($B$73:V$73),0),"")</f>
        <v>127.35934951141712</v>
      </c>
      <c r="W196" s="48">
        <f ca="1">IFERROR(W62/VLOOKUP($B196,$B$122:$BZ$133,COUNTA($B$73:W$73),0),"")</f>
        <v>35.944555740820618</v>
      </c>
      <c r="X196" s="48">
        <f ca="1">IFERROR(X62/VLOOKUP($B196,$B$122:$BZ$133,COUNTA($B$73:X$73),0),"")</f>
        <v>73.935469897725724</v>
      </c>
      <c r="Y196" s="48">
        <f ca="1">IFERROR(Y62/VLOOKUP($B196,$B$122:$BZ$133,COUNTA($B$73:Y$73),0),"")</f>
        <v>151.12671420561182</v>
      </c>
      <c r="Z196" s="48">
        <f ca="1">IFERROR(Z62/VLOOKUP($B196,$B$122:$BZ$133,COUNTA($B$73:Z$73),0),"")</f>
        <v>73.133774511584406</v>
      </c>
      <c r="AA196" s="48">
        <f ca="1">IFERROR(AA62/VLOOKUP($B196,$B$122:$BZ$133,COUNTA($B$73:AA$73),0),"")</f>
        <v>45.357310341857222</v>
      </c>
      <c r="AB196" s="48">
        <f ca="1">IFERROR(AB62/VLOOKUP($B196,$B$122:$BZ$133,COUNTA($B$73:AB$73),0),"")</f>
        <v>59.34438740926575</v>
      </c>
      <c r="AC196" s="48">
        <f ca="1">IFERROR(AC62/VLOOKUP($B196,$B$122:$BZ$133,COUNTA($B$73:AC$73),0),"")</f>
        <v>103.70122797140935</v>
      </c>
      <c r="AD196" s="48">
        <f ca="1">IFERROR(AD62/VLOOKUP($B196,$B$122:$BZ$133,COUNTA($B$73:AD$73),0),"")</f>
        <v>200.3542937833634</v>
      </c>
      <c r="AE196" s="48">
        <f ca="1">IFERROR(AE62/VLOOKUP($B196,$B$122:$BZ$133,COUNTA($B$73:AE$73),0),"")</f>
        <v>105.47682506988494</v>
      </c>
      <c r="AF196" s="48">
        <f ca="1">IFERROR(AF62/VLOOKUP($B196,$B$122:$BZ$133,COUNTA($B$73:AF$73),0),"")</f>
        <v>98.192727109387235</v>
      </c>
      <c r="AG196" s="48">
        <f ca="1">IFERROR(AG62/VLOOKUP($B196,$B$122:$BZ$133,COUNTA($B$73:AG$73),0),"")</f>
        <v>132.72926567612552</v>
      </c>
      <c r="AH196" s="48">
        <f ca="1">IFERROR(AH62/VLOOKUP($B196,$B$122:$BZ$133,COUNTA($B$73:AH$73),0),"")</f>
        <v>105.4974684125708</v>
      </c>
      <c r="AI196" s="48">
        <f ca="1">IFERROR(AI62/VLOOKUP($B196,$B$122:$BZ$133,COUNTA($B$73:AI$73),0),"")</f>
        <v>123.43348293681233</v>
      </c>
      <c r="AJ196" s="48">
        <f ca="1">IFERROR(AJ62/VLOOKUP($B196,$B$122:$BZ$133,COUNTA($B$73:AJ$73),0),"")</f>
        <v>45.099202674407934</v>
      </c>
      <c r="AK196" s="48">
        <f ca="1">IFERROR(AK62/VLOOKUP($B196,$B$122:$BZ$133,COUNTA($B$73:AK$73),0),"")</f>
        <v>134.264676745505</v>
      </c>
      <c r="AL196" s="48">
        <f ca="1">IFERROR(AL62/VLOOKUP($B196,$B$122:$BZ$133,COUNTA($B$73:AL$73),0),"")</f>
        <v>174.84152823017465</v>
      </c>
      <c r="AM196" s="48">
        <f ca="1">IFERROR(AM62/VLOOKUP($B196,$B$122:$BZ$133,COUNTA($B$73:AM$73),0),"")</f>
        <v>109.58848396937843</v>
      </c>
      <c r="AN196" s="48">
        <f ca="1">IFERROR(AN62/VLOOKUP($B196,$B$122:$BZ$133,COUNTA($B$73:AN$73),0),"")</f>
        <v>108.85583013736236</v>
      </c>
      <c r="AO196" s="48">
        <f ca="1">IFERROR(AO62/VLOOKUP($B196,$B$122:$BZ$133,COUNTA($B$73:AO$73),0),"")</f>
        <v>70.238243612796566</v>
      </c>
      <c r="AP196" s="48">
        <f ca="1">IFERROR(AP62/VLOOKUP($B196,$B$122:$BZ$133,COUNTA($B$73:AP$73),0),"")</f>
        <v>71.181957141470775</v>
      </c>
      <c r="AQ196" s="48">
        <f ca="1">IFERROR(AQ62/VLOOKUP($B196,$B$122:$BZ$133,COUNTA($B$73:AQ$73),0),"")</f>
        <v>62.322688088595406</v>
      </c>
      <c r="AR196" s="48">
        <f ca="1">IFERROR(AR62/VLOOKUP($B196,$B$122:$BZ$133,COUNTA($B$73:AR$73),0),"")</f>
        <v>131.02561114163154</v>
      </c>
      <c r="AS196" s="48">
        <f ca="1">IFERROR(AS62/VLOOKUP($B196,$B$122:$BZ$133,COUNTA($B$73:AS$73),0),"")</f>
        <v>170.70436748319011</v>
      </c>
      <c r="AT196" s="48">
        <f ca="1">IFERROR(AT62/VLOOKUP($B196,$B$122:$BZ$133,COUNTA($B$73:AT$73),0),"")</f>
        <v>84.355956723378313</v>
      </c>
      <c r="AU196" s="48">
        <f ca="1">IFERROR(AU62/VLOOKUP($B196,$B$122:$BZ$133,COUNTA($B$73:AU$73),0),"")</f>
        <v>105.83430030913553</v>
      </c>
      <c r="AV196" s="48">
        <f ca="1">IFERROR(AV62/VLOOKUP($B196,$B$122:$BZ$133,COUNTA($B$73:AV$73),0),"")</f>
        <v>184.79327139331986</v>
      </c>
      <c r="AW196" s="48">
        <f ca="1">IFERROR(AW62/VLOOKUP($B196,$B$122:$BZ$133,COUNTA($B$73:AW$73),0),"")</f>
        <v>161.3060535072695</v>
      </c>
      <c r="AX196" s="48">
        <f ca="1">IFERROR(AX62/VLOOKUP($B196,$B$122:$BZ$133,COUNTA($B$73:AX$73),0),"")</f>
        <v>108.00116152009238</v>
      </c>
      <c r="AY196" s="48">
        <f ca="1">IFERROR(AY62/VLOOKUP($B196,$B$122:$BZ$133,COUNTA($B$73:AY$73),0),"")</f>
        <v>61.088910900570198</v>
      </c>
      <c r="AZ196" s="48">
        <f ca="1">IFERROR(AZ62/VLOOKUP($B196,$B$122:$BZ$133,COUNTA($B$73:AZ$73),0),"")</f>
        <v>144.40772200167407</v>
      </c>
      <c r="BA196" s="48">
        <f ca="1">IFERROR(BA62/VLOOKUP($B196,$B$122:$BZ$133,COUNTA($B$73:BA$73),0),"")</f>
        <v>42.536236021082495</v>
      </c>
      <c r="BB196" s="48">
        <f ca="1">IFERROR(BB62/VLOOKUP($B196,$B$122:$BZ$133,COUNTA($B$73:BB$73),0),"")</f>
        <v>101.11746555678825</v>
      </c>
      <c r="BC196" s="48">
        <f ca="1">IFERROR(BC62/VLOOKUP($B196,$B$122:$BZ$133,COUNTA($B$73:BC$73),0),"")</f>
        <v>40.504428056125683</v>
      </c>
      <c r="BD196" s="48">
        <f ca="1">IFERROR(BD62/VLOOKUP($B196,$B$122:$BZ$133,COUNTA($B$73:BD$73),0),"")</f>
        <v>53.390825303333322</v>
      </c>
      <c r="BE196" s="48">
        <f ca="1">IFERROR(BE62/VLOOKUP($B196,$B$122:$BZ$133,COUNTA($B$73:BE$73),0),"")</f>
        <v>46.685751008766395</v>
      </c>
      <c r="BF196" s="48">
        <f ca="1">IFERROR(BF62/VLOOKUP($B196,$B$122:$BZ$133,COUNTA($B$73:BF$73),0),"")</f>
        <v>133.50190179857751</v>
      </c>
      <c r="BG196" s="48">
        <f ca="1">IFERROR(BG62/VLOOKUP($B196,$B$122:$BZ$133,COUNTA($B$73:BG$73),0),"")</f>
        <v>32.571480340225051</v>
      </c>
      <c r="BH196" s="48">
        <f ca="1">IFERROR(BH62/VLOOKUP($B196,$B$122:$BZ$133,COUNTA($B$73:BH$73),0),"")</f>
        <v>108.19046564473092</v>
      </c>
      <c r="BI196" s="48">
        <f ca="1">IFERROR(BI62/VLOOKUP($B196,$B$122:$BZ$133,COUNTA($B$73:BI$73),0),"")</f>
        <v>79.193802123323806</v>
      </c>
      <c r="BJ196" s="48">
        <f ca="1">IFERROR(BJ62/VLOOKUP($B196,$B$122:$BZ$133,COUNTA($B$73:BJ$73),0),"")</f>
        <v>116.17366234109855</v>
      </c>
      <c r="BK196" s="48">
        <f ca="1">IFERROR(BK62/VLOOKUP($B196,$B$122:$BZ$133,COUNTA($B$73:BK$73),0),"")</f>
        <v>72.498959736177937</v>
      </c>
      <c r="BL196" s="48">
        <f ca="1">IFERROR(BL62/VLOOKUP($B196,$B$122:$BZ$133,COUNTA($B$73:BL$73),0),"")</f>
        <v>163.28284667014546</v>
      </c>
      <c r="BM196" s="48">
        <f ca="1">IFERROR(BM62/VLOOKUP($B196,$B$122:$BZ$133,COUNTA($B$73:BM$73),0),"")</f>
        <v>106.58236703142235</v>
      </c>
      <c r="BN196" s="48">
        <f ca="1">IFERROR(BN62/VLOOKUP($B196,$B$122:$BZ$133,COUNTA($B$73:BN$73),0),"")</f>
        <v>150.11672902084561</v>
      </c>
      <c r="BO196" s="48">
        <f ca="1">IFERROR(BO62/VLOOKUP($B196,$B$122:$BZ$133,COUNTA($B$73:BO$73),0),"")</f>
        <v>99.399675700542915</v>
      </c>
      <c r="BP196" s="48">
        <f ca="1">IFERROR(BP62/VLOOKUP($B196,$B$122:$BZ$133,COUNTA($B$73:BP$73),0),"")</f>
        <v>99.219909660720134</v>
      </c>
      <c r="BQ196" s="48">
        <f ca="1">IFERROR(BQ62/VLOOKUP($B196,$B$122:$BZ$133,COUNTA($B$73:BQ$73),0),"")</f>
        <v>64.402265637117836</v>
      </c>
      <c r="BR196" s="48">
        <f ca="1">IFERROR(BR62/VLOOKUP($B196,$B$122:$BZ$133,COUNTA($B$73:BR$73),0),"")</f>
        <v>78.857543007610502</v>
      </c>
      <c r="BS196" s="48">
        <f ca="1">IFERROR(BS62/VLOOKUP($B196,$B$122:$BZ$133,COUNTA($B$73:BS$73),0),"")</f>
        <v>144.16863899148163</v>
      </c>
      <c r="BT196" s="48">
        <f ca="1">IFERROR(BT62/VLOOKUP($B196,$B$122:$BZ$133,COUNTA($B$73:BT$73),0),"")</f>
        <v>115.16877141400602</v>
      </c>
      <c r="BU196" s="48">
        <f ca="1">IFERROR(BU62/VLOOKUP($B196,$B$122:$BZ$133,COUNTA($B$73:BU$73),0),"")</f>
        <v>80.768825352714444</v>
      </c>
      <c r="BV196" s="48">
        <f ca="1">IFERROR(BV62/VLOOKUP($B196,$B$122:$BZ$133,COUNTA($B$73:BV$73),0),"")</f>
        <v>136.7770736300709</v>
      </c>
      <c r="BW196" s="48">
        <f ca="1">IFERROR(BW62/VLOOKUP($B196,$B$122:$BZ$133,COUNTA($B$73:BW$73),0),"")</f>
        <v>163.00237865326798</v>
      </c>
      <c r="BX196" s="48">
        <f ca="1">IFERROR(BX62/VLOOKUP($B196,$B$122:$BZ$133,COUNTA($B$73:BX$73),0),"")</f>
        <v>88.234982182675097</v>
      </c>
      <c r="BY196" s="48">
        <f ca="1">IFERROR(BY62/VLOOKUP($B196,$B$122:$BZ$133,COUNTA($B$73:BY$73),0),"")</f>
        <v>181.31640067925252</v>
      </c>
      <c r="BZ196" s="48">
        <f ca="1">IFERROR(BZ62/VLOOKUP($B196,$B$122:$BZ$133,COUNTA($B$73:BZ$73),0),"")</f>
        <v>151.20900874191753</v>
      </c>
      <c r="CA196" s="48"/>
      <c r="CB196" s="48"/>
    </row>
    <row r="197" spans="1:80" hidden="1" outlineLevel="1" x14ac:dyDescent="0.25">
      <c r="A197">
        <f t="shared" ref="A197:B197" si="136">A63</f>
        <v>2018</v>
      </c>
      <c r="B197" t="str">
        <f t="shared" si="136"/>
        <v>Feb</v>
      </c>
      <c r="C197" s="48">
        <f ca="1">IFERROR(C63/VLOOKUP($B197,$B$122:$BZ$133,COUNTA($B$73:C$73),0),"")</f>
        <v>178.39153309806304</v>
      </c>
      <c r="D197" s="48">
        <f ca="1">IFERROR(D63/VLOOKUP($B197,$B$122:$BZ$133,COUNTA($B$73:D$73),0),"")</f>
        <v>92.034790382030948</v>
      </c>
      <c r="E197" s="48">
        <f ca="1">IFERROR(E63/VLOOKUP($B197,$B$122:$BZ$133,COUNTA($B$73:E$73),0),"")</f>
        <v>41.972826527930742</v>
      </c>
      <c r="F197" s="48">
        <f ca="1">IFERROR(F63/VLOOKUP($B197,$B$122:$BZ$133,COUNTA($B$73:F$73),0),"")</f>
        <v>117.4497338979064</v>
      </c>
      <c r="G197" s="48">
        <f ca="1">IFERROR(G63/VLOOKUP($B197,$B$122:$BZ$133,COUNTA($B$73:G$73),0),"")</f>
        <v>124.80150407817946</v>
      </c>
      <c r="H197" s="48">
        <f ca="1">IFERROR(H63/VLOOKUP($B197,$B$122:$BZ$133,COUNTA($B$73:H$73),0),"")</f>
        <v>60.175439306075397</v>
      </c>
      <c r="I197" s="48">
        <f ca="1">IFERROR(I63/VLOOKUP($B197,$B$122:$BZ$133,COUNTA($B$73:I$73),0),"")</f>
        <v>66.825870249336234</v>
      </c>
      <c r="J197" s="48">
        <f ca="1">IFERROR(J63/VLOOKUP($B197,$B$122:$BZ$133,COUNTA($B$73:J$73),0),"")</f>
        <v>76.437039216850152</v>
      </c>
      <c r="K197" s="48">
        <f ca="1">IFERROR(K63/VLOOKUP($B197,$B$122:$BZ$133,COUNTA($B$73:K$73),0),"")</f>
        <v>98.824649736104803</v>
      </c>
      <c r="L197" s="48">
        <f ca="1">IFERROR(L63/VLOOKUP($B197,$B$122:$BZ$133,COUNTA($B$73:L$73),0),"")</f>
        <v>120.25492355995969</v>
      </c>
      <c r="M197" s="48">
        <f ca="1">IFERROR(M63/VLOOKUP($B197,$B$122:$BZ$133,COUNTA($B$73:M$73),0),"")</f>
        <v>96.311875636033008</v>
      </c>
      <c r="N197" s="48">
        <f ca="1">IFERROR(N63/VLOOKUP($B197,$B$122:$BZ$133,COUNTA($B$73:N$73),0),"")</f>
        <v>105.44160220063286</v>
      </c>
      <c r="O197" s="48">
        <f ca="1">IFERROR(O63/VLOOKUP($B197,$B$122:$BZ$133,COUNTA($B$73:O$73),0),"")</f>
        <v>84.582002158488095</v>
      </c>
      <c r="P197" s="48">
        <f ca="1">IFERROR(P63/VLOOKUP($B197,$B$122:$BZ$133,COUNTA($B$73:P$73),0),"")</f>
        <v>52.594692735324543</v>
      </c>
      <c r="Q197" s="48">
        <f ca="1">IFERROR(Q63/VLOOKUP($B197,$B$122:$BZ$133,COUNTA($B$73:Q$73),0),"")</f>
        <v>87.7738823981189</v>
      </c>
      <c r="R197" s="48">
        <f ca="1">IFERROR(R63/VLOOKUP($B197,$B$122:$BZ$133,COUNTA($B$73:R$73),0),"")</f>
        <v>71.758818442834354</v>
      </c>
      <c r="S197" s="48">
        <f ca="1">IFERROR(S63/VLOOKUP($B197,$B$122:$BZ$133,COUNTA($B$73:S$73),0),"")</f>
        <v>32.951597731784105</v>
      </c>
      <c r="T197" s="48">
        <f ca="1">IFERROR(T63/VLOOKUP($B197,$B$122:$BZ$133,COUNTA($B$73:T$73),0),"")</f>
        <v>122.50141016210932</v>
      </c>
      <c r="U197" s="48">
        <f ca="1">IFERROR(U63/VLOOKUP($B197,$B$122:$BZ$133,COUNTA($B$73:U$73),0),"")</f>
        <v>202.16462805915356</v>
      </c>
      <c r="V197" s="48">
        <f ca="1">IFERROR(V63/VLOOKUP($B197,$B$122:$BZ$133,COUNTA($B$73:V$73),0),"")</f>
        <v>82.266702969818567</v>
      </c>
      <c r="W197" s="48">
        <f ca="1">IFERROR(W63/VLOOKUP($B197,$B$122:$BZ$133,COUNTA($B$73:W$73),0),"")</f>
        <v>39.828370850803331</v>
      </c>
      <c r="X197" s="48">
        <f ca="1">IFERROR(X63/VLOOKUP($B197,$B$122:$BZ$133,COUNTA($B$73:X$73),0),"")</f>
        <v>111.27131126433818</v>
      </c>
      <c r="Y197" s="48">
        <f ca="1">IFERROR(Y63/VLOOKUP($B197,$B$122:$BZ$133,COUNTA($B$73:Y$73),0),"")</f>
        <v>148.80441382967749</v>
      </c>
      <c r="Z197" s="48">
        <f ca="1">IFERROR(Z63/VLOOKUP($B197,$B$122:$BZ$133,COUNTA($B$73:Z$73),0),"")</f>
        <v>143.37558624027864</v>
      </c>
      <c r="AA197" s="48">
        <f ca="1">IFERROR(AA63/VLOOKUP($B197,$B$122:$BZ$133,COUNTA($B$73:AA$73),0),"")</f>
        <v>134.06863930499989</v>
      </c>
      <c r="AB197" s="48">
        <f ca="1">IFERROR(AB63/VLOOKUP($B197,$B$122:$BZ$133,COUNTA($B$73:AB$73),0),"")</f>
        <v>127.41212390201349</v>
      </c>
      <c r="AC197" s="48">
        <f ca="1">IFERROR(AC63/VLOOKUP($B197,$B$122:$BZ$133,COUNTA($B$73:AC$73),0),"")</f>
        <v>148.14453501406987</v>
      </c>
      <c r="AD197" s="48">
        <f ca="1">IFERROR(AD63/VLOOKUP($B197,$B$122:$BZ$133,COUNTA($B$73:AD$73),0),"")</f>
        <v>119.21283614072918</v>
      </c>
      <c r="AE197" s="48">
        <f ca="1">IFERROR(AE63/VLOOKUP($B197,$B$122:$BZ$133,COUNTA($B$73:AE$73),0),"")</f>
        <v>145.28219250297349</v>
      </c>
      <c r="AF197" s="48">
        <f ca="1">IFERROR(AF63/VLOOKUP($B197,$B$122:$BZ$133,COUNTA($B$73:AF$73),0),"")</f>
        <v>80.872558960932935</v>
      </c>
      <c r="AG197" s="48">
        <f ca="1">IFERROR(AG63/VLOOKUP($B197,$B$122:$BZ$133,COUNTA($B$73:AG$73),0),"")</f>
        <v>113.58056306102785</v>
      </c>
      <c r="AH197" s="48">
        <f ca="1">IFERROR(AH63/VLOOKUP($B197,$B$122:$BZ$133,COUNTA($B$73:AH$73),0),"")</f>
        <v>87.631262251566795</v>
      </c>
      <c r="AI197" s="48">
        <f ca="1">IFERROR(AI63/VLOOKUP($B197,$B$122:$BZ$133,COUNTA($B$73:AI$73),0),"")</f>
        <v>77.328202399148708</v>
      </c>
      <c r="AJ197" s="48">
        <f ca="1">IFERROR(AJ63/VLOOKUP($B197,$B$122:$BZ$133,COUNTA($B$73:AJ$73),0),"")</f>
        <v>122.50976185742675</v>
      </c>
      <c r="AK197" s="48">
        <f ca="1">IFERROR(AK63/VLOOKUP($B197,$B$122:$BZ$133,COUNTA($B$73:AK$73),0),"")</f>
        <v>114.14807360276455</v>
      </c>
      <c r="AL197" s="48">
        <f ca="1">IFERROR(AL63/VLOOKUP($B197,$B$122:$BZ$133,COUNTA($B$73:AL$73),0),"")</f>
        <v>69.465958564376905</v>
      </c>
      <c r="AM197" s="48">
        <f ca="1">IFERROR(AM63/VLOOKUP($B197,$B$122:$BZ$133,COUNTA($B$73:AM$73),0),"")</f>
        <v>56.582266322983614</v>
      </c>
      <c r="AN197" s="48">
        <f ca="1">IFERROR(AN63/VLOOKUP($B197,$B$122:$BZ$133,COUNTA($B$73:AN$73),0),"")</f>
        <v>155.84748992001587</v>
      </c>
      <c r="AO197" s="48">
        <f ca="1">IFERROR(AO63/VLOOKUP($B197,$B$122:$BZ$133,COUNTA($B$73:AO$73),0),"")</f>
        <v>127.5486276517086</v>
      </c>
      <c r="AP197" s="48">
        <f ca="1">IFERROR(AP63/VLOOKUP($B197,$B$122:$BZ$133,COUNTA($B$73:AP$73),0),"")</f>
        <v>128.00198219429498</v>
      </c>
      <c r="AQ197" s="48">
        <f ca="1">IFERROR(AQ63/VLOOKUP($B197,$B$122:$BZ$133,COUNTA($B$73:AQ$73),0),"")</f>
        <v>71.527244107390416</v>
      </c>
      <c r="AR197" s="48">
        <f ca="1">IFERROR(AR63/VLOOKUP($B197,$B$122:$BZ$133,COUNTA($B$73:AR$73),0),"")</f>
        <v>112.35155267950022</v>
      </c>
      <c r="AS197" s="48">
        <f ca="1">IFERROR(AS63/VLOOKUP($B197,$B$122:$BZ$133,COUNTA($B$73:AS$73),0),"")</f>
        <v>75.352474682869939</v>
      </c>
      <c r="AT197" s="48">
        <f ca="1">IFERROR(AT63/VLOOKUP($B197,$B$122:$BZ$133,COUNTA($B$73:AT$73),0),"")</f>
        <v>69.896843346767042</v>
      </c>
      <c r="AU197" s="48">
        <f ca="1">IFERROR(AU63/VLOOKUP($B197,$B$122:$BZ$133,COUNTA($B$73:AU$73),0),"")</f>
        <v>77.647753621171432</v>
      </c>
      <c r="AV197" s="48">
        <f ca="1">IFERROR(AV63/VLOOKUP($B197,$B$122:$BZ$133,COUNTA($B$73:AV$73),0),"")</f>
        <v>85.662185905808144</v>
      </c>
      <c r="AW197" s="48">
        <f ca="1">IFERROR(AW63/VLOOKUP($B197,$B$122:$BZ$133,COUNTA($B$73:AW$73),0),"")</f>
        <v>111.89741076544499</v>
      </c>
      <c r="AX197" s="48">
        <f ca="1">IFERROR(AX63/VLOOKUP($B197,$B$122:$BZ$133,COUNTA($B$73:AX$73),0),"")</f>
        <v>86.868653933507559</v>
      </c>
      <c r="AY197" s="48">
        <f ca="1">IFERROR(AY63/VLOOKUP($B197,$B$122:$BZ$133,COUNTA($B$73:AY$73),0),"")</f>
        <v>50.805891469108396</v>
      </c>
      <c r="AZ197" s="48">
        <f ca="1">IFERROR(AZ63/VLOOKUP($B197,$B$122:$BZ$133,COUNTA($B$73:AZ$73),0),"")</f>
        <v>117.89245584139314</v>
      </c>
      <c r="BA197" s="48">
        <f ca="1">IFERROR(BA63/VLOOKUP($B197,$B$122:$BZ$133,COUNTA($B$73:BA$73),0),"")</f>
        <v>86.266226749630903</v>
      </c>
      <c r="BB197" s="48">
        <f ca="1">IFERROR(BB63/VLOOKUP($B197,$B$122:$BZ$133,COUNTA($B$73:BB$73),0),"")</f>
        <v>143.51697838799518</v>
      </c>
      <c r="BC197" s="48">
        <f ca="1">IFERROR(BC63/VLOOKUP($B197,$B$122:$BZ$133,COUNTA($B$73:BC$73),0),"")</f>
        <v>146.74714675629761</v>
      </c>
      <c r="BD197" s="48">
        <f ca="1">IFERROR(BD63/VLOOKUP($B197,$B$122:$BZ$133,COUNTA($B$73:BD$73),0),"")</f>
        <v>84.687995038852691</v>
      </c>
      <c r="BE197" s="48">
        <f ca="1">IFERROR(BE63/VLOOKUP($B197,$B$122:$BZ$133,COUNTA($B$73:BE$73),0),"")</f>
        <v>120.26592960331631</v>
      </c>
      <c r="BF197" s="48">
        <f ca="1">IFERROR(BF63/VLOOKUP($B197,$B$122:$BZ$133,COUNTA($B$73:BF$73),0),"")</f>
        <v>27.277735361862799</v>
      </c>
      <c r="BG197" s="48">
        <f ca="1">IFERROR(BG63/VLOOKUP($B197,$B$122:$BZ$133,COUNTA($B$73:BG$73),0),"")</f>
        <v>172.43987103320273</v>
      </c>
      <c r="BH197" s="48">
        <f ca="1">IFERROR(BH63/VLOOKUP($B197,$B$122:$BZ$133,COUNTA($B$73:BH$73),0),"")</f>
        <v>154.32830011132205</v>
      </c>
      <c r="BI197" s="48">
        <f ca="1">IFERROR(BI63/VLOOKUP($B197,$B$122:$BZ$133,COUNTA($B$73:BI$73),0),"")</f>
        <v>109.07923879352207</v>
      </c>
      <c r="BJ197" s="48">
        <f ca="1">IFERROR(BJ63/VLOOKUP($B197,$B$122:$BZ$133,COUNTA($B$73:BJ$73),0),"")</f>
        <v>82.211063497481788</v>
      </c>
      <c r="BK197" s="48">
        <f ca="1">IFERROR(BK63/VLOOKUP($B197,$B$122:$BZ$133,COUNTA($B$73:BK$73),0),"")</f>
        <v>124.09628256458552</v>
      </c>
      <c r="BL197" s="48">
        <f ca="1">IFERROR(BL63/VLOOKUP($B197,$B$122:$BZ$133,COUNTA($B$73:BL$73),0),"")</f>
        <v>131.79442217098077</v>
      </c>
      <c r="BM197" s="48">
        <f ca="1">IFERROR(BM63/VLOOKUP($B197,$B$122:$BZ$133,COUNTA($B$73:BM$73),0),"")</f>
        <v>78.731481821236088</v>
      </c>
      <c r="BN197" s="48">
        <f ca="1">IFERROR(BN63/VLOOKUP($B197,$B$122:$BZ$133,COUNTA($B$73:BN$73),0),"")</f>
        <v>133.66064527726058</v>
      </c>
      <c r="BO197" s="48">
        <f ca="1">IFERROR(BO63/VLOOKUP($B197,$B$122:$BZ$133,COUNTA($B$73:BO$73),0),"")</f>
        <v>37.740107057635953</v>
      </c>
      <c r="BP197" s="48">
        <f ca="1">IFERROR(BP63/VLOOKUP($B197,$B$122:$BZ$133,COUNTA($B$73:BP$73),0),"")</f>
        <v>127.51773132484131</v>
      </c>
      <c r="BQ197" s="48">
        <f ca="1">IFERROR(BQ63/VLOOKUP($B197,$B$122:$BZ$133,COUNTA($B$73:BQ$73),0),"")</f>
        <v>106.35405104813934</v>
      </c>
      <c r="BR197" s="48">
        <f ca="1">IFERROR(BR63/VLOOKUP($B197,$B$122:$BZ$133,COUNTA($B$73:BR$73),0),"")</f>
        <v>129.18546138323293</v>
      </c>
      <c r="BS197" s="48">
        <f ca="1">IFERROR(BS63/VLOOKUP($B197,$B$122:$BZ$133,COUNTA($B$73:BS$73),0),"")</f>
        <v>106.64878095576431</v>
      </c>
      <c r="BT197" s="48">
        <f ca="1">IFERROR(BT63/VLOOKUP($B197,$B$122:$BZ$133,COUNTA($B$73:BT$73),0),"")</f>
        <v>68.850361972283096</v>
      </c>
      <c r="BU197" s="48">
        <f ca="1">IFERROR(BU63/VLOOKUP($B197,$B$122:$BZ$133,COUNTA($B$73:BU$73),0),"")</f>
        <v>86.970344555354629</v>
      </c>
      <c r="BV197" s="48">
        <f ca="1">IFERROR(BV63/VLOOKUP($B197,$B$122:$BZ$133,COUNTA($B$73:BV$73),0),"")</f>
        <v>181.96329586901408</v>
      </c>
      <c r="BW197" s="48">
        <f ca="1">IFERROR(BW63/VLOOKUP($B197,$B$122:$BZ$133,COUNTA($B$73:BW$73),0),"")</f>
        <v>69.271286994362825</v>
      </c>
      <c r="BX197" s="48">
        <f ca="1">IFERROR(BX63/VLOOKUP($B197,$B$122:$BZ$133,COUNTA($B$73:BX$73),0),"")</f>
        <v>94.519178584134906</v>
      </c>
      <c r="BY197" s="48">
        <f ca="1">IFERROR(BY63/VLOOKUP($B197,$B$122:$BZ$133,COUNTA($B$73:BY$73),0),"")</f>
        <v>107.49669694261033</v>
      </c>
      <c r="BZ197" s="48">
        <f ca="1">IFERROR(BZ63/VLOOKUP($B197,$B$122:$BZ$133,COUNTA($B$73:BZ$73),0),"")</f>
        <v>159.00161761067835</v>
      </c>
      <c r="CA197" s="48"/>
      <c r="CB197" s="48"/>
    </row>
    <row r="198" spans="1:80" hidden="1" outlineLevel="1" x14ac:dyDescent="0.25">
      <c r="A198">
        <f t="shared" ref="A198:B198" si="137">A64</f>
        <v>2018</v>
      </c>
      <c r="B198" t="str">
        <f t="shared" si="137"/>
        <v>Mar</v>
      </c>
      <c r="C198" s="48">
        <f ca="1">IFERROR(C64/VLOOKUP($B198,$B$122:$BZ$133,COUNTA($B$73:C$73),0),"")</f>
        <v>129.1632948673093</v>
      </c>
      <c r="D198" s="48">
        <f ca="1">IFERROR(D64/VLOOKUP($B198,$B$122:$BZ$133,COUNTA($B$73:D$73),0),"")</f>
        <v>78.986683091129791</v>
      </c>
      <c r="E198" s="48">
        <f ca="1">IFERROR(E64/VLOOKUP($B198,$B$122:$BZ$133,COUNTA($B$73:E$73),0),"")</f>
        <v>84.516599332383151</v>
      </c>
      <c r="F198" s="48">
        <f ca="1">IFERROR(F64/VLOOKUP($B198,$B$122:$BZ$133,COUNTA($B$73:F$73),0),"")</f>
        <v>111.1632684566342</v>
      </c>
      <c r="G198" s="48">
        <f ca="1">IFERROR(G64/VLOOKUP($B198,$B$122:$BZ$133,COUNTA($B$73:G$73),0),"")</f>
        <v>175.40938185950787</v>
      </c>
      <c r="H198" s="48">
        <f ca="1">IFERROR(H64/VLOOKUP($B198,$B$122:$BZ$133,COUNTA($B$73:H$73),0),"")</f>
        <v>55.843105507074789</v>
      </c>
      <c r="I198" s="48">
        <f ca="1">IFERROR(I64/VLOOKUP($B198,$B$122:$BZ$133,COUNTA($B$73:I$73),0),"")</f>
        <v>93.901439483810975</v>
      </c>
      <c r="J198" s="48">
        <f ca="1">IFERROR(J64/VLOOKUP($B198,$B$122:$BZ$133,COUNTA($B$73:J$73),0),"")</f>
        <v>120.68706023017172</v>
      </c>
      <c r="K198" s="48">
        <f ca="1">IFERROR(K64/VLOOKUP($B198,$B$122:$BZ$133,COUNTA($B$73:K$73),0),"")</f>
        <v>81.992964485016884</v>
      </c>
      <c r="L198" s="48">
        <f ca="1">IFERROR(L64/VLOOKUP($B198,$B$122:$BZ$133,COUNTA($B$73:L$73),0),"")</f>
        <v>100.71700784747546</v>
      </c>
      <c r="M198" s="48">
        <f ca="1">IFERROR(M64/VLOOKUP($B198,$B$122:$BZ$133,COUNTA($B$73:M$73),0),"")</f>
        <v>99.802140040806023</v>
      </c>
      <c r="N198" s="48">
        <f ca="1">IFERROR(N64/VLOOKUP($B198,$B$122:$BZ$133,COUNTA($B$73:N$73),0),"")</f>
        <v>82.701620828049371</v>
      </c>
      <c r="O198" s="48">
        <f ca="1">IFERROR(O64/VLOOKUP($B198,$B$122:$BZ$133,COUNTA($B$73:O$73),0),"")</f>
        <v>170.99346605783819</v>
      </c>
      <c r="P198" s="48">
        <f ca="1">IFERROR(P64/VLOOKUP($B198,$B$122:$BZ$133,COUNTA($B$73:P$73),0),"")</f>
        <v>108.14171161197144</v>
      </c>
      <c r="Q198" s="48">
        <f ca="1">IFERROR(Q64/VLOOKUP($B198,$B$122:$BZ$133,COUNTA($B$73:Q$73),0),"")</f>
        <v>114.21292332540995</v>
      </c>
      <c r="R198" s="48">
        <f ca="1">IFERROR(R64/VLOOKUP($B198,$B$122:$BZ$133,COUNTA($B$73:R$73),0),"")</f>
        <v>121.95630818850361</v>
      </c>
      <c r="S198" s="48">
        <f ca="1">IFERROR(S64/VLOOKUP($B198,$B$122:$BZ$133,COUNTA($B$73:S$73),0),"")</f>
        <v>107.89622187612656</v>
      </c>
      <c r="T198" s="48">
        <f ca="1">IFERROR(T64/VLOOKUP($B198,$B$122:$BZ$133,COUNTA($B$73:T$73),0),"")</f>
        <v>135.84972912217478</v>
      </c>
      <c r="U198" s="48">
        <f ca="1">IFERROR(U64/VLOOKUP($B198,$B$122:$BZ$133,COUNTA($B$73:U$73),0),"")</f>
        <v>87.817785487031983</v>
      </c>
      <c r="V198" s="48">
        <f ca="1">IFERROR(V64/VLOOKUP($B198,$B$122:$BZ$133,COUNTA($B$73:V$73),0),"")</f>
        <v>72.888224791347042</v>
      </c>
      <c r="W198" s="48">
        <f ca="1">IFERROR(W64/VLOOKUP($B198,$B$122:$BZ$133,COUNTA($B$73:W$73),0),"")</f>
        <v>107.29340072093242</v>
      </c>
      <c r="X198" s="48">
        <f ca="1">IFERROR(X64/VLOOKUP($B198,$B$122:$BZ$133,COUNTA($B$73:X$73),0),"")</f>
        <v>57.620431993575977</v>
      </c>
      <c r="Y198" s="48">
        <f ca="1">IFERROR(Y64/VLOOKUP($B198,$B$122:$BZ$133,COUNTA($B$73:Y$73),0),"")</f>
        <v>116.07013608521231</v>
      </c>
      <c r="Z198" s="48">
        <f ca="1">IFERROR(Z64/VLOOKUP($B198,$B$122:$BZ$133,COUNTA($B$73:Z$73),0),"")</f>
        <v>114.64417534890316</v>
      </c>
      <c r="AA198" s="48">
        <f ca="1">IFERROR(AA64/VLOOKUP($B198,$B$122:$BZ$133,COUNTA($B$73:AA$73),0),"")</f>
        <v>143.95372955084045</v>
      </c>
      <c r="AB198" s="48">
        <f ca="1">IFERROR(AB64/VLOOKUP($B198,$B$122:$BZ$133,COUNTA($B$73:AB$73),0),"")</f>
        <v>93.666842928474935</v>
      </c>
      <c r="AC198" s="48">
        <f ca="1">IFERROR(AC64/VLOOKUP($B198,$B$122:$BZ$133,COUNTA($B$73:AC$73),0),"")</f>
        <v>117.24516928706876</v>
      </c>
      <c r="AD198" s="48">
        <f ca="1">IFERROR(AD64/VLOOKUP($B198,$B$122:$BZ$133,COUNTA($B$73:AD$73),0),"")</f>
        <v>62.664095332436041</v>
      </c>
      <c r="AE198" s="48">
        <f ca="1">IFERROR(AE64/VLOOKUP($B198,$B$122:$BZ$133,COUNTA($B$73:AE$73),0),"")</f>
        <v>101.14356908416606</v>
      </c>
      <c r="AF198" s="48">
        <f ca="1">IFERROR(AF64/VLOOKUP($B198,$B$122:$BZ$133,COUNTA($B$73:AF$73),0),"")</f>
        <v>68.868122618634175</v>
      </c>
      <c r="AG198" s="48">
        <f ca="1">IFERROR(AG64/VLOOKUP($B198,$B$122:$BZ$133,COUNTA($B$73:AG$73),0),"")</f>
        <v>119.30168803595934</v>
      </c>
      <c r="AH198" s="48">
        <f ca="1">IFERROR(AH64/VLOOKUP($B198,$B$122:$BZ$133,COUNTA($B$73:AH$73),0),"")</f>
        <v>90.284970981873514</v>
      </c>
      <c r="AI198" s="48">
        <f ca="1">IFERROR(AI64/VLOOKUP($B198,$B$122:$BZ$133,COUNTA($B$73:AI$73),0),"")</f>
        <v>29.862087306179557</v>
      </c>
      <c r="AJ198" s="48">
        <f ca="1">IFERROR(AJ64/VLOOKUP($B198,$B$122:$BZ$133,COUNTA($B$73:AJ$73),0),"")</f>
        <v>50.010645651414329</v>
      </c>
      <c r="AK198" s="48">
        <f ca="1">IFERROR(AK64/VLOOKUP($B198,$B$122:$BZ$133,COUNTA($B$73:AK$73),0),"")</f>
        <v>105.44192324164818</v>
      </c>
      <c r="AL198" s="48">
        <f ca="1">IFERROR(AL64/VLOOKUP($B198,$B$122:$BZ$133,COUNTA($B$73:AL$73),0),"")</f>
        <v>82.780879372927586</v>
      </c>
      <c r="AM198" s="48">
        <f ca="1">IFERROR(AM64/VLOOKUP($B198,$B$122:$BZ$133,COUNTA($B$73:AM$73),0),"")</f>
        <v>31.71258159522068</v>
      </c>
      <c r="AN198" s="48">
        <f ca="1">IFERROR(AN64/VLOOKUP($B198,$B$122:$BZ$133,COUNTA($B$73:AN$73),0),"")</f>
        <v>90.404251476529637</v>
      </c>
      <c r="AO198" s="48">
        <f ca="1">IFERROR(AO64/VLOOKUP($B198,$B$122:$BZ$133,COUNTA($B$73:AO$73),0),"")</f>
        <v>88.661339290952355</v>
      </c>
      <c r="AP198" s="48">
        <f ca="1">IFERROR(AP64/VLOOKUP($B198,$B$122:$BZ$133,COUNTA($B$73:AP$73),0),"")</f>
        <v>85.452554741001322</v>
      </c>
      <c r="AQ198" s="48">
        <f ca="1">IFERROR(AQ64/VLOOKUP($B198,$B$122:$BZ$133,COUNTA($B$73:AQ$73),0),"")</f>
        <v>151.50209470247748</v>
      </c>
      <c r="AR198" s="48">
        <f ca="1">IFERROR(AR64/VLOOKUP($B198,$B$122:$BZ$133,COUNTA($B$73:AR$73),0),"")</f>
        <v>107.26264287130846</v>
      </c>
      <c r="AS198" s="48">
        <f ca="1">IFERROR(AS64/VLOOKUP($B198,$B$122:$BZ$133,COUNTA($B$73:AS$73),0),"")</f>
        <v>110.07577832797702</v>
      </c>
      <c r="AT198" s="48">
        <f ca="1">IFERROR(AT64/VLOOKUP($B198,$B$122:$BZ$133,COUNTA($B$73:AT$73),0),"")</f>
        <v>70.276791171113217</v>
      </c>
      <c r="AU198" s="48">
        <f ca="1">IFERROR(AU64/VLOOKUP($B198,$B$122:$BZ$133,COUNTA($B$73:AU$73),0),"")</f>
        <v>130.14458795527403</v>
      </c>
      <c r="AV198" s="48">
        <f ca="1">IFERROR(AV64/VLOOKUP($B198,$B$122:$BZ$133,COUNTA($B$73:AV$73),0),"")</f>
        <v>124.19450531280899</v>
      </c>
      <c r="AW198" s="48">
        <f ca="1">IFERROR(AW64/VLOOKUP($B198,$B$122:$BZ$133,COUNTA($B$73:AW$73),0),"")</f>
        <v>120.21789341318618</v>
      </c>
      <c r="AX198" s="48">
        <f ca="1">IFERROR(AX64/VLOOKUP($B198,$B$122:$BZ$133,COUNTA($B$73:AX$73),0),"")</f>
        <v>77.736048628648263</v>
      </c>
      <c r="AY198" s="48">
        <f ca="1">IFERROR(AY64/VLOOKUP($B198,$B$122:$BZ$133,COUNTA($B$73:AY$73),0),"")</f>
        <v>115.9471172511393</v>
      </c>
      <c r="AZ198" s="48">
        <f ca="1">IFERROR(AZ64/VLOOKUP($B198,$B$122:$BZ$133,COUNTA($B$73:AZ$73),0),"")</f>
        <v>186.32147790148366</v>
      </c>
      <c r="BA198" s="48">
        <f ca="1">IFERROR(BA64/VLOOKUP($B198,$B$122:$BZ$133,COUNTA($B$73:BA$73),0),"")</f>
        <v>150.45053034363991</v>
      </c>
      <c r="BB198" s="48">
        <f ca="1">IFERROR(BB64/VLOOKUP($B198,$B$122:$BZ$133,COUNTA($B$73:BB$73),0),"")</f>
        <v>171.05376966164144</v>
      </c>
      <c r="BC198" s="48">
        <f ca="1">IFERROR(BC64/VLOOKUP($B198,$B$122:$BZ$133,COUNTA($B$73:BC$73),0),"")</f>
        <v>189.11694791028367</v>
      </c>
      <c r="BD198" s="48">
        <f ca="1">IFERROR(BD64/VLOOKUP($B198,$B$122:$BZ$133,COUNTA($B$73:BD$73),0),"")</f>
        <v>114.147530516017</v>
      </c>
      <c r="BE198" s="48">
        <f ca="1">IFERROR(BE64/VLOOKUP($B198,$B$122:$BZ$133,COUNTA($B$73:BE$73),0),"")</f>
        <v>109.15399886221253</v>
      </c>
      <c r="BF198" s="48">
        <f ca="1">IFERROR(BF64/VLOOKUP($B198,$B$122:$BZ$133,COUNTA($B$73:BF$73),0),"")</f>
        <v>100.10536580771583</v>
      </c>
      <c r="BG198" s="48">
        <f ca="1">IFERROR(BG64/VLOOKUP($B198,$B$122:$BZ$133,COUNTA($B$73:BG$73),0),"")</f>
        <v>111.58815836829207</v>
      </c>
      <c r="BH198" s="48">
        <f ca="1">IFERROR(BH64/VLOOKUP($B198,$B$122:$BZ$133,COUNTA($B$73:BH$73),0),"")</f>
        <v>126.46853034497526</v>
      </c>
      <c r="BI198" s="48">
        <f ca="1">IFERROR(BI64/VLOOKUP($B198,$B$122:$BZ$133,COUNTA($B$73:BI$73),0),"")</f>
        <v>46.979024450340951</v>
      </c>
      <c r="BJ198" s="48">
        <f ca="1">IFERROR(BJ64/VLOOKUP($B198,$B$122:$BZ$133,COUNTA($B$73:BJ$73),0),"")</f>
        <v>87.634402144707536</v>
      </c>
      <c r="BK198" s="48">
        <f ca="1">IFERROR(BK64/VLOOKUP($B198,$B$122:$BZ$133,COUNTA($B$73:BK$73),0),"")</f>
        <v>135.17193542377152</v>
      </c>
      <c r="BL198" s="48">
        <f ca="1">IFERROR(BL64/VLOOKUP($B198,$B$122:$BZ$133,COUNTA($B$73:BL$73),0),"")</f>
        <v>133.18831140633259</v>
      </c>
      <c r="BM198" s="48">
        <f ca="1">IFERROR(BM64/VLOOKUP($B198,$B$122:$BZ$133,COUNTA($B$73:BM$73),0),"")</f>
        <v>43.146262973623031</v>
      </c>
      <c r="BN198" s="48">
        <f ca="1">IFERROR(BN64/VLOOKUP($B198,$B$122:$BZ$133,COUNTA($B$73:BN$73),0),"")</f>
        <v>96.793134147363332</v>
      </c>
      <c r="BO198" s="48">
        <f ca="1">IFERROR(BO64/VLOOKUP($B198,$B$122:$BZ$133,COUNTA($B$73:BO$73),0),"")</f>
        <v>78.284117727495044</v>
      </c>
      <c r="BP198" s="48">
        <f ca="1">IFERROR(BP64/VLOOKUP($B198,$B$122:$BZ$133,COUNTA($B$73:BP$73),0),"")</f>
        <v>101.41915202831811</v>
      </c>
      <c r="BQ198" s="48">
        <f ca="1">IFERROR(BQ64/VLOOKUP($B198,$B$122:$BZ$133,COUNTA($B$73:BQ$73),0),"")</f>
        <v>89.645957070207317</v>
      </c>
      <c r="BR198" s="48">
        <f ca="1">IFERROR(BR64/VLOOKUP($B198,$B$122:$BZ$133,COUNTA($B$73:BR$73),0),"")</f>
        <v>72.563145660484338</v>
      </c>
      <c r="BS198" s="48">
        <f ca="1">IFERROR(BS64/VLOOKUP($B198,$B$122:$BZ$133,COUNTA($B$73:BS$73),0),"")</f>
        <v>140.99371516851633</v>
      </c>
      <c r="BT198" s="48">
        <f ca="1">IFERROR(BT64/VLOOKUP($B198,$B$122:$BZ$133,COUNTA($B$73:BT$73),0),"")</f>
        <v>122.06460043069418</v>
      </c>
      <c r="BU198" s="48">
        <f ca="1">IFERROR(BU64/VLOOKUP($B198,$B$122:$BZ$133,COUNTA($B$73:BU$73),0),"")</f>
        <v>158.1760147705497</v>
      </c>
      <c r="BV198" s="48">
        <f ca="1">IFERROR(BV64/VLOOKUP($B198,$B$122:$BZ$133,COUNTA($B$73:BV$73),0),"")</f>
        <v>81.447270248611517</v>
      </c>
      <c r="BW198" s="48">
        <f ca="1">IFERROR(BW64/VLOOKUP($B198,$B$122:$BZ$133,COUNTA($B$73:BW$73),0),"")</f>
        <v>71.953600368988518</v>
      </c>
      <c r="BX198" s="48">
        <f ca="1">IFERROR(BX64/VLOOKUP($B198,$B$122:$BZ$133,COUNTA($B$73:BX$73),0),"")</f>
        <v>65.655722026893514</v>
      </c>
      <c r="BY198" s="48">
        <f ca="1">IFERROR(BY64/VLOOKUP($B198,$B$122:$BZ$133,COUNTA($B$73:BY$73),0),"")</f>
        <v>77.768540597465133</v>
      </c>
      <c r="BZ198" s="48">
        <f ca="1">IFERROR(BZ64/VLOOKUP($B198,$B$122:$BZ$133,COUNTA($B$73:BZ$73),0),"")</f>
        <v>141.41532425079041</v>
      </c>
      <c r="CA198" s="48"/>
      <c r="CB198" s="48"/>
    </row>
    <row r="199" spans="1:80" hidden="1" outlineLevel="1" x14ac:dyDescent="0.25">
      <c r="A199">
        <f t="shared" ref="A199:B199" si="138">A65</f>
        <v>2018</v>
      </c>
      <c r="B199" t="str">
        <f t="shared" si="138"/>
        <v>Apr</v>
      </c>
      <c r="C199" s="48">
        <f ca="1">IFERROR(C65/VLOOKUP($B199,$B$122:$BZ$133,COUNTA($B$73:C$73),0),"")</f>
        <v>88.911227829846169</v>
      </c>
      <c r="D199" s="48">
        <f ca="1">IFERROR(D65/VLOOKUP($B199,$B$122:$BZ$133,COUNTA($B$73:D$73),0),"")</f>
        <v>56.421863861423802</v>
      </c>
      <c r="E199" s="48">
        <f ca="1">IFERROR(E65/VLOOKUP($B199,$B$122:$BZ$133,COUNTA($B$73:E$73),0),"")</f>
        <v>45.178195308959104</v>
      </c>
      <c r="F199" s="48">
        <f ca="1">IFERROR(F65/VLOOKUP($B199,$B$122:$BZ$133,COUNTA($B$73:F$73),0),"")</f>
        <v>41.336757415301079</v>
      </c>
      <c r="G199" s="48">
        <f ca="1">IFERROR(G65/VLOOKUP($B199,$B$122:$BZ$133,COUNTA($B$73:G$73),0),"")</f>
        <v>99.622673055360579</v>
      </c>
      <c r="H199" s="48">
        <f ca="1">IFERROR(H65/VLOOKUP($B199,$B$122:$BZ$133,COUNTA($B$73:H$73),0),"")</f>
        <v>72.061220665304234</v>
      </c>
      <c r="I199" s="48">
        <f ca="1">IFERROR(I65/VLOOKUP($B199,$B$122:$BZ$133,COUNTA($B$73:I$73),0),"")</f>
        <v>80.719732732514572</v>
      </c>
      <c r="J199" s="48">
        <f ca="1">IFERROR(J65/VLOOKUP($B199,$B$122:$BZ$133,COUNTA($B$73:J$73),0),"")</f>
        <v>60.684046838364431</v>
      </c>
      <c r="K199" s="48">
        <f ca="1">IFERROR(K65/VLOOKUP($B199,$B$122:$BZ$133,COUNTA($B$73:K$73),0),"")</f>
        <v>124.43280238819476</v>
      </c>
      <c r="L199" s="48">
        <f ca="1">IFERROR(L65/VLOOKUP($B199,$B$122:$BZ$133,COUNTA($B$73:L$73),0),"")</f>
        <v>45.593913092110654</v>
      </c>
      <c r="M199" s="48">
        <f ca="1">IFERROR(M65/VLOOKUP($B199,$B$122:$BZ$133,COUNTA($B$73:M$73),0),"")</f>
        <v>84.794562057365852</v>
      </c>
      <c r="N199" s="48">
        <f ca="1">IFERROR(N65/VLOOKUP($B199,$B$122:$BZ$133,COUNTA($B$73:N$73),0),"")</f>
        <v>91.402529995048653</v>
      </c>
      <c r="O199" s="48">
        <f ca="1">IFERROR(O65/VLOOKUP($B199,$B$122:$BZ$133,COUNTA($B$73:O$73),0),"")</f>
        <v>172.74427907034894</v>
      </c>
      <c r="P199" s="48">
        <f ca="1">IFERROR(P65/VLOOKUP($B199,$B$122:$BZ$133,COUNTA($B$73:P$73),0),"")</f>
        <v>103.95113824600874</v>
      </c>
      <c r="Q199" s="48">
        <f ca="1">IFERROR(Q65/VLOOKUP($B199,$B$122:$BZ$133,COUNTA($B$73:Q$73),0),"")</f>
        <v>129.62619434956432</v>
      </c>
      <c r="R199" s="48">
        <f ca="1">IFERROR(R65/VLOOKUP($B199,$B$122:$BZ$133,COUNTA($B$73:R$73),0),"")</f>
        <v>131.30355951326734</v>
      </c>
      <c r="S199" s="48">
        <f ca="1">IFERROR(S65/VLOOKUP($B199,$B$122:$BZ$133,COUNTA($B$73:S$73),0),"")</f>
        <v>194.60633630006586</v>
      </c>
      <c r="T199" s="48">
        <f ca="1">IFERROR(T65/VLOOKUP($B199,$B$122:$BZ$133,COUNTA($B$73:T$73),0),"")</f>
        <v>127.93627446264684</v>
      </c>
      <c r="U199" s="48">
        <f ca="1">IFERROR(U65/VLOOKUP($B199,$B$122:$BZ$133,COUNTA($B$73:U$73),0),"")</f>
        <v>102.40886570610965</v>
      </c>
      <c r="V199" s="48">
        <f ca="1">IFERROR(V65/VLOOKUP($B199,$B$122:$BZ$133,COUNTA($B$73:V$73),0),"")</f>
        <v>113.52687107336426</v>
      </c>
      <c r="W199" s="48">
        <f ca="1">IFERROR(W65/VLOOKUP($B199,$B$122:$BZ$133,COUNTA($B$73:W$73),0),"")</f>
        <v>116.15092088385852</v>
      </c>
      <c r="X199" s="48">
        <f ca="1">IFERROR(X65/VLOOKUP($B199,$B$122:$BZ$133,COUNTA($B$73:X$73),0),"")</f>
        <v>102.74238708459697</v>
      </c>
      <c r="Y199" s="48">
        <f ca="1">IFERROR(Y65/VLOOKUP($B199,$B$122:$BZ$133,COUNTA($B$73:Y$73),0),"")</f>
        <v>58.687515676916284</v>
      </c>
      <c r="Z199" s="48">
        <f ca="1">IFERROR(Z65/VLOOKUP($B199,$B$122:$BZ$133,COUNTA($B$73:Z$73),0),"")</f>
        <v>103.28280691052552</v>
      </c>
      <c r="AA199" s="48">
        <f ca="1">IFERROR(AA65/VLOOKUP($B199,$B$122:$BZ$133,COUNTA($B$73:AA$73),0),"")</f>
        <v>68.471369740702798</v>
      </c>
      <c r="AB199" s="48">
        <f ca="1">IFERROR(AB65/VLOOKUP($B199,$B$122:$BZ$133,COUNTA($B$73:AB$73),0),"")</f>
        <v>90.624244314071333</v>
      </c>
      <c r="AC199" s="48">
        <f ca="1">IFERROR(AC65/VLOOKUP($B199,$B$122:$BZ$133,COUNTA($B$73:AC$73),0),"")</f>
        <v>87.020989910802456</v>
      </c>
      <c r="AD199" s="48">
        <f ca="1">IFERROR(AD65/VLOOKUP($B199,$B$122:$BZ$133,COUNTA($B$73:AD$73),0),"")</f>
        <v>146.43459891361366</v>
      </c>
      <c r="AE199" s="48">
        <f ca="1">IFERROR(AE65/VLOOKUP($B199,$B$122:$BZ$133,COUNTA($B$73:AE$73),0),"")</f>
        <v>131.32414361327849</v>
      </c>
      <c r="AF199" s="48">
        <f ca="1">IFERROR(AF65/VLOOKUP($B199,$B$122:$BZ$133,COUNTA($B$73:AF$73),0),"")</f>
        <v>52.926043205180434</v>
      </c>
      <c r="AG199" s="48">
        <f ca="1">IFERROR(AG65/VLOOKUP($B199,$B$122:$BZ$133,COUNTA($B$73:AG$73),0),"")</f>
        <v>117.75510730144254</v>
      </c>
      <c r="AH199" s="48">
        <f ca="1">IFERROR(AH65/VLOOKUP($B199,$B$122:$BZ$133,COUNTA($B$73:AH$73),0),"")</f>
        <v>27.009904711077759</v>
      </c>
      <c r="AI199" s="48">
        <f ca="1">IFERROR(AI65/VLOOKUP($B199,$B$122:$BZ$133,COUNTA($B$73:AI$73),0),"")</f>
        <v>69.691355274221976</v>
      </c>
      <c r="AJ199" s="48">
        <f ca="1">IFERROR(AJ65/VLOOKUP($B199,$B$122:$BZ$133,COUNTA($B$73:AJ$73),0),"")</f>
        <v>95.401645295655044</v>
      </c>
      <c r="AK199" s="48">
        <f ca="1">IFERROR(AK65/VLOOKUP($B199,$B$122:$BZ$133,COUNTA($B$73:AK$73),0),"")</f>
        <v>146.10499720504723</v>
      </c>
      <c r="AL199" s="48">
        <f ca="1">IFERROR(AL65/VLOOKUP($B199,$B$122:$BZ$133,COUNTA($B$73:AL$73),0),"")</f>
        <v>128.37124878172955</v>
      </c>
      <c r="AM199" s="48">
        <f ca="1">IFERROR(AM65/VLOOKUP($B199,$B$122:$BZ$133,COUNTA($B$73:AM$73),0),"")</f>
        <v>79.746458962917586</v>
      </c>
      <c r="AN199" s="48">
        <f ca="1">IFERROR(AN65/VLOOKUP($B199,$B$122:$BZ$133,COUNTA($B$73:AN$73),0),"")</f>
        <v>115.63585460860342</v>
      </c>
      <c r="AO199" s="48">
        <f ca="1">IFERROR(AO65/VLOOKUP($B199,$B$122:$BZ$133,COUNTA($B$73:AO$73),0),"")</f>
        <v>139.51716600172244</v>
      </c>
      <c r="AP199" s="48">
        <f ca="1">IFERROR(AP65/VLOOKUP($B199,$B$122:$BZ$133,COUNTA($B$73:AP$73),0),"")</f>
        <v>34.60931505415396</v>
      </c>
      <c r="AQ199" s="48">
        <f ca="1">IFERROR(AQ65/VLOOKUP($B199,$B$122:$BZ$133,COUNTA($B$73:AQ$73),0),"")</f>
        <v>64.056082144637429</v>
      </c>
      <c r="AR199" s="48">
        <f ca="1">IFERROR(AR65/VLOOKUP($B199,$B$122:$BZ$133,COUNTA($B$73:AR$73),0),"")</f>
        <v>114.07854996938387</v>
      </c>
      <c r="AS199" s="48">
        <f ca="1">IFERROR(AS65/VLOOKUP($B199,$B$122:$BZ$133,COUNTA($B$73:AS$73),0),"")</f>
        <v>46.811464834446049</v>
      </c>
      <c r="AT199" s="48">
        <f ca="1">IFERROR(AT65/VLOOKUP($B199,$B$122:$BZ$133,COUNTA($B$73:AT$73),0),"")</f>
        <v>121.33391419718419</v>
      </c>
      <c r="AU199" s="48">
        <f ca="1">IFERROR(AU65/VLOOKUP($B199,$B$122:$BZ$133,COUNTA($B$73:AU$73),0),"")</f>
        <v>111.63165968620227</v>
      </c>
      <c r="AV199" s="48">
        <f ca="1">IFERROR(AV65/VLOOKUP($B199,$B$122:$BZ$133,COUNTA($B$73:AV$73),0),"")</f>
        <v>131.77656390054847</v>
      </c>
      <c r="AW199" s="48">
        <f ca="1">IFERROR(AW65/VLOOKUP($B199,$B$122:$BZ$133,COUNTA($B$73:AW$73),0),"")</f>
        <v>105.88522703513378</v>
      </c>
      <c r="AX199" s="48">
        <f ca="1">IFERROR(AX65/VLOOKUP($B199,$B$122:$BZ$133,COUNTA($B$73:AX$73),0),"")</f>
        <v>83.72444871501267</v>
      </c>
      <c r="AY199" s="48">
        <f ca="1">IFERROR(AY65/VLOOKUP($B199,$B$122:$BZ$133,COUNTA($B$73:AY$73),0),"")</f>
        <v>117.51582356669665</v>
      </c>
      <c r="AZ199" s="48">
        <f ca="1">IFERROR(AZ65/VLOOKUP($B199,$B$122:$BZ$133,COUNTA($B$73:AZ$73),0),"")</f>
        <v>63.163351891406428</v>
      </c>
      <c r="BA199" s="48">
        <f ca="1">IFERROR(BA65/VLOOKUP($B199,$B$122:$BZ$133,COUNTA($B$73:BA$73),0),"")</f>
        <v>79.782756076793348</v>
      </c>
      <c r="BB199" s="48">
        <f ca="1">IFERROR(BB65/VLOOKUP($B199,$B$122:$BZ$133,COUNTA($B$73:BB$73),0),"")</f>
        <v>58.069209932941426</v>
      </c>
      <c r="BC199" s="48">
        <f ca="1">IFERROR(BC65/VLOOKUP($B199,$B$122:$BZ$133,COUNTA($B$73:BC$73),0),"")</f>
        <v>112.31222654840856</v>
      </c>
      <c r="BD199" s="48">
        <f ca="1">IFERROR(BD65/VLOOKUP($B199,$B$122:$BZ$133,COUNTA($B$73:BD$73),0),"")</f>
        <v>105.90826883009886</v>
      </c>
      <c r="BE199" s="48">
        <f ca="1">IFERROR(BE65/VLOOKUP($B199,$B$122:$BZ$133,COUNTA($B$73:BE$73),0),"")</f>
        <v>101.46302324977044</v>
      </c>
      <c r="BF199" s="48">
        <f ca="1">IFERROR(BF65/VLOOKUP($B199,$B$122:$BZ$133,COUNTA($B$73:BF$73),0),"")</f>
        <v>111.36154639640911</v>
      </c>
      <c r="BG199" s="48">
        <f ca="1">IFERROR(BG65/VLOOKUP($B199,$B$122:$BZ$133,COUNTA($B$73:BG$73),0),"")</f>
        <v>154.99202867861453</v>
      </c>
      <c r="BH199" s="48">
        <f ca="1">IFERROR(BH65/VLOOKUP($B199,$B$122:$BZ$133,COUNTA($B$73:BH$73),0),"")</f>
        <v>69.420117494323151</v>
      </c>
      <c r="BI199" s="48">
        <f ca="1">IFERROR(BI65/VLOOKUP($B199,$B$122:$BZ$133,COUNTA($B$73:BI$73),0),"")</f>
        <v>61.702277707543061</v>
      </c>
      <c r="BJ199" s="48">
        <f ca="1">IFERROR(BJ65/VLOOKUP($B199,$B$122:$BZ$133,COUNTA($B$73:BJ$73),0),"")</f>
        <v>101.10991406099899</v>
      </c>
      <c r="BK199" s="48">
        <f ca="1">IFERROR(BK65/VLOOKUP($B199,$B$122:$BZ$133,COUNTA($B$73:BK$73),0),"")</f>
        <v>67.887552566760633</v>
      </c>
      <c r="BL199" s="48">
        <f ca="1">IFERROR(BL65/VLOOKUP($B199,$B$122:$BZ$133,COUNTA($B$73:BL$73),0),"")</f>
        <v>155.83806403050949</v>
      </c>
      <c r="BM199" s="48">
        <f ca="1">IFERROR(BM65/VLOOKUP($B199,$B$122:$BZ$133,COUNTA($B$73:BM$73),0),"")</f>
        <v>85.827398555450287</v>
      </c>
      <c r="BN199" s="48">
        <f ca="1">IFERROR(BN65/VLOOKUP($B199,$B$122:$BZ$133,COUNTA($B$73:BN$73),0),"")</f>
        <v>86.120009827893341</v>
      </c>
      <c r="BO199" s="48">
        <f ca="1">IFERROR(BO65/VLOOKUP($B199,$B$122:$BZ$133,COUNTA($B$73:BO$73),0),"")</f>
        <v>154.16312968610592</v>
      </c>
      <c r="BP199" s="48">
        <f ca="1">IFERROR(BP65/VLOOKUP($B199,$B$122:$BZ$133,COUNTA($B$73:BP$73),0),"")</f>
        <v>102.73620251378441</v>
      </c>
      <c r="BQ199" s="48">
        <f ca="1">IFERROR(BQ65/VLOOKUP($B199,$B$122:$BZ$133,COUNTA($B$73:BQ$73),0),"")</f>
        <v>88.609939556485102</v>
      </c>
      <c r="BR199" s="48">
        <f ca="1">IFERROR(BR65/VLOOKUP($B199,$B$122:$BZ$133,COUNTA($B$73:BR$73),0),"")</f>
        <v>197.24465952298078</v>
      </c>
      <c r="BS199" s="48">
        <f ca="1">IFERROR(BS65/VLOOKUP($B199,$B$122:$BZ$133,COUNTA($B$73:BS$73),0),"")</f>
        <v>68.559611617502497</v>
      </c>
      <c r="BT199" s="48">
        <f ca="1">IFERROR(BT65/VLOOKUP($B199,$B$122:$BZ$133,COUNTA($B$73:BT$73),0),"")</f>
        <v>151.42846499270277</v>
      </c>
      <c r="BU199" s="48">
        <f ca="1">IFERROR(BU65/VLOOKUP($B199,$B$122:$BZ$133,COUNTA($B$73:BU$73),0),"")</f>
        <v>76.887125681107875</v>
      </c>
      <c r="BV199" s="48">
        <f ca="1">IFERROR(BV65/VLOOKUP($B199,$B$122:$BZ$133,COUNTA($B$73:BV$73),0),"")</f>
        <v>69.794312260066519</v>
      </c>
      <c r="BW199" s="48">
        <f ca="1">IFERROR(BW65/VLOOKUP($B199,$B$122:$BZ$133,COUNTA($B$73:BW$73),0),"")</f>
        <v>48.517221246314762</v>
      </c>
      <c r="BX199" s="48">
        <f ca="1">IFERROR(BX65/VLOOKUP($B199,$B$122:$BZ$133,COUNTA($B$73:BX$73),0),"")</f>
        <v>145.61962253301689</v>
      </c>
      <c r="BY199" s="48">
        <f ca="1">IFERROR(BY65/VLOOKUP($B199,$B$122:$BZ$133,COUNTA($B$73:BY$73),0),"")</f>
        <v>110.24160392311381</v>
      </c>
      <c r="BZ199" s="48">
        <f ca="1">IFERROR(BZ65/VLOOKUP($B199,$B$122:$BZ$133,COUNTA($B$73:BZ$73),0),"")</f>
        <v>142.12875677764606</v>
      </c>
      <c r="CA199" s="48"/>
      <c r="CB199" s="48"/>
    </row>
    <row r="200" spans="1:80" hidden="1" outlineLevel="1" x14ac:dyDescent="0.25">
      <c r="A200">
        <f t="shared" ref="A200:B200" si="139">A66</f>
        <v>2018</v>
      </c>
      <c r="B200" t="str">
        <f t="shared" si="139"/>
        <v>May</v>
      </c>
      <c r="C200" s="48">
        <f ca="1">IFERROR(C66/VLOOKUP($B200,$B$122:$BZ$133,COUNTA($B$73:C$73),0),"")</f>
        <v>79.526901789942713</v>
      </c>
      <c r="D200" s="48">
        <f ca="1">IFERROR(D66/VLOOKUP($B200,$B$122:$BZ$133,COUNTA($B$73:D$73),0),"")</f>
        <v>30.990443379824978</v>
      </c>
      <c r="E200" s="48">
        <f ca="1">IFERROR(E66/VLOOKUP($B200,$B$122:$BZ$133,COUNTA($B$73:E$73),0),"")</f>
        <v>140.24906259729752</v>
      </c>
      <c r="F200" s="48">
        <f ca="1">IFERROR(F66/VLOOKUP($B200,$B$122:$BZ$133,COUNTA($B$73:F$73),0),"")</f>
        <v>130.5568780910732</v>
      </c>
      <c r="G200" s="48">
        <f ca="1">IFERROR(G66/VLOOKUP($B200,$B$122:$BZ$133,COUNTA($B$73:G$73),0),"")</f>
        <v>88.97380849484702</v>
      </c>
      <c r="H200" s="48">
        <f ca="1">IFERROR(H66/VLOOKUP($B200,$B$122:$BZ$133,COUNTA($B$73:H$73),0),"")</f>
        <v>75.721777871762498</v>
      </c>
      <c r="I200" s="48">
        <f ca="1">IFERROR(I66/VLOOKUP($B200,$B$122:$BZ$133,COUNTA($B$73:I$73),0),"")</f>
        <v>32.909643663574919</v>
      </c>
      <c r="J200" s="48">
        <f ca="1">IFERROR(J66/VLOOKUP($B200,$B$122:$BZ$133,COUNTA($B$73:J$73),0),"")</f>
        <v>59.802389413842974</v>
      </c>
      <c r="K200" s="48">
        <f ca="1">IFERROR(K66/VLOOKUP($B200,$B$122:$BZ$133,COUNTA($B$73:K$73),0),"")</f>
        <v>29.960692164237088</v>
      </c>
      <c r="L200" s="48">
        <f ca="1">IFERROR(L66/VLOOKUP($B200,$B$122:$BZ$133,COUNTA($B$73:L$73),0),"")</f>
        <v>47.90471189009304</v>
      </c>
      <c r="M200" s="48">
        <f ca="1">IFERROR(M66/VLOOKUP($B200,$B$122:$BZ$133,COUNTA($B$73:M$73),0),"")</f>
        <v>62.107189206164094</v>
      </c>
      <c r="N200" s="48">
        <f ca="1">IFERROR(N66/VLOOKUP($B200,$B$122:$BZ$133,COUNTA($B$73:N$73),0),"")</f>
        <v>88.22858687814545</v>
      </c>
      <c r="O200" s="48">
        <f ca="1">IFERROR(O66/VLOOKUP($B200,$B$122:$BZ$133,COUNTA($B$73:O$73),0),"")</f>
        <v>142.14643497391879</v>
      </c>
      <c r="P200" s="48">
        <f ca="1">IFERROR(P66/VLOOKUP($B200,$B$122:$BZ$133,COUNTA($B$73:P$73),0),"")</f>
        <v>89.024947106478024</v>
      </c>
      <c r="Q200" s="48">
        <f ca="1">IFERROR(Q66/VLOOKUP($B200,$B$122:$BZ$133,COUNTA($B$73:Q$73),0),"")</f>
        <v>68.521803307978971</v>
      </c>
      <c r="R200" s="48">
        <f ca="1">IFERROR(R66/VLOOKUP($B200,$B$122:$BZ$133,COUNTA($B$73:R$73),0),"")</f>
        <v>23.219078450955507</v>
      </c>
      <c r="S200" s="48">
        <f ca="1">IFERROR(S66/VLOOKUP($B200,$B$122:$BZ$133,COUNTA($B$73:S$73),0),"")</f>
        <v>88.306322542994394</v>
      </c>
      <c r="T200" s="48">
        <f ca="1">IFERROR(T66/VLOOKUP($B200,$B$122:$BZ$133,COUNTA($B$73:T$73),0),"")</f>
        <v>55.146473539002876</v>
      </c>
      <c r="U200" s="48">
        <f ca="1">IFERROR(U66/VLOOKUP($B200,$B$122:$BZ$133,COUNTA($B$73:U$73),0),"")</f>
        <v>93.127356760258962</v>
      </c>
      <c r="V200" s="48">
        <f ca="1">IFERROR(V66/VLOOKUP($B200,$B$122:$BZ$133,COUNTA($B$73:V$73),0),"")</f>
        <v>159.75834115271275</v>
      </c>
      <c r="W200" s="48">
        <f ca="1">IFERROR(W66/VLOOKUP($B200,$B$122:$BZ$133,COUNTA($B$73:W$73),0),"")</f>
        <v>125.7147307929158</v>
      </c>
      <c r="X200" s="48">
        <f ca="1">IFERROR(X66/VLOOKUP($B200,$B$122:$BZ$133,COUNTA($B$73:X$73),0),"")</f>
        <v>135.45405746086155</v>
      </c>
      <c r="Y200" s="48">
        <f ca="1">IFERROR(Y66/VLOOKUP($B200,$B$122:$BZ$133,COUNTA($B$73:Y$73),0),"")</f>
        <v>102.7495355700418</v>
      </c>
      <c r="Z200" s="48">
        <f ca="1">IFERROR(Z66/VLOOKUP($B200,$B$122:$BZ$133,COUNTA($B$73:Z$73),0),"")</f>
        <v>205.41525549931819</v>
      </c>
      <c r="AA200" s="48">
        <f ca="1">IFERROR(AA66/VLOOKUP($B200,$B$122:$BZ$133,COUNTA($B$73:AA$73),0),"")</f>
        <v>39.990430407135797</v>
      </c>
      <c r="AB200" s="48">
        <f ca="1">IFERROR(AB66/VLOOKUP($B200,$B$122:$BZ$133,COUNTA($B$73:AB$73),0),"")</f>
        <v>168.25370140348591</v>
      </c>
      <c r="AC200" s="48">
        <f ca="1">IFERROR(AC66/VLOOKUP($B200,$B$122:$BZ$133,COUNTA($B$73:AC$73),0),"")</f>
        <v>21.727789896033723</v>
      </c>
      <c r="AD200" s="48">
        <f ca="1">IFERROR(AD66/VLOOKUP($B200,$B$122:$BZ$133,COUNTA($B$73:AD$73),0),"")</f>
        <v>141.23153780652822</v>
      </c>
      <c r="AE200" s="48">
        <f ca="1">IFERROR(AE66/VLOOKUP($B200,$B$122:$BZ$133,COUNTA($B$73:AE$73),0),"")</f>
        <v>79.029466660848584</v>
      </c>
      <c r="AF200" s="48">
        <f ca="1">IFERROR(AF66/VLOOKUP($B200,$B$122:$BZ$133,COUNTA($B$73:AF$73),0),"")</f>
        <v>106.83734587269966</v>
      </c>
      <c r="AG200" s="48">
        <f ca="1">IFERROR(AG66/VLOOKUP($B200,$B$122:$BZ$133,COUNTA($B$73:AG$73),0),"")</f>
        <v>148.99744229087926</v>
      </c>
      <c r="AH200" s="48">
        <f ca="1">IFERROR(AH66/VLOOKUP($B200,$B$122:$BZ$133,COUNTA($B$73:AH$73),0),"")</f>
        <v>69.804405211102434</v>
      </c>
      <c r="AI200" s="48">
        <f ca="1">IFERROR(AI66/VLOOKUP($B200,$B$122:$BZ$133,COUNTA($B$73:AI$73),0),"")</f>
        <v>134.15124216054249</v>
      </c>
      <c r="AJ200" s="48">
        <f ca="1">IFERROR(AJ66/VLOOKUP($B200,$B$122:$BZ$133,COUNTA($B$73:AJ$73),0),"")</f>
        <v>146.64854749627773</v>
      </c>
      <c r="AK200" s="48">
        <f ca="1">IFERROR(AK66/VLOOKUP($B200,$B$122:$BZ$133,COUNTA($B$73:AK$73),0),"")</f>
        <v>163.36210906196467</v>
      </c>
      <c r="AL200" s="48">
        <f ca="1">IFERROR(AL66/VLOOKUP($B200,$B$122:$BZ$133,COUNTA($B$73:AL$73),0),"")</f>
        <v>91.601313266885867</v>
      </c>
      <c r="AM200" s="48">
        <f ca="1">IFERROR(AM66/VLOOKUP($B200,$B$122:$BZ$133,COUNTA($B$73:AM$73),0),"")</f>
        <v>68.749629557132593</v>
      </c>
      <c r="AN200" s="48">
        <f ca="1">IFERROR(AN66/VLOOKUP($B200,$B$122:$BZ$133,COUNTA($B$73:AN$73),0),"")</f>
        <v>58.461059259276823</v>
      </c>
      <c r="AO200" s="48">
        <f ca="1">IFERROR(AO66/VLOOKUP($B200,$B$122:$BZ$133,COUNTA($B$73:AO$73),0),"")</f>
        <v>177.64149297643644</v>
      </c>
      <c r="AP200" s="48">
        <f ca="1">IFERROR(AP66/VLOOKUP($B200,$B$122:$BZ$133,COUNTA($B$73:AP$73),0),"")</f>
        <v>199.84611223009369</v>
      </c>
      <c r="AQ200" s="48">
        <f ca="1">IFERROR(AQ66/VLOOKUP($B200,$B$122:$BZ$133,COUNTA($B$73:AQ$73),0),"")</f>
        <v>115.98373535480518</v>
      </c>
      <c r="AR200" s="48">
        <f ca="1">IFERROR(AR66/VLOOKUP($B200,$B$122:$BZ$133,COUNTA($B$73:AR$73),0),"")</f>
        <v>78.206285012893915</v>
      </c>
      <c r="AS200" s="48">
        <f ca="1">IFERROR(AS66/VLOOKUP($B200,$B$122:$BZ$133,COUNTA($B$73:AS$73),0),"")</f>
        <v>68.514875858808139</v>
      </c>
      <c r="AT200" s="48">
        <f ca="1">IFERROR(AT66/VLOOKUP($B200,$B$122:$BZ$133,COUNTA($B$73:AT$73),0),"")</f>
        <v>34.13571622102674</v>
      </c>
      <c r="AU200" s="48">
        <f ca="1">IFERROR(AU66/VLOOKUP($B200,$B$122:$BZ$133,COUNTA($B$73:AU$73),0),"")</f>
        <v>93.47356291538145</v>
      </c>
      <c r="AV200" s="48">
        <f ca="1">IFERROR(AV66/VLOOKUP($B200,$B$122:$BZ$133,COUNTA($B$73:AV$73),0),"")</f>
        <v>125.39603672792973</v>
      </c>
      <c r="AW200" s="48">
        <f ca="1">IFERROR(AW66/VLOOKUP($B200,$B$122:$BZ$133,COUNTA($B$73:AW$73),0),"")</f>
        <v>29.279284028730402</v>
      </c>
      <c r="AX200" s="48">
        <f ca="1">IFERROR(AX66/VLOOKUP($B200,$B$122:$BZ$133,COUNTA($B$73:AX$73),0),"")</f>
        <v>75.264419920115728</v>
      </c>
      <c r="AY200" s="48">
        <f ca="1">IFERROR(AY66/VLOOKUP($B200,$B$122:$BZ$133,COUNTA($B$73:AY$73),0),"")</f>
        <v>155.19579379743249</v>
      </c>
      <c r="AZ200" s="48">
        <f ca="1">IFERROR(AZ66/VLOOKUP($B200,$B$122:$BZ$133,COUNTA($B$73:AZ$73),0),"")</f>
        <v>50.556269386907573</v>
      </c>
      <c r="BA200" s="48">
        <f ca="1">IFERROR(BA66/VLOOKUP($B200,$B$122:$BZ$133,COUNTA($B$73:BA$73),0),"")</f>
        <v>65.227776811170898</v>
      </c>
      <c r="BB200" s="48">
        <f ca="1">IFERROR(BB66/VLOOKUP($B200,$B$122:$BZ$133,COUNTA($B$73:BB$73),0),"")</f>
        <v>116.10070199317364</v>
      </c>
      <c r="BC200" s="48">
        <f ca="1">IFERROR(BC66/VLOOKUP($B200,$B$122:$BZ$133,COUNTA($B$73:BC$73),0),"")</f>
        <v>83.313246281881419</v>
      </c>
      <c r="BD200" s="48">
        <f ca="1">IFERROR(BD66/VLOOKUP($B200,$B$122:$BZ$133,COUNTA($B$73:BD$73),0),"")</f>
        <v>110.12738710212959</v>
      </c>
      <c r="BE200" s="48">
        <f ca="1">IFERROR(BE66/VLOOKUP($B200,$B$122:$BZ$133,COUNTA($B$73:BE$73),0),"")</f>
        <v>99.276267343887625</v>
      </c>
      <c r="BF200" s="48">
        <f ca="1">IFERROR(BF66/VLOOKUP($B200,$B$122:$BZ$133,COUNTA($B$73:BF$73),0),"")</f>
        <v>92.356739511053846</v>
      </c>
      <c r="BG200" s="48">
        <f ca="1">IFERROR(BG66/VLOOKUP($B200,$B$122:$BZ$133,COUNTA($B$73:BG$73),0),"")</f>
        <v>32.967765865047973</v>
      </c>
      <c r="BH200" s="48">
        <f ca="1">IFERROR(BH66/VLOOKUP($B200,$B$122:$BZ$133,COUNTA($B$73:BH$73),0),"")</f>
        <v>91.039477937453043</v>
      </c>
      <c r="BI200" s="48">
        <f ca="1">IFERROR(BI66/VLOOKUP($B200,$B$122:$BZ$133,COUNTA($B$73:BI$73),0),"")</f>
        <v>122.65635345171381</v>
      </c>
      <c r="BJ200" s="48">
        <f ca="1">IFERROR(BJ66/VLOOKUP($B200,$B$122:$BZ$133,COUNTA($B$73:BJ$73),0),"")</f>
        <v>111.24575282285414</v>
      </c>
      <c r="BK200" s="48">
        <f ca="1">IFERROR(BK66/VLOOKUP($B200,$B$122:$BZ$133,COUNTA($B$73:BK$73),0),"")</f>
        <v>86.899966255877246</v>
      </c>
      <c r="BL200" s="48">
        <f ca="1">IFERROR(BL66/VLOOKUP($B200,$B$122:$BZ$133,COUNTA($B$73:BL$73),0),"")</f>
        <v>52.310183402330857</v>
      </c>
      <c r="BM200" s="48">
        <f ca="1">IFERROR(BM66/VLOOKUP($B200,$B$122:$BZ$133,COUNTA($B$73:BM$73),0),"")</f>
        <v>113.33422673237583</v>
      </c>
      <c r="BN200" s="48">
        <f ca="1">IFERROR(BN66/VLOOKUP($B200,$B$122:$BZ$133,COUNTA($B$73:BN$73),0),"")</f>
        <v>116.152682368447</v>
      </c>
      <c r="BO200" s="48">
        <f ca="1">IFERROR(BO66/VLOOKUP($B200,$B$122:$BZ$133,COUNTA($B$73:BO$73),0),"")</f>
        <v>110.98004315934338</v>
      </c>
      <c r="BP200" s="48">
        <f ca="1">IFERROR(BP66/VLOOKUP($B200,$B$122:$BZ$133,COUNTA($B$73:BP$73),0),"")</f>
        <v>68.164570703012032</v>
      </c>
      <c r="BQ200" s="48">
        <f ca="1">IFERROR(BQ66/VLOOKUP($B200,$B$122:$BZ$133,COUNTA($B$73:BQ$73),0),"")</f>
        <v>87.76130606481891</v>
      </c>
      <c r="BR200" s="48">
        <f ca="1">IFERROR(BR66/VLOOKUP($B200,$B$122:$BZ$133,COUNTA($B$73:BR$73),0),"")</f>
        <v>145.55842847709857</v>
      </c>
      <c r="BS200" s="48">
        <f ca="1">IFERROR(BS66/VLOOKUP($B200,$B$122:$BZ$133,COUNTA($B$73:BS$73),0),"")</f>
        <v>93.818639440851797</v>
      </c>
      <c r="BT200" s="48">
        <f ca="1">IFERROR(BT66/VLOOKUP($B200,$B$122:$BZ$133,COUNTA($B$73:BT$73),0),"")</f>
        <v>47.623607920257221</v>
      </c>
      <c r="BU200" s="48">
        <f ca="1">IFERROR(BU66/VLOOKUP($B200,$B$122:$BZ$133,COUNTA($B$73:BU$73),0),"")</f>
        <v>173.98717859310838</v>
      </c>
      <c r="BV200" s="48">
        <f ca="1">IFERROR(BV66/VLOOKUP($B200,$B$122:$BZ$133,COUNTA($B$73:BV$73),0),"")</f>
        <v>68.015859395327823</v>
      </c>
      <c r="BW200" s="48">
        <f ca="1">IFERROR(BW66/VLOOKUP($B200,$B$122:$BZ$133,COUNTA($B$73:BW$73),0),"")</f>
        <v>118.73735348968999</v>
      </c>
      <c r="BX200" s="48">
        <f ca="1">IFERROR(BX66/VLOOKUP($B200,$B$122:$BZ$133,COUNTA($B$73:BX$73),0),"")</f>
        <v>121.6405462120494</v>
      </c>
      <c r="BY200" s="48">
        <f ca="1">IFERROR(BY66/VLOOKUP($B200,$B$122:$BZ$133,COUNTA($B$73:BY$73),0),"")</f>
        <v>57.655684246394479</v>
      </c>
      <c r="BZ200" s="48">
        <f ca="1">IFERROR(BZ66/VLOOKUP($B200,$B$122:$BZ$133,COUNTA($B$73:BZ$73),0),"")</f>
        <v>104.14534190314403</v>
      </c>
      <c r="CA200" s="48"/>
      <c r="CB200" s="48"/>
    </row>
    <row r="201" spans="1:80" hidden="1" outlineLevel="1" x14ac:dyDescent="0.25">
      <c r="A201">
        <f t="shared" ref="A201:B201" si="140">A67</f>
        <v>2018</v>
      </c>
      <c r="B201" t="str">
        <f t="shared" si="140"/>
        <v>Jun</v>
      </c>
      <c r="C201" s="48">
        <f ca="1">IFERROR(C67/VLOOKUP($B201,$B$122:$BZ$133,COUNTA($B$73:C$73),0),"")</f>
        <v>47.040012852475506</v>
      </c>
      <c r="D201" s="48">
        <f ca="1">IFERROR(D67/VLOOKUP($B201,$B$122:$BZ$133,COUNTA($B$73:D$73),0),"")</f>
        <v>53.105877171269661</v>
      </c>
      <c r="E201" s="48">
        <f ca="1">IFERROR(E67/VLOOKUP($B201,$B$122:$BZ$133,COUNTA($B$73:E$73),0),"")</f>
        <v>93.469545746413417</v>
      </c>
      <c r="F201" s="48">
        <f ca="1">IFERROR(F67/VLOOKUP($B201,$B$122:$BZ$133,COUNTA($B$73:F$73),0),"")</f>
        <v>119.88861859421546</v>
      </c>
      <c r="G201" s="48">
        <f ca="1">IFERROR(G67/VLOOKUP($B201,$B$122:$BZ$133,COUNTA($B$73:G$73),0),"")</f>
        <v>115.12988129965035</v>
      </c>
      <c r="H201" s="48">
        <f ca="1">IFERROR(H67/VLOOKUP($B201,$B$122:$BZ$133,COUNTA($B$73:H$73),0),"")</f>
        <v>149.30466125361809</v>
      </c>
      <c r="I201" s="48">
        <f ca="1">IFERROR(I67/VLOOKUP($B201,$B$122:$BZ$133,COUNTA($B$73:I$73),0),"")</f>
        <v>59.940575999705608</v>
      </c>
      <c r="J201" s="48">
        <f ca="1">IFERROR(J67/VLOOKUP($B201,$B$122:$BZ$133,COUNTA($B$73:J$73),0),"")</f>
        <v>129.11104847623409</v>
      </c>
      <c r="K201" s="48">
        <f ca="1">IFERROR(K67/VLOOKUP($B201,$B$122:$BZ$133,COUNTA($B$73:K$73),0),"")</f>
        <v>95.551188908325642</v>
      </c>
      <c r="L201" s="48">
        <f ca="1">IFERROR(L67/VLOOKUP($B201,$B$122:$BZ$133,COUNTA($B$73:L$73),0),"")</f>
        <v>119.33661228671532</v>
      </c>
      <c r="M201" s="48">
        <f ca="1">IFERROR(M67/VLOOKUP($B201,$B$122:$BZ$133,COUNTA($B$73:M$73),0),"")</f>
        <v>105.19673054861582</v>
      </c>
      <c r="N201" s="48">
        <f ca="1">IFERROR(N67/VLOOKUP($B201,$B$122:$BZ$133,COUNTA($B$73:N$73),0),"")</f>
        <v>74.545214474768031</v>
      </c>
      <c r="O201" s="48">
        <f ca="1">IFERROR(O67/VLOOKUP($B201,$B$122:$BZ$133,COUNTA($B$73:O$73),0),"")</f>
        <v>79.805359620595667</v>
      </c>
      <c r="P201" s="48">
        <f ca="1">IFERROR(P67/VLOOKUP($B201,$B$122:$BZ$133,COUNTA($B$73:P$73),0),"")</f>
        <v>18.428837612592101</v>
      </c>
      <c r="Q201" s="48">
        <f ca="1">IFERROR(Q67/VLOOKUP($B201,$B$122:$BZ$133,COUNTA($B$73:Q$73),0),"")</f>
        <v>76.760772988500733</v>
      </c>
      <c r="R201" s="48">
        <f ca="1">IFERROR(R67/VLOOKUP($B201,$B$122:$BZ$133,COUNTA($B$73:R$73),0),"")</f>
        <v>84.167198493989986</v>
      </c>
      <c r="S201" s="48">
        <f ca="1">IFERROR(S67/VLOOKUP($B201,$B$122:$BZ$133,COUNTA($B$73:S$73),0),"")</f>
        <v>88.764091100796705</v>
      </c>
      <c r="T201" s="48">
        <f ca="1">IFERROR(T67/VLOOKUP($B201,$B$122:$BZ$133,COUNTA($B$73:T$73),0),"")</f>
        <v>50.208519869511584</v>
      </c>
      <c r="U201" s="48">
        <f ca="1">IFERROR(U67/VLOOKUP($B201,$B$122:$BZ$133,COUNTA($B$73:U$73),0),"")</f>
        <v>119.33282341490404</v>
      </c>
      <c r="V201" s="48">
        <f ca="1">IFERROR(V67/VLOOKUP($B201,$B$122:$BZ$133,COUNTA($B$73:V$73),0),"")</f>
        <v>93.988781348165332</v>
      </c>
      <c r="W201" s="48">
        <f ca="1">IFERROR(W67/VLOOKUP($B201,$B$122:$BZ$133,COUNTA($B$73:W$73),0),"")</f>
        <v>94.787992909671786</v>
      </c>
      <c r="X201" s="48">
        <f ca="1">IFERROR(X67/VLOOKUP($B201,$B$122:$BZ$133,COUNTA($B$73:X$73),0),"")</f>
        <v>133.92273885631147</v>
      </c>
      <c r="Y201" s="48">
        <f ca="1">IFERROR(Y67/VLOOKUP($B201,$B$122:$BZ$133,COUNTA($B$73:Y$73),0),"")</f>
        <v>123.67397555152402</v>
      </c>
      <c r="Z201" s="48">
        <f ca="1">IFERROR(Z67/VLOOKUP($B201,$B$122:$BZ$133,COUNTA($B$73:Z$73),0),"")</f>
        <v>60.74633337508331</v>
      </c>
      <c r="AA201" s="48">
        <f ca="1">IFERROR(AA67/VLOOKUP($B201,$B$122:$BZ$133,COUNTA($B$73:AA$73),0),"")</f>
        <v>123.24177889730052</v>
      </c>
      <c r="AB201" s="48">
        <f ca="1">IFERROR(AB67/VLOOKUP($B201,$B$122:$BZ$133,COUNTA($B$73:AB$73),0),"")</f>
        <v>50.024003572860742</v>
      </c>
      <c r="AC201" s="48">
        <f ca="1">IFERROR(AC67/VLOOKUP($B201,$B$122:$BZ$133,COUNTA($B$73:AC$73),0),"")</f>
        <v>30.788743772655621</v>
      </c>
      <c r="AD201" s="48">
        <f ca="1">IFERROR(AD67/VLOOKUP($B201,$B$122:$BZ$133,COUNTA($B$73:AD$73),0),"")</f>
        <v>92.118677301253314</v>
      </c>
      <c r="AE201" s="48">
        <f ca="1">IFERROR(AE67/VLOOKUP($B201,$B$122:$BZ$133,COUNTA($B$73:AE$73),0),"")</f>
        <v>145.11593808743368</v>
      </c>
      <c r="AF201" s="48">
        <f ca="1">IFERROR(AF67/VLOOKUP($B201,$B$122:$BZ$133,COUNTA($B$73:AF$73),0),"")</f>
        <v>67.255213651370852</v>
      </c>
      <c r="AG201" s="48">
        <f ca="1">IFERROR(AG67/VLOOKUP($B201,$B$122:$BZ$133,COUNTA($B$73:AG$73),0),"")</f>
        <v>37.926640029458859</v>
      </c>
      <c r="AH201" s="48">
        <f ca="1">IFERROR(AH67/VLOOKUP($B201,$B$122:$BZ$133,COUNTA($B$73:AH$73),0),"")</f>
        <v>78.733200519433993</v>
      </c>
      <c r="AI201" s="48">
        <f ca="1">IFERROR(AI67/VLOOKUP($B201,$B$122:$BZ$133,COUNTA($B$73:AI$73),0),"")</f>
        <v>110.05446778539886</v>
      </c>
      <c r="AJ201" s="48">
        <f ca="1">IFERROR(AJ67/VLOOKUP($B201,$B$122:$BZ$133,COUNTA($B$73:AJ$73),0),"")</f>
        <v>93.898003305117555</v>
      </c>
      <c r="AK201" s="48">
        <f ca="1">IFERROR(AK67/VLOOKUP($B201,$B$122:$BZ$133,COUNTA($B$73:AK$73),0),"")</f>
        <v>217.68120218470727</v>
      </c>
      <c r="AL201" s="48">
        <f ca="1">IFERROR(AL67/VLOOKUP($B201,$B$122:$BZ$133,COUNTA($B$73:AL$73),0),"")</f>
        <v>127.21713690757201</v>
      </c>
      <c r="AM201" s="48">
        <f ca="1">IFERROR(AM67/VLOOKUP($B201,$B$122:$BZ$133,COUNTA($B$73:AM$73),0),"")</f>
        <v>153.9187614373094</v>
      </c>
      <c r="AN201" s="48">
        <f ca="1">IFERROR(AN67/VLOOKUP($B201,$B$122:$BZ$133,COUNTA($B$73:AN$73),0),"")</f>
        <v>128.1747691495838</v>
      </c>
      <c r="AO201" s="48">
        <f ca="1">IFERROR(AO67/VLOOKUP($B201,$B$122:$BZ$133,COUNTA($B$73:AO$73),0),"")</f>
        <v>83.665349463373175</v>
      </c>
      <c r="AP201" s="48">
        <f ca="1">IFERROR(AP67/VLOOKUP($B201,$B$122:$BZ$133,COUNTA($B$73:AP$73),0),"")</f>
        <v>95.562720440357808</v>
      </c>
      <c r="AQ201" s="48">
        <f ca="1">IFERROR(AQ67/VLOOKUP($B201,$B$122:$BZ$133,COUNTA($B$73:AQ$73),0),"")</f>
        <v>90.336477578148987</v>
      </c>
      <c r="AR201" s="48">
        <f ca="1">IFERROR(AR67/VLOOKUP($B201,$B$122:$BZ$133,COUNTA($B$73:AR$73),0),"")</f>
        <v>82.403644851588638</v>
      </c>
      <c r="AS201" s="48">
        <f ca="1">IFERROR(AS67/VLOOKUP($B201,$B$122:$BZ$133,COUNTA($B$73:AS$73),0),"")</f>
        <v>54.002973385606545</v>
      </c>
      <c r="AT201" s="48">
        <f ca="1">IFERROR(AT67/VLOOKUP($B201,$B$122:$BZ$133,COUNTA($B$73:AT$73),0),"")</f>
        <v>86.34808898184437</v>
      </c>
      <c r="AU201" s="48">
        <f ca="1">IFERROR(AU67/VLOOKUP($B201,$B$122:$BZ$133,COUNTA($B$73:AU$73),0),"")</f>
        <v>117.58464417348661</v>
      </c>
      <c r="AV201" s="48">
        <f ca="1">IFERROR(AV67/VLOOKUP($B201,$B$122:$BZ$133,COUNTA($B$73:AV$73),0),"")</f>
        <v>128.39005255445582</v>
      </c>
      <c r="AW201" s="48">
        <f ca="1">IFERROR(AW67/VLOOKUP($B201,$B$122:$BZ$133,COUNTA($B$73:AW$73),0),"")</f>
        <v>148.42438844321168</v>
      </c>
      <c r="AX201" s="48">
        <f ca="1">IFERROR(AX67/VLOOKUP($B201,$B$122:$BZ$133,COUNTA($B$73:AX$73),0),"")</f>
        <v>69.029511098085734</v>
      </c>
      <c r="AY201" s="48">
        <f ca="1">IFERROR(AY67/VLOOKUP($B201,$B$122:$BZ$133,COUNTA($B$73:AY$73),0),"")</f>
        <v>83.291974073184818</v>
      </c>
      <c r="AZ201" s="48">
        <f ca="1">IFERROR(AZ67/VLOOKUP($B201,$B$122:$BZ$133,COUNTA($B$73:AZ$73),0),"")</f>
        <v>110.64599733753127</v>
      </c>
      <c r="BA201" s="48">
        <f ca="1">IFERROR(BA67/VLOOKUP($B201,$B$122:$BZ$133,COUNTA($B$73:BA$73),0),"")</f>
        <v>73.251367759028426</v>
      </c>
      <c r="BB201" s="48">
        <f ca="1">IFERROR(BB67/VLOOKUP($B201,$B$122:$BZ$133,COUNTA($B$73:BB$73),0),"")</f>
        <v>163.59463455997891</v>
      </c>
      <c r="BC201" s="48">
        <f ca="1">IFERROR(BC67/VLOOKUP($B201,$B$122:$BZ$133,COUNTA($B$73:BC$73),0),"")</f>
        <v>98.360550520945154</v>
      </c>
      <c r="BD201" s="48">
        <f ca="1">IFERROR(BD67/VLOOKUP($B201,$B$122:$BZ$133,COUNTA($B$73:BD$73),0),"")</f>
        <v>182.32041868486655</v>
      </c>
      <c r="BE201" s="48">
        <f ca="1">IFERROR(BE67/VLOOKUP($B201,$B$122:$BZ$133,COUNTA($B$73:BE$73),0),"")</f>
        <v>88.152145754592581</v>
      </c>
      <c r="BF201" s="48">
        <f ca="1">IFERROR(BF67/VLOOKUP($B201,$B$122:$BZ$133,COUNTA($B$73:BF$73),0),"")</f>
        <v>45.790829689170373</v>
      </c>
      <c r="BG201" s="48">
        <f ca="1">IFERROR(BG67/VLOOKUP($B201,$B$122:$BZ$133,COUNTA($B$73:BG$73),0),"")</f>
        <v>116.09407037105376</v>
      </c>
      <c r="BH201" s="48">
        <f ca="1">IFERROR(BH67/VLOOKUP($B201,$B$122:$BZ$133,COUNTA($B$73:BH$73),0),"")</f>
        <v>68.118327090775921</v>
      </c>
      <c r="BI201" s="48">
        <f ca="1">IFERROR(BI67/VLOOKUP($B201,$B$122:$BZ$133,COUNTA($B$73:BI$73),0),"")</f>
        <v>151.94322316620233</v>
      </c>
      <c r="BJ201" s="48">
        <f ca="1">IFERROR(BJ67/VLOOKUP($B201,$B$122:$BZ$133,COUNTA($B$73:BJ$73),0),"")</f>
        <v>96.346304804666815</v>
      </c>
      <c r="BK201" s="48">
        <f ca="1">IFERROR(BK67/VLOOKUP($B201,$B$122:$BZ$133,COUNTA($B$73:BK$73),0),"")</f>
        <v>53.551664298901535</v>
      </c>
      <c r="BL201" s="48">
        <f ca="1">IFERROR(BL67/VLOOKUP($B201,$B$122:$BZ$133,COUNTA($B$73:BL$73),0),"")</f>
        <v>106.69017292961796</v>
      </c>
      <c r="BM201" s="48">
        <f ca="1">IFERROR(BM67/VLOOKUP($B201,$B$122:$BZ$133,COUNTA($B$73:BM$73),0),"")</f>
        <v>67.783965542226341</v>
      </c>
      <c r="BN201" s="48">
        <f ca="1">IFERROR(BN67/VLOOKUP($B201,$B$122:$BZ$133,COUNTA($B$73:BN$73),0),"")</f>
        <v>46.223454360207185</v>
      </c>
      <c r="BO201" s="48">
        <f ca="1">IFERROR(BO67/VLOOKUP($B201,$B$122:$BZ$133,COUNTA($B$73:BO$73),0),"")</f>
        <v>68.614827978985886</v>
      </c>
      <c r="BP201" s="48">
        <f ca="1">IFERROR(BP67/VLOOKUP($B201,$B$122:$BZ$133,COUNTA($B$73:BP$73),0),"")</f>
        <v>29.029779198762544</v>
      </c>
      <c r="BQ201" s="48">
        <f ca="1">IFERROR(BQ67/VLOOKUP($B201,$B$122:$BZ$133,COUNTA($B$73:BQ$73),0),"")</f>
        <v>48.808929765612028</v>
      </c>
      <c r="BR201" s="48">
        <f ca="1">IFERROR(BR67/VLOOKUP($B201,$B$122:$BZ$133,COUNTA($B$73:BR$73),0),"")</f>
        <v>114.05896535805053</v>
      </c>
      <c r="BS201" s="48">
        <f ca="1">IFERROR(BS67/VLOOKUP($B201,$B$122:$BZ$133,COUNTA($B$73:BS$73),0),"")</f>
        <v>112.75365683297335</v>
      </c>
      <c r="BT201" s="48">
        <f ca="1">IFERROR(BT67/VLOOKUP($B201,$B$122:$BZ$133,COUNTA($B$73:BT$73),0),"")</f>
        <v>122.97533686236774</v>
      </c>
      <c r="BU201" s="48">
        <f ca="1">IFERROR(BU67/VLOOKUP($B201,$B$122:$BZ$133,COUNTA($B$73:BU$73),0),"")</f>
        <v>137.37488732818517</v>
      </c>
      <c r="BV201" s="48">
        <f ca="1">IFERROR(BV67/VLOOKUP($B201,$B$122:$BZ$133,COUNTA($B$73:BV$73),0),"")</f>
        <v>85.035539421688725</v>
      </c>
      <c r="BW201" s="48">
        <f ca="1">IFERROR(BW67/VLOOKUP($B201,$B$122:$BZ$133,COUNTA($B$73:BW$73),0),"")</f>
        <v>72.171676055240738</v>
      </c>
      <c r="BX201" s="48">
        <f ca="1">IFERROR(BX67/VLOOKUP($B201,$B$122:$BZ$133,COUNTA($B$73:BX$73),0),"")</f>
        <v>145.2973279750511</v>
      </c>
      <c r="BY201" s="48">
        <f ca="1">IFERROR(BY67/VLOOKUP($B201,$B$122:$BZ$133,COUNTA($B$73:BY$73),0),"")</f>
        <v>134.36698568569523</v>
      </c>
      <c r="BZ201" s="48">
        <f ca="1">IFERROR(BZ67/VLOOKUP($B201,$B$122:$BZ$133,COUNTA($B$73:BZ$73),0),"")</f>
        <v>189.01167676463953</v>
      </c>
      <c r="CA201" s="48"/>
      <c r="CB201" s="48"/>
    </row>
    <row r="202" spans="1:80" hidden="1" outlineLevel="1" x14ac:dyDescent="0.25">
      <c r="A202">
        <f>A68</f>
        <v>2018</v>
      </c>
      <c r="B202" t="str">
        <f>B68</f>
        <v>Jul</v>
      </c>
      <c r="C202" s="48">
        <f ca="1">IFERROR(C68/VLOOKUP($B202,$B$122:$BZ$133,COUNTA($B$73:C$73),0),"")</f>
        <v>76.913474225131807</v>
      </c>
      <c r="D202" s="48">
        <f ca="1">IFERROR(D68/VLOOKUP($B202,$B$122:$BZ$133,COUNTA($B$73:D$73),0),"")</f>
        <v>131.80231091023697</v>
      </c>
      <c r="E202" s="48">
        <f ca="1">IFERROR(E68/VLOOKUP($B202,$B$122:$BZ$133,COUNTA($B$73:E$73),0),"")</f>
        <v>118.17874391715043</v>
      </c>
      <c r="F202" s="48">
        <f ca="1">IFERROR(F68/VLOOKUP($B202,$B$122:$BZ$133,COUNTA($B$73:F$73),0),"")</f>
        <v>81.342321638154701</v>
      </c>
      <c r="G202" s="48">
        <f ca="1">IFERROR(G68/VLOOKUP($B202,$B$122:$BZ$133,COUNTA($B$73:G$73),0),"")</f>
        <v>154.85617960252281</v>
      </c>
      <c r="H202" s="48">
        <f ca="1">IFERROR(H68/VLOOKUP($B202,$B$122:$BZ$133,COUNTA($B$73:H$73),0),"")</f>
        <v>64.194012859290467</v>
      </c>
      <c r="I202" s="48">
        <f ca="1">IFERROR(I68/VLOOKUP($B202,$B$122:$BZ$133,COUNTA($B$73:I$73),0),"")</f>
        <v>159.69165712489422</v>
      </c>
      <c r="J202" s="48">
        <f ca="1">IFERROR(J68/VLOOKUP($B202,$B$122:$BZ$133,COUNTA($B$73:J$73),0),"")</f>
        <v>163.87057717721572</v>
      </c>
      <c r="K202" s="48">
        <f ca="1">IFERROR(K68/VLOOKUP($B202,$B$122:$BZ$133,COUNTA($B$73:K$73),0),"")</f>
        <v>87.72295915339663</v>
      </c>
      <c r="L202" s="48">
        <f ca="1">IFERROR(L68/VLOOKUP($B202,$B$122:$BZ$133,COUNTA($B$73:L$73),0),"")</f>
        <v>82.406888084038968</v>
      </c>
      <c r="M202" s="48">
        <f ca="1">IFERROR(M68/VLOOKUP($B202,$B$122:$BZ$133,COUNTA($B$73:M$73),0),"")</f>
        <v>91.076001441592751</v>
      </c>
      <c r="N202" s="48">
        <f ca="1">IFERROR(N68/VLOOKUP($B202,$B$122:$BZ$133,COUNTA($B$73:N$73),0),"")</f>
        <v>103.06877858391317</v>
      </c>
      <c r="O202" s="48">
        <f ca="1">IFERROR(O68/VLOOKUP($B202,$B$122:$BZ$133,COUNTA($B$73:O$73),0),"")</f>
        <v>46.330988242316138</v>
      </c>
      <c r="P202" s="48">
        <f ca="1">IFERROR(P68/VLOOKUP($B202,$B$122:$BZ$133,COUNTA($B$73:P$73),0),"")</f>
        <v>86.291808349392042</v>
      </c>
      <c r="Q202" s="48">
        <f ca="1">IFERROR(Q68/VLOOKUP($B202,$B$122:$BZ$133,COUNTA($B$73:Q$73),0),"")</f>
        <v>152.7112526039418</v>
      </c>
      <c r="R202" s="48">
        <f ca="1">IFERROR(R68/VLOOKUP($B202,$B$122:$BZ$133,COUNTA($B$73:R$73),0),"")</f>
        <v>133.76797705077416</v>
      </c>
      <c r="S202" s="48">
        <f ca="1">IFERROR(S68/VLOOKUP($B202,$B$122:$BZ$133,COUNTA($B$73:S$73),0),"")</f>
        <v>60.537184832290599</v>
      </c>
      <c r="T202" s="48">
        <f ca="1">IFERROR(T68/VLOOKUP($B202,$B$122:$BZ$133,COUNTA($B$73:T$73),0),"")</f>
        <v>113.86794451268658</v>
      </c>
      <c r="U202" s="48">
        <f ca="1">IFERROR(U68/VLOOKUP($B202,$B$122:$BZ$133,COUNTA($B$73:U$73),0),"")</f>
        <v>150.00388763240215</v>
      </c>
      <c r="V202" s="48">
        <f ca="1">IFERROR(V68/VLOOKUP($B202,$B$122:$BZ$133,COUNTA($B$73:V$73),0),"")</f>
        <v>54.647399034628499</v>
      </c>
      <c r="W202" s="48">
        <f ca="1">IFERROR(W68/VLOOKUP($B202,$B$122:$BZ$133,COUNTA($B$73:W$73),0),"")</f>
        <v>111.71461551299394</v>
      </c>
      <c r="X202" s="48">
        <f ca="1">IFERROR(X68/VLOOKUP($B202,$B$122:$BZ$133,COUNTA($B$73:X$73),0),"")</f>
        <v>81.313316626388172</v>
      </c>
      <c r="Y202" s="48">
        <f ca="1">IFERROR(Y68/VLOOKUP($B202,$B$122:$BZ$133,COUNTA($B$73:Y$73),0),"")</f>
        <v>156.84525881869638</v>
      </c>
      <c r="Z202" s="48">
        <f ca="1">IFERROR(Z68/VLOOKUP($B202,$B$122:$BZ$133,COUNTA($B$73:Z$73),0),"")</f>
        <v>120.39782719814097</v>
      </c>
      <c r="AA202" s="48">
        <f ca="1">IFERROR(AA68/VLOOKUP($B202,$B$122:$BZ$133,COUNTA($B$73:AA$73),0),"")</f>
        <v>112.81788803239492</v>
      </c>
      <c r="AB202" s="48">
        <f ca="1">IFERROR(AB68/VLOOKUP($B202,$B$122:$BZ$133,COUNTA($B$73:AB$73),0),"")</f>
        <v>115.08902120571082</v>
      </c>
      <c r="AC202" s="48">
        <f ca="1">IFERROR(AC68/VLOOKUP($B202,$B$122:$BZ$133,COUNTA($B$73:AC$73),0),"")</f>
        <v>97.205585765383972</v>
      </c>
      <c r="AD202" s="48">
        <f ca="1">IFERROR(AD68/VLOOKUP($B202,$B$122:$BZ$133,COUNTA($B$73:AD$73),0),"")</f>
        <v>112.6283034721579</v>
      </c>
      <c r="AE202" s="48">
        <f ca="1">IFERROR(AE68/VLOOKUP($B202,$B$122:$BZ$133,COUNTA($B$73:AE$73),0),"")</f>
        <v>115.03397543114217</v>
      </c>
      <c r="AF202" s="48">
        <f ca="1">IFERROR(AF68/VLOOKUP($B202,$B$122:$BZ$133,COUNTA($B$73:AF$73),0),"")</f>
        <v>145.51059619454426</v>
      </c>
      <c r="AG202" s="48">
        <f ca="1">IFERROR(AG68/VLOOKUP($B202,$B$122:$BZ$133,COUNTA($B$73:AG$73),0),"")</f>
        <v>170.9417220931347</v>
      </c>
      <c r="AH202" s="48">
        <f ca="1">IFERROR(AH68/VLOOKUP($B202,$B$122:$BZ$133,COUNTA($B$73:AH$73),0),"")</f>
        <v>102.97788317892416</v>
      </c>
      <c r="AI202" s="48">
        <f ca="1">IFERROR(AI68/VLOOKUP($B202,$B$122:$BZ$133,COUNTA($B$73:AI$73),0),"")</f>
        <v>159.26294913241676</v>
      </c>
      <c r="AJ202" s="48">
        <f ca="1">IFERROR(AJ68/VLOOKUP($B202,$B$122:$BZ$133,COUNTA($B$73:AJ$73),0),"")</f>
        <v>27.571981329931262</v>
      </c>
      <c r="AK202" s="48">
        <f ca="1">IFERROR(AK68/VLOOKUP($B202,$B$122:$BZ$133,COUNTA($B$73:AK$73),0),"")</f>
        <v>121.88517751858892</v>
      </c>
      <c r="AL202" s="48">
        <f ca="1">IFERROR(AL68/VLOOKUP($B202,$B$122:$BZ$133,COUNTA($B$73:AL$73),0),"")</f>
        <v>132.49018759434779</v>
      </c>
      <c r="AM202" s="48">
        <f ca="1">IFERROR(AM68/VLOOKUP($B202,$B$122:$BZ$133,COUNTA($B$73:AM$73),0),"")</f>
        <v>89.314300498600815</v>
      </c>
      <c r="AN202" s="48">
        <f ca="1">IFERROR(AN68/VLOOKUP($B202,$B$122:$BZ$133,COUNTA($B$73:AN$73),0),"")</f>
        <v>139.98962061603507</v>
      </c>
      <c r="AO202" s="48">
        <f ca="1">IFERROR(AO68/VLOOKUP($B202,$B$122:$BZ$133,COUNTA($B$73:AO$73),0),"")</f>
        <v>194.65759269601412</v>
      </c>
      <c r="AP202" s="48">
        <f ca="1">IFERROR(AP68/VLOOKUP($B202,$B$122:$BZ$133,COUNTA($B$73:AP$73),0),"")</f>
        <v>145.9499610645575</v>
      </c>
      <c r="AQ202" s="48">
        <f ca="1">IFERROR(AQ68/VLOOKUP($B202,$B$122:$BZ$133,COUNTA($B$73:AQ$73),0),"")</f>
        <v>124.62916840397372</v>
      </c>
      <c r="AR202" s="48">
        <f ca="1">IFERROR(AR68/VLOOKUP($B202,$B$122:$BZ$133,COUNTA($B$73:AR$73),0),"")</f>
        <v>107.59247382412187</v>
      </c>
      <c r="AS202" s="48">
        <f ca="1">IFERROR(AS68/VLOOKUP($B202,$B$122:$BZ$133,COUNTA($B$73:AS$73),0),"")</f>
        <v>149.81007645661668</v>
      </c>
      <c r="AT202" s="48">
        <f ca="1">IFERROR(AT68/VLOOKUP($B202,$B$122:$BZ$133,COUNTA($B$73:AT$73),0),"")</f>
        <v>80.142733833853129</v>
      </c>
      <c r="AU202" s="48">
        <f ca="1">IFERROR(AU68/VLOOKUP($B202,$B$122:$BZ$133,COUNTA($B$73:AU$73),0),"")</f>
        <v>108.95162734877452</v>
      </c>
      <c r="AV202" s="48">
        <f ca="1">IFERROR(AV68/VLOOKUP($B202,$B$122:$BZ$133,COUNTA($B$73:AV$73),0),"")</f>
        <v>63.173945036234159</v>
      </c>
      <c r="AW202" s="48">
        <f ca="1">IFERROR(AW68/VLOOKUP($B202,$B$122:$BZ$133,COUNTA($B$73:AW$73),0),"")</f>
        <v>151.75146846392678</v>
      </c>
      <c r="AX202" s="48">
        <f ca="1">IFERROR(AX68/VLOOKUP($B202,$B$122:$BZ$133,COUNTA($B$73:AX$73),0),"")</f>
        <v>46.738657292180264</v>
      </c>
      <c r="AY202" s="48">
        <f ca="1">IFERROR(AY68/VLOOKUP($B202,$B$122:$BZ$133,COUNTA($B$73:AY$73),0),"")</f>
        <v>87.068081795197827</v>
      </c>
      <c r="AZ202" s="48">
        <f ca="1">IFERROR(AZ68/VLOOKUP($B202,$B$122:$BZ$133,COUNTA($B$73:AZ$73),0),"")</f>
        <v>44.935738751939702</v>
      </c>
      <c r="BA202" s="48">
        <f ca="1">IFERROR(BA68/VLOOKUP($B202,$B$122:$BZ$133,COUNTA($B$73:BA$73),0),"")</f>
        <v>39.834065628698248</v>
      </c>
      <c r="BB202" s="48">
        <f ca="1">IFERROR(BB68/VLOOKUP($B202,$B$122:$BZ$133,COUNTA($B$73:BB$73),0),"")</f>
        <v>117.4045154839161</v>
      </c>
      <c r="BC202" s="48">
        <f ca="1">IFERROR(BC68/VLOOKUP($B202,$B$122:$BZ$133,COUNTA($B$73:BC$73),0),"")</f>
        <v>138.66813801914302</v>
      </c>
      <c r="BD202" s="48">
        <f ca="1">IFERROR(BD68/VLOOKUP($B202,$B$122:$BZ$133,COUNTA($B$73:BD$73),0),"")</f>
        <v>73.369546775060144</v>
      </c>
      <c r="BE202" s="48">
        <f ca="1">IFERROR(BE68/VLOOKUP($B202,$B$122:$BZ$133,COUNTA($B$73:BE$73),0),"")</f>
        <v>57.047927090919806</v>
      </c>
      <c r="BF202" s="48">
        <f ca="1">IFERROR(BF68/VLOOKUP($B202,$B$122:$BZ$133,COUNTA($B$73:BF$73),0),"")</f>
        <v>94.271763112509305</v>
      </c>
      <c r="BG202" s="48">
        <f ca="1">IFERROR(BG68/VLOOKUP($B202,$B$122:$BZ$133,COUNTA($B$73:BG$73),0),"")</f>
        <v>72.609093329508923</v>
      </c>
      <c r="BH202" s="48">
        <f ca="1">IFERROR(BH68/VLOOKUP($B202,$B$122:$BZ$133,COUNTA($B$73:BH$73),0),"")</f>
        <v>113.98274739230783</v>
      </c>
      <c r="BI202" s="48">
        <f ca="1">IFERROR(BI68/VLOOKUP($B202,$B$122:$BZ$133,COUNTA($B$73:BI$73),0),"")</f>
        <v>140.67815501399684</v>
      </c>
      <c r="BJ202" s="48">
        <f ca="1">IFERROR(BJ68/VLOOKUP($B202,$B$122:$BZ$133,COUNTA($B$73:BJ$73),0),"")</f>
        <v>95.559699988831071</v>
      </c>
      <c r="BK202" s="48">
        <f ca="1">IFERROR(BK68/VLOOKUP($B202,$B$122:$BZ$133,COUNTA($B$73:BK$73),0),"")</f>
        <v>71.61120740435949</v>
      </c>
      <c r="BL202" s="48">
        <f ca="1">IFERROR(BL68/VLOOKUP($B202,$B$122:$BZ$133,COUNTA($B$73:BL$73),0),"")</f>
        <v>86.259749926786384</v>
      </c>
      <c r="BM202" s="48">
        <f ca="1">IFERROR(BM68/VLOOKUP($B202,$B$122:$BZ$133,COUNTA($B$73:BM$73),0),"")</f>
        <v>124.47755160055831</v>
      </c>
      <c r="BN202" s="48">
        <f ca="1">IFERROR(BN68/VLOOKUP($B202,$B$122:$BZ$133,COUNTA($B$73:BN$73),0),"")</f>
        <v>57.756958731842943</v>
      </c>
      <c r="BO202" s="48">
        <f ca="1">IFERROR(BO68/VLOOKUP($B202,$B$122:$BZ$133,COUNTA($B$73:BO$73),0),"")</f>
        <v>56.973284197483906</v>
      </c>
      <c r="BP202" s="48">
        <f ca="1">IFERROR(BP68/VLOOKUP($B202,$B$122:$BZ$133,COUNTA($B$73:BP$73),0),"")</f>
        <v>61.891778137893212</v>
      </c>
      <c r="BQ202" s="48">
        <f ca="1">IFERROR(BQ68/VLOOKUP($B202,$B$122:$BZ$133,COUNTA($B$73:BQ$73),0),"")</f>
        <v>125.65083316632474</v>
      </c>
      <c r="BR202" s="48">
        <f ca="1">IFERROR(BR68/VLOOKUP($B202,$B$122:$BZ$133,COUNTA($B$73:BR$73),0),"")</f>
        <v>60.880392722342876</v>
      </c>
      <c r="BS202" s="48">
        <f ca="1">IFERROR(BS68/VLOOKUP($B202,$B$122:$BZ$133,COUNTA($B$73:BS$73),0),"")</f>
        <v>172.39370880326058</v>
      </c>
      <c r="BT202" s="48">
        <f ca="1">IFERROR(BT68/VLOOKUP($B202,$B$122:$BZ$133,COUNTA($B$73:BT$73),0),"")</f>
        <v>141.83103213937349</v>
      </c>
      <c r="BU202" s="48">
        <f ca="1">IFERROR(BU68/VLOOKUP($B202,$B$122:$BZ$133,COUNTA($B$73:BU$73),0),"")</f>
        <v>152.20834343130917</v>
      </c>
      <c r="BV202" s="48">
        <f ca="1">IFERROR(BV68/VLOOKUP($B202,$B$122:$BZ$133,COUNTA($B$73:BV$73),0),"")</f>
        <v>128.79716564648584</v>
      </c>
      <c r="BW202" s="48">
        <f ca="1">IFERROR(BW68/VLOOKUP($B202,$B$122:$BZ$133,COUNTA($B$73:BW$73),0),"")</f>
        <v>133.94227677595327</v>
      </c>
      <c r="BX202" s="48">
        <f ca="1">IFERROR(BX68/VLOOKUP($B202,$B$122:$BZ$133,COUNTA($B$73:BX$73),0),"")</f>
        <v>134.31848437438643</v>
      </c>
      <c r="BY202" s="48">
        <f ca="1">IFERROR(BY68/VLOOKUP($B202,$B$122:$BZ$133,COUNTA($B$73:BY$73),0),"")</f>
        <v>119.46127049770172</v>
      </c>
      <c r="BZ202" s="48">
        <f ca="1">IFERROR(BZ68/VLOOKUP($B202,$B$122:$BZ$133,COUNTA($B$73:BZ$73),0),"")</f>
        <v>61.089050656541076</v>
      </c>
      <c r="CA202" s="48"/>
      <c r="CB202" s="48"/>
    </row>
    <row r="203" spans="1:80" hidden="1" outlineLevel="1" x14ac:dyDescent="0.25">
      <c r="A203">
        <f t="shared" ref="A203:B203" si="141">A69</f>
        <v>2018</v>
      </c>
      <c r="B203" t="str">
        <f t="shared" si="141"/>
        <v>Aug</v>
      </c>
      <c r="C203" s="48">
        <f ca="1">IFERROR(C69/VLOOKUP($B203,$B$122:$BZ$133,COUNTA($B$73:C$73),0),"")</f>
        <v>112.21634007672422</v>
      </c>
      <c r="D203" s="48">
        <f ca="1">IFERROR(D69/VLOOKUP($B203,$B$122:$BZ$133,COUNTA($B$73:D$73),0),"")</f>
        <v>38.949489415105603</v>
      </c>
      <c r="E203" s="48">
        <f ca="1">IFERROR(E69/VLOOKUP($B203,$B$122:$BZ$133,COUNTA($B$73:E$73),0),"")</f>
        <v>103.37391432781556</v>
      </c>
      <c r="F203" s="48">
        <f ca="1">IFERROR(F69/VLOOKUP($B203,$B$122:$BZ$133,COUNTA($B$73:F$73),0),"")</f>
        <v>85.243166484981018</v>
      </c>
      <c r="G203" s="48">
        <f ca="1">IFERROR(G69/VLOOKUP($B203,$B$122:$BZ$133,COUNTA($B$73:G$73),0),"")</f>
        <v>70.717149073895754</v>
      </c>
      <c r="H203" s="48">
        <f ca="1">IFERROR(H69/VLOOKUP($B203,$B$122:$BZ$133,COUNTA($B$73:H$73),0),"")</f>
        <v>101.76366917945239</v>
      </c>
      <c r="I203" s="48">
        <f ca="1">IFERROR(I69/VLOOKUP($B203,$B$122:$BZ$133,COUNTA($B$73:I$73),0),"")</f>
        <v>85.615188331151174</v>
      </c>
      <c r="J203" s="48">
        <f ca="1">IFERROR(J69/VLOOKUP($B203,$B$122:$BZ$133,COUNTA($B$73:J$73),0),"")</f>
        <v>83.957973956538197</v>
      </c>
      <c r="K203" s="48">
        <f ca="1">IFERROR(K69/VLOOKUP($B203,$B$122:$BZ$133,COUNTA($B$73:K$73),0),"")</f>
        <v>100.43802878254152</v>
      </c>
      <c r="L203" s="48">
        <f ca="1">IFERROR(L69/VLOOKUP($B203,$B$122:$BZ$133,COUNTA($B$73:L$73),0),"")</f>
        <v>108.05453188439127</v>
      </c>
      <c r="M203" s="48">
        <f ca="1">IFERROR(M69/VLOOKUP($B203,$B$122:$BZ$133,COUNTA($B$73:M$73),0),"")</f>
        <v>122.03439259420388</v>
      </c>
      <c r="N203" s="48">
        <f ca="1">IFERROR(N69/VLOOKUP($B203,$B$122:$BZ$133,COUNTA($B$73:N$73),0),"")</f>
        <v>95.444180980064644</v>
      </c>
      <c r="O203" s="48">
        <f ca="1">IFERROR(O69/VLOOKUP($B203,$B$122:$BZ$133,COUNTA($B$73:O$73),0),"")</f>
        <v>145.8325865838566</v>
      </c>
      <c r="P203" s="48">
        <f ca="1">IFERROR(P69/VLOOKUP($B203,$B$122:$BZ$133,COUNTA($B$73:P$73),0),"")</f>
        <v>148.26035866451079</v>
      </c>
      <c r="Q203" s="48">
        <f ca="1">IFERROR(Q69/VLOOKUP($B203,$B$122:$BZ$133,COUNTA($B$73:Q$73),0),"")</f>
        <v>66.003881780028678</v>
      </c>
      <c r="R203" s="48">
        <f ca="1">IFERROR(R69/VLOOKUP($B203,$B$122:$BZ$133,COUNTA($B$73:R$73),0),"")</f>
        <v>60.304455445223546</v>
      </c>
      <c r="S203" s="48">
        <f ca="1">IFERROR(S69/VLOOKUP($B203,$B$122:$BZ$133,COUNTA($B$73:S$73),0),"")</f>
        <v>60.321629810518175</v>
      </c>
      <c r="T203" s="48">
        <f ca="1">IFERROR(T69/VLOOKUP($B203,$B$122:$BZ$133,COUNTA($B$73:T$73),0),"")</f>
        <v>93.649630537996131</v>
      </c>
      <c r="U203" s="48">
        <f ca="1">IFERROR(U69/VLOOKUP($B203,$B$122:$BZ$133,COUNTA($B$73:U$73),0),"")</f>
        <v>163.82795932729618</v>
      </c>
      <c r="V203" s="48">
        <f ca="1">IFERROR(V69/VLOOKUP($B203,$B$122:$BZ$133,COUNTA($B$73:V$73),0),"")</f>
        <v>93.296712479422027</v>
      </c>
      <c r="W203" s="48">
        <f ca="1">IFERROR(W69/VLOOKUP($B203,$B$122:$BZ$133,COUNTA($B$73:W$73),0),"")</f>
        <v>100.21958386650451</v>
      </c>
      <c r="X203" s="48">
        <f ca="1">IFERROR(X69/VLOOKUP($B203,$B$122:$BZ$133,COUNTA($B$73:X$73),0),"")</f>
        <v>113.25723266124116</v>
      </c>
      <c r="Y203" s="48">
        <f ca="1">IFERROR(Y69/VLOOKUP($B203,$B$122:$BZ$133,COUNTA($B$73:Y$73),0),"")</f>
        <v>76.44356198496844</v>
      </c>
      <c r="Z203" s="48">
        <f ca="1">IFERROR(Z69/VLOOKUP($B203,$B$122:$BZ$133,COUNTA($B$73:Z$73),0),"")</f>
        <v>102.95880621996578</v>
      </c>
      <c r="AA203" s="48">
        <f ca="1">IFERROR(AA69/VLOOKUP($B203,$B$122:$BZ$133,COUNTA($B$73:AA$73),0),"")</f>
        <v>100.60583320379928</v>
      </c>
      <c r="AB203" s="48">
        <f ca="1">IFERROR(AB69/VLOOKUP($B203,$B$122:$BZ$133,COUNTA($B$73:AB$73),0),"")</f>
        <v>101.22217705139992</v>
      </c>
      <c r="AC203" s="48">
        <f ca="1">IFERROR(AC69/VLOOKUP($B203,$B$122:$BZ$133,COUNTA($B$73:AC$73),0),"")</f>
        <v>116.68437179957625</v>
      </c>
      <c r="AD203" s="48">
        <f ca="1">IFERROR(AD69/VLOOKUP($B203,$B$122:$BZ$133,COUNTA($B$73:AD$73),0),"")</f>
        <v>183.9610869274097</v>
      </c>
      <c r="AE203" s="48">
        <f ca="1">IFERROR(AE69/VLOOKUP($B203,$B$122:$BZ$133,COUNTA($B$73:AE$73),0),"")</f>
        <v>110.00356379869874</v>
      </c>
      <c r="AF203" s="48">
        <f ca="1">IFERROR(AF69/VLOOKUP($B203,$B$122:$BZ$133,COUNTA($B$73:AF$73),0),"")</f>
        <v>126.56955398343055</v>
      </c>
      <c r="AG203" s="48">
        <f ca="1">IFERROR(AG69/VLOOKUP($B203,$B$122:$BZ$133,COUNTA($B$73:AG$73),0),"")</f>
        <v>94.980241370159632</v>
      </c>
      <c r="AH203" s="48">
        <f ca="1">IFERROR(AH69/VLOOKUP($B203,$B$122:$BZ$133,COUNTA($B$73:AH$73),0),"")</f>
        <v>157.94513010315382</v>
      </c>
      <c r="AI203" s="48">
        <f ca="1">IFERROR(AI69/VLOOKUP($B203,$B$122:$BZ$133,COUNTA($B$73:AI$73),0),"")</f>
        <v>75.061690030123103</v>
      </c>
      <c r="AJ203" s="48">
        <f ca="1">IFERROR(AJ69/VLOOKUP($B203,$B$122:$BZ$133,COUNTA($B$73:AJ$73),0),"")</f>
        <v>95.820964862180631</v>
      </c>
      <c r="AK203" s="48">
        <f ca="1">IFERROR(AK69/VLOOKUP($B203,$B$122:$BZ$133,COUNTA($B$73:AK$73),0),"")</f>
        <v>49.601682310580792</v>
      </c>
      <c r="AL203" s="48">
        <f ca="1">IFERROR(AL69/VLOOKUP($B203,$B$122:$BZ$133,COUNTA($B$73:AL$73),0),"")</f>
        <v>136.05951150149394</v>
      </c>
      <c r="AM203" s="48">
        <f ca="1">IFERROR(AM69/VLOOKUP($B203,$B$122:$BZ$133,COUNTA($B$73:AM$73),0),"")</f>
        <v>92.350442102876173</v>
      </c>
      <c r="AN203" s="48">
        <f ca="1">IFERROR(AN69/VLOOKUP($B203,$B$122:$BZ$133,COUNTA($B$73:AN$73),0),"")</f>
        <v>132.91688360616135</v>
      </c>
      <c r="AO203" s="48">
        <f ca="1">IFERROR(AO69/VLOOKUP($B203,$B$122:$BZ$133,COUNTA($B$73:AO$73),0),"")</f>
        <v>141.99111423305609</v>
      </c>
      <c r="AP203" s="48">
        <f ca="1">IFERROR(AP69/VLOOKUP($B203,$B$122:$BZ$133,COUNTA($B$73:AP$73),0),"")</f>
        <v>138.27279513524218</v>
      </c>
      <c r="AQ203" s="48">
        <f ca="1">IFERROR(AQ69/VLOOKUP($B203,$B$122:$BZ$133,COUNTA($B$73:AQ$73),0),"")</f>
        <v>103.29836714482643</v>
      </c>
      <c r="AR203" s="48">
        <f ca="1">IFERROR(AR69/VLOOKUP($B203,$B$122:$BZ$133,COUNTA($B$73:AR$73),0),"")</f>
        <v>164.40921689574145</v>
      </c>
      <c r="AS203" s="48">
        <f ca="1">IFERROR(AS69/VLOOKUP($B203,$B$122:$BZ$133,COUNTA($B$73:AS$73),0),"")</f>
        <v>132.5025343522835</v>
      </c>
      <c r="AT203" s="48">
        <f ca="1">IFERROR(AT69/VLOOKUP($B203,$B$122:$BZ$133,COUNTA($B$73:AT$73),0),"")</f>
        <v>118.90156526889156</v>
      </c>
      <c r="AU203" s="48">
        <f ca="1">IFERROR(AU69/VLOOKUP($B203,$B$122:$BZ$133,COUNTA($B$73:AU$73),0),"")</f>
        <v>59.606997921464817</v>
      </c>
      <c r="AV203" s="48">
        <f ca="1">IFERROR(AV69/VLOOKUP($B203,$B$122:$BZ$133,COUNTA($B$73:AV$73),0),"")</f>
        <v>62.810862976363872</v>
      </c>
      <c r="AW203" s="48">
        <f ca="1">IFERROR(AW69/VLOOKUP($B203,$B$122:$BZ$133,COUNTA($B$73:AW$73),0),"")</f>
        <v>98.336004484892342</v>
      </c>
      <c r="AX203" s="48">
        <f ca="1">IFERROR(AX69/VLOOKUP($B203,$B$122:$BZ$133,COUNTA($B$73:AX$73),0),"")</f>
        <v>92.883054430200559</v>
      </c>
      <c r="AY203" s="48">
        <f ca="1">IFERROR(AY69/VLOOKUP($B203,$B$122:$BZ$133,COUNTA($B$73:AY$73),0),"")</f>
        <v>91.727913947597273</v>
      </c>
      <c r="AZ203" s="48">
        <f ca="1">IFERROR(AZ69/VLOOKUP($B203,$B$122:$BZ$133,COUNTA($B$73:AZ$73),0),"")</f>
        <v>107.51062301078797</v>
      </c>
      <c r="BA203" s="48">
        <f ca="1">IFERROR(BA69/VLOOKUP($B203,$B$122:$BZ$133,COUNTA($B$73:BA$73),0),"")</f>
        <v>131.58640398826935</v>
      </c>
      <c r="BB203" s="48">
        <f ca="1">IFERROR(BB69/VLOOKUP($B203,$B$122:$BZ$133,COUNTA($B$73:BB$73),0),"")</f>
        <v>102.88144126540429</v>
      </c>
      <c r="BC203" s="48">
        <f ca="1">IFERROR(BC69/VLOOKUP($B203,$B$122:$BZ$133,COUNTA($B$73:BC$73),0),"")</f>
        <v>70.202029790916839</v>
      </c>
      <c r="BD203" s="48">
        <f ca="1">IFERROR(BD69/VLOOKUP($B203,$B$122:$BZ$133,COUNTA($B$73:BD$73),0),"")</f>
        <v>138.35263220241859</v>
      </c>
      <c r="BE203" s="48">
        <f ca="1">IFERROR(BE69/VLOOKUP($B203,$B$122:$BZ$133,COUNTA($B$73:BE$73),0),"")</f>
        <v>118.42274790480778</v>
      </c>
      <c r="BF203" s="48">
        <f ca="1">IFERROR(BF69/VLOOKUP($B203,$B$122:$BZ$133,COUNTA($B$73:BF$73),0),"")</f>
        <v>141.82064367914975</v>
      </c>
      <c r="BG203" s="48">
        <f ca="1">IFERROR(BG69/VLOOKUP($B203,$B$122:$BZ$133,COUNTA($B$73:BG$73),0),"")</f>
        <v>127.40039923184951</v>
      </c>
      <c r="BH203" s="48">
        <f ca="1">IFERROR(BH69/VLOOKUP($B203,$B$122:$BZ$133,COUNTA($B$73:BH$73),0),"")</f>
        <v>103.96828536682078</v>
      </c>
      <c r="BI203" s="48">
        <f ca="1">IFERROR(BI69/VLOOKUP($B203,$B$122:$BZ$133,COUNTA($B$73:BI$73),0),"")</f>
        <v>47.39614324794352</v>
      </c>
      <c r="BJ203" s="48">
        <f ca="1">IFERROR(BJ69/VLOOKUP($B203,$B$122:$BZ$133,COUNTA($B$73:BJ$73),0),"")</f>
        <v>42.600042646987099</v>
      </c>
      <c r="BK203" s="48">
        <f ca="1">IFERROR(BK69/VLOOKUP($B203,$B$122:$BZ$133,COUNTA($B$73:BK$73),0),"")</f>
        <v>49.636591902363804</v>
      </c>
      <c r="BL203" s="48">
        <f ca="1">IFERROR(BL69/VLOOKUP($B203,$B$122:$BZ$133,COUNTA($B$73:BL$73),0),"")</f>
        <v>102.31225567504356</v>
      </c>
      <c r="BM203" s="48">
        <f ca="1">IFERROR(BM69/VLOOKUP($B203,$B$122:$BZ$133,COUNTA($B$73:BM$73),0),"")</f>
        <v>178.89969221224305</v>
      </c>
      <c r="BN203" s="48">
        <f ca="1">IFERROR(BN69/VLOOKUP($B203,$B$122:$BZ$133,COUNTA($B$73:BN$73),0),"")</f>
        <v>131.76237397701354</v>
      </c>
      <c r="BO203" s="48">
        <f ca="1">IFERROR(BO69/VLOOKUP($B203,$B$122:$BZ$133,COUNTA($B$73:BO$73),0),"")</f>
        <v>123.64680976962273</v>
      </c>
      <c r="BP203" s="48">
        <f ca="1">IFERROR(BP69/VLOOKUP($B203,$B$122:$BZ$133,COUNTA($B$73:BP$73),0),"")</f>
        <v>169.19863387257845</v>
      </c>
      <c r="BQ203" s="48">
        <f ca="1">IFERROR(BQ69/VLOOKUP($B203,$B$122:$BZ$133,COUNTA($B$73:BQ$73),0),"")</f>
        <v>104.97092741086745</v>
      </c>
      <c r="BR203" s="48">
        <f ca="1">IFERROR(BR69/VLOOKUP($B203,$B$122:$BZ$133,COUNTA($B$73:BR$73),0),"")</f>
        <v>110.37124693275923</v>
      </c>
      <c r="BS203" s="48">
        <f ca="1">IFERROR(BS69/VLOOKUP($B203,$B$122:$BZ$133,COUNTA($B$73:BS$73),0),"")</f>
        <v>119.75509401764599</v>
      </c>
      <c r="BT203" s="48">
        <f ca="1">IFERROR(BT69/VLOOKUP($B203,$B$122:$BZ$133,COUNTA($B$73:BT$73),0),"")</f>
        <v>149.11188632009441</v>
      </c>
      <c r="BU203" s="48">
        <f ca="1">IFERROR(BU69/VLOOKUP($B203,$B$122:$BZ$133,COUNTA($B$73:BU$73),0),"")</f>
        <v>88.328994433345713</v>
      </c>
      <c r="BV203" s="48">
        <f ca="1">IFERROR(BV69/VLOOKUP($B203,$B$122:$BZ$133,COUNTA($B$73:BV$73),0),"")</f>
        <v>53.360630956301776</v>
      </c>
      <c r="BW203" s="48">
        <f ca="1">IFERROR(BW69/VLOOKUP($B203,$B$122:$BZ$133,COUNTA($B$73:BW$73),0),"")</f>
        <v>97.085175704017914</v>
      </c>
      <c r="BX203" s="48">
        <f ca="1">IFERROR(BX69/VLOOKUP($B203,$B$122:$BZ$133,COUNTA($B$73:BX$73),0),"")</f>
        <v>99.035644125802733</v>
      </c>
      <c r="BY203" s="48">
        <f ca="1">IFERROR(BY69/VLOOKUP($B203,$B$122:$BZ$133,COUNTA($B$73:BY$73),0),"")</f>
        <v>164.37244959520132</v>
      </c>
      <c r="BZ203" s="48">
        <f ca="1">IFERROR(BZ69/VLOOKUP($B203,$B$122:$BZ$133,COUNTA($B$73:BZ$73),0),"")</f>
        <v>92.874686641774787</v>
      </c>
      <c r="CA203" s="48"/>
      <c r="CB203" s="48"/>
    </row>
    <row r="204" spans="1:80" hidden="1" outlineLevel="1" x14ac:dyDescent="0.25">
      <c r="A204">
        <f t="shared" ref="A204:B204" si="142">A70</f>
        <v>2018</v>
      </c>
      <c r="B204" t="str">
        <f t="shared" si="142"/>
        <v>Sep</v>
      </c>
      <c r="C204" s="48">
        <f ca="1">IFERROR(C70/VLOOKUP($B204,$B$122:$BZ$133,COUNTA($B$73:C$73),0),"")</f>
        <v>97.971300397020912</v>
      </c>
      <c r="D204" s="48">
        <f ca="1">IFERROR(D70/VLOOKUP($B204,$B$122:$BZ$133,COUNTA($B$73:D$73),0),"")</f>
        <v>120.5145533494692</v>
      </c>
      <c r="E204" s="48">
        <f ca="1">IFERROR(E70/VLOOKUP($B204,$B$122:$BZ$133,COUNTA($B$73:E$73),0),"")</f>
        <v>102.86813685473379</v>
      </c>
      <c r="F204" s="48">
        <f ca="1">IFERROR(F70/VLOOKUP($B204,$B$122:$BZ$133,COUNTA($B$73:F$73),0),"")</f>
        <v>63.505898947329207</v>
      </c>
      <c r="G204" s="48">
        <f ca="1">IFERROR(G70/VLOOKUP($B204,$B$122:$BZ$133,COUNTA($B$73:G$73),0),"")</f>
        <v>44.507938755084581</v>
      </c>
      <c r="H204" s="48">
        <f ca="1">IFERROR(H70/VLOOKUP($B204,$B$122:$BZ$133,COUNTA($B$73:H$73),0),"")</f>
        <v>103.28492290567944</v>
      </c>
      <c r="I204" s="48">
        <f ca="1">IFERROR(I70/VLOOKUP($B204,$B$122:$BZ$133,COUNTA($B$73:I$73),0),"")</f>
        <v>177.74879463305138</v>
      </c>
      <c r="J204" s="48">
        <f ca="1">IFERROR(J70/VLOOKUP($B204,$B$122:$BZ$133,COUNTA($B$73:J$73),0),"")</f>
        <v>95.654944250841794</v>
      </c>
      <c r="K204" s="48">
        <f ca="1">IFERROR(K70/VLOOKUP($B204,$B$122:$BZ$133,COUNTA($B$73:K$73),0),"")</f>
        <v>89.795600075954241</v>
      </c>
      <c r="L204" s="48">
        <f ca="1">IFERROR(L70/VLOOKUP($B204,$B$122:$BZ$133,COUNTA($B$73:L$73),0),"")</f>
        <v>167.01874586232009</v>
      </c>
      <c r="M204" s="48">
        <f ca="1">IFERROR(M70/VLOOKUP($B204,$B$122:$BZ$133,COUNTA($B$73:M$73),0),"")</f>
        <v>98.641668689925098</v>
      </c>
      <c r="N204" s="48">
        <f ca="1">IFERROR(N70/VLOOKUP($B204,$B$122:$BZ$133,COUNTA($B$73:N$73),0),"")</f>
        <v>91.729858142444527</v>
      </c>
      <c r="O204" s="48">
        <f ca="1">IFERROR(O70/VLOOKUP($B204,$B$122:$BZ$133,COUNTA($B$73:O$73),0),"")</f>
        <v>146.76304470744745</v>
      </c>
      <c r="P204" s="48">
        <f ca="1">IFERROR(P70/VLOOKUP($B204,$B$122:$BZ$133,COUNTA($B$73:P$73),0),"")</f>
        <v>80.342251665137852</v>
      </c>
      <c r="Q204" s="48">
        <f ca="1">IFERROR(Q70/VLOOKUP($B204,$B$122:$BZ$133,COUNTA($B$73:Q$73),0),"")</f>
        <v>162.95956891379279</v>
      </c>
      <c r="R204" s="48">
        <f ca="1">IFERROR(R70/VLOOKUP($B204,$B$122:$BZ$133,COUNTA($B$73:R$73),0),"")</f>
        <v>158.34632059024634</v>
      </c>
      <c r="S204" s="48">
        <f ca="1">IFERROR(S70/VLOOKUP($B204,$B$122:$BZ$133,COUNTA($B$73:S$73),0),"")</f>
        <v>146.11366449789045</v>
      </c>
      <c r="T204" s="48">
        <f ca="1">IFERROR(T70/VLOOKUP($B204,$B$122:$BZ$133,COUNTA($B$73:T$73),0),"")</f>
        <v>153.22372113070981</v>
      </c>
      <c r="U204" s="48">
        <f ca="1">IFERROR(U70/VLOOKUP($B204,$B$122:$BZ$133,COUNTA($B$73:U$73),0),"")</f>
        <v>113.58732162133983</v>
      </c>
      <c r="V204" s="48">
        <f ca="1">IFERROR(V70/VLOOKUP($B204,$B$122:$BZ$133,COUNTA($B$73:V$73),0),"")</f>
        <v>105.2619015502528</v>
      </c>
      <c r="W204" s="48">
        <f ca="1">IFERROR(W70/VLOOKUP($B204,$B$122:$BZ$133,COUNTA($B$73:W$73),0),"")</f>
        <v>87.667380332179491</v>
      </c>
      <c r="X204" s="48">
        <f ca="1">IFERROR(X70/VLOOKUP($B204,$B$122:$BZ$133,COUNTA($B$73:X$73),0),"")</f>
        <v>77.138650378062522</v>
      </c>
      <c r="Y204" s="48">
        <f ca="1">IFERROR(Y70/VLOOKUP($B204,$B$122:$BZ$133,COUNTA($B$73:Y$73),0),"")</f>
        <v>106.58382897079143</v>
      </c>
      <c r="Z204" s="48">
        <f ca="1">IFERROR(Z70/VLOOKUP($B204,$B$122:$BZ$133,COUNTA($B$73:Z$73),0),"")</f>
        <v>134.02660501838596</v>
      </c>
      <c r="AA204" s="48">
        <f ca="1">IFERROR(AA70/VLOOKUP($B204,$B$122:$BZ$133,COUNTA($B$73:AA$73),0),"")</f>
        <v>130.49133230831615</v>
      </c>
      <c r="AB204" s="48">
        <f ca="1">IFERROR(AB70/VLOOKUP($B204,$B$122:$BZ$133,COUNTA($B$73:AB$73),0),"")</f>
        <v>141.07932142601669</v>
      </c>
      <c r="AC204" s="48">
        <f ca="1">IFERROR(AC70/VLOOKUP($B204,$B$122:$BZ$133,COUNTA($B$73:AC$73),0),"")</f>
        <v>68.33769767022865</v>
      </c>
      <c r="AD204" s="48">
        <f ca="1">IFERROR(AD70/VLOOKUP($B204,$B$122:$BZ$133,COUNTA($B$73:AD$73),0),"")</f>
        <v>40.883244119167394</v>
      </c>
      <c r="AE204" s="48">
        <f ca="1">IFERROR(AE70/VLOOKUP($B204,$B$122:$BZ$133,COUNTA($B$73:AE$73),0),"")</f>
        <v>90.205764804571004</v>
      </c>
      <c r="AF204" s="48">
        <f ca="1">IFERROR(AF70/VLOOKUP($B204,$B$122:$BZ$133,COUNTA($B$73:AF$73),0),"")</f>
        <v>68.834313440449066</v>
      </c>
      <c r="AG204" s="48">
        <f ca="1">IFERROR(AG70/VLOOKUP($B204,$B$122:$BZ$133,COUNTA($B$73:AG$73),0),"")</f>
        <v>162.14636397690586</v>
      </c>
      <c r="AH204" s="48">
        <f ca="1">IFERROR(AH70/VLOOKUP($B204,$B$122:$BZ$133,COUNTA($B$73:AH$73),0),"")</f>
        <v>134.62608435633871</v>
      </c>
      <c r="AI204" s="48">
        <f ca="1">IFERROR(AI70/VLOOKUP($B204,$B$122:$BZ$133,COUNTA($B$73:AI$73),0),"")</f>
        <v>163.77615363767751</v>
      </c>
      <c r="AJ204" s="48">
        <f ca="1">IFERROR(AJ70/VLOOKUP($B204,$B$122:$BZ$133,COUNTA($B$73:AJ$73),0),"")</f>
        <v>91.807669855410964</v>
      </c>
      <c r="AK204" s="48">
        <f ca="1">IFERROR(AK70/VLOOKUP($B204,$B$122:$BZ$133,COUNTA($B$73:AK$73),0),"")</f>
        <v>32.936687675170958</v>
      </c>
      <c r="AL204" s="48">
        <f ca="1">IFERROR(AL70/VLOOKUP($B204,$B$122:$BZ$133,COUNTA($B$73:AL$73),0),"")</f>
        <v>101.24708117108015</v>
      </c>
      <c r="AM204" s="48">
        <f ca="1">IFERROR(AM70/VLOOKUP($B204,$B$122:$BZ$133,COUNTA($B$73:AM$73),0),"")</f>
        <v>105.06628988837421</v>
      </c>
      <c r="AN204" s="48">
        <f ca="1">IFERROR(AN70/VLOOKUP($B204,$B$122:$BZ$133,COUNTA($B$73:AN$73),0),"")</f>
        <v>31.699514755501635</v>
      </c>
      <c r="AO204" s="48">
        <f ca="1">IFERROR(AO70/VLOOKUP($B204,$B$122:$BZ$133,COUNTA($B$73:AO$73),0),"")</f>
        <v>98.112456176703262</v>
      </c>
      <c r="AP204" s="48">
        <f ca="1">IFERROR(AP70/VLOOKUP($B204,$B$122:$BZ$133,COUNTA($B$73:AP$73),0),"")</f>
        <v>93.454736823349791</v>
      </c>
      <c r="AQ204" s="48">
        <f ca="1">IFERROR(AQ70/VLOOKUP($B204,$B$122:$BZ$133,COUNTA($B$73:AQ$73),0),"")</f>
        <v>51.482506119051479</v>
      </c>
      <c r="AR204" s="48">
        <f ca="1">IFERROR(AR70/VLOOKUP($B204,$B$122:$BZ$133,COUNTA($B$73:AR$73),0),"")</f>
        <v>59.214040797063262</v>
      </c>
      <c r="AS204" s="48">
        <f ca="1">IFERROR(AS70/VLOOKUP($B204,$B$122:$BZ$133,COUNTA($B$73:AS$73),0),"")</f>
        <v>111.53291882939456</v>
      </c>
      <c r="AT204" s="48">
        <f ca="1">IFERROR(AT70/VLOOKUP($B204,$B$122:$BZ$133,COUNTA($B$73:AT$73),0),"")</f>
        <v>85.661634507653162</v>
      </c>
      <c r="AU204" s="48">
        <f ca="1">IFERROR(AU70/VLOOKUP($B204,$B$122:$BZ$133,COUNTA($B$73:AU$73),0),"")</f>
        <v>34.562778782849321</v>
      </c>
      <c r="AV204" s="48">
        <f ca="1">IFERROR(AV70/VLOOKUP($B204,$B$122:$BZ$133,COUNTA($B$73:AV$73),0),"")</f>
        <v>78.691815950783621</v>
      </c>
      <c r="AW204" s="48">
        <f ca="1">IFERROR(AW70/VLOOKUP($B204,$B$122:$BZ$133,COUNTA($B$73:AW$73),0),"")</f>
        <v>112.43442988954816</v>
      </c>
      <c r="AX204" s="48">
        <f ca="1">IFERROR(AX70/VLOOKUP($B204,$B$122:$BZ$133,COUNTA($B$73:AX$73),0),"")</f>
        <v>178.66618842940252</v>
      </c>
      <c r="AY204" s="48">
        <f ca="1">IFERROR(AY70/VLOOKUP($B204,$B$122:$BZ$133,COUNTA($B$73:AY$73),0),"")</f>
        <v>98.287639331066828</v>
      </c>
      <c r="AZ204" s="48">
        <f ca="1">IFERROR(AZ70/VLOOKUP($B204,$B$122:$BZ$133,COUNTA($B$73:AZ$73),0),"")</f>
        <v>33.246592860378932</v>
      </c>
      <c r="BA204" s="48">
        <f ca="1">IFERROR(BA70/VLOOKUP($B204,$B$122:$BZ$133,COUNTA($B$73:BA$73),0),"")</f>
        <v>88.724116185961719</v>
      </c>
      <c r="BB204" s="48">
        <f ca="1">IFERROR(BB70/VLOOKUP($B204,$B$122:$BZ$133,COUNTA($B$73:BB$73),0),"")</f>
        <v>123.77963534911819</v>
      </c>
      <c r="BC204" s="48">
        <f ca="1">IFERROR(BC70/VLOOKUP($B204,$B$122:$BZ$133,COUNTA($B$73:BC$73),0),"")</f>
        <v>113.73672584569054</v>
      </c>
      <c r="BD204" s="48">
        <f ca="1">IFERROR(BD70/VLOOKUP($B204,$B$122:$BZ$133,COUNTA($B$73:BD$73),0),"")</f>
        <v>173.0962150106605</v>
      </c>
      <c r="BE204" s="48">
        <f ca="1">IFERROR(BE70/VLOOKUP($B204,$B$122:$BZ$133,COUNTA($B$73:BE$73),0),"")</f>
        <v>96.198432938832724</v>
      </c>
      <c r="BF204" s="48">
        <f ca="1">IFERROR(BF70/VLOOKUP($B204,$B$122:$BZ$133,COUNTA($B$73:BF$73),0),"")</f>
        <v>88.638439975704998</v>
      </c>
      <c r="BG204" s="48">
        <f ca="1">IFERROR(BG70/VLOOKUP($B204,$B$122:$BZ$133,COUNTA($B$73:BG$73),0),"")</f>
        <v>178.14705105243218</v>
      </c>
      <c r="BH204" s="48">
        <f ca="1">IFERROR(BH70/VLOOKUP($B204,$B$122:$BZ$133,COUNTA($B$73:BH$73),0),"")</f>
        <v>110.53542016946852</v>
      </c>
      <c r="BI204" s="48">
        <f ca="1">IFERROR(BI70/VLOOKUP($B204,$B$122:$BZ$133,COUNTA($B$73:BI$73),0),"")</f>
        <v>47.649729221210428</v>
      </c>
      <c r="BJ204" s="48">
        <f ca="1">IFERROR(BJ70/VLOOKUP($B204,$B$122:$BZ$133,COUNTA($B$73:BJ$73),0),"")</f>
        <v>117.02697270356788</v>
      </c>
      <c r="BK204" s="48">
        <f ca="1">IFERROR(BK70/VLOOKUP($B204,$B$122:$BZ$133,COUNTA($B$73:BK$73),0),"")</f>
        <v>78.270717698486678</v>
      </c>
      <c r="BL204" s="48">
        <f ca="1">IFERROR(BL70/VLOOKUP($B204,$B$122:$BZ$133,COUNTA($B$73:BL$73),0),"")</f>
        <v>69.261522413127807</v>
      </c>
      <c r="BM204" s="48">
        <f ca="1">IFERROR(BM70/VLOOKUP($B204,$B$122:$BZ$133,COUNTA($B$73:BM$73),0),"")</f>
        <v>74.603698090432928</v>
      </c>
      <c r="BN204" s="48">
        <f ca="1">IFERROR(BN70/VLOOKUP($B204,$B$122:$BZ$133,COUNTA($B$73:BN$73),0),"")</f>
        <v>131.20287062228468</v>
      </c>
      <c r="BO204" s="48">
        <f ca="1">IFERROR(BO70/VLOOKUP($B204,$B$122:$BZ$133,COUNTA($B$73:BO$73),0),"")</f>
        <v>236.04009778318107</v>
      </c>
      <c r="BP204" s="48">
        <f ca="1">IFERROR(BP70/VLOOKUP($B204,$B$122:$BZ$133,COUNTA($B$73:BP$73),0),"")</f>
        <v>113.57230272591362</v>
      </c>
      <c r="BQ204" s="48">
        <f ca="1">IFERROR(BQ70/VLOOKUP($B204,$B$122:$BZ$133,COUNTA($B$73:BQ$73),0),"")</f>
        <v>92.204990262703319</v>
      </c>
      <c r="BR204" s="48">
        <f ca="1">IFERROR(BR70/VLOOKUP($B204,$B$122:$BZ$133,COUNTA($B$73:BR$73),0),"")</f>
        <v>104.5744611862507</v>
      </c>
      <c r="BS204" s="48">
        <f ca="1">IFERROR(BS70/VLOOKUP($B204,$B$122:$BZ$133,COUNTA($B$73:BS$73),0),"")</f>
        <v>97.496206730674473</v>
      </c>
      <c r="BT204" s="48">
        <f ca="1">IFERROR(BT70/VLOOKUP($B204,$B$122:$BZ$133,COUNTA($B$73:BT$73),0),"")</f>
        <v>47.655999737324265</v>
      </c>
      <c r="BU204" s="48">
        <f ca="1">IFERROR(BU70/VLOOKUP($B204,$B$122:$BZ$133,COUNTA($B$73:BU$73),0),"")</f>
        <v>84.532728750887514</v>
      </c>
      <c r="BV204" s="48">
        <f ca="1">IFERROR(BV70/VLOOKUP($B204,$B$122:$BZ$133,COUNTA($B$73:BV$73),0),"")</f>
        <v>61.87390421009956</v>
      </c>
      <c r="BW204" s="48">
        <f ca="1">IFERROR(BW70/VLOOKUP($B204,$B$122:$BZ$133,COUNTA($B$73:BW$73),0),"")</f>
        <v>86.757067080897187</v>
      </c>
      <c r="BX204" s="48">
        <f ca="1">IFERROR(BX70/VLOOKUP($B204,$B$122:$BZ$133,COUNTA($B$73:BX$73),0),"")</f>
        <v>139.20809564949201</v>
      </c>
      <c r="BY204" s="48">
        <f ca="1">IFERROR(BY70/VLOOKUP($B204,$B$122:$BZ$133,COUNTA($B$73:BY$73),0),"")</f>
        <v>105.04330785085702</v>
      </c>
      <c r="BZ204" s="48">
        <f ca="1">IFERROR(BZ70/VLOOKUP($B204,$B$122:$BZ$133,COUNTA($B$73:BZ$73),0),"")</f>
        <v>131.78507804228576</v>
      </c>
      <c r="CA204" s="48"/>
      <c r="CB204" s="48"/>
    </row>
    <row r="205" spans="1:80" hidden="1" outlineLevel="1" x14ac:dyDescent="0.25">
      <c r="A205">
        <f t="shared" ref="A205:B205" si="143">A71</f>
        <v>2018</v>
      </c>
      <c r="B205" t="str">
        <f t="shared" si="143"/>
        <v>Oct</v>
      </c>
      <c r="C205" s="48">
        <f ca="1">IFERROR(C71/VLOOKUP($B205,$B$122:$BZ$133,COUNTA($B$73:C$73),0),"")</f>
        <v>109.20341115018759</v>
      </c>
      <c r="D205" s="48">
        <f ca="1">IFERROR(D71/VLOOKUP($B205,$B$122:$BZ$133,COUNTA($B$73:D$73),0),"")</f>
        <v>54.515242848949853</v>
      </c>
      <c r="E205" s="48">
        <f ca="1">IFERROR(E71/VLOOKUP($B205,$B$122:$BZ$133,COUNTA($B$73:E$73),0),"")</f>
        <v>210.16903782401161</v>
      </c>
      <c r="F205" s="48">
        <f ca="1">IFERROR(F71/VLOOKUP($B205,$B$122:$BZ$133,COUNTA($B$73:F$73),0),"")</f>
        <v>79.63775009059222</v>
      </c>
      <c r="G205" s="48">
        <f ca="1">IFERROR(G71/VLOOKUP($B205,$B$122:$BZ$133,COUNTA($B$73:G$73),0),"")</f>
        <v>82.802399961721534</v>
      </c>
      <c r="H205" s="48">
        <f ca="1">IFERROR(H71/VLOOKUP($B205,$B$122:$BZ$133,COUNTA($B$73:H$73),0),"")</f>
        <v>131.18473357535615</v>
      </c>
      <c r="I205" s="48">
        <f ca="1">IFERROR(I71/VLOOKUP($B205,$B$122:$BZ$133,COUNTA($B$73:I$73),0),"")</f>
        <v>144.53868266709907</v>
      </c>
      <c r="J205" s="48">
        <f ca="1">IFERROR(J71/VLOOKUP($B205,$B$122:$BZ$133,COUNTA($B$73:J$73),0),"")</f>
        <v>87.320391950763948</v>
      </c>
      <c r="K205" s="48">
        <f ca="1">IFERROR(K71/VLOOKUP($B205,$B$122:$BZ$133,COUNTA($B$73:K$73),0),"")</f>
        <v>121.11471457180961</v>
      </c>
      <c r="L205" s="48">
        <f ca="1">IFERROR(L71/VLOOKUP($B205,$B$122:$BZ$133,COUNTA($B$73:L$73),0),"")</f>
        <v>42.951763985239999</v>
      </c>
      <c r="M205" s="48">
        <f ca="1">IFERROR(M71/VLOOKUP($B205,$B$122:$BZ$133,COUNTA($B$73:M$73),0),"")</f>
        <v>39.923487124560907</v>
      </c>
      <c r="N205" s="48">
        <f ca="1">IFERROR(N71/VLOOKUP($B205,$B$122:$BZ$133,COUNTA($B$73:N$73),0),"")</f>
        <v>100.58175778885335</v>
      </c>
      <c r="O205" s="48">
        <f ca="1">IFERROR(O71/VLOOKUP($B205,$B$122:$BZ$133,COUNTA($B$73:O$73),0),"")</f>
        <v>184.94382713604944</v>
      </c>
      <c r="P205" s="48">
        <f ca="1">IFERROR(P71/VLOOKUP($B205,$B$122:$BZ$133,COUNTA($B$73:P$73),0),"")</f>
        <v>97.018699155821835</v>
      </c>
      <c r="Q205" s="48">
        <f ca="1">IFERROR(Q71/VLOOKUP($B205,$B$122:$BZ$133,COUNTA($B$73:Q$73),0),"")</f>
        <v>62.483270968915761</v>
      </c>
      <c r="R205" s="48">
        <f ca="1">IFERROR(R71/VLOOKUP($B205,$B$122:$BZ$133,COUNTA($B$73:R$73),0),"")</f>
        <v>117.51847338818972</v>
      </c>
      <c r="S205" s="48">
        <f ca="1">IFERROR(S71/VLOOKUP($B205,$B$122:$BZ$133,COUNTA($B$73:S$73),0),"")</f>
        <v>166.34572583070818</v>
      </c>
      <c r="T205" s="48">
        <f ca="1">IFERROR(T71/VLOOKUP($B205,$B$122:$BZ$133,COUNTA($B$73:T$73),0),"")</f>
        <v>153.18181016290001</v>
      </c>
      <c r="U205" s="48">
        <f ca="1">IFERROR(U71/VLOOKUP($B205,$B$122:$BZ$133,COUNTA($B$73:U$73),0),"")</f>
        <v>101.68098498943995</v>
      </c>
      <c r="V205" s="48">
        <f ca="1">IFERROR(V71/VLOOKUP($B205,$B$122:$BZ$133,COUNTA($B$73:V$73),0),"")</f>
        <v>130.48418575959957</v>
      </c>
      <c r="W205" s="48">
        <f ca="1">IFERROR(W71/VLOOKUP($B205,$B$122:$BZ$133,COUNTA($B$73:W$73),0),"")</f>
        <v>79.292622629748735</v>
      </c>
      <c r="X205" s="48">
        <f ca="1">IFERROR(X71/VLOOKUP($B205,$B$122:$BZ$133,COUNTA($B$73:X$73),0),"")</f>
        <v>149.27073669873351</v>
      </c>
      <c r="Y205" s="48">
        <f ca="1">IFERROR(Y71/VLOOKUP($B205,$B$122:$BZ$133,COUNTA($B$73:Y$73),0),"")</f>
        <v>57.892050541768256</v>
      </c>
      <c r="Z205" s="48">
        <f ca="1">IFERROR(Z71/VLOOKUP($B205,$B$122:$BZ$133,COUNTA($B$73:Z$73),0),"")</f>
        <v>85.816327476722464</v>
      </c>
      <c r="AA205" s="48">
        <f ca="1">IFERROR(AA71/VLOOKUP($B205,$B$122:$BZ$133,COUNTA($B$73:AA$73),0),"")</f>
        <v>63.336695758799877</v>
      </c>
      <c r="AB205" s="48">
        <f ca="1">IFERROR(AB71/VLOOKUP($B205,$B$122:$BZ$133,COUNTA($B$73:AB$73),0),"")</f>
        <v>63.308288910319341</v>
      </c>
      <c r="AC205" s="48">
        <f ca="1">IFERROR(AC71/VLOOKUP($B205,$B$122:$BZ$133,COUNTA($B$73:AC$73),0),"")</f>
        <v>55.555782739196147</v>
      </c>
      <c r="AD205" s="48">
        <f ca="1">IFERROR(AD71/VLOOKUP($B205,$B$122:$BZ$133,COUNTA($B$73:AD$73),0),"")</f>
        <v>60.437247437768669</v>
      </c>
      <c r="AE205" s="48">
        <f ca="1">IFERROR(AE71/VLOOKUP($B205,$B$122:$BZ$133,COUNTA($B$73:AE$73),0),"")</f>
        <v>31.38644766483009</v>
      </c>
      <c r="AF205" s="48">
        <f ca="1">IFERROR(AF71/VLOOKUP($B205,$B$122:$BZ$133,COUNTA($B$73:AF$73),0),"")</f>
        <v>91.375080523535829</v>
      </c>
      <c r="AG205" s="48">
        <f ca="1">IFERROR(AG71/VLOOKUP($B205,$B$122:$BZ$133,COUNTA($B$73:AG$73),0),"")</f>
        <v>96.964281174792688</v>
      </c>
      <c r="AH205" s="48">
        <f ca="1">IFERROR(AH71/VLOOKUP($B205,$B$122:$BZ$133,COUNTA($B$73:AH$73),0),"")</f>
        <v>135.243396569048</v>
      </c>
      <c r="AI205" s="48">
        <f ca="1">IFERROR(AI71/VLOOKUP($B205,$B$122:$BZ$133,COUNTA($B$73:AI$73),0),"")</f>
        <v>44.370948171710808</v>
      </c>
      <c r="AJ205" s="48">
        <f ca="1">IFERROR(AJ71/VLOOKUP($B205,$B$122:$BZ$133,COUNTA($B$73:AJ$73),0),"")</f>
        <v>63.436176029721651</v>
      </c>
      <c r="AK205" s="48">
        <f ca="1">IFERROR(AK71/VLOOKUP($B205,$B$122:$BZ$133,COUNTA($B$73:AK$73),0),"")</f>
        <v>39.61064366083604</v>
      </c>
      <c r="AL205" s="48">
        <f ca="1">IFERROR(AL71/VLOOKUP($B205,$B$122:$BZ$133,COUNTA($B$73:AL$73),0),"")</f>
        <v>83.372878154210824</v>
      </c>
      <c r="AM205" s="48">
        <f ca="1">IFERROR(AM71/VLOOKUP($B205,$B$122:$BZ$133,COUNTA($B$73:AM$73),0),"")</f>
        <v>107.75518117356638</v>
      </c>
      <c r="AN205" s="48">
        <f ca="1">IFERROR(AN71/VLOOKUP($B205,$B$122:$BZ$133,COUNTA($B$73:AN$73),0),"")</f>
        <v>114.72603679204008</v>
      </c>
      <c r="AO205" s="48">
        <f ca="1">IFERROR(AO71/VLOOKUP($B205,$B$122:$BZ$133,COUNTA($B$73:AO$73),0),"")</f>
        <v>127.12846992153148</v>
      </c>
      <c r="AP205" s="48">
        <f ca="1">IFERROR(AP71/VLOOKUP($B205,$B$122:$BZ$133,COUNTA($B$73:AP$73),0),"")</f>
        <v>115.59718508796351</v>
      </c>
      <c r="AQ205" s="48">
        <f ca="1">IFERROR(AQ71/VLOOKUP($B205,$B$122:$BZ$133,COUNTA($B$73:AQ$73),0),"")</f>
        <v>138.1927816061048</v>
      </c>
      <c r="AR205" s="48">
        <f ca="1">IFERROR(AR71/VLOOKUP($B205,$B$122:$BZ$133,COUNTA($B$73:AR$73),0),"")</f>
        <v>92.32218210845042</v>
      </c>
      <c r="AS205" s="48">
        <f ca="1">IFERROR(AS71/VLOOKUP($B205,$B$122:$BZ$133,COUNTA($B$73:AS$73),0),"")</f>
        <v>74.903068311331978</v>
      </c>
      <c r="AT205" s="48">
        <f ca="1">IFERROR(AT71/VLOOKUP($B205,$B$122:$BZ$133,COUNTA($B$73:AT$73),0),"")</f>
        <v>95.907464967946495</v>
      </c>
      <c r="AU205" s="48">
        <f ca="1">IFERROR(AU71/VLOOKUP($B205,$B$122:$BZ$133,COUNTA($B$73:AU$73),0),"")</f>
        <v>139.11682686621171</v>
      </c>
      <c r="AV205" s="48">
        <f ca="1">IFERROR(AV71/VLOOKUP($B205,$B$122:$BZ$133,COUNTA($B$73:AV$73),0),"")</f>
        <v>105.62449952835814</v>
      </c>
      <c r="AW205" s="48">
        <f ca="1">IFERROR(AW71/VLOOKUP($B205,$B$122:$BZ$133,COUNTA($B$73:AW$73),0),"")</f>
        <v>69.867204819651278</v>
      </c>
      <c r="AX205" s="48">
        <f ca="1">IFERROR(AX71/VLOOKUP($B205,$B$122:$BZ$133,COUNTA($B$73:AX$73),0),"")</f>
        <v>117.18332357571408</v>
      </c>
      <c r="AY205" s="48">
        <f ca="1">IFERROR(AY71/VLOOKUP($B205,$B$122:$BZ$133,COUNTA($B$73:AY$73),0),"")</f>
        <v>180.21693378934253</v>
      </c>
      <c r="AZ205" s="48">
        <f ca="1">IFERROR(AZ71/VLOOKUP($B205,$B$122:$BZ$133,COUNTA($B$73:AZ$73),0),"")</f>
        <v>80.307398581072988</v>
      </c>
      <c r="BA205" s="48">
        <f ca="1">IFERROR(BA71/VLOOKUP($B205,$B$122:$BZ$133,COUNTA($B$73:BA$73),0),"")</f>
        <v>191.88654391701857</v>
      </c>
      <c r="BB205" s="48">
        <f ca="1">IFERROR(BB71/VLOOKUP($B205,$B$122:$BZ$133,COUNTA($B$73:BB$73),0),"")</f>
        <v>79.616475493265511</v>
      </c>
      <c r="BC205" s="48">
        <f ca="1">IFERROR(BC71/VLOOKUP($B205,$B$122:$BZ$133,COUNTA($B$73:BC$73),0),"")</f>
        <v>56.832663790564389</v>
      </c>
      <c r="BD205" s="48">
        <f ca="1">IFERROR(BD71/VLOOKUP($B205,$B$122:$BZ$133,COUNTA($B$73:BD$73),0),"")</f>
        <v>65.753703963990318</v>
      </c>
      <c r="BE205" s="48">
        <f ca="1">IFERROR(BE71/VLOOKUP($B205,$B$122:$BZ$133,COUNTA($B$73:BE$73),0),"")</f>
        <v>115.91953138823573</v>
      </c>
      <c r="BF205" s="48">
        <f ca="1">IFERROR(BF71/VLOOKUP($B205,$B$122:$BZ$133,COUNTA($B$73:BF$73),0),"")</f>
        <v>48.237435632632121</v>
      </c>
      <c r="BG205" s="48">
        <f ca="1">IFERROR(BG71/VLOOKUP($B205,$B$122:$BZ$133,COUNTA($B$73:BG$73),0),"")</f>
        <v>56.030088616785676</v>
      </c>
      <c r="BH205" s="48">
        <f ca="1">IFERROR(BH71/VLOOKUP($B205,$B$122:$BZ$133,COUNTA($B$73:BH$73),0),"")</f>
        <v>42.480470356308118</v>
      </c>
      <c r="BI205" s="48">
        <f ca="1">IFERROR(BI71/VLOOKUP($B205,$B$122:$BZ$133,COUNTA($B$73:BI$73),0),"")</f>
        <v>114.04006723019546</v>
      </c>
      <c r="BJ205" s="48">
        <f ca="1">IFERROR(BJ71/VLOOKUP($B205,$B$122:$BZ$133,COUNTA($B$73:BJ$73),0),"")</f>
        <v>100.59407973854643</v>
      </c>
      <c r="BK205" s="48">
        <f ca="1">IFERROR(BK71/VLOOKUP($B205,$B$122:$BZ$133,COUNTA($B$73:BK$73),0),"")</f>
        <v>48.409370224897771</v>
      </c>
      <c r="BL205" s="48">
        <f ca="1">IFERROR(BL71/VLOOKUP($B205,$B$122:$BZ$133,COUNTA($B$73:BL$73),0),"")</f>
        <v>114.15718766822833</v>
      </c>
      <c r="BM205" s="48">
        <f ca="1">IFERROR(BM71/VLOOKUP($B205,$B$122:$BZ$133,COUNTA($B$73:BM$73),0),"")</f>
        <v>107.13669252087162</v>
      </c>
      <c r="BN205" s="48">
        <f ca="1">IFERROR(BN71/VLOOKUP($B205,$B$122:$BZ$133,COUNTA($B$73:BN$73),0),"")</f>
        <v>118.52057627420933</v>
      </c>
      <c r="BO205" s="48">
        <f ca="1">IFERROR(BO71/VLOOKUP($B205,$B$122:$BZ$133,COUNTA($B$73:BO$73),0),"")</f>
        <v>106.78102128617071</v>
      </c>
      <c r="BP205" s="48">
        <f ca="1">IFERROR(BP71/VLOOKUP($B205,$B$122:$BZ$133,COUNTA($B$73:BP$73),0),"")</f>
        <v>108.78525531208706</v>
      </c>
      <c r="BQ205" s="48">
        <f ca="1">IFERROR(BQ71/VLOOKUP($B205,$B$122:$BZ$133,COUNTA($B$73:BQ$73),0),"")</f>
        <v>103.0267423443036</v>
      </c>
      <c r="BR205" s="48">
        <f ca="1">IFERROR(BR71/VLOOKUP($B205,$B$122:$BZ$133,COUNTA($B$73:BR$73),0),"")</f>
        <v>78.953953297767086</v>
      </c>
      <c r="BS205" s="48">
        <f ca="1">IFERROR(BS71/VLOOKUP($B205,$B$122:$BZ$133,COUNTA($B$73:BS$73),0),"")</f>
        <v>135.68606628581202</v>
      </c>
      <c r="BT205" s="48">
        <f ca="1">IFERROR(BT71/VLOOKUP($B205,$B$122:$BZ$133,COUNTA($B$73:BT$73),0),"")</f>
        <v>42.159916261298875</v>
      </c>
      <c r="BU205" s="48">
        <f ca="1">IFERROR(BU71/VLOOKUP($B205,$B$122:$BZ$133,COUNTA($B$73:BU$73),0),"")</f>
        <v>88.456939974104714</v>
      </c>
      <c r="BV205" s="48">
        <f ca="1">IFERROR(BV71/VLOOKUP($B205,$B$122:$BZ$133,COUNTA($B$73:BV$73),0),"")</f>
        <v>155.32015806995386</v>
      </c>
      <c r="BW205" s="48">
        <f ca="1">IFERROR(BW71/VLOOKUP($B205,$B$122:$BZ$133,COUNTA($B$73:BW$73),0),"")</f>
        <v>100.83974681244871</v>
      </c>
      <c r="BX205" s="48">
        <f ca="1">IFERROR(BX71/VLOOKUP($B205,$B$122:$BZ$133,COUNTA($B$73:BX$73),0),"")</f>
        <v>96.789251661888727</v>
      </c>
      <c r="BY205" s="48">
        <f ca="1">IFERROR(BY71/VLOOKUP($B205,$B$122:$BZ$133,COUNTA($B$73:BY$73),0),"")</f>
        <v>55.451332895750355</v>
      </c>
      <c r="BZ205" s="48">
        <f ca="1">IFERROR(BZ71/VLOOKUP($B205,$B$122:$BZ$133,COUNTA($B$73:BZ$73),0),"")</f>
        <v>81.349168648489638</v>
      </c>
      <c r="CA205" s="48"/>
      <c r="CB205" s="48"/>
    </row>
    <row r="206" spans="1:80" hidden="1" outlineLevel="1" x14ac:dyDescent="0.25">
      <c r="A206">
        <f t="shared" ref="A206:B206" si="144">A72</f>
        <v>2018</v>
      </c>
      <c r="B206" t="str">
        <f t="shared" si="144"/>
        <v>Nov</v>
      </c>
      <c r="C206" s="48">
        <f ca="1">IFERROR(C72/VLOOKUP($B206,$B$122:$BZ$133,COUNTA($B$73:C$73),0),"")</f>
        <v>124.55346578475888</v>
      </c>
      <c r="D206" s="48">
        <f ca="1">IFERROR(D72/VLOOKUP($B206,$B$122:$BZ$133,COUNTA($B$73:D$73),0),"")</f>
        <v>106.96216304671121</v>
      </c>
      <c r="E206" s="48">
        <f ca="1">IFERROR(E72/VLOOKUP($B206,$B$122:$BZ$133,COUNTA($B$73:E$73),0),"")</f>
        <v>124.74584685677529</v>
      </c>
      <c r="F206" s="48">
        <f ca="1">IFERROR(F72/VLOOKUP($B206,$B$122:$BZ$133,COUNTA($B$73:F$73),0),"")</f>
        <v>118.53466993725813</v>
      </c>
      <c r="G206" s="48">
        <f ca="1">IFERROR(G72/VLOOKUP($B206,$B$122:$BZ$133,COUNTA($B$73:G$73),0),"")</f>
        <v>53.096264016231537</v>
      </c>
      <c r="H206" s="48">
        <f ca="1">IFERROR(H72/VLOOKUP($B206,$B$122:$BZ$133,COUNTA($B$73:H$73),0),"")</f>
        <v>102.70079141514803</v>
      </c>
      <c r="I206" s="48">
        <f ca="1">IFERROR(I72/VLOOKUP($B206,$B$122:$BZ$133,COUNTA($B$73:I$73),0),"")</f>
        <v>100.11951154487267</v>
      </c>
      <c r="J206" s="48">
        <f ca="1">IFERROR(J72/VLOOKUP($B206,$B$122:$BZ$133,COUNTA($B$73:J$73),0),"")</f>
        <v>81.711367385964039</v>
      </c>
      <c r="K206" s="48">
        <f ca="1">IFERROR(K72/VLOOKUP($B206,$B$122:$BZ$133,COUNTA($B$73:K$73),0),"")</f>
        <v>56.891676166085809</v>
      </c>
      <c r="L206" s="48">
        <f ca="1">IFERROR(L72/VLOOKUP($B206,$B$122:$BZ$133,COUNTA($B$73:L$73),0),"")</f>
        <v>153.76266257040106</v>
      </c>
      <c r="M206" s="48">
        <f ca="1">IFERROR(M72/VLOOKUP($B206,$B$122:$BZ$133,COUNTA($B$73:M$73),0),"")</f>
        <v>115.51742789592522</v>
      </c>
      <c r="N206" s="48">
        <f ca="1">IFERROR(N72/VLOOKUP($B206,$B$122:$BZ$133,COUNTA($B$73:N$73),0),"")</f>
        <v>106.75671591259254</v>
      </c>
      <c r="O206" s="48">
        <f ca="1">IFERROR(O72/VLOOKUP($B206,$B$122:$BZ$133,COUNTA($B$73:O$73),0),"")</f>
        <v>111.90575802735387</v>
      </c>
      <c r="P206" s="48">
        <f ca="1">IFERROR(P72/VLOOKUP($B206,$B$122:$BZ$133,COUNTA($B$73:P$73),0),"")</f>
        <v>163.01461251385098</v>
      </c>
      <c r="Q206" s="48">
        <f ca="1">IFERROR(Q72/VLOOKUP($B206,$B$122:$BZ$133,COUNTA($B$73:Q$73),0),"")</f>
        <v>67.67156477428027</v>
      </c>
      <c r="R206" s="48">
        <f ca="1">IFERROR(R72/VLOOKUP($B206,$B$122:$BZ$133,COUNTA($B$73:R$73),0),"")</f>
        <v>95.046694209729893</v>
      </c>
      <c r="S206" s="48">
        <f ca="1">IFERROR(S72/VLOOKUP($B206,$B$122:$BZ$133,COUNTA($B$73:S$73),0),"")</f>
        <v>147.10515471986943</v>
      </c>
      <c r="T206" s="48">
        <f ca="1">IFERROR(T72/VLOOKUP($B206,$B$122:$BZ$133,COUNTA($B$73:T$73),0),"")</f>
        <v>87.751201967121858</v>
      </c>
      <c r="U206" s="48">
        <f ca="1">IFERROR(U72/VLOOKUP($B206,$B$122:$BZ$133,COUNTA($B$73:U$73),0),"")</f>
        <v>108.81716539346583</v>
      </c>
      <c r="V206" s="48">
        <f ca="1">IFERROR(V72/VLOOKUP($B206,$B$122:$BZ$133,COUNTA($B$73:V$73),0),"")</f>
        <v>156.12019468029911</v>
      </c>
      <c r="W206" s="48">
        <f ca="1">IFERROR(W72/VLOOKUP($B206,$B$122:$BZ$133,COUNTA($B$73:W$73),0),"")</f>
        <v>68.590301928900715</v>
      </c>
      <c r="X206" s="48">
        <f ca="1">IFERROR(X72/VLOOKUP($B206,$B$122:$BZ$133,COUNTA($B$73:X$73),0),"")</f>
        <v>139.69017833521104</v>
      </c>
      <c r="Y206" s="48">
        <f ca="1">IFERROR(Y72/VLOOKUP($B206,$B$122:$BZ$133,COUNTA($B$73:Y$73),0),"")</f>
        <v>104.99063412422254</v>
      </c>
      <c r="Z206" s="48">
        <f ca="1">IFERROR(Z72/VLOOKUP($B206,$B$122:$BZ$133,COUNTA($B$73:Z$73),0),"")</f>
        <v>118.64506329196321</v>
      </c>
      <c r="AA206" s="48">
        <f ca="1">IFERROR(AA72/VLOOKUP($B206,$B$122:$BZ$133,COUNTA($B$73:AA$73),0),"")</f>
        <v>99.255881055248167</v>
      </c>
      <c r="AB206" s="48">
        <f ca="1">IFERROR(AB72/VLOOKUP($B206,$B$122:$BZ$133,COUNTA($B$73:AB$73),0),"")</f>
        <v>48.394513240338568</v>
      </c>
      <c r="AC206" s="48">
        <f ca="1">IFERROR(AC72/VLOOKUP($B206,$B$122:$BZ$133,COUNTA($B$73:AC$73),0),"")</f>
        <v>143.50549502499118</v>
      </c>
      <c r="AD206" s="48">
        <f ca="1">IFERROR(AD72/VLOOKUP($B206,$B$122:$BZ$133,COUNTA($B$73:AD$73),0),"")</f>
        <v>77.529975820584454</v>
      </c>
      <c r="AE206" s="48">
        <f ca="1">IFERROR(AE72/VLOOKUP($B206,$B$122:$BZ$133,COUNTA($B$73:AE$73),0),"")</f>
        <v>33.728703902137596</v>
      </c>
      <c r="AF206" s="48">
        <f ca="1">IFERROR(AF72/VLOOKUP($B206,$B$122:$BZ$133,COUNTA($B$73:AF$73),0),"")</f>
        <v>103.40954145890048</v>
      </c>
      <c r="AG206" s="48">
        <f ca="1">IFERROR(AG72/VLOOKUP($B206,$B$122:$BZ$133,COUNTA($B$73:AG$73),0),"")</f>
        <v>85.823921121468771</v>
      </c>
      <c r="AH206" s="48">
        <f ca="1">IFERROR(AH72/VLOOKUP($B206,$B$122:$BZ$133,COUNTA($B$73:AH$73),0),"")</f>
        <v>120.59624556591112</v>
      </c>
      <c r="AI206" s="48">
        <f ca="1">IFERROR(AI72/VLOOKUP($B206,$B$122:$BZ$133,COUNTA($B$73:AI$73),0),"")</f>
        <v>143.55266449764554</v>
      </c>
      <c r="AJ206" s="48">
        <f ca="1">IFERROR(AJ72/VLOOKUP($B206,$B$122:$BZ$133,COUNTA($B$73:AJ$73),0),"")</f>
        <v>151.07545695300968</v>
      </c>
      <c r="AK206" s="48">
        <f ca="1">IFERROR(AK72/VLOOKUP($B206,$B$122:$BZ$133,COUNTA($B$73:AK$73),0),"")</f>
        <v>48.881721765446329</v>
      </c>
      <c r="AL206" s="48">
        <f ca="1">IFERROR(AL72/VLOOKUP($B206,$B$122:$BZ$133,COUNTA($B$73:AL$73),0),"")</f>
        <v>111.699835956016</v>
      </c>
      <c r="AM206" s="48">
        <f ca="1">IFERROR(AM72/VLOOKUP($B206,$B$122:$BZ$133,COUNTA($B$73:AM$73),0),"")</f>
        <v>131.44722374197519</v>
      </c>
      <c r="AN206" s="48">
        <f ca="1">IFERROR(AN72/VLOOKUP($B206,$B$122:$BZ$133,COUNTA($B$73:AN$73),0),"")</f>
        <v>85.947572785057048</v>
      </c>
      <c r="AO206" s="48">
        <f ca="1">IFERROR(AO72/VLOOKUP($B206,$B$122:$BZ$133,COUNTA($B$73:AO$73),0),"")</f>
        <v>64.288843165932079</v>
      </c>
      <c r="AP206" s="48">
        <f ca="1">IFERROR(AP72/VLOOKUP($B206,$B$122:$BZ$133,COUNTA($B$73:AP$73),0),"")</f>
        <v>46.151555374622703</v>
      </c>
      <c r="AQ206" s="48">
        <f ca="1">IFERROR(AQ72/VLOOKUP($B206,$B$122:$BZ$133,COUNTA($B$73:AQ$73),0),"")</f>
        <v>121.44935886178179</v>
      </c>
      <c r="AR206" s="48">
        <f ca="1">IFERROR(AR72/VLOOKUP($B206,$B$122:$BZ$133,COUNTA($B$73:AR$73),0),"")</f>
        <v>141.61833393087761</v>
      </c>
      <c r="AS206" s="48">
        <f ca="1">IFERROR(AS72/VLOOKUP($B206,$B$122:$BZ$133,COUNTA($B$73:AS$73),0),"")</f>
        <v>81.129653419122988</v>
      </c>
      <c r="AT206" s="48">
        <f ca="1">IFERROR(AT72/VLOOKUP($B206,$B$122:$BZ$133,COUNTA($B$73:AT$73),0),"")</f>
        <v>141.55933460452647</v>
      </c>
      <c r="AU206" s="48">
        <f ca="1">IFERROR(AU72/VLOOKUP($B206,$B$122:$BZ$133,COUNTA($B$73:AU$73),0),"")</f>
        <v>78.434380993830771</v>
      </c>
      <c r="AV206" s="48">
        <f ca="1">IFERROR(AV72/VLOOKUP($B206,$B$122:$BZ$133,COUNTA($B$73:AV$73),0),"")</f>
        <v>80.170540719133896</v>
      </c>
      <c r="AW206" s="48">
        <f ca="1">IFERROR(AW72/VLOOKUP($B206,$B$122:$BZ$133,COUNTA($B$73:AW$73),0),"")</f>
        <v>87.793624953077483</v>
      </c>
      <c r="AX206" s="48">
        <f ca="1">IFERROR(AX72/VLOOKUP($B206,$B$122:$BZ$133,COUNTA($B$73:AX$73),0),"")</f>
        <v>121.43029541439024</v>
      </c>
      <c r="AY206" s="48">
        <f ca="1">IFERROR(AY72/VLOOKUP($B206,$B$122:$BZ$133,COUNTA($B$73:AY$73),0),"")</f>
        <v>107.20109543322909</v>
      </c>
      <c r="AZ206" s="48">
        <f ca="1">IFERROR(AZ72/VLOOKUP($B206,$B$122:$BZ$133,COUNTA($B$73:AZ$73),0),"")</f>
        <v>148.64505382975941</v>
      </c>
      <c r="BA206" s="48">
        <f ca="1">IFERROR(BA72/VLOOKUP($B206,$B$122:$BZ$133,COUNTA($B$73:BA$73),0),"")</f>
        <v>160.26205126783128</v>
      </c>
      <c r="BB206" s="48">
        <f ca="1">IFERROR(BB72/VLOOKUP($B206,$B$122:$BZ$133,COUNTA($B$73:BB$73),0),"")</f>
        <v>129.64371686497677</v>
      </c>
      <c r="BC206" s="48">
        <f ca="1">IFERROR(BC72/VLOOKUP($B206,$B$122:$BZ$133,COUNTA($B$73:BC$73),0),"")</f>
        <v>125.53131849595154</v>
      </c>
      <c r="BD206" s="48">
        <f ca="1">IFERROR(BD72/VLOOKUP($B206,$B$122:$BZ$133,COUNTA($B$73:BD$73),0),"")</f>
        <v>120.79712895173402</v>
      </c>
      <c r="BE206" s="48">
        <f ca="1">IFERROR(BE72/VLOOKUP($B206,$B$122:$BZ$133,COUNTA($B$73:BE$73),0),"")</f>
        <v>97.791122692817467</v>
      </c>
      <c r="BF206" s="48">
        <f ca="1">IFERROR(BF72/VLOOKUP($B206,$B$122:$BZ$133,COUNTA($B$73:BF$73),0),"")</f>
        <v>148.79280846952346</v>
      </c>
      <c r="BG206" s="48">
        <f ca="1">IFERROR(BG72/VLOOKUP($B206,$B$122:$BZ$133,COUNTA($B$73:BG$73),0),"")</f>
        <v>87.001526425454983</v>
      </c>
      <c r="BH206" s="48">
        <f ca="1">IFERROR(BH72/VLOOKUP($B206,$B$122:$BZ$133,COUNTA($B$73:BH$73),0),"")</f>
        <v>102.09683276285365</v>
      </c>
      <c r="BI206" s="48">
        <f ca="1">IFERROR(BI72/VLOOKUP($B206,$B$122:$BZ$133,COUNTA($B$73:BI$73),0),"")</f>
        <v>88.348742533883055</v>
      </c>
      <c r="BJ206" s="48">
        <f ca="1">IFERROR(BJ72/VLOOKUP($B206,$B$122:$BZ$133,COUNTA($B$73:BJ$73),0),"")</f>
        <v>143.73332034113744</v>
      </c>
      <c r="BK206" s="48">
        <f ca="1">IFERROR(BK72/VLOOKUP($B206,$B$122:$BZ$133,COUNTA($B$73:BK$73),0),"")</f>
        <v>70.853020019773737</v>
      </c>
      <c r="BL206" s="48">
        <f ca="1">IFERROR(BL72/VLOOKUP($B206,$B$122:$BZ$133,COUNTA($B$73:BL$73),0),"")</f>
        <v>114.99736891348229</v>
      </c>
      <c r="BM206" s="48">
        <f ca="1">IFERROR(BM72/VLOOKUP($B206,$B$122:$BZ$133,COUNTA($B$73:BM$73),0),"")</f>
        <v>64.202772547218331</v>
      </c>
      <c r="BN206" s="48">
        <f ca="1">IFERROR(BN72/VLOOKUP($B206,$B$122:$BZ$133,COUNTA($B$73:BN$73),0),"")</f>
        <v>65.218856133423472</v>
      </c>
      <c r="BO206" s="48">
        <f ca="1">IFERROR(BO72/VLOOKUP($B206,$B$122:$BZ$133,COUNTA($B$73:BO$73),0),"")</f>
        <v>138.75217987399401</v>
      </c>
      <c r="BP206" s="48">
        <f ca="1">IFERROR(BP72/VLOOKUP($B206,$B$122:$BZ$133,COUNTA($B$73:BP$73),0),"")</f>
        <v>129.77083850114923</v>
      </c>
      <c r="BQ206" s="48">
        <f ca="1">IFERROR(BQ72/VLOOKUP($B206,$B$122:$BZ$133,COUNTA($B$73:BQ$73),0),"")</f>
        <v>37.164085601771824</v>
      </c>
      <c r="BR206" s="48">
        <f ca="1">IFERROR(BR72/VLOOKUP($B206,$B$122:$BZ$133,COUNTA($B$73:BR$73),0),"")</f>
        <v>88.534926443008601</v>
      </c>
      <c r="BS206" s="48">
        <f ca="1">IFERROR(BS72/VLOOKUP($B206,$B$122:$BZ$133,COUNTA($B$73:BS$73),0),"")</f>
        <v>102.27052866588876</v>
      </c>
      <c r="BT206" s="48">
        <f ca="1">IFERROR(BT72/VLOOKUP($B206,$B$122:$BZ$133,COUNTA($B$73:BT$73),0),"")</f>
        <v>92.637710450604516</v>
      </c>
      <c r="BU206" s="48">
        <f ca="1">IFERROR(BU72/VLOOKUP($B206,$B$122:$BZ$133,COUNTA($B$73:BU$73),0),"")</f>
        <v>94.016479896422013</v>
      </c>
      <c r="BV206" s="48">
        <f ca="1">IFERROR(BV72/VLOOKUP($B206,$B$122:$BZ$133,COUNTA($B$73:BV$73),0),"")</f>
        <v>125.60990023294733</v>
      </c>
      <c r="BW206" s="48">
        <f ca="1">IFERROR(BW72/VLOOKUP($B206,$B$122:$BZ$133,COUNTA($B$73:BW$73),0),"")</f>
        <v>90.776614019615039</v>
      </c>
      <c r="BX206" s="48">
        <f ca="1">IFERROR(BX72/VLOOKUP($B206,$B$122:$BZ$133,COUNTA($B$73:BX$73),0),"")</f>
        <v>98.947927985708887</v>
      </c>
      <c r="BY206" s="48">
        <f ca="1">IFERROR(BY72/VLOOKUP($B206,$B$122:$BZ$133,COUNTA($B$73:BY$73),0),"")</f>
        <v>51.155939790379584</v>
      </c>
      <c r="BZ206" s="48">
        <f ca="1">IFERROR(BZ72/VLOOKUP($B206,$B$122:$BZ$133,COUNTA($B$73:BZ$73),0),"")</f>
        <v>74.333526591786452</v>
      </c>
      <c r="CA206" s="48"/>
      <c r="CB206" s="48"/>
    </row>
    <row r="207" spans="1:80" hidden="1" outlineLevel="1" x14ac:dyDescent="0.25">
      <c r="A207">
        <f t="shared" ref="A207:B207" si="145">A73</f>
        <v>2018</v>
      </c>
      <c r="B207" t="str">
        <f t="shared" si="145"/>
        <v>Dec</v>
      </c>
      <c r="C207" s="48">
        <f ca="1">IFERROR(C73/VLOOKUP($B207,$B$122:$BZ$133,COUNTA($B$73:C$73),0),"")</f>
        <v>22.810754530108202</v>
      </c>
      <c r="D207" s="48">
        <f ca="1">IFERROR(D73/VLOOKUP($B207,$B$122:$BZ$133,COUNTA($B$73:D$73),0),"")</f>
        <v>138.33171309210866</v>
      </c>
      <c r="E207" s="48">
        <f ca="1">IFERROR(E73/VLOOKUP($B207,$B$122:$BZ$133,COUNTA($B$73:E$73),0),"")</f>
        <v>80.057306757345344</v>
      </c>
      <c r="F207" s="48">
        <f ca="1">IFERROR(F73/VLOOKUP($B207,$B$122:$BZ$133,COUNTA($B$73:F$73),0),"")</f>
        <v>64.589696006304536</v>
      </c>
      <c r="G207" s="48">
        <f ca="1">IFERROR(G73/VLOOKUP($B207,$B$122:$BZ$133,COUNTA($B$73:G$73),0),"")</f>
        <v>122.21428815758824</v>
      </c>
      <c r="H207" s="48">
        <f ca="1">IFERROR(H73/VLOOKUP($B207,$B$122:$BZ$133,COUNTA($B$73:H$73),0),"")</f>
        <v>120.21156358127591</v>
      </c>
      <c r="I207" s="48">
        <f ca="1">IFERROR(I73/VLOOKUP($B207,$B$122:$BZ$133,COUNTA($B$73:I$73),0),"")</f>
        <v>71.263567973793073</v>
      </c>
      <c r="J207" s="48">
        <f ca="1">IFERROR(J73/VLOOKUP($B207,$B$122:$BZ$133,COUNTA($B$73:J$73),0),"")</f>
        <v>40.189676891054042</v>
      </c>
      <c r="K207" s="48">
        <f ca="1">IFERROR(K73/VLOOKUP($B207,$B$122:$BZ$133,COUNTA($B$73:K$73),0),"")</f>
        <v>163.1255353453823</v>
      </c>
      <c r="L207" s="48">
        <f ca="1">IFERROR(L73/VLOOKUP($B207,$B$122:$BZ$133,COUNTA($B$73:L$73),0),"")</f>
        <v>64.682760391957345</v>
      </c>
      <c r="M207" s="48">
        <f ca="1">IFERROR(M73/VLOOKUP($B207,$B$122:$BZ$133,COUNTA($B$73:M$73),0),"")</f>
        <v>97.381888125327336</v>
      </c>
      <c r="N207" s="48">
        <f ca="1">IFERROR(N73/VLOOKUP($B207,$B$122:$BZ$133,COUNTA($B$73:N$73),0),"")</f>
        <v>49.822268090724805</v>
      </c>
      <c r="O207" s="48">
        <f ca="1">IFERROR(O73/VLOOKUP($B207,$B$122:$BZ$133,COUNTA($B$73:O$73),0),"")</f>
        <v>144.96558938106526</v>
      </c>
      <c r="P207" s="48">
        <f ca="1">IFERROR(P73/VLOOKUP($B207,$B$122:$BZ$133,COUNTA($B$73:P$73),0),"")</f>
        <v>80.291738187163986</v>
      </c>
      <c r="Q207" s="48">
        <f ca="1">IFERROR(Q73/VLOOKUP($B207,$B$122:$BZ$133,COUNTA($B$73:Q$73),0),"")</f>
        <v>118.63004903894964</v>
      </c>
      <c r="R207" s="48">
        <f ca="1">IFERROR(R73/VLOOKUP($B207,$B$122:$BZ$133,COUNTA($B$73:R$73),0),"")</f>
        <v>89.955992434384441</v>
      </c>
      <c r="S207" s="48">
        <f ca="1">IFERROR(S73/VLOOKUP($B207,$B$122:$BZ$133,COUNTA($B$73:S$73),0),"")</f>
        <v>57.597308098362845</v>
      </c>
      <c r="T207" s="48">
        <f ca="1">IFERROR(T73/VLOOKUP($B207,$B$122:$BZ$133,COUNTA($B$73:T$73),0),"")</f>
        <v>93.139769238445282</v>
      </c>
      <c r="U207" s="48">
        <f ca="1">IFERROR(U73/VLOOKUP($B207,$B$122:$BZ$133,COUNTA($B$73:U$73),0),"")</f>
        <v>78.251358988807823</v>
      </c>
      <c r="V207" s="48">
        <f ca="1">IFERROR(V73/VLOOKUP($B207,$B$122:$BZ$133,COUNTA($B$73:V$73),0),"")</f>
        <v>100.35563871295022</v>
      </c>
      <c r="W207" s="48">
        <f ca="1">IFERROR(W73/VLOOKUP($B207,$B$122:$BZ$133,COUNTA($B$73:W$73),0),"")</f>
        <v>119.59057560684413</v>
      </c>
      <c r="X207" s="48">
        <f ca="1">IFERROR(X73/VLOOKUP($B207,$B$122:$BZ$133,COUNTA($B$73:X$73),0),"")</f>
        <v>83.180250041163163</v>
      </c>
      <c r="Y207" s="48">
        <f ca="1">IFERROR(Y73/VLOOKUP($B207,$B$122:$BZ$133,COUNTA($B$73:Y$73),0),"")</f>
        <v>115.02933958994349</v>
      </c>
      <c r="Z207" s="48">
        <f ca="1">IFERROR(Z73/VLOOKUP($B207,$B$122:$BZ$133,COUNTA($B$73:Z$73),0),"")</f>
        <v>81.373355348725866</v>
      </c>
      <c r="AA207" s="48">
        <f ca="1">IFERROR(AA73/VLOOKUP($B207,$B$122:$BZ$133,COUNTA($B$73:AA$73),0),"")</f>
        <v>165.32439601425105</v>
      </c>
      <c r="AB207" s="48">
        <f ca="1">IFERROR(AB73/VLOOKUP($B207,$B$122:$BZ$133,COUNTA($B$73:AB$73),0),"")</f>
        <v>102.97141275078468</v>
      </c>
      <c r="AC207" s="48">
        <f ca="1">IFERROR(AC73/VLOOKUP($B207,$B$122:$BZ$133,COUNTA($B$73:AC$73),0),"")</f>
        <v>83.726199876193448</v>
      </c>
      <c r="AD207" s="48">
        <f ca="1">IFERROR(AD73/VLOOKUP($B207,$B$122:$BZ$133,COUNTA($B$73:AD$73),0),"")</f>
        <v>88.343068282144415</v>
      </c>
      <c r="AE207" s="48">
        <f ca="1">IFERROR(AE73/VLOOKUP($B207,$B$122:$BZ$133,COUNTA($B$73:AE$73),0),"")</f>
        <v>143.84998427725296</v>
      </c>
      <c r="AF207" s="48">
        <f ca="1">IFERROR(AF73/VLOOKUP($B207,$B$122:$BZ$133,COUNTA($B$73:AF$73),0),"")</f>
        <v>109.6921238943068</v>
      </c>
      <c r="AG207" s="48">
        <f ca="1">IFERROR(AG73/VLOOKUP($B207,$B$122:$BZ$133,COUNTA($B$73:AG$73),0),"")</f>
        <v>151.88536584854509</v>
      </c>
      <c r="AH207" s="48">
        <f ca="1">IFERROR(AH73/VLOOKUP($B207,$B$122:$BZ$133,COUNTA($B$73:AH$73),0),"")</f>
        <v>140.558882953341</v>
      </c>
      <c r="AI207" s="48">
        <f ca="1">IFERROR(AI73/VLOOKUP($B207,$B$122:$BZ$133,COUNTA($B$73:AI$73),0),"")</f>
        <v>95.082463792270161</v>
      </c>
      <c r="AJ207" s="48">
        <f ca="1">IFERROR(AJ73/VLOOKUP($B207,$B$122:$BZ$133,COUNTA($B$73:AJ$73),0),"")</f>
        <v>139.07777321891106</v>
      </c>
      <c r="AK207" s="48">
        <f ca="1">IFERROR(AK73/VLOOKUP($B207,$B$122:$BZ$133,COUNTA($B$73:AK$73),0),"")</f>
        <v>26.777172078020623</v>
      </c>
      <c r="AL207" s="48">
        <f ca="1">IFERROR(AL73/VLOOKUP($B207,$B$122:$BZ$133,COUNTA($B$73:AL$73),0),"")</f>
        <v>135.89831792873738</v>
      </c>
      <c r="AM207" s="48">
        <f ca="1">IFERROR(AM73/VLOOKUP($B207,$B$122:$BZ$133,COUNTA($B$73:AM$73),0),"")</f>
        <v>112.44019571127566</v>
      </c>
      <c r="AN207" s="48">
        <f ca="1">IFERROR(AN73/VLOOKUP($B207,$B$122:$BZ$133,COUNTA($B$73:AN$73),0),"")</f>
        <v>131.41219000289894</v>
      </c>
      <c r="AO207" s="48">
        <f ca="1">IFERROR(AO73/VLOOKUP($B207,$B$122:$BZ$133,COUNTA($B$73:AO$73),0),"")</f>
        <v>111.32061936209608</v>
      </c>
      <c r="AP207" s="48">
        <f ca="1">IFERROR(AP73/VLOOKUP($B207,$B$122:$BZ$133,COUNTA($B$73:AP$73),0),"")</f>
        <v>51.912511618870752</v>
      </c>
      <c r="AQ207" s="48">
        <f ca="1">IFERROR(AQ73/VLOOKUP($B207,$B$122:$BZ$133,COUNTA($B$73:AQ$73),0),"")</f>
        <v>71.316394147287511</v>
      </c>
      <c r="AR207" s="48">
        <f ca="1">IFERROR(AR73/VLOOKUP($B207,$B$122:$BZ$133,COUNTA($B$73:AR$73),0),"")</f>
        <v>113.59720251769032</v>
      </c>
      <c r="AS207" s="48">
        <f ca="1">IFERROR(AS73/VLOOKUP($B207,$B$122:$BZ$133,COUNTA($B$73:AS$73),0),"")</f>
        <v>114.14667156548657</v>
      </c>
      <c r="AT207" s="48">
        <f ca="1">IFERROR(AT73/VLOOKUP($B207,$B$122:$BZ$133,COUNTA($B$73:AT$73),0),"")</f>
        <v>116.13872625092516</v>
      </c>
      <c r="AU207" s="48">
        <f ca="1">IFERROR(AU73/VLOOKUP($B207,$B$122:$BZ$133,COUNTA($B$73:AU$73),0),"")</f>
        <v>121.79975559372124</v>
      </c>
      <c r="AV207" s="48">
        <f ca="1">IFERROR(AV73/VLOOKUP($B207,$B$122:$BZ$133,COUNTA($B$73:AV$73),0),"")</f>
        <v>123.62439139742698</v>
      </c>
      <c r="AW207" s="48">
        <f ca="1">IFERROR(AW73/VLOOKUP($B207,$B$122:$BZ$133,COUNTA($B$73:AW$73),0),"")</f>
        <v>65.121491606945668</v>
      </c>
      <c r="AX207" s="48">
        <f ca="1">IFERROR(AX73/VLOOKUP($B207,$B$122:$BZ$133,COUNTA($B$73:AX$73),0),"")</f>
        <v>152.47679662176301</v>
      </c>
      <c r="AY207" s="48">
        <f ca="1">IFERROR(AY73/VLOOKUP($B207,$B$122:$BZ$133,COUNTA($B$73:AY$73),0),"")</f>
        <v>111.78334825248501</v>
      </c>
      <c r="AZ207" s="48">
        <f ca="1">IFERROR(AZ73/VLOOKUP($B207,$B$122:$BZ$133,COUNTA($B$73:AZ$73),0),"")</f>
        <v>151.73239018530251</v>
      </c>
      <c r="BA207" s="48">
        <f ca="1">IFERROR(BA73/VLOOKUP($B207,$B$122:$BZ$133,COUNTA($B$73:BA$73),0),"")</f>
        <v>105.47002088161845</v>
      </c>
      <c r="BB207" s="48">
        <f ca="1">IFERROR(BB73/VLOOKUP($B207,$B$122:$BZ$133,COUNTA($B$73:BB$73),0),"")</f>
        <v>134.73765421173661</v>
      </c>
      <c r="BC207" s="48">
        <f ca="1">IFERROR(BC73/VLOOKUP($B207,$B$122:$BZ$133,COUNTA($B$73:BC$73),0),"")</f>
        <v>84.626789049374608</v>
      </c>
      <c r="BD207" s="48">
        <f ca="1">IFERROR(BD73/VLOOKUP($B207,$B$122:$BZ$133,COUNTA($B$73:BD$73),0),"")</f>
        <v>93.261474629203349</v>
      </c>
      <c r="BE207" s="48">
        <f ca="1">IFERROR(BE73/VLOOKUP($B207,$B$122:$BZ$133,COUNTA($B$73:BE$73),0),"")</f>
        <v>81.058629801264274</v>
      </c>
      <c r="BF207" s="48">
        <f ca="1">IFERROR(BF73/VLOOKUP($B207,$B$122:$BZ$133,COUNTA($B$73:BF$73),0),"")</f>
        <v>66.78297800456572</v>
      </c>
      <c r="BG207" s="48">
        <f ca="1">IFERROR(BG73/VLOOKUP($B207,$B$122:$BZ$133,COUNTA($B$73:BG$73),0),"")</f>
        <v>54.915343907438981</v>
      </c>
      <c r="BH207" s="48">
        <f ca="1">IFERROR(BH73/VLOOKUP($B207,$B$122:$BZ$133,COUNTA($B$73:BH$73),0),"")</f>
        <v>78.659762997167064</v>
      </c>
      <c r="BI207" s="48">
        <f ca="1">IFERROR(BI73/VLOOKUP($B207,$B$122:$BZ$133,COUNTA($B$73:BI$73),0),"")</f>
        <v>122.71979900069705</v>
      </c>
      <c r="BJ207" s="48">
        <f ca="1">IFERROR(BJ73/VLOOKUP($B207,$B$122:$BZ$133,COUNTA($B$73:BJ$73),0),"")</f>
        <v>130.98648112789465</v>
      </c>
      <c r="BK207" s="48">
        <f ca="1">IFERROR(BK73/VLOOKUP($B207,$B$122:$BZ$133,COUNTA($B$73:BK$73),0),"")</f>
        <v>122.34975621889268</v>
      </c>
      <c r="BL207" s="48">
        <f ca="1">IFERROR(BL73/VLOOKUP($B207,$B$122:$BZ$133,COUNTA($B$73:BL$73),0),"")</f>
        <v>58.675446218492972</v>
      </c>
      <c r="BM207" s="48">
        <f ca="1">IFERROR(BM73/VLOOKUP($B207,$B$122:$BZ$133,COUNTA($B$73:BM$73),0),"")</f>
        <v>59.095008869907879</v>
      </c>
      <c r="BN207" s="48">
        <f ca="1">IFERROR(BN73/VLOOKUP($B207,$B$122:$BZ$133,COUNTA($B$73:BN$73),0),"")</f>
        <v>176.70107374055752</v>
      </c>
      <c r="BO207" s="48">
        <f ca="1">IFERROR(BO73/VLOOKUP($B207,$B$122:$BZ$133,COUNTA($B$73:BO$73),0),"")</f>
        <v>147.11477231776149</v>
      </c>
      <c r="BP207" s="48">
        <f ca="1">IFERROR(BP73/VLOOKUP($B207,$B$122:$BZ$133,COUNTA($B$73:BP$73),0),"")</f>
        <v>47.064928286389794</v>
      </c>
      <c r="BQ207" s="48">
        <f ca="1">IFERROR(BQ73/VLOOKUP($B207,$B$122:$BZ$133,COUNTA($B$73:BQ$73),0),"")</f>
        <v>199.97003014825421</v>
      </c>
      <c r="BR207" s="48">
        <f ca="1">IFERROR(BR73/VLOOKUP($B207,$B$122:$BZ$133,COUNTA($B$73:BR$73),0),"")</f>
        <v>29.15055107661696</v>
      </c>
      <c r="BS207" s="48">
        <f ca="1">IFERROR(BS73/VLOOKUP($B207,$B$122:$BZ$133,COUNTA($B$73:BS$73),0),"")</f>
        <v>143.18300731394726</v>
      </c>
      <c r="BT207" s="48">
        <f ca="1">IFERROR(BT73/VLOOKUP($B207,$B$122:$BZ$133,COUNTA($B$73:BT$73),0),"")</f>
        <v>56.176234876815762</v>
      </c>
      <c r="BU207" s="48">
        <f ca="1">IFERROR(BU73/VLOOKUP($B207,$B$122:$BZ$133,COUNTA($B$73:BU$73),0),"")</f>
        <v>80.216839818637141</v>
      </c>
      <c r="BV207" s="48">
        <f ca="1">IFERROR(BV73/VLOOKUP($B207,$B$122:$BZ$133,COUNTA($B$73:BV$73),0),"")</f>
        <v>179.4776783346295</v>
      </c>
      <c r="BW207" s="48">
        <f ca="1">IFERROR(BW73/VLOOKUP($B207,$B$122:$BZ$133,COUNTA($B$73:BW$73),0),"")</f>
        <v>81.369435321252183</v>
      </c>
      <c r="BX207" s="48">
        <f ca="1">IFERROR(BX73/VLOOKUP($B207,$B$122:$BZ$133,COUNTA($B$73:BX$73),0),"")</f>
        <v>87.077879647405055</v>
      </c>
      <c r="BY207" s="48">
        <f ca="1">IFERROR(BY73/VLOOKUP($B207,$B$122:$BZ$133,COUNTA($B$73:BY$73),0),"")</f>
        <v>72.521366302170563</v>
      </c>
      <c r="BZ207" s="48">
        <f ca="1">IFERROR(BZ73/VLOOKUP($B207,$B$122:$BZ$133,COUNTA($B$73:BZ$73),0),"")</f>
        <v>100.51773054268025</v>
      </c>
      <c r="CA207" s="48"/>
      <c r="CB207" s="48"/>
    </row>
    <row r="208" spans="1:80" collapsed="1" x14ac:dyDescent="0.25"/>
    <row r="209" spans="1:78" x14ac:dyDescent="0.25">
      <c r="A209" s="5" t="s">
        <v>66</v>
      </c>
    </row>
    <row r="210" spans="1:78" x14ac:dyDescent="0.25">
      <c r="A210" s="5">
        <v>13</v>
      </c>
      <c r="B210" s="5" t="s">
        <v>65</v>
      </c>
      <c r="C210">
        <f ca="1">INDEX(LINEST(C$2:C$64,$CC$2:$CN$64,,1),1,$A210)</f>
        <v>82.852328558672824</v>
      </c>
      <c r="D210">
        <f t="shared" ref="D210:BO211" ca="1" si="146">INDEX(LINEST(D$2:D$64,$CC$2:$CN$64,,1),1,$A210)</f>
        <v>70.724974950047567</v>
      </c>
      <c r="E210">
        <f t="shared" ca="1" si="146"/>
        <v>114.64088136648952</v>
      </c>
      <c r="F210">
        <f t="shared" ca="1" si="146"/>
        <v>90.042202252960962</v>
      </c>
      <c r="G210">
        <f t="shared" ca="1" si="146"/>
        <v>53.828621283264489</v>
      </c>
      <c r="H210">
        <f t="shared" ca="1" si="146"/>
        <v>86.863376678696454</v>
      </c>
      <c r="I210">
        <f t="shared" ca="1" si="146"/>
        <v>98.258884412352813</v>
      </c>
      <c r="J210">
        <f t="shared" ca="1" si="146"/>
        <v>97.768389045663866</v>
      </c>
      <c r="K210">
        <f t="shared" ca="1" si="146"/>
        <v>66.081782622189678</v>
      </c>
      <c r="L210">
        <f t="shared" ca="1" si="146"/>
        <v>74.03703699108577</v>
      </c>
      <c r="M210">
        <f t="shared" ca="1" si="146"/>
        <v>121.35879893907342</v>
      </c>
      <c r="N210">
        <f t="shared" ca="1" si="146"/>
        <v>98.493438351531623</v>
      </c>
      <c r="O210">
        <f t="shared" ca="1" si="146"/>
        <v>115.14170167029738</v>
      </c>
      <c r="P210">
        <f t="shared" ca="1" si="146"/>
        <v>96.792682334378071</v>
      </c>
      <c r="Q210">
        <f t="shared" ca="1" si="146"/>
        <v>86.543242656351069</v>
      </c>
      <c r="R210">
        <f t="shared" ca="1" si="146"/>
        <v>102.236077757521</v>
      </c>
      <c r="S210">
        <f t="shared" ca="1" si="146"/>
        <v>102.22699071873106</v>
      </c>
      <c r="T210">
        <f t="shared" ca="1" si="146"/>
        <v>100.43013665724155</v>
      </c>
      <c r="U210">
        <f t="shared" ca="1" si="146"/>
        <v>71.329743329969531</v>
      </c>
      <c r="V210">
        <f t="shared" ca="1" si="146"/>
        <v>101.82828307450069</v>
      </c>
      <c r="W210">
        <f t="shared" ca="1" si="146"/>
        <v>108.83701378666368</v>
      </c>
      <c r="X210">
        <f t="shared" ca="1" si="146"/>
        <v>116.13975080464357</v>
      </c>
      <c r="Y210">
        <f t="shared" ca="1" si="146"/>
        <v>108.20023318391303</v>
      </c>
      <c r="Z210">
        <f t="shared" ca="1" si="146"/>
        <v>104.47838172952495</v>
      </c>
      <c r="AA210">
        <f t="shared" ca="1" si="146"/>
        <v>92.367720005771403</v>
      </c>
      <c r="AB210">
        <f t="shared" ca="1" si="146"/>
        <v>76.583158689414532</v>
      </c>
      <c r="AC210">
        <f t="shared" ca="1" si="146"/>
        <v>107.09990950952223</v>
      </c>
      <c r="AD210">
        <f t="shared" ca="1" si="146"/>
        <v>112.0376341626349</v>
      </c>
      <c r="AE210">
        <f t="shared" ca="1" si="146"/>
        <v>75.231988633160427</v>
      </c>
      <c r="AF210">
        <f t="shared" ca="1" si="146"/>
        <v>89.785830815470092</v>
      </c>
      <c r="AG210">
        <f t="shared" ca="1" si="146"/>
        <v>72.55322877632382</v>
      </c>
      <c r="AH210">
        <f t="shared" ca="1" si="146"/>
        <v>101.29973046226308</v>
      </c>
      <c r="AI210">
        <f t="shared" ca="1" si="146"/>
        <v>111.22430412197919</v>
      </c>
      <c r="AJ210">
        <f t="shared" ca="1" si="146"/>
        <v>60.251828130647723</v>
      </c>
      <c r="AK210">
        <f t="shared" ca="1" si="146"/>
        <v>113.15110342687707</v>
      </c>
      <c r="AL210">
        <f t="shared" ca="1" si="146"/>
        <v>97.860585206812573</v>
      </c>
      <c r="AM210">
        <f t="shared" ca="1" si="146"/>
        <v>87.144288734326324</v>
      </c>
      <c r="AN210">
        <f t="shared" ca="1" si="146"/>
        <v>106.47503044726278</v>
      </c>
      <c r="AO210">
        <f t="shared" ca="1" si="146"/>
        <v>116.06130907091257</v>
      </c>
      <c r="AP210">
        <f t="shared" ca="1" si="146"/>
        <v>124.49857661181073</v>
      </c>
      <c r="AQ210">
        <f t="shared" ca="1" si="146"/>
        <v>104.80864425534634</v>
      </c>
      <c r="AR210">
        <f t="shared" ca="1" si="146"/>
        <v>101.2962659549689</v>
      </c>
      <c r="AS210">
        <f t="shared" ca="1" si="146"/>
        <v>111.10153972988424</v>
      </c>
      <c r="AT210">
        <f t="shared" ca="1" si="146"/>
        <v>95.969270985175925</v>
      </c>
      <c r="AU210">
        <f t="shared" ca="1" si="146"/>
        <v>87.97355063569951</v>
      </c>
      <c r="AV210">
        <f t="shared" ca="1" si="146"/>
        <v>118.90616858006443</v>
      </c>
      <c r="AW210">
        <f t="shared" ca="1" si="146"/>
        <v>113.01268313707367</v>
      </c>
      <c r="AX210">
        <f t="shared" ca="1" si="146"/>
        <v>96.592378093679088</v>
      </c>
      <c r="AY210">
        <f t="shared" ca="1" si="146"/>
        <v>100.27071221281686</v>
      </c>
      <c r="AZ210">
        <f t="shared" ca="1" si="146"/>
        <v>62.336707953931885</v>
      </c>
      <c r="BA210">
        <f t="shared" ca="1" si="146"/>
        <v>108.43242100290669</v>
      </c>
      <c r="BB210">
        <f t="shared" ca="1" si="146"/>
        <v>81.831288716379049</v>
      </c>
      <c r="BC210">
        <f t="shared" ca="1" si="146"/>
        <v>94.935577403986542</v>
      </c>
      <c r="BD210">
        <f t="shared" ca="1" si="146"/>
        <v>126.11493539732209</v>
      </c>
      <c r="BE210">
        <f t="shared" ca="1" si="146"/>
        <v>120.70346673630951</v>
      </c>
      <c r="BF210">
        <f t="shared" ca="1" si="146"/>
        <v>85.541098895908362</v>
      </c>
      <c r="BG210">
        <f t="shared" ca="1" si="146"/>
        <v>123.42128469805192</v>
      </c>
      <c r="BH210">
        <f t="shared" ca="1" si="146"/>
        <v>90.583767506271343</v>
      </c>
      <c r="BI210">
        <f t="shared" ca="1" si="146"/>
        <v>102.08235533734324</v>
      </c>
      <c r="BJ210">
        <f t="shared" ca="1" si="146"/>
        <v>101.28444857655852</v>
      </c>
      <c r="BK210">
        <f t="shared" ca="1" si="146"/>
        <v>83.860687165177154</v>
      </c>
      <c r="BL210">
        <f t="shared" ca="1" si="146"/>
        <v>104.13286958623837</v>
      </c>
      <c r="BM210">
        <f t="shared" ca="1" si="146"/>
        <v>120.19448637400777</v>
      </c>
      <c r="BN210">
        <f t="shared" ca="1" si="146"/>
        <v>97.841360156082985</v>
      </c>
      <c r="BO210">
        <f t="shared" ca="1" si="146"/>
        <v>121.76327997273916</v>
      </c>
      <c r="BP210">
        <f t="shared" ref="BP210:BZ214" ca="1" si="147">INDEX(LINEST(BP$2:BP$64,$CC$2:$CN$64,,1),1,$A210)</f>
        <v>105.51091645834551</v>
      </c>
      <c r="BQ210">
        <f t="shared" ca="1" si="147"/>
        <v>90.804819062778137</v>
      </c>
      <c r="BR210">
        <f t="shared" ca="1" si="147"/>
        <v>105.32135417646785</v>
      </c>
      <c r="BS210">
        <f t="shared" ca="1" si="147"/>
        <v>108.38985055757905</v>
      </c>
      <c r="BT210">
        <f t="shared" ca="1" si="147"/>
        <v>101.45981824144265</v>
      </c>
      <c r="BU210">
        <f t="shared" ca="1" si="147"/>
        <v>146.41623204421279</v>
      </c>
      <c r="BV210">
        <f t="shared" ca="1" si="147"/>
        <v>94.534001380792972</v>
      </c>
      <c r="BW210">
        <f t="shared" ca="1" si="147"/>
        <v>122.84015861943504</v>
      </c>
      <c r="BX210">
        <f t="shared" ca="1" si="147"/>
        <v>131.66295692652818</v>
      </c>
      <c r="BY210">
        <f t="shared" ca="1" si="147"/>
        <v>138.02249536051278</v>
      </c>
      <c r="BZ210">
        <f t="shared" ca="1" si="147"/>
        <v>76.137256208310873</v>
      </c>
    </row>
    <row r="211" spans="1:78" x14ac:dyDescent="0.25">
      <c r="A211" s="5">
        <f>A210-1</f>
        <v>12</v>
      </c>
      <c r="B211" s="5" t="s">
        <v>64</v>
      </c>
      <c r="C211">
        <f t="shared" ref="C211:R222" ca="1" si="148">INDEX(LINEST(C$2:C$64,$CC$2:$CN$64,,1),1,$A211)</f>
        <v>0.24369136692987658</v>
      </c>
      <c r="D211">
        <f t="shared" ca="1" si="148"/>
        <v>-7.2914995061366906E-3</v>
      </c>
      <c r="E211">
        <f t="shared" ca="1" si="148"/>
        <v>-2.6202194577563509E-2</v>
      </c>
      <c r="F211">
        <f t="shared" ca="1" si="148"/>
        <v>0.28197923384178547</v>
      </c>
      <c r="G211">
        <f t="shared" ca="1" si="148"/>
        <v>0.52666152958761514</v>
      </c>
      <c r="H211">
        <f t="shared" ca="1" si="148"/>
        <v>-3.9461163390485353E-2</v>
      </c>
      <c r="I211">
        <f t="shared" ca="1" si="148"/>
        <v>0.12960094646792431</v>
      </c>
      <c r="J211">
        <f t="shared" ca="1" si="148"/>
        <v>6.4005811387563671E-2</v>
      </c>
      <c r="K211">
        <f t="shared" ca="1" si="148"/>
        <v>9.5118477009355579E-2</v>
      </c>
      <c r="L211">
        <f t="shared" ca="1" si="148"/>
        <v>2.1784388600973644E-2</v>
      </c>
      <c r="M211">
        <f t="shared" ca="1" si="148"/>
        <v>-0.13391640373382593</v>
      </c>
      <c r="N211">
        <f t="shared" ca="1" si="148"/>
        <v>4.0901234967176812E-2</v>
      </c>
      <c r="O211">
        <f t="shared" ca="1" si="148"/>
        <v>-0.32074012678528552</v>
      </c>
      <c r="P211">
        <f t="shared" ca="1" si="148"/>
        <v>-2.9291371007250846E-2</v>
      </c>
      <c r="Q211">
        <f t="shared" ca="1" si="148"/>
        <v>0.16419512409905554</v>
      </c>
      <c r="R211">
        <f t="shared" ca="1" si="148"/>
        <v>-0.18323940068551983</v>
      </c>
      <c r="S211">
        <f t="shared" ca="1" si="146"/>
        <v>0.24519604376387408</v>
      </c>
      <c r="T211">
        <f t="shared" ca="1" si="146"/>
        <v>-8.2602878897565912E-3</v>
      </c>
      <c r="U211">
        <f t="shared" ca="1" si="146"/>
        <v>0.26291399915509434</v>
      </c>
      <c r="V211">
        <f t="shared" ca="1" si="146"/>
        <v>0.13921578027492837</v>
      </c>
      <c r="W211">
        <f t="shared" ca="1" si="146"/>
        <v>-0.40266894178288787</v>
      </c>
      <c r="X211">
        <f t="shared" ca="1" si="146"/>
        <v>-0.4269387474550575</v>
      </c>
      <c r="Y211">
        <f t="shared" ca="1" si="146"/>
        <v>-0.11063080659291118</v>
      </c>
      <c r="Z211">
        <f t="shared" ca="1" si="146"/>
        <v>6.0483042504223851E-2</v>
      </c>
      <c r="AA211">
        <f t="shared" ca="1" si="146"/>
        <v>-0.23396579047500488</v>
      </c>
      <c r="AB211">
        <f t="shared" ca="1" si="146"/>
        <v>0.64708528615753347</v>
      </c>
      <c r="AC211">
        <f t="shared" ca="1" si="146"/>
        <v>0.3688132613994507</v>
      </c>
      <c r="AD211">
        <f t="shared" ca="1" si="146"/>
        <v>-0.12530002132289816</v>
      </c>
      <c r="AE211">
        <f t="shared" ca="1" si="146"/>
        <v>0.30655477174457357</v>
      </c>
      <c r="AF211">
        <f t="shared" ca="1" si="146"/>
        <v>-0.36587919896951915</v>
      </c>
      <c r="AG211">
        <f t="shared" ca="1" si="146"/>
        <v>0.31965039669065415</v>
      </c>
      <c r="AH211">
        <f t="shared" ca="1" si="146"/>
        <v>-3.2819757296372494E-2</v>
      </c>
      <c r="AI211">
        <f t="shared" ca="1" si="146"/>
        <v>-0.12811311461551747</v>
      </c>
      <c r="AJ211">
        <f t="shared" ca="1" si="146"/>
        <v>0.15086471471673504</v>
      </c>
      <c r="AK211">
        <f t="shared" ca="1" si="146"/>
        <v>-8.3082411245727461E-2</v>
      </c>
      <c r="AL211">
        <f t="shared" ca="1" si="146"/>
        <v>0.14324664778685783</v>
      </c>
      <c r="AM211">
        <f t="shared" ca="1" si="146"/>
        <v>8.4049394817992479E-2</v>
      </c>
      <c r="AN211">
        <f t="shared" ca="1" si="146"/>
        <v>-0.12962568898665958</v>
      </c>
      <c r="AO211">
        <f t="shared" ca="1" si="146"/>
        <v>-1.979449134130494E-2</v>
      </c>
      <c r="AP211">
        <f t="shared" ca="1" si="146"/>
        <v>-0.47873806694223553</v>
      </c>
      <c r="AQ211">
        <f t="shared" ca="1" si="146"/>
        <v>9.9682087151008306E-2</v>
      </c>
      <c r="AR211">
        <f t="shared" ca="1" si="146"/>
        <v>-8.3375477546707419E-2</v>
      </c>
      <c r="AS211">
        <f t="shared" ca="1" si="146"/>
        <v>0.16205549907749084</v>
      </c>
      <c r="AT211">
        <f t="shared" ca="1" si="146"/>
        <v>-0.17908369117173498</v>
      </c>
      <c r="AU211">
        <f t="shared" ca="1" si="146"/>
        <v>0.283769653278233</v>
      </c>
      <c r="AV211">
        <f t="shared" ca="1" si="146"/>
        <v>-0.13897849565751508</v>
      </c>
      <c r="AW211">
        <f t="shared" ca="1" si="146"/>
        <v>-8.5866675463703079E-2</v>
      </c>
      <c r="AX211">
        <f t="shared" ca="1" si="146"/>
        <v>7.5400627087831421E-2</v>
      </c>
      <c r="AY211">
        <f t="shared" ca="1" si="146"/>
        <v>0.27665920857890897</v>
      </c>
      <c r="AZ211">
        <f t="shared" ca="1" si="146"/>
        <v>0.2366152689973377</v>
      </c>
      <c r="BA211">
        <f t="shared" ca="1" si="146"/>
        <v>-9.8152863124828221E-3</v>
      </c>
      <c r="BB211">
        <f t="shared" ca="1" si="146"/>
        <v>-6.0160207313257868E-3</v>
      </c>
      <c r="BC211">
        <f t="shared" ca="1" si="146"/>
        <v>0.22795111481196467</v>
      </c>
      <c r="BD211">
        <f t="shared" ca="1" si="146"/>
        <v>3.2151703856335152E-2</v>
      </c>
      <c r="BE211">
        <f t="shared" ca="1" si="146"/>
        <v>3.5443981546909989E-2</v>
      </c>
      <c r="BF211">
        <f t="shared" ca="1" si="146"/>
        <v>4.8626807425938695E-2</v>
      </c>
      <c r="BG211">
        <f t="shared" ca="1" si="146"/>
        <v>-0.1634852342933506</v>
      </c>
      <c r="BH211">
        <f t="shared" ca="1" si="146"/>
        <v>-0.25474436335905309</v>
      </c>
      <c r="BI211">
        <f t="shared" ca="1" si="146"/>
        <v>-0.17302781532543762</v>
      </c>
      <c r="BJ211">
        <f t="shared" ca="1" si="146"/>
        <v>-9.5791751745710405E-3</v>
      </c>
      <c r="BK211">
        <f t="shared" ca="1" si="146"/>
        <v>-4.2023114354572365E-2</v>
      </c>
      <c r="BL211">
        <f t="shared" ca="1" si="146"/>
        <v>0.11290278771360418</v>
      </c>
      <c r="BM211">
        <f t="shared" ca="1" si="146"/>
        <v>-0.19510690285926258</v>
      </c>
      <c r="BN211">
        <f t="shared" ca="1" si="146"/>
        <v>-7.4859391231474115E-2</v>
      </c>
      <c r="BO211">
        <f t="shared" ca="1" si="146"/>
        <v>-0.11293354211821797</v>
      </c>
      <c r="BP211">
        <f t="shared" ca="1" si="147"/>
        <v>0.4253312280669968</v>
      </c>
      <c r="BQ211">
        <f t="shared" ca="1" si="147"/>
        <v>-0.23549878711722927</v>
      </c>
      <c r="BR211">
        <f t="shared" ca="1" si="147"/>
        <v>0.11267208613340242</v>
      </c>
      <c r="BS211">
        <f t="shared" ca="1" si="147"/>
        <v>5.228422354075335E-2</v>
      </c>
      <c r="BT211">
        <f t="shared" ca="1" si="147"/>
        <v>0.18982820909240197</v>
      </c>
      <c r="BU211">
        <f t="shared" ca="1" si="147"/>
        <v>0.11850528173352849</v>
      </c>
      <c r="BV211">
        <f t="shared" ca="1" si="147"/>
        <v>-0.17300365108220397</v>
      </c>
      <c r="BW211">
        <f t="shared" ca="1" si="147"/>
        <v>-0.41019917135710438</v>
      </c>
      <c r="BX211">
        <f t="shared" ca="1" si="147"/>
        <v>-0.32600473379308897</v>
      </c>
      <c r="BY211">
        <f t="shared" ca="1" si="147"/>
        <v>-0.39768650144342199</v>
      </c>
      <c r="BZ211">
        <f t="shared" ca="1" si="147"/>
        <v>0.49317478342430382</v>
      </c>
    </row>
    <row r="212" spans="1:78" x14ac:dyDescent="0.25">
      <c r="A212" s="5">
        <f t="shared" ref="A212:A221" si="149">A211-1</f>
        <v>11</v>
      </c>
      <c r="B212" s="5" t="s">
        <v>1</v>
      </c>
      <c r="C212">
        <f t="shared" ca="1" si="148"/>
        <v>9.5500864060752537</v>
      </c>
      <c r="D212">
        <f t="shared" ref="D212:BO215" ca="1" si="150">INDEX(LINEST(D$2:D$64,$CC$2:$CN$64,,1),1,$A212)</f>
        <v>12.886155298876934</v>
      </c>
      <c r="E212">
        <f t="shared" ca="1" si="150"/>
        <v>-10.184652472009358</v>
      </c>
      <c r="F212">
        <f t="shared" ca="1" si="150"/>
        <v>-7.0915065129289871</v>
      </c>
      <c r="G212">
        <f t="shared" ca="1" si="150"/>
        <v>27.520399850825093</v>
      </c>
      <c r="H212">
        <f t="shared" ca="1" si="150"/>
        <v>7.8718907283020103</v>
      </c>
      <c r="I212">
        <f t="shared" ca="1" si="150"/>
        <v>-4.672148460266099</v>
      </c>
      <c r="J212">
        <f t="shared" ca="1" si="150"/>
        <v>9.032683661385537</v>
      </c>
      <c r="K212">
        <f t="shared" ca="1" si="150"/>
        <v>25.338531225453377</v>
      </c>
      <c r="L212">
        <f t="shared" ca="1" si="150"/>
        <v>4.3532587952728781</v>
      </c>
      <c r="M212">
        <f t="shared" ca="1" si="150"/>
        <v>9.6252177927907514</v>
      </c>
      <c r="N212">
        <f t="shared" ca="1" si="150"/>
        <v>-0.77475980009213141</v>
      </c>
      <c r="O212">
        <f t="shared" ca="1" si="150"/>
        <v>-11.455011706656943</v>
      </c>
      <c r="P212">
        <f t="shared" ca="1" si="150"/>
        <v>16.75607807623124</v>
      </c>
      <c r="Q212">
        <f t="shared" ca="1" si="150"/>
        <v>17.676769831160239</v>
      </c>
      <c r="R212">
        <f t="shared" ca="1" si="150"/>
        <v>-5.7354780298984327</v>
      </c>
      <c r="S212">
        <f t="shared" ca="1" si="150"/>
        <v>-9.9150302421488909</v>
      </c>
      <c r="T212">
        <f t="shared" ca="1" si="150"/>
        <v>3.3888578524622099</v>
      </c>
      <c r="U212">
        <f t="shared" ca="1" si="150"/>
        <v>36.11344367396196</v>
      </c>
      <c r="V212">
        <f t="shared" ca="1" si="150"/>
        <v>-18.192649057887056</v>
      </c>
      <c r="W212">
        <f t="shared" ca="1" si="150"/>
        <v>3.8575599149335646</v>
      </c>
      <c r="X212">
        <f t="shared" ca="1" si="150"/>
        <v>-12.876833477555163</v>
      </c>
      <c r="Y212">
        <f t="shared" ca="1" si="150"/>
        <v>-5.2704251854141164</v>
      </c>
      <c r="Z212">
        <f t="shared" ca="1" si="150"/>
        <v>6.9026958227210882</v>
      </c>
      <c r="AA212">
        <f t="shared" ca="1" si="150"/>
        <v>6.0216958829268465</v>
      </c>
      <c r="AB212">
        <f t="shared" ca="1" si="150"/>
        <v>2.1931947014051549</v>
      </c>
      <c r="AC212">
        <f t="shared" ca="1" si="150"/>
        <v>-4.2542702054290897</v>
      </c>
      <c r="AD212">
        <f t="shared" ca="1" si="150"/>
        <v>-20.059550426078211</v>
      </c>
      <c r="AE212">
        <f t="shared" ca="1" si="150"/>
        <v>16.925697942178477</v>
      </c>
      <c r="AF212">
        <f t="shared" ca="1" si="150"/>
        <v>24.593925983335065</v>
      </c>
      <c r="AG212">
        <f t="shared" ca="1" si="150"/>
        <v>8.8411165450300526</v>
      </c>
      <c r="AH212">
        <f t="shared" ca="1" si="150"/>
        <v>-22.130881263853663</v>
      </c>
      <c r="AI212">
        <f t="shared" ca="1" si="150"/>
        <v>19.245493244911149</v>
      </c>
      <c r="AJ212">
        <f t="shared" ca="1" si="150"/>
        <v>29.965774863926626</v>
      </c>
      <c r="AK212">
        <f t="shared" ca="1" si="150"/>
        <v>-25.165015665052334</v>
      </c>
      <c r="AL212">
        <f t="shared" ca="1" si="150"/>
        <v>6.579602378138186</v>
      </c>
      <c r="AM212">
        <f t="shared" ca="1" si="150"/>
        <v>17.290656030356747</v>
      </c>
      <c r="AN212">
        <f t="shared" ca="1" si="150"/>
        <v>12.060574788960677</v>
      </c>
      <c r="AO212">
        <f t="shared" ca="1" si="150"/>
        <v>-11.140888724699282</v>
      </c>
      <c r="AP212">
        <f t="shared" ca="1" si="150"/>
        <v>-4.8987228988974829</v>
      </c>
      <c r="AQ212">
        <f t="shared" ca="1" si="150"/>
        <v>7.0026606080820741</v>
      </c>
      <c r="AR212">
        <f t="shared" ca="1" si="150"/>
        <v>6.0989123069012603</v>
      </c>
      <c r="AS212">
        <f t="shared" ca="1" si="150"/>
        <v>-11.587126337668359</v>
      </c>
      <c r="AT212">
        <f t="shared" ca="1" si="150"/>
        <v>28.18545491546482</v>
      </c>
      <c r="AU212">
        <f t="shared" ca="1" si="150"/>
        <v>0.10029798685013148</v>
      </c>
      <c r="AV212">
        <f t="shared" ca="1" si="150"/>
        <v>-5.7487737312089404</v>
      </c>
      <c r="AW212">
        <f t="shared" ca="1" si="150"/>
        <v>-24.461775690853571</v>
      </c>
      <c r="AX212">
        <f t="shared" ca="1" si="150"/>
        <v>10.620938943457674</v>
      </c>
      <c r="AY212">
        <f t="shared" ca="1" si="150"/>
        <v>17.014841755694295</v>
      </c>
      <c r="AZ212">
        <f t="shared" ca="1" si="150"/>
        <v>44.985554162794656</v>
      </c>
      <c r="BA212">
        <f t="shared" ca="1" si="150"/>
        <v>-18.612359076234906</v>
      </c>
      <c r="BB212">
        <f t="shared" ca="1" si="150"/>
        <v>23.055399790584548</v>
      </c>
      <c r="BC212">
        <f t="shared" ca="1" si="150"/>
        <v>-21.281895775982225</v>
      </c>
      <c r="BD212">
        <f t="shared" ca="1" si="150"/>
        <v>-25.710459942420282</v>
      </c>
      <c r="BE212">
        <f t="shared" ca="1" si="150"/>
        <v>-19.848894645515585</v>
      </c>
      <c r="BF212">
        <f t="shared" ca="1" si="150"/>
        <v>-4.6945871990517469</v>
      </c>
      <c r="BG212">
        <f t="shared" ca="1" si="150"/>
        <v>-20.966749084607951</v>
      </c>
      <c r="BH212">
        <f t="shared" ca="1" si="150"/>
        <v>22.821654520895208</v>
      </c>
      <c r="BI212">
        <f t="shared" ca="1" si="150"/>
        <v>38.904937033135617</v>
      </c>
      <c r="BJ212">
        <f t="shared" ca="1" si="150"/>
        <v>25.699670834034176</v>
      </c>
      <c r="BK212">
        <f t="shared" ca="1" si="150"/>
        <v>27.741696903145311</v>
      </c>
      <c r="BL212">
        <f t="shared" ca="1" si="150"/>
        <v>-11.228258982119321</v>
      </c>
      <c r="BM212">
        <f t="shared" ca="1" si="150"/>
        <v>-29.400521538997346</v>
      </c>
      <c r="BN212">
        <f t="shared" ca="1" si="150"/>
        <v>-3.5479867348162037</v>
      </c>
      <c r="BO212">
        <f t="shared" ca="1" si="150"/>
        <v>-38.119903788857975</v>
      </c>
      <c r="BP212">
        <f t="shared" ca="1" si="147"/>
        <v>-15.588977303172507</v>
      </c>
      <c r="BQ212">
        <f t="shared" ca="1" si="147"/>
        <v>23.76698616373049</v>
      </c>
      <c r="BR212">
        <f t="shared" ca="1" si="147"/>
        <v>-7.7575855205896005</v>
      </c>
      <c r="BS212">
        <f t="shared" ca="1" si="147"/>
        <v>11.828468482531044</v>
      </c>
      <c r="BT212">
        <f t="shared" ca="1" si="147"/>
        <v>-22.37976534259942</v>
      </c>
      <c r="BU212">
        <f t="shared" ca="1" si="147"/>
        <v>-39.563061944506799</v>
      </c>
      <c r="BV212">
        <f t="shared" ca="1" si="147"/>
        <v>3.2903934130542556</v>
      </c>
      <c r="BW212">
        <f t="shared" ca="1" si="147"/>
        <v>-5.7744790778028952</v>
      </c>
      <c r="BX212">
        <f t="shared" ca="1" si="147"/>
        <v>-37.270682787632374</v>
      </c>
      <c r="BY212">
        <f t="shared" ca="1" si="147"/>
        <v>-23.698992165198611</v>
      </c>
      <c r="BZ212">
        <f t="shared" ca="1" si="147"/>
        <v>3.4726608089053821</v>
      </c>
    </row>
    <row r="213" spans="1:78" x14ac:dyDescent="0.25">
      <c r="A213" s="5">
        <f t="shared" si="149"/>
        <v>10</v>
      </c>
      <c r="B213" s="5" t="s">
        <v>13</v>
      </c>
      <c r="C213">
        <f t="shared" ca="1" si="148"/>
        <v>13.082438540932108</v>
      </c>
      <c r="D213">
        <f t="shared" ca="1" si="150"/>
        <v>39.172241749356338</v>
      </c>
      <c r="E213">
        <f t="shared" ca="1" si="150"/>
        <v>-13.480504464786504</v>
      </c>
      <c r="F213">
        <f t="shared" ca="1" si="150"/>
        <v>0.95860948420267134</v>
      </c>
      <c r="G213">
        <f t="shared" ca="1" si="150"/>
        <v>27.064837118740105</v>
      </c>
      <c r="H213">
        <f t="shared" ca="1" si="150"/>
        <v>13.792112566780338</v>
      </c>
      <c r="I213">
        <f t="shared" ca="1" si="150"/>
        <v>-7.0432830445219734</v>
      </c>
      <c r="J213">
        <f t="shared" ca="1" si="150"/>
        <v>-13.301379891740368</v>
      </c>
      <c r="K213">
        <f t="shared" ca="1" si="150"/>
        <v>49.137960315031087</v>
      </c>
      <c r="L213">
        <f t="shared" ca="1" si="150"/>
        <v>24.421150367347241</v>
      </c>
      <c r="M213">
        <f t="shared" ca="1" si="150"/>
        <v>-9.8392244431479643</v>
      </c>
      <c r="N213">
        <f t="shared" ca="1" si="150"/>
        <v>8.3932183026078473</v>
      </c>
      <c r="O213">
        <f t="shared" ca="1" si="150"/>
        <v>-0.56557500098192637</v>
      </c>
      <c r="P213">
        <f t="shared" ca="1" si="150"/>
        <v>-3.0297433129674309</v>
      </c>
      <c r="Q213">
        <f t="shared" ca="1" si="150"/>
        <v>12.299199191765059</v>
      </c>
      <c r="R213">
        <f t="shared" ca="1" si="150"/>
        <v>-5.1917363733248258</v>
      </c>
      <c r="S213">
        <f t="shared" ca="1" si="150"/>
        <v>-17.350057224488364</v>
      </c>
      <c r="T213">
        <f t="shared" ca="1" si="150"/>
        <v>-13.31173796906147</v>
      </c>
      <c r="U213">
        <f t="shared" ca="1" si="150"/>
        <v>-4.1617255321880897</v>
      </c>
      <c r="V213">
        <f t="shared" ca="1" si="150"/>
        <v>-0.27633076354278002</v>
      </c>
      <c r="W213">
        <f t="shared" ca="1" si="150"/>
        <v>3.9958300566905871</v>
      </c>
      <c r="X213">
        <f t="shared" ca="1" si="150"/>
        <v>-22.138218654328188</v>
      </c>
      <c r="Y213">
        <f t="shared" ca="1" si="150"/>
        <v>10.695987907754226</v>
      </c>
      <c r="Z213">
        <f t="shared" ca="1" si="150"/>
        <v>-10.512111291126626</v>
      </c>
      <c r="AA213">
        <f t="shared" ca="1" si="150"/>
        <v>28.903725072359492</v>
      </c>
      <c r="AB213">
        <f t="shared" ca="1" si="150"/>
        <v>3.1154918778973761</v>
      </c>
      <c r="AC213">
        <f t="shared" ca="1" si="150"/>
        <v>-14.261749768488004</v>
      </c>
      <c r="AD213">
        <f t="shared" ca="1" si="150"/>
        <v>13.637459276197234</v>
      </c>
      <c r="AE213">
        <f t="shared" ca="1" si="150"/>
        <v>14.091890078624774</v>
      </c>
      <c r="AF213">
        <f t="shared" ca="1" si="150"/>
        <v>15.159500033291211</v>
      </c>
      <c r="AG213">
        <f t="shared" ca="1" si="150"/>
        <v>19.324191216059575</v>
      </c>
      <c r="AH213">
        <f t="shared" ca="1" si="150"/>
        <v>-17.995392880927128</v>
      </c>
      <c r="AI213">
        <f t="shared" ca="1" si="150"/>
        <v>-6.0711597741258583</v>
      </c>
      <c r="AJ213">
        <f t="shared" ca="1" si="150"/>
        <v>61.232050619305951</v>
      </c>
      <c r="AK213">
        <f t="shared" ca="1" si="150"/>
        <v>22.450302960864562</v>
      </c>
      <c r="AL213">
        <f t="shared" ca="1" si="150"/>
        <v>-14.860754211330788</v>
      </c>
      <c r="AM213">
        <f t="shared" ca="1" si="150"/>
        <v>-1.1280898721333041</v>
      </c>
      <c r="AN213">
        <f t="shared" ca="1" si="150"/>
        <v>-6.9835565397166288</v>
      </c>
      <c r="AO213">
        <f t="shared" ca="1" si="150"/>
        <v>-12.364001880529575</v>
      </c>
      <c r="AP213">
        <f t="shared" ca="1" si="150"/>
        <v>3.5732883505545998</v>
      </c>
      <c r="AQ213">
        <f t="shared" ca="1" si="150"/>
        <v>-3.5658229943404938</v>
      </c>
      <c r="AR213">
        <f t="shared" ca="1" si="150"/>
        <v>8.2266906601200915</v>
      </c>
      <c r="AS213">
        <f t="shared" ca="1" si="150"/>
        <v>-16.887914818656142</v>
      </c>
      <c r="AT213">
        <f t="shared" ca="1" si="150"/>
        <v>-22.349142437895395</v>
      </c>
      <c r="AU213">
        <f t="shared" ca="1" si="150"/>
        <v>-13.364314985915847</v>
      </c>
      <c r="AV213">
        <f t="shared" ca="1" si="150"/>
        <v>-7.7990419177434127</v>
      </c>
      <c r="AW213">
        <f t="shared" ca="1" si="150"/>
        <v>6.797987423550591</v>
      </c>
      <c r="AX213">
        <f t="shared" ca="1" si="150"/>
        <v>2.7204112334638366</v>
      </c>
      <c r="AY213">
        <f t="shared" ca="1" si="150"/>
        <v>-5.6891891499377865</v>
      </c>
      <c r="AZ213">
        <f t="shared" ca="1" si="150"/>
        <v>59.849665820923626</v>
      </c>
      <c r="BA213">
        <f t="shared" ca="1" si="150"/>
        <v>-15.217795184575074</v>
      </c>
      <c r="BB213">
        <f t="shared" ca="1" si="150"/>
        <v>10.393028669506922</v>
      </c>
      <c r="BC213">
        <f t="shared" ca="1" si="150"/>
        <v>-2.7138687943640387</v>
      </c>
      <c r="BD213">
        <f t="shared" ca="1" si="150"/>
        <v>-28.754949362554719</v>
      </c>
      <c r="BE213">
        <f t="shared" ca="1" si="150"/>
        <v>-24.763947875769098</v>
      </c>
      <c r="BF213">
        <f t="shared" ca="1" si="150"/>
        <v>18.586607919898487</v>
      </c>
      <c r="BG213">
        <f t="shared" ca="1" si="150"/>
        <v>-41.386933021121763</v>
      </c>
      <c r="BH213">
        <f t="shared" ca="1" si="150"/>
        <v>16.155620161225279</v>
      </c>
      <c r="BI213">
        <f t="shared" ca="1" si="150"/>
        <v>11.393624799670089</v>
      </c>
      <c r="BJ213">
        <f t="shared" ca="1" si="150"/>
        <v>13.519337066158515</v>
      </c>
      <c r="BK213">
        <f t="shared" ca="1" si="150"/>
        <v>12.162084103472115</v>
      </c>
      <c r="BL213">
        <f t="shared" ca="1" si="150"/>
        <v>-16.375111232142487</v>
      </c>
      <c r="BM213">
        <f t="shared" ca="1" si="150"/>
        <v>-10.324264707007467</v>
      </c>
      <c r="BN213">
        <f t="shared" ca="1" si="150"/>
        <v>24.143505868026505</v>
      </c>
      <c r="BO213">
        <f t="shared" ca="1" si="150"/>
        <v>-20.483714444371707</v>
      </c>
      <c r="BP213">
        <f t="shared" ca="1" si="147"/>
        <v>-20.30640230162739</v>
      </c>
      <c r="BQ213">
        <f t="shared" ca="1" si="147"/>
        <v>-0.65434877354628984</v>
      </c>
      <c r="BR213">
        <f t="shared" ca="1" si="147"/>
        <v>-2.1423934056711342</v>
      </c>
      <c r="BS213">
        <f t="shared" ca="1" si="147"/>
        <v>-5.904988215491958</v>
      </c>
      <c r="BT213">
        <f t="shared" ca="1" si="147"/>
        <v>-38.588012948327695</v>
      </c>
      <c r="BU213">
        <f t="shared" ca="1" si="147"/>
        <v>-57.551190024514327</v>
      </c>
      <c r="BV213">
        <f t="shared" ca="1" si="147"/>
        <v>-3.0801923000841773</v>
      </c>
      <c r="BW213">
        <f t="shared" ca="1" si="147"/>
        <v>-28.242845374181467</v>
      </c>
      <c r="BX213">
        <f t="shared" ca="1" si="147"/>
        <v>-21.164861984005366</v>
      </c>
      <c r="BY213">
        <f t="shared" ca="1" si="147"/>
        <v>-26.937327638903316</v>
      </c>
      <c r="BZ213">
        <f t="shared" ca="1" si="147"/>
        <v>20.575043476569537</v>
      </c>
    </row>
    <row r="214" spans="1:78" x14ac:dyDescent="0.25">
      <c r="A214" s="5">
        <f t="shared" si="149"/>
        <v>9</v>
      </c>
      <c r="B214" s="5" t="s">
        <v>3</v>
      </c>
      <c r="C214">
        <f t="shared" ca="1" si="148"/>
        <v>24.180897322836149</v>
      </c>
      <c r="D214">
        <f t="shared" ca="1" si="150"/>
        <v>20.385315167558055</v>
      </c>
      <c r="E214">
        <f t="shared" ca="1" si="150"/>
        <v>-26.563713400157301</v>
      </c>
      <c r="F214">
        <f t="shared" ca="1" si="150"/>
        <v>2.9321146036078245</v>
      </c>
      <c r="G214">
        <f t="shared" ca="1" si="150"/>
        <v>3.1853274490377745</v>
      </c>
      <c r="H214">
        <f t="shared" ca="1" si="150"/>
        <v>6.5665798381252145</v>
      </c>
      <c r="I214">
        <f t="shared" ca="1" si="150"/>
        <v>-11.199042789097808</v>
      </c>
      <c r="J214">
        <f t="shared" ca="1" si="150"/>
        <v>-0.10906528609891206</v>
      </c>
      <c r="K214">
        <f t="shared" ca="1" si="150"/>
        <v>24.007964182885573</v>
      </c>
      <c r="L214">
        <f t="shared" ca="1" si="150"/>
        <v>27.569646771282432</v>
      </c>
      <c r="M214">
        <f t="shared" ca="1" si="150"/>
        <v>-25.828464078359236</v>
      </c>
      <c r="N214">
        <f t="shared" ca="1" si="150"/>
        <v>-9.7097410317468409</v>
      </c>
      <c r="O214">
        <f t="shared" ca="1" si="150"/>
        <v>-15.335313532838388</v>
      </c>
      <c r="P214">
        <f t="shared" ca="1" si="150"/>
        <v>21.108175446775856</v>
      </c>
      <c r="Q214">
        <f t="shared" ca="1" si="150"/>
        <v>32.810484819185056</v>
      </c>
      <c r="R214">
        <f t="shared" ca="1" si="150"/>
        <v>25.907831479617652</v>
      </c>
      <c r="S214">
        <f t="shared" ca="1" si="150"/>
        <v>0.2295596171574335</v>
      </c>
      <c r="T214">
        <f t="shared" ca="1" si="150"/>
        <v>-26.616063894758295</v>
      </c>
      <c r="U214">
        <f t="shared" ca="1" si="150"/>
        <v>18.13008724037568</v>
      </c>
      <c r="V214">
        <f t="shared" ca="1" si="150"/>
        <v>-5.7608258256146927</v>
      </c>
      <c r="W214">
        <f t="shared" ca="1" si="150"/>
        <v>17.72722749413688</v>
      </c>
      <c r="X214">
        <f t="shared" ca="1" si="150"/>
        <v>-10.886496408832761</v>
      </c>
      <c r="Y214">
        <f t="shared" ca="1" si="150"/>
        <v>2.53798915750808</v>
      </c>
      <c r="Z214">
        <f t="shared" ca="1" si="150"/>
        <v>17.185896326537282</v>
      </c>
      <c r="AA214">
        <f t="shared" ca="1" si="150"/>
        <v>33.654342813420065</v>
      </c>
      <c r="AB214">
        <f t="shared" ca="1" si="150"/>
        <v>5.5296134521067293</v>
      </c>
      <c r="AC214">
        <f t="shared" ca="1" si="150"/>
        <v>-12.612921165722438</v>
      </c>
      <c r="AD214">
        <f t="shared" ca="1" si="150"/>
        <v>-8.6557975713758761</v>
      </c>
      <c r="AE214">
        <f t="shared" ca="1" si="150"/>
        <v>-2.427020223417367</v>
      </c>
      <c r="AF214">
        <f t="shared" ca="1" si="150"/>
        <v>31.437894754458821</v>
      </c>
      <c r="AG214">
        <f t="shared" ca="1" si="150"/>
        <v>23.893376858248597</v>
      </c>
      <c r="AH214">
        <f t="shared" ca="1" si="150"/>
        <v>14.581621329420162</v>
      </c>
      <c r="AI214">
        <f t="shared" ca="1" si="150"/>
        <v>-13.465962528025907</v>
      </c>
      <c r="AJ214">
        <f t="shared" ca="1" si="150"/>
        <v>23.404771768931877</v>
      </c>
      <c r="AK214">
        <f t="shared" ca="1" si="150"/>
        <v>-22.280558309930171</v>
      </c>
      <c r="AL214">
        <f t="shared" ca="1" si="150"/>
        <v>14.716366226763414</v>
      </c>
      <c r="AM214">
        <f t="shared" ca="1" si="150"/>
        <v>15.691372278389636</v>
      </c>
      <c r="AN214">
        <f t="shared" ca="1" si="150"/>
        <v>-14.713121735273798</v>
      </c>
      <c r="AO214">
        <f t="shared" ca="1" si="150"/>
        <v>-24.975987860608971</v>
      </c>
      <c r="AP214">
        <f t="shared" ca="1" si="150"/>
        <v>-4.3798167516009379</v>
      </c>
      <c r="AQ214">
        <f t="shared" ca="1" si="150"/>
        <v>-23.113836733879538</v>
      </c>
      <c r="AR214">
        <f t="shared" ca="1" si="150"/>
        <v>-3.3773267498059667</v>
      </c>
      <c r="AS214">
        <f t="shared" ca="1" si="150"/>
        <v>-31.468021887907376</v>
      </c>
      <c r="AT214">
        <f t="shared" ca="1" si="150"/>
        <v>3.9554111320525638</v>
      </c>
      <c r="AU214">
        <f t="shared" ca="1" si="150"/>
        <v>4.9640704634889712</v>
      </c>
      <c r="AV214">
        <f t="shared" ca="1" si="150"/>
        <v>-25.6049769027615</v>
      </c>
      <c r="AW214">
        <f t="shared" ca="1" si="150"/>
        <v>2.8160926249239386</v>
      </c>
      <c r="AX214">
        <f t="shared" ca="1" si="150"/>
        <v>-15.433915012039659</v>
      </c>
      <c r="AY214">
        <f t="shared" ca="1" si="150"/>
        <v>-4.2835102154880564</v>
      </c>
      <c r="AZ214">
        <f t="shared" ca="1" si="150"/>
        <v>32.712302014058238</v>
      </c>
      <c r="BA214">
        <f t="shared" ca="1" si="150"/>
        <v>-23.373208928065182</v>
      </c>
      <c r="BB214">
        <f t="shared" ca="1" si="150"/>
        <v>12.866440510377801</v>
      </c>
      <c r="BC214">
        <f t="shared" ca="1" si="150"/>
        <v>-18.014384793338458</v>
      </c>
      <c r="BD214">
        <f t="shared" ca="1" si="150"/>
        <v>-24.683593932432597</v>
      </c>
      <c r="BE214">
        <f t="shared" ca="1" si="150"/>
        <v>-19.015370365490071</v>
      </c>
      <c r="BF214">
        <f t="shared" ca="1" si="150"/>
        <v>16.501658220983945</v>
      </c>
      <c r="BG214">
        <f t="shared" ca="1" si="150"/>
        <v>-36.768474974785597</v>
      </c>
      <c r="BH214">
        <f t="shared" ca="1" si="150"/>
        <v>24.25206541698881</v>
      </c>
      <c r="BI214">
        <f t="shared" ca="1" si="150"/>
        <v>-1.130745185684459</v>
      </c>
      <c r="BJ214">
        <f t="shared" ca="1" si="150"/>
        <v>17.815667136087104</v>
      </c>
      <c r="BK214">
        <f t="shared" ca="1" si="150"/>
        <v>8.0957247761996722</v>
      </c>
      <c r="BL214">
        <f t="shared" ca="1" si="150"/>
        <v>-35.900124854540813</v>
      </c>
      <c r="BM214">
        <f t="shared" ca="1" si="150"/>
        <v>-28.71679957123731</v>
      </c>
      <c r="BN214">
        <f t="shared" ca="1" si="150"/>
        <v>1.7597882155222686</v>
      </c>
      <c r="BO214">
        <f t="shared" ca="1" si="150"/>
        <v>-22.340623314117767</v>
      </c>
      <c r="BP214">
        <f t="shared" ca="1" si="147"/>
        <v>6.2114283907217658</v>
      </c>
      <c r="BQ214">
        <f t="shared" ca="1" si="147"/>
        <v>20.538737312933794</v>
      </c>
      <c r="BR214">
        <f t="shared" ca="1" si="147"/>
        <v>-16.16425733204002</v>
      </c>
      <c r="BS214">
        <f t="shared" ca="1" si="147"/>
        <v>-11.839202803375413</v>
      </c>
      <c r="BT214">
        <f t="shared" ca="1" si="147"/>
        <v>-5.2892531709237467</v>
      </c>
      <c r="BU214">
        <f t="shared" ca="1" si="147"/>
        <v>-50.615627328187394</v>
      </c>
      <c r="BV214">
        <f t="shared" ca="1" si="147"/>
        <v>12.52808278516782</v>
      </c>
      <c r="BW214">
        <f t="shared" ca="1" si="147"/>
        <v>-2.222121075144897</v>
      </c>
      <c r="BX214">
        <f t="shared" ca="1" si="147"/>
        <v>-32.287138375728361</v>
      </c>
      <c r="BY214">
        <f t="shared" ca="1" si="147"/>
        <v>-41.895048818323595</v>
      </c>
      <c r="BZ214">
        <f t="shared" ca="1" si="147"/>
        <v>5.2665007751587902</v>
      </c>
    </row>
    <row r="215" spans="1:78" x14ac:dyDescent="0.25">
      <c r="A215" s="5">
        <f t="shared" si="149"/>
        <v>8</v>
      </c>
      <c r="B215" s="5" t="s">
        <v>4</v>
      </c>
      <c r="C215">
        <f t="shared" ca="1" si="148"/>
        <v>2.8689818366837221</v>
      </c>
      <c r="D215">
        <f t="shared" ca="1" si="150"/>
        <v>10.998408523807834</v>
      </c>
      <c r="E215">
        <f t="shared" ca="1" si="150"/>
        <v>-24.6772591600742</v>
      </c>
      <c r="F215">
        <f t="shared" ca="1" si="150"/>
        <v>17.858317226729074</v>
      </c>
      <c r="G215">
        <f t="shared" ca="1" si="150"/>
        <v>38.507132952839399</v>
      </c>
      <c r="H215">
        <f t="shared" ca="1" si="150"/>
        <v>7.8176384022827561</v>
      </c>
      <c r="I215">
        <f t="shared" ca="1" si="150"/>
        <v>-30.834248587611</v>
      </c>
      <c r="J215">
        <f t="shared" ca="1" si="150"/>
        <v>6.0907740085770676</v>
      </c>
      <c r="K215">
        <f t="shared" ca="1" si="150"/>
        <v>3.254415334766823</v>
      </c>
      <c r="L215">
        <f t="shared" ca="1" si="150"/>
        <v>29.973775671368394</v>
      </c>
      <c r="M215">
        <f t="shared" ca="1" si="150"/>
        <v>-8.6067094428329263</v>
      </c>
      <c r="N215">
        <f t="shared" ca="1" si="150"/>
        <v>-10.610251117671014</v>
      </c>
      <c r="O215">
        <f t="shared" ca="1" si="150"/>
        <v>-20.261963086048688</v>
      </c>
      <c r="P215">
        <f t="shared" ca="1" si="150"/>
        <v>13.762617922552804</v>
      </c>
      <c r="Q215">
        <f t="shared" ca="1" si="150"/>
        <v>1.4518611884750323</v>
      </c>
      <c r="R215">
        <f t="shared" ca="1" si="150"/>
        <v>-16.519253113123057</v>
      </c>
      <c r="S215">
        <f t="shared" ca="1" si="150"/>
        <v>-32.16188095985391</v>
      </c>
      <c r="T215">
        <f t="shared" ca="1" si="150"/>
        <v>-7.1549025680209342</v>
      </c>
      <c r="U215">
        <f t="shared" ca="1" si="150"/>
        <v>48.657943120717796</v>
      </c>
      <c r="V215">
        <f t="shared" ca="1" si="150"/>
        <v>5.4000821117331137</v>
      </c>
      <c r="W215">
        <f t="shared" ca="1" si="150"/>
        <v>10.339167902773948</v>
      </c>
      <c r="X215">
        <f t="shared" ca="1" si="150"/>
        <v>-10.455354886461139</v>
      </c>
      <c r="Y215">
        <f t="shared" ca="1" si="150"/>
        <v>-16.980521327059613</v>
      </c>
      <c r="Z215">
        <f t="shared" ca="1" si="150"/>
        <v>-4.3033266379176105</v>
      </c>
      <c r="AA215">
        <f t="shared" ca="1" si="150"/>
        <v>16.94167432391453</v>
      </c>
      <c r="AB215">
        <f t="shared" ca="1" si="150"/>
        <v>4.3843421566714929</v>
      </c>
      <c r="AC215">
        <f t="shared" ca="1" si="150"/>
        <v>-5.9082789790412251</v>
      </c>
      <c r="AD215">
        <f t="shared" ca="1" si="150"/>
        <v>-17.733830615943543</v>
      </c>
      <c r="AE215">
        <f t="shared" ca="1" si="150"/>
        <v>0.9735337820986647</v>
      </c>
      <c r="AF215">
        <f t="shared" ca="1" si="150"/>
        <v>45.347770436924641</v>
      </c>
      <c r="AG215">
        <f t="shared" ca="1" si="150"/>
        <v>12.636421607831608</v>
      </c>
      <c r="AH215">
        <f t="shared" ca="1" si="150"/>
        <v>27.550944015355405</v>
      </c>
      <c r="AI215">
        <f t="shared" ca="1" si="150"/>
        <v>-19.356535613826402</v>
      </c>
      <c r="AJ215">
        <f t="shared" ca="1" si="150"/>
        <v>35.554619035962517</v>
      </c>
      <c r="AK215">
        <f t="shared" ca="1" si="150"/>
        <v>-7.9544253383303998</v>
      </c>
      <c r="AL215">
        <f t="shared" ca="1" si="150"/>
        <v>10.197127437746831</v>
      </c>
      <c r="AM215">
        <f t="shared" ca="1" si="150"/>
        <v>29.253819373167836</v>
      </c>
      <c r="AN215">
        <f t="shared" ca="1" si="150"/>
        <v>23.156158547481354</v>
      </c>
      <c r="AO215">
        <f t="shared" ca="1" si="150"/>
        <v>-27.332955223758489</v>
      </c>
      <c r="AP215">
        <f t="shared" ca="1" si="150"/>
        <v>-13.276065546307501</v>
      </c>
      <c r="AQ215">
        <f t="shared" ca="1" si="150"/>
        <v>-33.532225862647145</v>
      </c>
      <c r="AR215">
        <f t="shared" ca="1" si="150"/>
        <v>-19.566245496661672</v>
      </c>
      <c r="AS215">
        <f t="shared" ca="1" si="150"/>
        <v>10.22874757173677</v>
      </c>
      <c r="AT215">
        <f t="shared" ca="1" si="150"/>
        <v>-20.935789053220677</v>
      </c>
      <c r="AU215">
        <f t="shared" ca="1" si="150"/>
        <v>18.460647601784888</v>
      </c>
      <c r="AV215">
        <f t="shared" ca="1" si="150"/>
        <v>26.674104382012494</v>
      </c>
      <c r="AW215">
        <f t="shared" ca="1" si="150"/>
        <v>-21.820320478745593</v>
      </c>
      <c r="AX215">
        <f t="shared" ca="1" si="150"/>
        <v>36.878102162889569</v>
      </c>
      <c r="AY215">
        <f t="shared" ca="1" si="150"/>
        <v>-30.73063823521213</v>
      </c>
      <c r="AZ215">
        <f t="shared" ca="1" si="150"/>
        <v>56.272018870524548</v>
      </c>
      <c r="BA215">
        <f t="shared" ca="1" si="150"/>
        <v>8.3069593095163601</v>
      </c>
      <c r="BB215">
        <f t="shared" ca="1" si="150"/>
        <v>20.880607777202631</v>
      </c>
      <c r="BC215">
        <f t="shared" ca="1" si="150"/>
        <v>-3.7425623939950143</v>
      </c>
      <c r="BD215">
        <f t="shared" ca="1" si="150"/>
        <v>-45.833645240099813</v>
      </c>
      <c r="BE215">
        <f t="shared" ca="1" si="150"/>
        <v>-17.855542265682555</v>
      </c>
      <c r="BF215">
        <f t="shared" ca="1" si="150"/>
        <v>16.527618093174695</v>
      </c>
      <c r="BG215">
        <f t="shared" ca="1" si="150"/>
        <v>-25.623904389662741</v>
      </c>
      <c r="BH215">
        <f t="shared" ca="1" si="150"/>
        <v>54.233062133432696</v>
      </c>
      <c r="BI215">
        <f t="shared" ca="1" si="150"/>
        <v>-12.219884352955251</v>
      </c>
      <c r="BJ215">
        <f t="shared" ca="1" si="150"/>
        <v>-20.610112954243935</v>
      </c>
      <c r="BK215">
        <f t="shared" ca="1" si="150"/>
        <v>30.434832992867982</v>
      </c>
      <c r="BL215">
        <f t="shared" ca="1" si="150"/>
        <v>-36.8640521491673</v>
      </c>
      <c r="BM215">
        <f t="shared" ca="1" si="150"/>
        <v>-35.269480215014063</v>
      </c>
      <c r="BN215">
        <f t="shared" ca="1" si="150"/>
        <v>-2.4967125383453772</v>
      </c>
      <c r="BO215">
        <f t="shared" ref="BO215:BZ218" ca="1" si="151">INDEX(LINEST(BO$2:BO$64,$CC$2:$CN$64,,1),1,$A215)</f>
        <v>-21.936746563504965</v>
      </c>
      <c r="BP215">
        <f t="shared" ca="1" si="151"/>
        <v>-13.724217929192086</v>
      </c>
      <c r="BQ215">
        <f t="shared" ca="1" si="151"/>
        <v>15.304944896902347</v>
      </c>
      <c r="BR215">
        <f t="shared" ca="1" si="151"/>
        <v>-30.369787693367179</v>
      </c>
      <c r="BS215">
        <f t="shared" ca="1" si="151"/>
        <v>4.8779515916928062</v>
      </c>
      <c r="BT215">
        <f t="shared" ca="1" si="151"/>
        <v>-1.2457078168480844</v>
      </c>
      <c r="BU215">
        <f t="shared" ca="1" si="151"/>
        <v>-48.367105349711046</v>
      </c>
      <c r="BV215">
        <f t="shared" ca="1" si="151"/>
        <v>6.5332846556118076</v>
      </c>
      <c r="BW215">
        <f t="shared" ca="1" si="151"/>
        <v>8.0072448438768955</v>
      </c>
      <c r="BX215">
        <f t="shared" ca="1" si="151"/>
        <v>-12.948650882875942</v>
      </c>
      <c r="BY215">
        <f t="shared" ca="1" si="151"/>
        <v>-29.010780715090256</v>
      </c>
      <c r="BZ215">
        <f t="shared" ca="1" si="151"/>
        <v>3.6056270853446235</v>
      </c>
    </row>
    <row r="216" spans="1:78" x14ac:dyDescent="0.25">
      <c r="A216" s="5">
        <f t="shared" si="149"/>
        <v>7</v>
      </c>
      <c r="B216" s="5" t="s">
        <v>5</v>
      </c>
      <c r="C216">
        <f t="shared" ca="1" si="148"/>
        <v>24.545028724740586</v>
      </c>
      <c r="D216">
        <f t="shared" ref="D216:BO219" ca="1" si="152">INDEX(LINEST(D$2:D$64,$CC$2:$CN$64,,1),1,$A216)</f>
        <v>51.158841527588336</v>
      </c>
      <c r="E216">
        <f t="shared" ca="1" si="152"/>
        <v>-33.310772193597145</v>
      </c>
      <c r="F216">
        <f t="shared" ca="1" si="152"/>
        <v>-3.2117221151519502</v>
      </c>
      <c r="G216">
        <f t="shared" ca="1" si="152"/>
        <v>24.986996266579389</v>
      </c>
      <c r="H216">
        <f t="shared" ca="1" si="152"/>
        <v>-10.098054595025982</v>
      </c>
      <c r="I216">
        <f t="shared" ca="1" si="152"/>
        <v>7.1077323661778369</v>
      </c>
      <c r="J216">
        <f t="shared" ca="1" si="152"/>
        <v>-23.83047303193003</v>
      </c>
      <c r="K216">
        <f t="shared" ca="1" si="152"/>
        <v>60.870413016894616</v>
      </c>
      <c r="L216">
        <f t="shared" ca="1" si="152"/>
        <v>38.687350505818515</v>
      </c>
      <c r="M216">
        <f t="shared" ca="1" si="152"/>
        <v>-20.960167173162631</v>
      </c>
      <c r="N216">
        <f t="shared" ca="1" si="152"/>
        <v>-4.9351208860964064</v>
      </c>
      <c r="O216">
        <f t="shared" ca="1" si="152"/>
        <v>-0.79382187457620357</v>
      </c>
      <c r="P216">
        <f t="shared" ca="1" si="152"/>
        <v>7.0962518139226507</v>
      </c>
      <c r="Q216">
        <f t="shared" ca="1" si="152"/>
        <v>16.609924913092453</v>
      </c>
      <c r="R216">
        <f t="shared" ca="1" si="152"/>
        <v>1.1205121059879348</v>
      </c>
      <c r="S216">
        <f t="shared" ca="1" si="152"/>
        <v>18.603840164524229</v>
      </c>
      <c r="T216">
        <f t="shared" ca="1" si="152"/>
        <v>-1.9646177619407252</v>
      </c>
      <c r="U216">
        <f t="shared" ca="1" si="152"/>
        <v>11.884260045552333</v>
      </c>
      <c r="V216">
        <f t="shared" ca="1" si="152"/>
        <v>-23.883512472762163</v>
      </c>
      <c r="W216">
        <f t="shared" ca="1" si="152"/>
        <v>21.51614916463102</v>
      </c>
      <c r="X216">
        <f t="shared" ca="1" si="152"/>
        <v>-16.272039744216862</v>
      </c>
      <c r="Y216">
        <f t="shared" ca="1" si="152"/>
        <v>-19.565369426317403</v>
      </c>
      <c r="Z216">
        <f t="shared" ca="1" si="152"/>
        <v>-40.680728420472384</v>
      </c>
      <c r="AA216">
        <f t="shared" ca="1" si="152"/>
        <v>5.2788963901901198</v>
      </c>
      <c r="AB216">
        <f t="shared" ca="1" si="152"/>
        <v>-14.771045343339948</v>
      </c>
      <c r="AC216">
        <f t="shared" ca="1" si="152"/>
        <v>-1.8606568238123888</v>
      </c>
      <c r="AD216">
        <f t="shared" ca="1" si="152"/>
        <v>-25.78926881834839</v>
      </c>
      <c r="AE216">
        <f t="shared" ca="1" si="152"/>
        <v>17.51876895124753</v>
      </c>
      <c r="AF216">
        <f t="shared" ca="1" si="152"/>
        <v>63.186159995979935</v>
      </c>
      <c r="AG216">
        <f t="shared" ca="1" si="152"/>
        <v>10.83217109319766</v>
      </c>
      <c r="AH216">
        <f t="shared" ca="1" si="152"/>
        <v>3.0055828038619983</v>
      </c>
      <c r="AI216">
        <f t="shared" ca="1" si="152"/>
        <v>-7.8294292889270762</v>
      </c>
      <c r="AJ216">
        <f t="shared" ca="1" si="152"/>
        <v>32.805137904051328</v>
      </c>
      <c r="AK216">
        <f t="shared" ca="1" si="152"/>
        <v>3.0447115830764537</v>
      </c>
      <c r="AL216">
        <f t="shared" ca="1" si="152"/>
        <v>10.752017504033937</v>
      </c>
      <c r="AM216">
        <f t="shared" ca="1" si="152"/>
        <v>54.151787548192168</v>
      </c>
      <c r="AN216">
        <f t="shared" ca="1" si="152"/>
        <v>-12.922713923249438</v>
      </c>
      <c r="AO216">
        <f t="shared" ca="1" si="152"/>
        <v>-37.521634723967352</v>
      </c>
      <c r="AP216">
        <f t="shared" ca="1" si="152"/>
        <v>-27.569132149420831</v>
      </c>
      <c r="AQ216">
        <f t="shared" ca="1" si="152"/>
        <v>-6.1129416454111567</v>
      </c>
      <c r="AR216">
        <f t="shared" ca="1" si="152"/>
        <v>13.350440132373196</v>
      </c>
      <c r="AS216">
        <f t="shared" ca="1" si="152"/>
        <v>-13.529856651980053</v>
      </c>
      <c r="AT216">
        <f t="shared" ca="1" si="152"/>
        <v>46.066460853585369</v>
      </c>
      <c r="AU216">
        <f t="shared" ca="1" si="152"/>
        <v>14.253379210624402</v>
      </c>
      <c r="AV216">
        <f t="shared" ca="1" si="152"/>
        <v>9.3017909508157981</v>
      </c>
      <c r="AW216">
        <f t="shared" ca="1" si="152"/>
        <v>-5.5203202932519844</v>
      </c>
      <c r="AX216">
        <f t="shared" ca="1" si="152"/>
        <v>9.2946860213208478</v>
      </c>
      <c r="AY216">
        <f t="shared" ca="1" si="152"/>
        <v>-17.006555876135664</v>
      </c>
      <c r="AZ216">
        <f t="shared" ca="1" si="152"/>
        <v>33.058079290573595</v>
      </c>
      <c r="BA216">
        <f t="shared" ca="1" si="152"/>
        <v>0.37340876138242363</v>
      </c>
      <c r="BB216">
        <f t="shared" ca="1" si="152"/>
        <v>19.314819811661582</v>
      </c>
      <c r="BC216">
        <f t="shared" ca="1" si="152"/>
        <v>8.713881222745421</v>
      </c>
      <c r="BD216">
        <f t="shared" ca="1" si="152"/>
        <v>-43.758996442950874</v>
      </c>
      <c r="BE216">
        <f t="shared" ca="1" si="152"/>
        <v>-4.2267080549789613</v>
      </c>
      <c r="BF216">
        <f t="shared" ca="1" si="152"/>
        <v>23.27783092862213</v>
      </c>
      <c r="BG216">
        <f t="shared" ca="1" si="152"/>
        <v>13.495749036583707</v>
      </c>
      <c r="BH216">
        <f t="shared" ca="1" si="152"/>
        <v>28.910119274307078</v>
      </c>
      <c r="BI216">
        <f t="shared" ca="1" si="152"/>
        <v>6.0722078566938009</v>
      </c>
      <c r="BJ216">
        <f t="shared" ca="1" si="152"/>
        <v>-17.93556822151622</v>
      </c>
      <c r="BK216">
        <f t="shared" ca="1" si="152"/>
        <v>12.269471885692143</v>
      </c>
      <c r="BL216">
        <f t="shared" ca="1" si="152"/>
        <v>-21.180941963318382</v>
      </c>
      <c r="BM216">
        <f t="shared" ca="1" si="152"/>
        <v>-44.968572561553586</v>
      </c>
      <c r="BN216">
        <f t="shared" ca="1" si="152"/>
        <v>21.426561137422254</v>
      </c>
      <c r="BO216">
        <f t="shared" ca="1" si="152"/>
        <v>-10.7781928024827</v>
      </c>
      <c r="BP216">
        <f t="shared" ca="1" si="151"/>
        <v>-34.001900732835985</v>
      </c>
      <c r="BQ216">
        <f t="shared" ca="1" si="151"/>
        <v>31.342968023216667</v>
      </c>
      <c r="BR216">
        <f t="shared" ca="1" si="151"/>
        <v>-5.9023236850823055</v>
      </c>
      <c r="BS216">
        <f t="shared" ca="1" si="151"/>
        <v>-10.478695853751827</v>
      </c>
      <c r="BT216">
        <f t="shared" ca="1" si="151"/>
        <v>-9.5509026001050934</v>
      </c>
      <c r="BU216">
        <f t="shared" ca="1" si="151"/>
        <v>-69.694544050215569</v>
      </c>
      <c r="BV216">
        <f t="shared" ca="1" si="151"/>
        <v>12.822302124761586</v>
      </c>
      <c r="BW216">
        <f t="shared" ca="1" si="151"/>
        <v>-39.937936353129103</v>
      </c>
      <c r="BX216">
        <f t="shared" ca="1" si="151"/>
        <v>-38.231369196557822</v>
      </c>
      <c r="BY216">
        <f t="shared" ca="1" si="151"/>
        <v>-19.667246295014724</v>
      </c>
      <c r="BZ216">
        <f t="shared" ca="1" si="151"/>
        <v>-11.053570672773985</v>
      </c>
    </row>
    <row r="217" spans="1:78" x14ac:dyDescent="0.25">
      <c r="A217" s="5">
        <f t="shared" si="149"/>
        <v>6</v>
      </c>
      <c r="B217" s="5" t="s">
        <v>6</v>
      </c>
      <c r="C217">
        <f t="shared" ca="1" si="148"/>
        <v>14.753229578426536</v>
      </c>
      <c r="D217">
        <f t="shared" ca="1" si="152"/>
        <v>38.790344244481595</v>
      </c>
      <c r="E217">
        <f t="shared" ca="1" si="152"/>
        <v>-46.253473994301103</v>
      </c>
      <c r="F217">
        <f t="shared" ca="1" si="152"/>
        <v>-1.2150936490134694</v>
      </c>
      <c r="G217">
        <f t="shared" ca="1" si="152"/>
        <v>-2.4871117256791209</v>
      </c>
      <c r="H217">
        <f t="shared" ca="1" si="152"/>
        <v>9.8175937346408109</v>
      </c>
      <c r="I217">
        <f t="shared" ca="1" si="152"/>
        <v>4.678826105437957</v>
      </c>
      <c r="J217">
        <f t="shared" ca="1" si="152"/>
        <v>-7.6265921634709644</v>
      </c>
      <c r="K217">
        <f t="shared" ca="1" si="152"/>
        <v>21.792789973948654</v>
      </c>
      <c r="L217">
        <f t="shared" ca="1" si="152"/>
        <v>30.098010908808465</v>
      </c>
      <c r="M217">
        <f t="shared" ca="1" si="152"/>
        <v>-22.101052529463367</v>
      </c>
      <c r="N217">
        <f t="shared" ca="1" si="152"/>
        <v>12.827074027050488</v>
      </c>
      <c r="O217">
        <f t="shared" ca="1" si="152"/>
        <v>-4.4075652123066229</v>
      </c>
      <c r="P217">
        <f t="shared" ca="1" si="152"/>
        <v>27.276414091102595</v>
      </c>
      <c r="Q217">
        <f t="shared" ca="1" si="152"/>
        <v>25.146085368711184</v>
      </c>
      <c r="R217">
        <f t="shared" ca="1" si="152"/>
        <v>15.575865821876818</v>
      </c>
      <c r="S217">
        <f t="shared" ca="1" si="152"/>
        <v>-15.867846571186085</v>
      </c>
      <c r="T217">
        <f t="shared" ca="1" si="152"/>
        <v>-11.285961053387279</v>
      </c>
      <c r="U217">
        <f t="shared" ca="1" si="152"/>
        <v>17.695128606779349</v>
      </c>
      <c r="V217">
        <f t="shared" ca="1" si="152"/>
        <v>-14.500010834819649</v>
      </c>
      <c r="W217">
        <f t="shared" ca="1" si="152"/>
        <v>18.089210293719638</v>
      </c>
      <c r="X217">
        <f t="shared" ca="1" si="152"/>
        <v>18.145027227507086</v>
      </c>
      <c r="Y217">
        <f t="shared" ca="1" si="152"/>
        <v>-8.9304427896680298</v>
      </c>
      <c r="Z217">
        <f t="shared" ca="1" si="152"/>
        <v>-23.162210753528299</v>
      </c>
      <c r="AA217">
        <f t="shared" ca="1" si="152"/>
        <v>11.744419501899033</v>
      </c>
      <c r="AB217">
        <f t="shared" ca="1" si="152"/>
        <v>18.729390454796039</v>
      </c>
      <c r="AC217">
        <f t="shared" ca="1" si="152"/>
        <v>4.8914379216007911</v>
      </c>
      <c r="AD217">
        <f t="shared" ca="1" si="152"/>
        <v>-16.183895519925532</v>
      </c>
      <c r="AE217">
        <f t="shared" ca="1" si="152"/>
        <v>8.206353971124333</v>
      </c>
      <c r="AF217">
        <f t="shared" ca="1" si="152"/>
        <v>17.073468173829681</v>
      </c>
      <c r="AG217">
        <f t="shared" ca="1" si="152"/>
        <v>23.445249329086725</v>
      </c>
      <c r="AH217">
        <f t="shared" ca="1" si="152"/>
        <v>5.509578273566901</v>
      </c>
      <c r="AI217">
        <f t="shared" ca="1" si="152"/>
        <v>-9.9350018003499976</v>
      </c>
      <c r="AJ217">
        <f t="shared" ca="1" si="152"/>
        <v>22.093966703792205</v>
      </c>
      <c r="AK217">
        <f t="shared" ca="1" si="152"/>
        <v>-24.979550951680004</v>
      </c>
      <c r="AL217">
        <f t="shared" ca="1" si="152"/>
        <v>-2.4853534908372383</v>
      </c>
      <c r="AM217">
        <f t="shared" ca="1" si="152"/>
        <v>7.1516810088129938</v>
      </c>
      <c r="AN217">
        <f t="shared" ca="1" si="152"/>
        <v>-20.185071762232152</v>
      </c>
      <c r="AO217">
        <f t="shared" ca="1" si="152"/>
        <v>-4.1678483610034922</v>
      </c>
      <c r="AP217">
        <f t="shared" ca="1" si="152"/>
        <v>-10.545110884727205</v>
      </c>
      <c r="AQ217">
        <f t="shared" ca="1" si="152"/>
        <v>-9.9118334238218999</v>
      </c>
      <c r="AR217">
        <f t="shared" ca="1" si="152"/>
        <v>24.644470048895155</v>
      </c>
      <c r="AS217">
        <f t="shared" ca="1" si="152"/>
        <v>-19.300978328814114</v>
      </c>
      <c r="AT217">
        <f t="shared" ca="1" si="152"/>
        <v>18.843084070818151</v>
      </c>
      <c r="AU217">
        <f t="shared" ca="1" si="152"/>
        <v>-1.8435316766332832</v>
      </c>
      <c r="AV217">
        <f t="shared" ca="1" si="152"/>
        <v>11.046080930904521</v>
      </c>
      <c r="AW217">
        <f t="shared" ca="1" si="152"/>
        <v>-37.204123401749747</v>
      </c>
      <c r="AX217">
        <f t="shared" ca="1" si="152"/>
        <v>10.857966655250001</v>
      </c>
      <c r="AY217">
        <f t="shared" ca="1" si="152"/>
        <v>-19.161391543148611</v>
      </c>
      <c r="AZ217">
        <f t="shared" ca="1" si="152"/>
        <v>53.284295473401315</v>
      </c>
      <c r="BA217">
        <f t="shared" ca="1" si="152"/>
        <v>-2.7801793438534799</v>
      </c>
      <c r="BB217">
        <f t="shared" ca="1" si="152"/>
        <v>14.534016359605143</v>
      </c>
      <c r="BC217">
        <f t="shared" ca="1" si="152"/>
        <v>-5.7281909911378888</v>
      </c>
      <c r="BD217">
        <f t="shared" ca="1" si="152"/>
        <v>-42.001758144456979</v>
      </c>
      <c r="BE217">
        <f t="shared" ca="1" si="152"/>
        <v>-27.828789207760217</v>
      </c>
      <c r="BF217">
        <f t="shared" ca="1" si="152"/>
        <v>27.603904445187851</v>
      </c>
      <c r="BG217">
        <f t="shared" ca="1" si="152"/>
        <v>-16.719636938649092</v>
      </c>
      <c r="BH217">
        <f t="shared" ca="1" si="152"/>
        <v>29.319819072409249</v>
      </c>
      <c r="BI217">
        <f t="shared" ca="1" si="152"/>
        <v>-3.8815536190565472</v>
      </c>
      <c r="BJ217">
        <f t="shared" ca="1" si="152"/>
        <v>24.959619018004691</v>
      </c>
      <c r="BK217">
        <f t="shared" ca="1" si="152"/>
        <v>15.665964579404493</v>
      </c>
      <c r="BL217">
        <f t="shared" ca="1" si="152"/>
        <v>-13.836209491597543</v>
      </c>
      <c r="BM217">
        <f t="shared" ca="1" si="152"/>
        <v>-2.3151296470586047</v>
      </c>
      <c r="BN217">
        <f t="shared" ca="1" si="152"/>
        <v>18.752519658241393</v>
      </c>
      <c r="BO217">
        <f t="shared" ca="1" si="152"/>
        <v>-13.693114419288793</v>
      </c>
      <c r="BP217">
        <f t="shared" ca="1" si="151"/>
        <v>-12.174734368029229</v>
      </c>
      <c r="BQ217">
        <f t="shared" ca="1" si="151"/>
        <v>50.186742567557637</v>
      </c>
      <c r="BR217">
        <f t="shared" ca="1" si="151"/>
        <v>-29.707388942715227</v>
      </c>
      <c r="BS217">
        <f t="shared" ca="1" si="151"/>
        <v>-21.381745956855735</v>
      </c>
      <c r="BT217">
        <f t="shared" ca="1" si="151"/>
        <v>-4.1620314199514752</v>
      </c>
      <c r="BU217">
        <f t="shared" ca="1" si="151"/>
        <v>-48.199075110875228</v>
      </c>
      <c r="BV217">
        <f t="shared" ca="1" si="151"/>
        <v>30.03931169546464</v>
      </c>
      <c r="BW217">
        <f t="shared" ca="1" si="151"/>
        <v>-16.085410692386635</v>
      </c>
      <c r="BX217">
        <f t="shared" ca="1" si="151"/>
        <v>-19.039125649246031</v>
      </c>
      <c r="BY217">
        <f t="shared" ca="1" si="151"/>
        <v>-37.407987158783435</v>
      </c>
      <c r="BZ217">
        <f t="shared" ca="1" si="151"/>
        <v>-7.0458535496081591</v>
      </c>
    </row>
    <row r="218" spans="1:78" x14ac:dyDescent="0.25">
      <c r="A218" s="5">
        <f t="shared" si="149"/>
        <v>5</v>
      </c>
      <c r="B218" s="5" t="s">
        <v>7</v>
      </c>
      <c r="C218">
        <f t="shared" ca="1" si="148"/>
        <v>28.603309653006001</v>
      </c>
      <c r="D218">
        <f t="shared" ca="1" si="152"/>
        <v>19.659371234032655</v>
      </c>
      <c r="E218">
        <f t="shared" ca="1" si="152"/>
        <v>-15.999249761632361</v>
      </c>
      <c r="F218">
        <f t="shared" ca="1" si="152"/>
        <v>18.029758503992227</v>
      </c>
      <c r="G218">
        <f t="shared" ca="1" si="152"/>
        <v>1.7053751280005001</v>
      </c>
      <c r="H218">
        <f t="shared" ca="1" si="152"/>
        <v>5.4272621422258212</v>
      </c>
      <c r="I218">
        <f t="shared" ca="1" si="152"/>
        <v>-18.685245348711831</v>
      </c>
      <c r="J218">
        <f t="shared" ca="1" si="152"/>
        <v>-27.458996914972889</v>
      </c>
      <c r="K218">
        <f t="shared" ca="1" si="152"/>
        <v>14.905090121592986</v>
      </c>
      <c r="L218">
        <f t="shared" ca="1" si="152"/>
        <v>25.589422375413474</v>
      </c>
      <c r="M218">
        <f t="shared" ca="1" si="152"/>
        <v>-1.190861850556685</v>
      </c>
      <c r="N218">
        <f t="shared" ca="1" si="152"/>
        <v>28.961983906376343</v>
      </c>
      <c r="O218">
        <f t="shared" ca="1" si="152"/>
        <v>-0.48056867513197743</v>
      </c>
      <c r="P218">
        <f t="shared" ca="1" si="152"/>
        <v>31.784572336366271</v>
      </c>
      <c r="Q218">
        <f t="shared" ca="1" si="152"/>
        <v>-27.263527031963235</v>
      </c>
      <c r="R218">
        <f t="shared" ca="1" si="152"/>
        <v>2.9121068124329663</v>
      </c>
      <c r="S218">
        <f t="shared" ca="1" si="152"/>
        <v>0.33766457346366258</v>
      </c>
      <c r="T218">
        <f t="shared" ca="1" si="152"/>
        <v>5.486932150852752</v>
      </c>
      <c r="U218">
        <f t="shared" ca="1" si="152"/>
        <v>11.914479238919627</v>
      </c>
      <c r="V218">
        <f t="shared" ca="1" si="152"/>
        <v>-11.251852894127087</v>
      </c>
      <c r="W218">
        <f t="shared" ca="1" si="152"/>
        <v>-11.568313200246617</v>
      </c>
      <c r="X218">
        <f t="shared" ca="1" si="152"/>
        <v>3.0962497322592393</v>
      </c>
      <c r="Y218">
        <f t="shared" ca="1" si="152"/>
        <v>-14.289429353968245</v>
      </c>
      <c r="Z218">
        <f t="shared" ca="1" si="152"/>
        <v>-6.9726043739191148</v>
      </c>
      <c r="AA218">
        <f t="shared" ca="1" si="152"/>
        <v>13.504825862645093</v>
      </c>
      <c r="AB218">
        <f t="shared" ca="1" si="152"/>
        <v>4.1061281391484181</v>
      </c>
      <c r="AC218">
        <f t="shared" ca="1" si="152"/>
        <v>-13.959514025813419</v>
      </c>
      <c r="AD218">
        <f t="shared" ca="1" si="152"/>
        <v>-8.3892540865961713</v>
      </c>
      <c r="AE218">
        <f t="shared" ca="1" si="152"/>
        <v>2.6484185135518881</v>
      </c>
      <c r="AF218">
        <f t="shared" ca="1" si="152"/>
        <v>19.892778629588523</v>
      </c>
      <c r="AG218">
        <f t="shared" ca="1" si="152"/>
        <v>4.1912993109818668</v>
      </c>
      <c r="AH218">
        <f t="shared" ca="1" si="152"/>
        <v>19.211603981483147</v>
      </c>
      <c r="AI218">
        <f t="shared" ca="1" si="152"/>
        <v>-6.6035925577053503</v>
      </c>
      <c r="AJ218">
        <f t="shared" ca="1" si="152"/>
        <v>43.806183213763099</v>
      </c>
      <c r="AK218">
        <f t="shared" ca="1" si="152"/>
        <v>-12.171479784122154</v>
      </c>
      <c r="AL218">
        <f t="shared" ca="1" si="152"/>
        <v>15.8960089840735</v>
      </c>
      <c r="AM218">
        <f t="shared" ca="1" si="152"/>
        <v>50.965408340341526</v>
      </c>
      <c r="AN218">
        <f t="shared" ca="1" si="152"/>
        <v>1.6126017947768145</v>
      </c>
      <c r="AO218">
        <f t="shared" ca="1" si="152"/>
        <v>-38.740310232246124</v>
      </c>
      <c r="AP218">
        <f t="shared" ca="1" si="152"/>
        <v>-13.610997078612753</v>
      </c>
      <c r="AQ218">
        <f t="shared" ca="1" si="152"/>
        <v>5.0909678326611303</v>
      </c>
      <c r="AR218">
        <f t="shared" ca="1" si="152"/>
        <v>5.1008778242191219</v>
      </c>
      <c r="AS218">
        <f t="shared" ca="1" si="152"/>
        <v>-36.332764170441436</v>
      </c>
      <c r="AT218">
        <f t="shared" ca="1" si="152"/>
        <v>4.9327376221012242</v>
      </c>
      <c r="AU218">
        <f t="shared" ca="1" si="152"/>
        <v>39.605603394254523</v>
      </c>
      <c r="AV218">
        <f t="shared" ca="1" si="152"/>
        <v>-32.97911204029154</v>
      </c>
      <c r="AW218">
        <f t="shared" ca="1" si="152"/>
        <v>-34.187268776951065</v>
      </c>
      <c r="AX218">
        <f t="shared" ca="1" si="152"/>
        <v>10.446587792032497</v>
      </c>
      <c r="AY218">
        <f t="shared" ca="1" si="152"/>
        <v>-11.679955338000365</v>
      </c>
      <c r="AZ218">
        <f t="shared" ca="1" si="152"/>
        <v>51.132759204851169</v>
      </c>
      <c r="BA218">
        <f t="shared" ca="1" si="152"/>
        <v>6.8812872682748436</v>
      </c>
      <c r="BB218">
        <f t="shared" ca="1" si="152"/>
        <v>34.272249576532793</v>
      </c>
      <c r="BC218">
        <f t="shared" ca="1" si="152"/>
        <v>-15.998229047580836</v>
      </c>
      <c r="BD218">
        <f t="shared" ca="1" si="152"/>
        <v>-10.516108094690154</v>
      </c>
      <c r="BE218">
        <f t="shared" ca="1" si="152"/>
        <v>-23.634798766822406</v>
      </c>
      <c r="BF218">
        <f t="shared" ca="1" si="152"/>
        <v>22.646866435733212</v>
      </c>
      <c r="BG218">
        <f t="shared" ca="1" si="152"/>
        <v>-13.97157484086007</v>
      </c>
      <c r="BH218">
        <f t="shared" ca="1" si="152"/>
        <v>6.3606489751068578</v>
      </c>
      <c r="BI218">
        <f t="shared" ca="1" si="152"/>
        <v>-18.186701178802007</v>
      </c>
      <c r="BJ218">
        <f t="shared" ca="1" si="152"/>
        <v>-6.3763680876497926</v>
      </c>
      <c r="BK218">
        <f t="shared" ca="1" si="152"/>
        <v>14.900781192486162</v>
      </c>
      <c r="BL218">
        <f t="shared" ca="1" si="152"/>
        <v>-3.2611448107926004</v>
      </c>
      <c r="BM218">
        <f t="shared" ca="1" si="152"/>
        <v>-17.447659536374296</v>
      </c>
      <c r="BN218">
        <f t="shared" ca="1" si="152"/>
        <v>0.64480272431863883</v>
      </c>
      <c r="BO218">
        <f t="shared" ca="1" si="152"/>
        <v>-24.550941365510131</v>
      </c>
      <c r="BP218">
        <f t="shared" ca="1" si="151"/>
        <v>-25.899877222535657</v>
      </c>
      <c r="BQ218">
        <f t="shared" ca="1" si="151"/>
        <v>0.26685125111007102</v>
      </c>
      <c r="BR218">
        <f t="shared" ca="1" si="151"/>
        <v>-16.379122588591724</v>
      </c>
      <c r="BS218">
        <f t="shared" ca="1" si="151"/>
        <v>-26.78332292621824</v>
      </c>
      <c r="BT218">
        <f t="shared" ca="1" si="151"/>
        <v>4.6421604785946435</v>
      </c>
      <c r="BU218">
        <f t="shared" ca="1" si="151"/>
        <v>-43.407578669911949</v>
      </c>
      <c r="BV218">
        <f t="shared" ca="1" si="151"/>
        <v>12.803063796568951</v>
      </c>
      <c r="BW218">
        <f t="shared" ca="1" si="151"/>
        <v>-21.466187633801947</v>
      </c>
      <c r="BX218">
        <f t="shared" ca="1" si="151"/>
        <v>-12.001545088296925</v>
      </c>
      <c r="BY218">
        <f t="shared" ca="1" si="151"/>
        <v>-33.967395939196294</v>
      </c>
      <c r="BZ218">
        <f t="shared" ca="1" si="151"/>
        <v>5.706738305818023</v>
      </c>
    </row>
    <row r="219" spans="1:78" x14ac:dyDescent="0.25">
      <c r="A219" s="5">
        <f t="shared" si="149"/>
        <v>4</v>
      </c>
      <c r="B219" s="5" t="s">
        <v>8</v>
      </c>
      <c r="C219">
        <f t="shared" ca="1" si="148"/>
        <v>5.108599631874184</v>
      </c>
      <c r="D219">
        <f t="shared" ca="1" si="152"/>
        <v>63.939623667890636</v>
      </c>
      <c r="E219">
        <f t="shared" ca="1" si="152"/>
        <v>-11.698515657271972</v>
      </c>
      <c r="F219">
        <f t="shared" ca="1" si="152"/>
        <v>21.487580812410037</v>
      </c>
      <c r="G219">
        <f t="shared" ca="1" si="152"/>
        <v>59.150349160538077</v>
      </c>
      <c r="H219">
        <f t="shared" ca="1" si="152"/>
        <v>35.572150775901278</v>
      </c>
      <c r="I219">
        <f t="shared" ca="1" si="152"/>
        <v>-22.948724229713378</v>
      </c>
      <c r="J219">
        <f t="shared" ca="1" si="152"/>
        <v>-0.22396762402319459</v>
      </c>
      <c r="K219">
        <f t="shared" ca="1" si="152"/>
        <v>42.006535655913765</v>
      </c>
      <c r="L219">
        <f t="shared" ca="1" si="152"/>
        <v>22.813832791407989</v>
      </c>
      <c r="M219">
        <f t="shared" ca="1" si="152"/>
        <v>-23.85034300383801</v>
      </c>
      <c r="N219">
        <f t="shared" ca="1" si="152"/>
        <v>-2.4620303314486942</v>
      </c>
      <c r="O219">
        <f t="shared" ca="1" si="152"/>
        <v>4.1192230221706634</v>
      </c>
      <c r="P219">
        <f t="shared" ca="1" si="152"/>
        <v>7.1003698518696492</v>
      </c>
      <c r="Q219">
        <f t="shared" ca="1" si="152"/>
        <v>1.7201250914065764</v>
      </c>
      <c r="R219">
        <f t="shared" ca="1" si="152"/>
        <v>16.993203702750698</v>
      </c>
      <c r="S219">
        <f t="shared" ca="1" si="152"/>
        <v>-1.1258757946531079</v>
      </c>
      <c r="T219">
        <f t="shared" ca="1" si="152"/>
        <v>-5.4615351994151</v>
      </c>
      <c r="U219">
        <f t="shared" ca="1" si="152"/>
        <v>-0.87386657371305787</v>
      </c>
      <c r="V219">
        <f t="shared" ca="1" si="152"/>
        <v>-18.182781064650456</v>
      </c>
      <c r="W219">
        <f t="shared" ca="1" si="152"/>
        <v>21.336802426931772</v>
      </c>
      <c r="X219">
        <f t="shared" ca="1" si="152"/>
        <v>-0.41424066006570692</v>
      </c>
      <c r="Y219">
        <f t="shared" ca="1" si="152"/>
        <v>11.791219506413457</v>
      </c>
      <c r="Z219">
        <f t="shared" ca="1" si="152"/>
        <v>-7.410322355734789</v>
      </c>
      <c r="AA219">
        <f t="shared" ca="1" si="152"/>
        <v>21.095024722315884</v>
      </c>
      <c r="AB219">
        <f t="shared" ca="1" si="152"/>
        <v>-19.133943794789612</v>
      </c>
      <c r="AC219">
        <f t="shared" ca="1" si="152"/>
        <v>-15.648233496874953</v>
      </c>
      <c r="AD219">
        <f t="shared" ca="1" si="152"/>
        <v>-26.209422837085633</v>
      </c>
      <c r="AE219">
        <f t="shared" ca="1" si="152"/>
        <v>2.299124662660442</v>
      </c>
      <c r="AF219">
        <f t="shared" ca="1" si="152"/>
        <v>7.687929834440169</v>
      </c>
      <c r="AG219">
        <f t="shared" ca="1" si="152"/>
        <v>14.231768541977289</v>
      </c>
      <c r="AH219">
        <f t="shared" ca="1" si="152"/>
        <v>-0.15083779292209912</v>
      </c>
      <c r="AI219">
        <f t="shared" ca="1" si="152"/>
        <v>-6.3835443633290465</v>
      </c>
      <c r="AJ219">
        <f t="shared" ca="1" si="152"/>
        <v>13.42731527232333</v>
      </c>
      <c r="AK219">
        <f t="shared" ca="1" si="152"/>
        <v>22.280348535619655</v>
      </c>
      <c r="AL219">
        <f t="shared" ca="1" si="152"/>
        <v>-1.5473700126972856</v>
      </c>
      <c r="AM219">
        <f t="shared" ca="1" si="152"/>
        <v>33.534700674353616</v>
      </c>
      <c r="AN219">
        <f t="shared" ca="1" si="152"/>
        <v>-32.981612408775192</v>
      </c>
      <c r="AO219">
        <f t="shared" ca="1" si="152"/>
        <v>-35.892303627990692</v>
      </c>
      <c r="AP219">
        <f t="shared" ca="1" si="152"/>
        <v>9.5485672602246225</v>
      </c>
      <c r="AQ219">
        <f t="shared" ca="1" si="152"/>
        <v>-10.276349607879038</v>
      </c>
      <c r="AR219">
        <f t="shared" ca="1" si="152"/>
        <v>-12.369762215744693</v>
      </c>
      <c r="AS219">
        <f t="shared" ca="1" si="152"/>
        <v>-42.836670320797317</v>
      </c>
      <c r="AT219">
        <f t="shared" ca="1" si="152"/>
        <v>13.311553382229359</v>
      </c>
      <c r="AU219">
        <f t="shared" ca="1" si="152"/>
        <v>3.2700162363929697</v>
      </c>
      <c r="AV219">
        <f t="shared" ca="1" si="152"/>
        <v>3.5332756227136644</v>
      </c>
      <c r="AW219">
        <f t="shared" ca="1" si="152"/>
        <v>-11.299613871214664</v>
      </c>
      <c r="AX219">
        <f t="shared" ca="1" si="152"/>
        <v>17.453585050617246</v>
      </c>
      <c r="AY219">
        <f t="shared" ca="1" si="152"/>
        <v>-10.325771597639932</v>
      </c>
      <c r="AZ219">
        <f t="shared" ca="1" si="152"/>
        <v>39.307405841043902</v>
      </c>
      <c r="BA219">
        <f t="shared" ca="1" si="152"/>
        <v>-4.5936081585970259</v>
      </c>
      <c r="BB219">
        <f t="shared" ca="1" si="152"/>
        <v>37.659777060840497</v>
      </c>
      <c r="BC219">
        <f t="shared" ca="1" si="152"/>
        <v>-11.722296956406177</v>
      </c>
      <c r="BD219">
        <f t="shared" ca="1" si="152"/>
        <v>-18.30778399326627</v>
      </c>
      <c r="BE219">
        <f t="shared" ca="1" si="152"/>
        <v>-47.39525914840587</v>
      </c>
      <c r="BF219">
        <f t="shared" ca="1" si="152"/>
        <v>10.872701919140317</v>
      </c>
      <c r="BG219">
        <f t="shared" ca="1" si="152"/>
        <v>-13.05083839153569</v>
      </c>
      <c r="BH219">
        <f t="shared" ca="1" si="152"/>
        <v>20.010603026075923</v>
      </c>
      <c r="BI219">
        <f t="shared" ca="1" si="152"/>
        <v>-2.2433457819012865</v>
      </c>
      <c r="BJ219">
        <f t="shared" ca="1" si="152"/>
        <v>-2.8475219422580484</v>
      </c>
      <c r="BK219">
        <f t="shared" ca="1" si="152"/>
        <v>-1.0132992662133655</v>
      </c>
      <c r="BL219">
        <f t="shared" ca="1" si="152"/>
        <v>2.5844424370378949</v>
      </c>
      <c r="BM219">
        <f t="shared" ca="1" si="152"/>
        <v>-40.381975366402465</v>
      </c>
      <c r="BN219">
        <f t="shared" ca="1" si="152"/>
        <v>-5.1132437286028791</v>
      </c>
      <c r="BO219">
        <f t="shared" ref="BO219:BZ222" ca="1" si="153">INDEX(LINEST(BO$2:BO$64,$CC$2:$CN$64,,1),1,$A219)</f>
        <v>-15.223981938197554</v>
      </c>
      <c r="BP219">
        <f t="shared" ca="1" si="153"/>
        <v>-18.075612030683903</v>
      </c>
      <c r="BQ219">
        <f t="shared" ca="1" si="153"/>
        <v>23.089906963794995</v>
      </c>
      <c r="BR219">
        <f t="shared" ca="1" si="153"/>
        <v>-30.929925759370551</v>
      </c>
      <c r="BS219">
        <f t="shared" ca="1" si="153"/>
        <v>-9.9483658886896311</v>
      </c>
      <c r="BT219">
        <f t="shared" ca="1" si="153"/>
        <v>-2.5903609713465823</v>
      </c>
      <c r="BU219">
        <f t="shared" ca="1" si="153"/>
        <v>-49.985189944940245</v>
      </c>
      <c r="BV219">
        <f t="shared" ca="1" si="153"/>
        <v>24.93872033344115</v>
      </c>
      <c r="BW219">
        <f t="shared" ca="1" si="153"/>
        <v>-13.952904901469026</v>
      </c>
      <c r="BX219">
        <f t="shared" ca="1" si="153"/>
        <v>-20.507814236658866</v>
      </c>
      <c r="BY219">
        <f t="shared" ca="1" si="153"/>
        <v>-32.73492822451913</v>
      </c>
      <c r="BZ219">
        <f t="shared" ca="1" si="153"/>
        <v>10.916781137499887</v>
      </c>
    </row>
    <row r="220" spans="1:78" x14ac:dyDescent="0.25">
      <c r="A220" s="5">
        <f t="shared" si="149"/>
        <v>3</v>
      </c>
      <c r="B220" s="5" t="s">
        <v>9</v>
      </c>
      <c r="C220">
        <f t="shared" ca="1" si="148"/>
        <v>27.69759770461981</v>
      </c>
      <c r="D220">
        <f t="shared" ref="D220:BO222" ca="1" si="154">INDEX(LINEST(D$2:D$64,$CC$2:$CN$64,,1),1,$A220)</f>
        <v>25.73212384431838</v>
      </c>
      <c r="E220">
        <f t="shared" ca="1" si="154"/>
        <v>-33.256997882317066</v>
      </c>
      <c r="F220">
        <f t="shared" ca="1" si="154"/>
        <v>-9.5559752582736941</v>
      </c>
      <c r="G220">
        <f t="shared" ca="1" si="154"/>
        <v>47.629788217838396</v>
      </c>
      <c r="H220">
        <f t="shared" ca="1" si="154"/>
        <v>13.659327611811323</v>
      </c>
      <c r="I220">
        <f t="shared" ca="1" si="154"/>
        <v>-18.270641157108138</v>
      </c>
      <c r="J220">
        <f t="shared" ca="1" si="154"/>
        <v>14.163266233444411</v>
      </c>
      <c r="K220">
        <f t="shared" ca="1" si="154"/>
        <v>39.853970912663534</v>
      </c>
      <c r="L220">
        <f t="shared" ca="1" si="154"/>
        <v>-4.5462817425764452</v>
      </c>
      <c r="M220">
        <f t="shared" ca="1" si="154"/>
        <v>-4.5463269307575063</v>
      </c>
      <c r="N220">
        <f t="shared" ca="1" si="154"/>
        <v>-13.787842614105568</v>
      </c>
      <c r="O220">
        <f t="shared" ca="1" si="154"/>
        <v>-23.374848145848222</v>
      </c>
      <c r="P220">
        <f t="shared" ca="1" si="154"/>
        <v>-0.93879647529721399</v>
      </c>
      <c r="Q220">
        <f t="shared" ca="1" si="154"/>
        <v>-5.7638132693404129</v>
      </c>
      <c r="R220">
        <f t="shared" ca="1" si="154"/>
        <v>-21.443696313118444</v>
      </c>
      <c r="S220">
        <f t="shared" ca="1" si="154"/>
        <v>-24.125018637252126</v>
      </c>
      <c r="T220">
        <f t="shared" ca="1" si="154"/>
        <v>-2.329338801870001</v>
      </c>
      <c r="U220">
        <f t="shared" ca="1" si="154"/>
        <v>15.953402357838218</v>
      </c>
      <c r="V220">
        <f t="shared" ca="1" si="154"/>
        <v>4.3579717537066447</v>
      </c>
      <c r="W220">
        <f t="shared" ca="1" si="154"/>
        <v>18.372408507658044</v>
      </c>
      <c r="X220">
        <f t="shared" ca="1" si="154"/>
        <v>-0.84407576581794219</v>
      </c>
      <c r="Y220">
        <f t="shared" ca="1" si="154"/>
        <v>14.429652481745453</v>
      </c>
      <c r="Z220">
        <f t="shared" ca="1" si="154"/>
        <v>1.132266010930451</v>
      </c>
      <c r="AA220">
        <f t="shared" ca="1" si="154"/>
        <v>-12.775189760766086</v>
      </c>
      <c r="AB220">
        <f t="shared" ca="1" si="154"/>
        <v>1.2723072574404579</v>
      </c>
      <c r="AC220">
        <f t="shared" ca="1" si="154"/>
        <v>-9.6053749942877342</v>
      </c>
      <c r="AD220">
        <f t="shared" ca="1" si="154"/>
        <v>2.0419181386383243</v>
      </c>
      <c r="AE220">
        <f t="shared" ca="1" si="154"/>
        <v>-13.29533449930026</v>
      </c>
      <c r="AF220">
        <f t="shared" ca="1" si="154"/>
        <v>23.204929365683896</v>
      </c>
      <c r="AG220">
        <f t="shared" ca="1" si="154"/>
        <v>-3.987880890513686</v>
      </c>
      <c r="AH220">
        <f t="shared" ca="1" si="154"/>
        <v>-0.65327025786952153</v>
      </c>
      <c r="AI220">
        <f t="shared" ca="1" si="154"/>
        <v>-10.638291421448624</v>
      </c>
      <c r="AJ220">
        <f t="shared" ca="1" si="154"/>
        <v>34.914353898398765</v>
      </c>
      <c r="AK220">
        <f t="shared" ca="1" si="154"/>
        <v>4.4040871739009244</v>
      </c>
      <c r="AL220">
        <f t="shared" ca="1" si="154"/>
        <v>-7.1385431811991067</v>
      </c>
      <c r="AM220">
        <f t="shared" ca="1" si="154"/>
        <v>-10.217882462708381</v>
      </c>
      <c r="AN220">
        <f t="shared" ca="1" si="154"/>
        <v>-11.520263682771189</v>
      </c>
      <c r="AO220">
        <f t="shared" ca="1" si="154"/>
        <v>-37.76808504232573</v>
      </c>
      <c r="AP220">
        <f t="shared" ca="1" si="154"/>
        <v>-0.61351048229081706</v>
      </c>
      <c r="AQ220">
        <f t="shared" ca="1" si="154"/>
        <v>11.296443913538013</v>
      </c>
      <c r="AR220">
        <f t="shared" ca="1" si="154"/>
        <v>13.645093037260185</v>
      </c>
      <c r="AS220">
        <f t="shared" ca="1" si="154"/>
        <v>-15.826647222821983</v>
      </c>
      <c r="AT220">
        <f t="shared" ca="1" si="154"/>
        <v>4.6418416621091616</v>
      </c>
      <c r="AU220">
        <f t="shared" ca="1" si="154"/>
        <v>19.056033055661029</v>
      </c>
      <c r="AV220">
        <f t="shared" ca="1" si="154"/>
        <v>-23.379088561305259</v>
      </c>
      <c r="AW220">
        <f t="shared" ca="1" si="154"/>
        <v>-29.132490899782134</v>
      </c>
      <c r="AX220">
        <f t="shared" ca="1" si="154"/>
        <v>-13.941431356402319</v>
      </c>
      <c r="AY220">
        <f t="shared" ca="1" si="154"/>
        <v>-5.4872476318072652</v>
      </c>
      <c r="AZ220">
        <f t="shared" ca="1" si="154"/>
        <v>42.203408608203084</v>
      </c>
      <c r="BA220">
        <f t="shared" ca="1" si="154"/>
        <v>-10.616470060223032</v>
      </c>
      <c r="BB220">
        <f t="shared" ca="1" si="154"/>
        <v>-1.0883277123785098</v>
      </c>
      <c r="BC220">
        <f t="shared" ca="1" si="154"/>
        <v>-17.419321258767891</v>
      </c>
      <c r="BD220">
        <f t="shared" ca="1" si="154"/>
        <v>-41.662676704526916</v>
      </c>
      <c r="BE220">
        <f t="shared" ca="1" si="154"/>
        <v>-4.3759067583346694</v>
      </c>
      <c r="BF220">
        <f t="shared" ca="1" si="154"/>
        <v>22.582665955832265</v>
      </c>
      <c r="BG220">
        <f t="shared" ca="1" si="154"/>
        <v>-31.113230263538259</v>
      </c>
      <c r="BH220">
        <f t="shared" ca="1" si="154"/>
        <v>-6.4864256799654241</v>
      </c>
      <c r="BI220">
        <f t="shared" ca="1" si="154"/>
        <v>13.874397094269039</v>
      </c>
      <c r="BJ220">
        <f t="shared" ca="1" si="154"/>
        <v>-8.0612527359829578</v>
      </c>
      <c r="BK220">
        <f t="shared" ca="1" si="154"/>
        <v>29.227422920694043</v>
      </c>
      <c r="BL220">
        <f t="shared" ca="1" si="154"/>
        <v>35.887763317735462</v>
      </c>
      <c r="BM220">
        <f t="shared" ca="1" si="154"/>
        <v>-13.788642476813958</v>
      </c>
      <c r="BN220">
        <f t="shared" ca="1" si="154"/>
        <v>25.384715732492705</v>
      </c>
      <c r="BO220">
        <f t="shared" ca="1" si="154"/>
        <v>-47.123110067843136</v>
      </c>
      <c r="BP220">
        <f t="shared" ca="1" si="153"/>
        <v>-35.518240038546374</v>
      </c>
      <c r="BQ220">
        <f t="shared" ca="1" si="153"/>
        <v>13.729124930059731</v>
      </c>
      <c r="BR220">
        <f t="shared" ca="1" si="153"/>
        <v>-14.952550906776134</v>
      </c>
      <c r="BS220">
        <f t="shared" ca="1" si="153"/>
        <v>0.90076891819572291</v>
      </c>
      <c r="BT220">
        <f t="shared" ca="1" si="153"/>
        <v>16.092045332156829</v>
      </c>
      <c r="BU220">
        <f t="shared" ca="1" si="153"/>
        <v>-59.950748551114415</v>
      </c>
      <c r="BV220">
        <f t="shared" ca="1" si="153"/>
        <v>15.264160238723743</v>
      </c>
      <c r="BW220">
        <f t="shared" ca="1" si="153"/>
        <v>2.5717475330945248</v>
      </c>
      <c r="BX220">
        <f t="shared" ca="1" si="153"/>
        <v>-21.765670154553799</v>
      </c>
      <c r="BY220">
        <f t="shared" ca="1" si="153"/>
        <v>-10.157631916762826</v>
      </c>
      <c r="BZ220">
        <f t="shared" ca="1" si="153"/>
        <v>13.228672684678072</v>
      </c>
    </row>
    <row r="221" spans="1:78" x14ac:dyDescent="0.25">
      <c r="A221" s="5">
        <f t="shared" si="149"/>
        <v>2</v>
      </c>
      <c r="B221" s="5" t="s">
        <v>10</v>
      </c>
      <c r="C221">
        <f t="shared" ca="1" si="148"/>
        <v>14.772109820623138</v>
      </c>
      <c r="D221">
        <f t="shared" ca="1" si="154"/>
        <v>47.463715873973769</v>
      </c>
      <c r="E221">
        <f t="shared" ca="1" si="154"/>
        <v>-40.081020431334053</v>
      </c>
      <c r="F221">
        <f t="shared" ca="1" si="154"/>
        <v>8.431570381012861</v>
      </c>
      <c r="G221">
        <f t="shared" ca="1" si="154"/>
        <v>30.336240316120847</v>
      </c>
      <c r="H221">
        <f t="shared" ca="1" si="154"/>
        <v>1.4258821427747332</v>
      </c>
      <c r="I221">
        <f t="shared" ca="1" si="154"/>
        <v>-7.6017868612741983</v>
      </c>
      <c r="J221">
        <f t="shared" ca="1" si="154"/>
        <v>2.0332288056402708</v>
      </c>
      <c r="K221">
        <f t="shared" ca="1" si="154"/>
        <v>42.318770293239282</v>
      </c>
      <c r="L221">
        <f t="shared" ca="1" si="154"/>
        <v>36.865201713310086</v>
      </c>
      <c r="M221">
        <f t="shared" ca="1" si="154"/>
        <v>-2.1625007293933316</v>
      </c>
      <c r="N221">
        <f t="shared" ca="1" si="154"/>
        <v>-3.7865762611766676</v>
      </c>
      <c r="O221">
        <f t="shared" ca="1" si="154"/>
        <v>-24.750287622191482</v>
      </c>
      <c r="P221">
        <f t="shared" ca="1" si="154"/>
        <v>-4.9829913393401881</v>
      </c>
      <c r="Q221">
        <f t="shared" ca="1" si="154"/>
        <v>25.301103012731733</v>
      </c>
      <c r="R221">
        <f t="shared" ca="1" si="154"/>
        <v>18.027545846906861</v>
      </c>
      <c r="S221">
        <f t="shared" ca="1" si="154"/>
        <v>-39.576614257743117</v>
      </c>
      <c r="T221">
        <f t="shared" ca="1" si="154"/>
        <v>5.3030158806080729</v>
      </c>
      <c r="U221">
        <f t="shared" ca="1" si="154"/>
        <v>40.889533468540812</v>
      </c>
      <c r="V221">
        <f t="shared" ca="1" si="154"/>
        <v>-18.741334761688453</v>
      </c>
      <c r="W221">
        <f t="shared" ca="1" si="154"/>
        <v>13.258627254799816</v>
      </c>
      <c r="X221">
        <f t="shared" ca="1" si="154"/>
        <v>-12.770204316191524</v>
      </c>
      <c r="Y221">
        <f t="shared" ca="1" si="154"/>
        <v>4.1213342516393678E-2</v>
      </c>
      <c r="Z221">
        <f t="shared" ca="1" si="154"/>
        <v>10.51893641869361</v>
      </c>
      <c r="AA221">
        <f t="shared" ca="1" si="154"/>
        <v>20.831953931318559</v>
      </c>
      <c r="AB221">
        <f t="shared" ca="1" si="154"/>
        <v>24.501184270142929</v>
      </c>
      <c r="AC221">
        <f t="shared" ca="1" si="154"/>
        <v>-18.819547976026829</v>
      </c>
      <c r="AD221">
        <f t="shared" ca="1" si="154"/>
        <v>-18.354068189217625</v>
      </c>
      <c r="AE221">
        <f t="shared" ca="1" si="154"/>
        <v>20.141957933084576</v>
      </c>
      <c r="AF221">
        <f t="shared" ca="1" si="154"/>
        <v>24.037083428922234</v>
      </c>
      <c r="AG221">
        <f t="shared" ca="1" si="154"/>
        <v>7.5728922968804699</v>
      </c>
      <c r="AH221">
        <f t="shared" ca="1" si="154"/>
        <v>8.2873659696591027</v>
      </c>
      <c r="AI221">
        <f t="shared" ca="1" si="154"/>
        <v>-13.274468778059644</v>
      </c>
      <c r="AJ221">
        <f t="shared" ca="1" si="154"/>
        <v>45.30048879244346</v>
      </c>
      <c r="AK221">
        <f t="shared" ca="1" si="154"/>
        <v>14.136387251173355</v>
      </c>
      <c r="AL221">
        <f t="shared" ca="1" si="154"/>
        <v>3.2458644338255462</v>
      </c>
      <c r="AM221">
        <f t="shared" ca="1" si="154"/>
        <v>14.501993524046554</v>
      </c>
      <c r="AN221">
        <f t="shared" ca="1" si="154"/>
        <v>-23.167017965341401</v>
      </c>
      <c r="AO221">
        <f t="shared" ca="1" si="154"/>
        <v>-17.648050522659737</v>
      </c>
      <c r="AP221">
        <f t="shared" ca="1" si="154"/>
        <v>4.5680830807406743</v>
      </c>
      <c r="AQ221">
        <f t="shared" ca="1" si="154"/>
        <v>-25.988824409243158</v>
      </c>
      <c r="AR221">
        <f t="shared" ca="1" si="154"/>
        <v>-6.9368663575960818</v>
      </c>
      <c r="AS221">
        <f t="shared" ca="1" si="154"/>
        <v>-27.702558298304925</v>
      </c>
      <c r="AT221">
        <f t="shared" ca="1" si="154"/>
        <v>20.267303427851278</v>
      </c>
      <c r="AU221">
        <f t="shared" ca="1" si="154"/>
        <v>-1.3165878493744316</v>
      </c>
      <c r="AV221">
        <f t="shared" ca="1" si="154"/>
        <v>-21.134192662822795</v>
      </c>
      <c r="AW221">
        <f t="shared" ca="1" si="154"/>
        <v>5.8242218073280867</v>
      </c>
      <c r="AX221">
        <f t="shared" ca="1" si="154"/>
        <v>19.624810395087216</v>
      </c>
      <c r="AY221">
        <f t="shared" ca="1" si="154"/>
        <v>-31.586421402286245</v>
      </c>
      <c r="AZ221">
        <f t="shared" ca="1" si="154"/>
        <v>33.30243519355885</v>
      </c>
      <c r="BA221">
        <f t="shared" ca="1" si="154"/>
        <v>-25.042118954679793</v>
      </c>
      <c r="BB221">
        <f t="shared" ca="1" si="154"/>
        <v>23.5896195988974</v>
      </c>
      <c r="BC221">
        <f t="shared" ca="1" si="154"/>
        <v>-29.255227149765236</v>
      </c>
      <c r="BD221">
        <f t="shared" ca="1" si="154"/>
        <v>-8.7218330949674456</v>
      </c>
      <c r="BE221">
        <f t="shared" ca="1" si="154"/>
        <v>-22.109932997005458</v>
      </c>
      <c r="BF221">
        <f t="shared" ca="1" si="154"/>
        <v>27.40942494570961</v>
      </c>
      <c r="BG221">
        <f t="shared" ca="1" si="154"/>
        <v>-31.160074100627558</v>
      </c>
      <c r="BH221">
        <f t="shared" ca="1" si="154"/>
        <v>13.846010545921686</v>
      </c>
      <c r="BI221">
        <f t="shared" ca="1" si="154"/>
        <v>-19.186823843228357</v>
      </c>
      <c r="BJ221">
        <f t="shared" ca="1" si="154"/>
        <v>-0.29769409534026781</v>
      </c>
      <c r="BK221">
        <f t="shared" ca="1" si="154"/>
        <v>17.341308890876501</v>
      </c>
      <c r="BL221">
        <f t="shared" ca="1" si="154"/>
        <v>-20.39101845480117</v>
      </c>
      <c r="BM221">
        <f t="shared" ca="1" si="154"/>
        <v>-11.027815808693132</v>
      </c>
      <c r="BN221">
        <f t="shared" ca="1" si="154"/>
        <v>14.993498204879625</v>
      </c>
      <c r="BO221">
        <f t="shared" ca="1" si="154"/>
        <v>-16.90760800245824</v>
      </c>
      <c r="BP221">
        <f t="shared" ca="1" si="153"/>
        <v>-18.076127552486458</v>
      </c>
      <c r="BQ221">
        <f t="shared" ca="1" si="153"/>
        <v>-2.830704815496512</v>
      </c>
      <c r="BR221">
        <f t="shared" ca="1" si="153"/>
        <v>13.606878286043315</v>
      </c>
      <c r="BS221">
        <f t="shared" ca="1" si="153"/>
        <v>-24.235635126125981</v>
      </c>
      <c r="BT221">
        <f t="shared" ca="1" si="153"/>
        <v>-25.457372196940131</v>
      </c>
      <c r="BU221">
        <f t="shared" ca="1" si="153"/>
        <v>-76.748978206607802</v>
      </c>
      <c r="BV221">
        <f t="shared" ca="1" si="153"/>
        <v>-9.6611205791841108</v>
      </c>
      <c r="BW221">
        <f t="shared" ca="1" si="153"/>
        <v>-11.564639560519765</v>
      </c>
      <c r="BX221">
        <f t="shared" ca="1" si="153"/>
        <v>-2.1748093748993051</v>
      </c>
      <c r="BY221">
        <f t="shared" ca="1" si="153"/>
        <v>-9.2789784754906677</v>
      </c>
      <c r="BZ221">
        <f t="shared" ca="1" si="153"/>
        <v>46.310536356488981</v>
      </c>
    </row>
    <row r="222" spans="1:78" x14ac:dyDescent="0.25">
      <c r="A222" s="5">
        <f>A221-1</f>
        <v>1</v>
      </c>
      <c r="B222" s="5" t="s">
        <v>11</v>
      </c>
      <c r="C222">
        <f t="shared" ca="1" si="148"/>
        <v>-2.3555144254664304</v>
      </c>
      <c r="D222">
        <f t="shared" ca="1" si="154"/>
        <v>30.672358395172775</v>
      </c>
      <c r="E222">
        <f t="shared" ca="1" si="154"/>
        <v>-0.87867734070884573</v>
      </c>
      <c r="F222">
        <f t="shared" ca="1" si="154"/>
        <v>-4.5883345887674958</v>
      </c>
      <c r="G222">
        <f t="shared" ca="1" si="154"/>
        <v>56.915325346974484</v>
      </c>
      <c r="H222">
        <f t="shared" ca="1" si="154"/>
        <v>20.230831278522341</v>
      </c>
      <c r="I222">
        <f t="shared" ca="1" si="154"/>
        <v>1.3156237884455302</v>
      </c>
      <c r="J222">
        <f t="shared" ca="1" si="154"/>
        <v>-4.3420543840874855</v>
      </c>
      <c r="K222">
        <f t="shared" ca="1" si="154"/>
        <v>26.334739387326014</v>
      </c>
      <c r="L222">
        <f t="shared" ca="1" si="154"/>
        <v>25.616538346949099</v>
      </c>
      <c r="M222">
        <f t="shared" ca="1" si="154"/>
        <v>-33.300407548256182</v>
      </c>
      <c r="N222">
        <f t="shared" ca="1" si="154"/>
        <v>7.614817365809146</v>
      </c>
      <c r="O222">
        <f t="shared" ca="1" si="154"/>
        <v>15.753139210118613</v>
      </c>
      <c r="P222">
        <f t="shared" ca="1" si="154"/>
        <v>-2.3654000697566615</v>
      </c>
      <c r="Q222">
        <f t="shared" ca="1" si="154"/>
        <v>24.95497882582028</v>
      </c>
      <c r="R222">
        <f t="shared" ca="1" si="154"/>
        <v>-23.643395669688022</v>
      </c>
      <c r="S222">
        <f t="shared" ca="1" si="154"/>
        <v>-5.8663866568696044</v>
      </c>
      <c r="T222">
        <f t="shared" ca="1" si="154"/>
        <v>27.452711237536274</v>
      </c>
      <c r="U222">
        <f t="shared" ca="1" si="154"/>
        <v>20.678691196729208</v>
      </c>
      <c r="V222">
        <f t="shared" ca="1" si="154"/>
        <v>-5.1028610679613067</v>
      </c>
      <c r="W222">
        <f t="shared" ca="1" si="154"/>
        <v>22.937536047166621</v>
      </c>
      <c r="X222">
        <f t="shared" ca="1" si="154"/>
        <v>-3.4272977581977231</v>
      </c>
      <c r="Y222">
        <f t="shared" ca="1" si="154"/>
        <v>17.442532283166383</v>
      </c>
      <c r="Z222">
        <f t="shared" ca="1" si="154"/>
        <v>5.7596004854849658</v>
      </c>
      <c r="AA222">
        <f t="shared" ca="1" si="154"/>
        <v>35.047825988314166</v>
      </c>
      <c r="AB222">
        <f t="shared" ca="1" si="154"/>
        <v>-8.0922840943056151</v>
      </c>
      <c r="AC222">
        <f t="shared" ca="1" si="154"/>
        <v>-7.6202138827575796</v>
      </c>
      <c r="AD222">
        <f t="shared" ca="1" si="154"/>
        <v>-0.99207797408540987</v>
      </c>
      <c r="AE222">
        <f t="shared" ca="1" si="154"/>
        <v>9.5917993179554895</v>
      </c>
      <c r="AF222">
        <f t="shared" ca="1" si="154"/>
        <v>48.582807547624419</v>
      </c>
      <c r="AG222">
        <f t="shared" ca="1" si="154"/>
        <v>36.565888413904062</v>
      </c>
      <c r="AH222">
        <f t="shared" ca="1" si="154"/>
        <v>-15.567655192721299</v>
      </c>
      <c r="AI222">
        <f t="shared" ca="1" si="154"/>
        <v>-16.11225547207389</v>
      </c>
      <c r="AJ222">
        <f t="shared" ca="1" si="154"/>
        <v>28.426975178759918</v>
      </c>
      <c r="AK222">
        <f t="shared" ca="1" si="154"/>
        <v>4.4892062588483528</v>
      </c>
      <c r="AL222">
        <f t="shared" ca="1" si="154"/>
        <v>7.5874892578364301</v>
      </c>
      <c r="AM222">
        <f t="shared" ca="1" si="154"/>
        <v>21.120786180447098</v>
      </c>
      <c r="AN222">
        <f t="shared" ca="1" si="154"/>
        <v>1.076406764368979</v>
      </c>
      <c r="AO222">
        <f t="shared" ca="1" si="154"/>
        <v>-8.8303488073110952</v>
      </c>
      <c r="AP222">
        <f t="shared" ca="1" si="154"/>
        <v>17.897139413641082</v>
      </c>
      <c r="AQ222">
        <f t="shared" ca="1" si="154"/>
        <v>-13.499222634849536</v>
      </c>
      <c r="AR222">
        <f t="shared" ca="1" si="154"/>
        <v>-16.69648046422936</v>
      </c>
      <c r="AS222">
        <f t="shared" ca="1" si="154"/>
        <v>-24.384913898552899</v>
      </c>
      <c r="AT222">
        <f t="shared" ca="1" si="154"/>
        <v>12.876593583534378</v>
      </c>
      <c r="AU222">
        <f t="shared" ca="1" si="154"/>
        <v>-4.3008771625157536</v>
      </c>
      <c r="AV222">
        <f t="shared" ca="1" si="154"/>
        <v>31.588985408806753</v>
      </c>
      <c r="AW222">
        <f t="shared" ca="1" si="154"/>
        <v>-9.7425491524450685</v>
      </c>
      <c r="AX222">
        <f t="shared" ca="1" si="154"/>
        <v>15.212489136144246</v>
      </c>
      <c r="AY222">
        <f t="shared" ca="1" si="154"/>
        <v>11.648135675581939</v>
      </c>
      <c r="AZ222">
        <f t="shared" ca="1" si="154"/>
        <v>37.304896826603276</v>
      </c>
      <c r="BA222">
        <f t="shared" ca="1" si="154"/>
        <v>-42.017115648528232</v>
      </c>
      <c r="BB222">
        <f t="shared" ca="1" si="154"/>
        <v>42.77494032031565</v>
      </c>
      <c r="BC222">
        <f t="shared" ca="1" si="154"/>
        <v>4.4390442955888654</v>
      </c>
      <c r="BD222">
        <f t="shared" ca="1" si="154"/>
        <v>-37.77090505293458</v>
      </c>
      <c r="BE222">
        <f t="shared" ca="1" si="154"/>
        <v>-25.287945859793048</v>
      </c>
      <c r="BF222">
        <f t="shared" ca="1" si="154"/>
        <v>16.568733235660897</v>
      </c>
      <c r="BG222">
        <f t="shared" ca="1" si="154"/>
        <v>-7.2563784509838989</v>
      </c>
      <c r="BH222">
        <f t="shared" ca="1" si="154"/>
        <v>16.874232759678023</v>
      </c>
      <c r="BI222">
        <f t="shared" ca="1" si="154"/>
        <v>-10.348252064293991</v>
      </c>
      <c r="BJ222">
        <f t="shared" ca="1" si="154"/>
        <v>-5.9126868144190068</v>
      </c>
      <c r="BK222">
        <f t="shared" ca="1" si="154"/>
        <v>19.642531594574752</v>
      </c>
      <c r="BL222">
        <f t="shared" ca="1" si="154"/>
        <v>11.53881903034226</v>
      </c>
      <c r="BM222">
        <f t="shared" ca="1" si="154"/>
        <v>-30.704242986255235</v>
      </c>
      <c r="BN222">
        <f t="shared" ca="1" si="154"/>
        <v>4.9368139028857971</v>
      </c>
      <c r="BO222">
        <f t="shared" ca="1" si="154"/>
        <v>-3.8763629371620287</v>
      </c>
      <c r="BP222">
        <f t="shared" ca="1" si="153"/>
        <v>-14.199667087322402</v>
      </c>
      <c r="BQ222">
        <f t="shared" ca="1" si="153"/>
        <v>19.219681746398592</v>
      </c>
      <c r="BR222">
        <f t="shared" ca="1" si="153"/>
        <v>20.053086997138308</v>
      </c>
      <c r="BS222">
        <f t="shared" ca="1" si="153"/>
        <v>17.44233866080404</v>
      </c>
      <c r="BT222">
        <f t="shared" ca="1" si="153"/>
        <v>-8.470611703632418</v>
      </c>
      <c r="BU222">
        <f t="shared" ca="1" si="153"/>
        <v>-52.21785847523433</v>
      </c>
      <c r="BV222">
        <f t="shared" ca="1" si="153"/>
        <v>-15.192983866881029</v>
      </c>
      <c r="BW222">
        <f t="shared" ca="1" si="153"/>
        <v>-16.676703475524132</v>
      </c>
      <c r="BX222">
        <f t="shared" ca="1" si="153"/>
        <v>-42.308672140995689</v>
      </c>
      <c r="BY222">
        <f t="shared" ca="1" si="153"/>
        <v>-13.794182133420263</v>
      </c>
      <c r="BZ222">
        <f t="shared" ca="1" si="153"/>
        <v>15.525750526895123</v>
      </c>
    </row>
  </sheetData>
  <mergeCells count="6">
    <mergeCell ref="A135:B135"/>
    <mergeCell ref="A75:B75"/>
    <mergeCell ref="A79:A81"/>
    <mergeCell ref="A105:B105"/>
    <mergeCell ref="A107:B107"/>
    <mergeCell ref="A121:B121"/>
  </mergeCells>
  <conditionalFormatting sqref="CD2:CN12">
    <cfRule type="colorScale" priority="8">
      <colorScale>
        <cfvo type="min"/>
        <cfvo type="percentile" val="50"/>
        <cfvo type="max"/>
        <color rgb="FFF8696B"/>
        <color rgb="FFFFEB84"/>
        <color rgb="FF63BE7B"/>
      </colorScale>
    </cfRule>
  </conditionalFormatting>
  <conditionalFormatting sqref="CD14:CN24">
    <cfRule type="colorScale" priority="7">
      <colorScale>
        <cfvo type="min"/>
        <cfvo type="percentile" val="50"/>
        <cfvo type="max"/>
        <color rgb="FFF8696B"/>
        <color rgb="FFFFEB84"/>
        <color rgb="FF63BE7B"/>
      </colorScale>
    </cfRule>
  </conditionalFormatting>
  <conditionalFormatting sqref="CD26:CN36">
    <cfRule type="colorScale" priority="6">
      <colorScale>
        <cfvo type="min"/>
        <cfvo type="percentile" val="50"/>
        <cfvo type="max"/>
        <color rgb="FFF8696B"/>
        <color rgb="FFFFEB84"/>
        <color rgb="FF63BE7B"/>
      </colorScale>
    </cfRule>
  </conditionalFormatting>
  <conditionalFormatting sqref="CD38:CN48">
    <cfRule type="colorScale" priority="5">
      <colorScale>
        <cfvo type="min"/>
        <cfvo type="percentile" val="50"/>
        <cfvo type="max"/>
        <color rgb="FFF8696B"/>
        <color rgb="FFFFEB84"/>
        <color rgb="FF63BE7B"/>
      </colorScale>
    </cfRule>
  </conditionalFormatting>
  <conditionalFormatting sqref="CD50:CN60">
    <cfRule type="colorScale" priority="4">
      <colorScale>
        <cfvo type="min"/>
        <cfvo type="percentile" val="50"/>
        <cfvo type="max"/>
        <color rgb="FFF8696B"/>
        <color rgb="FFFFEB84"/>
        <color rgb="FF63BE7B"/>
      </colorScale>
    </cfRule>
  </conditionalFormatting>
  <conditionalFormatting sqref="CD2:CN61 CO13 CO25 CO37 CO49 CO61">
    <cfRule type="colorScale" priority="3">
      <colorScale>
        <cfvo type="min"/>
        <cfvo type="percentile" val="50"/>
        <cfvo type="max"/>
        <color rgb="FFF8696B"/>
        <color rgb="FFFFEB84"/>
        <color rgb="FF63BE7B"/>
      </colorScale>
    </cfRule>
  </conditionalFormatting>
  <conditionalFormatting sqref="CD62:CN64">
    <cfRule type="colorScale" priority="2">
      <colorScale>
        <cfvo type="min"/>
        <cfvo type="percentile" val="50"/>
        <cfvo type="max"/>
        <color rgb="FFF8696B"/>
        <color rgb="FFFFEB84"/>
        <color rgb="FF63BE7B"/>
      </colorScale>
    </cfRule>
  </conditionalFormatting>
  <conditionalFormatting sqref="CD62:CN64">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00000000-0003-0000-0500-000013000000}">
          <x14:colorSeries rgb="FF376092"/>
          <x14:colorNegative rgb="FFD00000"/>
          <x14:colorAxis rgb="FF000000"/>
          <x14:colorMarkers rgb="FFD00000"/>
          <x14:colorFirst rgb="FFD00000"/>
          <x14:colorLast rgb="FFD00000"/>
          <x14:colorHigh rgb="FFD00000"/>
          <x14:colorLow rgb="FFD00000"/>
          <x14:sparklines>
            <x14:sparkline>
              <xm:f>'Hydro (Consumption)'!C38:C73</xm:f>
              <xm:sqref>C75</xm:sqref>
            </x14:sparkline>
            <x14:sparkline>
              <xm:f>'Hydro (Consumption)'!D38:D73</xm:f>
              <xm:sqref>D75</xm:sqref>
            </x14:sparkline>
            <x14:sparkline>
              <xm:f>'Hydro (Consumption)'!E38:E73</xm:f>
              <xm:sqref>E75</xm:sqref>
            </x14:sparkline>
            <x14:sparkline>
              <xm:f>'Hydro (Consumption)'!F38:F73</xm:f>
              <xm:sqref>F75</xm:sqref>
            </x14:sparkline>
            <x14:sparkline>
              <xm:f>'Hydro (Consumption)'!G38:G73</xm:f>
              <xm:sqref>G75</xm:sqref>
            </x14:sparkline>
            <x14:sparkline>
              <xm:f>'Hydro (Consumption)'!H38:H73</xm:f>
              <xm:sqref>H75</xm:sqref>
            </x14:sparkline>
            <x14:sparkline>
              <xm:f>'Hydro (Consumption)'!I38:I73</xm:f>
              <xm:sqref>I75</xm:sqref>
            </x14:sparkline>
            <x14:sparkline>
              <xm:f>'Hydro (Consumption)'!J38:J73</xm:f>
              <xm:sqref>J75</xm:sqref>
            </x14:sparkline>
            <x14:sparkline>
              <xm:f>'Hydro (Consumption)'!K38:K73</xm:f>
              <xm:sqref>K75</xm:sqref>
            </x14:sparkline>
            <x14:sparkline>
              <xm:f>'Hydro (Consumption)'!L38:L73</xm:f>
              <xm:sqref>L75</xm:sqref>
            </x14:sparkline>
            <x14:sparkline>
              <xm:f>'Hydro (Consumption)'!M38:M73</xm:f>
              <xm:sqref>M75</xm:sqref>
            </x14:sparkline>
            <x14:sparkline>
              <xm:f>'Hydro (Consumption)'!N38:N73</xm:f>
              <xm:sqref>N75</xm:sqref>
            </x14:sparkline>
            <x14:sparkline>
              <xm:f>'Hydro (Consumption)'!O38:O73</xm:f>
              <xm:sqref>O75</xm:sqref>
            </x14:sparkline>
            <x14:sparkline>
              <xm:f>'Hydro (Consumption)'!P38:P73</xm:f>
              <xm:sqref>P75</xm:sqref>
            </x14:sparkline>
            <x14:sparkline>
              <xm:f>'Hydro (Consumption)'!Q38:Q73</xm:f>
              <xm:sqref>Q75</xm:sqref>
            </x14:sparkline>
            <x14:sparkline>
              <xm:f>'Hydro (Consumption)'!R38:R73</xm:f>
              <xm:sqref>R75</xm:sqref>
            </x14:sparkline>
            <x14:sparkline>
              <xm:f>'Hydro (Consumption)'!S38:S73</xm:f>
              <xm:sqref>S75</xm:sqref>
            </x14:sparkline>
            <x14:sparkline>
              <xm:f>'Hydro (Consumption)'!T38:T73</xm:f>
              <xm:sqref>T75</xm:sqref>
            </x14:sparkline>
            <x14:sparkline>
              <xm:f>'Hydro (Consumption)'!U38:U73</xm:f>
              <xm:sqref>U75</xm:sqref>
            </x14:sparkline>
            <x14:sparkline>
              <xm:f>'Hydro (Consumption)'!V38:V73</xm:f>
              <xm:sqref>V75</xm:sqref>
            </x14:sparkline>
            <x14:sparkline>
              <xm:f>'Hydro (Consumption)'!W38:W73</xm:f>
              <xm:sqref>W75</xm:sqref>
            </x14:sparkline>
            <x14:sparkline>
              <xm:f>'Hydro (Consumption)'!X38:X73</xm:f>
              <xm:sqref>X75</xm:sqref>
            </x14:sparkline>
            <x14:sparkline>
              <xm:f>'Hydro (Consumption)'!Y38:Y73</xm:f>
              <xm:sqref>Y75</xm:sqref>
            </x14:sparkline>
            <x14:sparkline>
              <xm:f>'Hydro (Consumption)'!Z38:Z73</xm:f>
              <xm:sqref>Z75</xm:sqref>
            </x14:sparkline>
            <x14:sparkline>
              <xm:f>'Hydro (Consumption)'!AA38:AA73</xm:f>
              <xm:sqref>AA75</xm:sqref>
            </x14:sparkline>
            <x14:sparkline>
              <xm:f>'Hydro (Consumption)'!AB38:AB73</xm:f>
              <xm:sqref>AB75</xm:sqref>
            </x14:sparkline>
            <x14:sparkline>
              <xm:f>'Hydro (Consumption)'!AC38:AC73</xm:f>
              <xm:sqref>AC75</xm:sqref>
            </x14:sparkline>
            <x14:sparkline>
              <xm:f>'Hydro (Consumption)'!AD38:AD73</xm:f>
              <xm:sqref>AD75</xm:sqref>
            </x14:sparkline>
            <x14:sparkline>
              <xm:f>'Hydro (Consumption)'!AE38:AE73</xm:f>
              <xm:sqref>AE75</xm:sqref>
            </x14:sparkline>
            <x14:sparkline>
              <xm:f>'Hydro (Consumption)'!AF38:AF73</xm:f>
              <xm:sqref>AF75</xm:sqref>
            </x14:sparkline>
            <x14:sparkline>
              <xm:f>'Hydro (Consumption)'!AG38:AG73</xm:f>
              <xm:sqref>AG75</xm:sqref>
            </x14:sparkline>
            <x14:sparkline>
              <xm:f>'Hydro (Consumption)'!AH38:AH73</xm:f>
              <xm:sqref>AH75</xm:sqref>
            </x14:sparkline>
            <x14:sparkline>
              <xm:f>'Hydro (Consumption)'!AI38:AI73</xm:f>
              <xm:sqref>AI75</xm:sqref>
            </x14:sparkline>
            <x14:sparkline>
              <xm:f>'Hydro (Consumption)'!AJ38:AJ73</xm:f>
              <xm:sqref>AJ75</xm:sqref>
            </x14:sparkline>
            <x14:sparkline>
              <xm:f>'Hydro (Consumption)'!AK38:AK73</xm:f>
              <xm:sqref>AK75</xm:sqref>
            </x14:sparkline>
            <x14:sparkline>
              <xm:f>'Hydro (Consumption)'!AL38:AL73</xm:f>
              <xm:sqref>AL75</xm:sqref>
            </x14:sparkline>
            <x14:sparkline>
              <xm:f>'Hydro (Consumption)'!AM38:AM73</xm:f>
              <xm:sqref>AM75</xm:sqref>
            </x14:sparkline>
            <x14:sparkline>
              <xm:f>'Hydro (Consumption)'!AN38:AN73</xm:f>
              <xm:sqref>AN75</xm:sqref>
            </x14:sparkline>
            <x14:sparkline>
              <xm:f>'Hydro (Consumption)'!AO38:AO73</xm:f>
              <xm:sqref>AO75</xm:sqref>
            </x14:sparkline>
            <x14:sparkline>
              <xm:f>'Hydro (Consumption)'!AP38:AP73</xm:f>
              <xm:sqref>AP75</xm:sqref>
            </x14:sparkline>
            <x14:sparkline>
              <xm:f>'Hydro (Consumption)'!AQ38:AQ73</xm:f>
              <xm:sqref>AQ75</xm:sqref>
            </x14:sparkline>
            <x14:sparkline>
              <xm:f>'Hydro (Consumption)'!AR38:AR73</xm:f>
              <xm:sqref>AR75</xm:sqref>
            </x14:sparkline>
            <x14:sparkline>
              <xm:f>'Hydro (Consumption)'!AS38:AS73</xm:f>
              <xm:sqref>AS75</xm:sqref>
            </x14:sparkline>
            <x14:sparkline>
              <xm:f>'Hydro (Consumption)'!AT38:AT73</xm:f>
              <xm:sqref>AT75</xm:sqref>
            </x14:sparkline>
            <x14:sparkline>
              <xm:f>'Hydro (Consumption)'!AU38:AU73</xm:f>
              <xm:sqref>AU75</xm:sqref>
            </x14:sparkline>
            <x14:sparkline>
              <xm:f>'Hydro (Consumption)'!AV38:AV73</xm:f>
              <xm:sqref>AV75</xm:sqref>
            </x14:sparkline>
            <x14:sparkline>
              <xm:f>'Hydro (Consumption)'!AW38:AW73</xm:f>
              <xm:sqref>AW75</xm:sqref>
            </x14:sparkline>
            <x14:sparkline>
              <xm:f>'Hydro (Consumption)'!AX38:AX73</xm:f>
              <xm:sqref>AX75</xm:sqref>
            </x14:sparkline>
            <x14:sparkline>
              <xm:f>'Hydro (Consumption)'!AY38:AY73</xm:f>
              <xm:sqref>AY75</xm:sqref>
            </x14:sparkline>
            <x14:sparkline>
              <xm:f>'Hydro (Consumption)'!AZ38:AZ73</xm:f>
              <xm:sqref>AZ75</xm:sqref>
            </x14:sparkline>
            <x14:sparkline>
              <xm:f>'Hydro (Consumption)'!BA38:BA73</xm:f>
              <xm:sqref>BA75</xm:sqref>
            </x14:sparkline>
            <x14:sparkline>
              <xm:f>'Hydro (Consumption)'!BB38:BB73</xm:f>
              <xm:sqref>BB75</xm:sqref>
            </x14:sparkline>
            <x14:sparkline>
              <xm:f>'Hydro (Consumption)'!BC38:BC73</xm:f>
              <xm:sqref>BC75</xm:sqref>
            </x14:sparkline>
            <x14:sparkline>
              <xm:f>'Hydro (Consumption)'!BD38:BD73</xm:f>
              <xm:sqref>BD75</xm:sqref>
            </x14:sparkline>
            <x14:sparkline>
              <xm:f>'Hydro (Consumption)'!BE38:BE73</xm:f>
              <xm:sqref>BE75</xm:sqref>
            </x14:sparkline>
            <x14:sparkline>
              <xm:f>'Hydro (Consumption)'!BF38:BF73</xm:f>
              <xm:sqref>BF75</xm:sqref>
            </x14:sparkline>
            <x14:sparkline>
              <xm:f>'Hydro (Consumption)'!BG38:BG73</xm:f>
              <xm:sqref>BG75</xm:sqref>
            </x14:sparkline>
            <x14:sparkline>
              <xm:f>'Hydro (Consumption)'!BH38:BH73</xm:f>
              <xm:sqref>BH75</xm:sqref>
            </x14:sparkline>
            <x14:sparkline>
              <xm:f>'Hydro (Consumption)'!BI38:BI73</xm:f>
              <xm:sqref>BI75</xm:sqref>
            </x14:sparkline>
            <x14:sparkline>
              <xm:f>'Hydro (Consumption)'!BJ38:BJ73</xm:f>
              <xm:sqref>BJ75</xm:sqref>
            </x14:sparkline>
            <x14:sparkline>
              <xm:f>'Hydro (Consumption)'!BK38:BK73</xm:f>
              <xm:sqref>BK75</xm:sqref>
            </x14:sparkline>
            <x14:sparkline>
              <xm:f>'Hydro (Consumption)'!BL38:BL73</xm:f>
              <xm:sqref>BL75</xm:sqref>
            </x14:sparkline>
            <x14:sparkline>
              <xm:f>'Hydro (Consumption)'!BM38:BM73</xm:f>
              <xm:sqref>BM75</xm:sqref>
            </x14:sparkline>
            <x14:sparkline>
              <xm:f>'Hydro (Consumption)'!BN38:BN73</xm:f>
              <xm:sqref>BN75</xm:sqref>
            </x14:sparkline>
            <x14:sparkline>
              <xm:f>'Hydro (Consumption)'!BO38:BO73</xm:f>
              <xm:sqref>BO75</xm:sqref>
            </x14:sparkline>
            <x14:sparkline>
              <xm:f>'Hydro (Consumption)'!BP38:BP73</xm:f>
              <xm:sqref>BP75</xm:sqref>
            </x14:sparkline>
            <x14:sparkline>
              <xm:f>'Hydro (Consumption)'!BQ38:BQ73</xm:f>
              <xm:sqref>BQ75</xm:sqref>
            </x14:sparkline>
            <x14:sparkline>
              <xm:f>'Hydro (Consumption)'!BR38:BR73</xm:f>
              <xm:sqref>BR75</xm:sqref>
            </x14:sparkline>
            <x14:sparkline>
              <xm:f>'Hydro (Consumption)'!BS38:BS73</xm:f>
              <xm:sqref>BS75</xm:sqref>
            </x14:sparkline>
            <x14:sparkline>
              <xm:f>'Hydro (Consumption)'!BT38:BT73</xm:f>
              <xm:sqref>BT75</xm:sqref>
            </x14:sparkline>
            <x14:sparkline>
              <xm:f>'Hydro (Consumption)'!BU38:BU73</xm:f>
              <xm:sqref>BU75</xm:sqref>
            </x14:sparkline>
            <x14:sparkline>
              <xm:f>'Hydro (Consumption)'!BV38:BV73</xm:f>
              <xm:sqref>BV75</xm:sqref>
            </x14:sparkline>
            <x14:sparkline>
              <xm:f>'Hydro (Consumption)'!BW38:BW73</xm:f>
              <xm:sqref>BW75</xm:sqref>
            </x14:sparkline>
            <x14:sparkline>
              <xm:f>'Hydro (Consumption)'!BX38:BX73</xm:f>
              <xm:sqref>BX75</xm:sqref>
            </x14:sparkline>
            <x14:sparkline>
              <xm:f>'Hydro (Consumption)'!BY38:BY73</xm:f>
              <xm:sqref>BY75</xm:sqref>
            </x14:sparkline>
            <x14:sparkline>
              <xm:f>'Hydro (Consumption)'!BZ38:BZ73</xm:f>
              <xm:sqref>BZ75</xm:sqref>
            </x14:sparkline>
          </x14:sparklines>
        </x14:sparklineGroup>
        <x14:sparklineGroup type="column" displayEmptyCellsAs="gap" xr2:uid="{00000000-0003-0000-0500-000012000000}">
          <x14:colorSeries rgb="FF376092"/>
          <x14:colorNegative rgb="FFD00000"/>
          <x14:colorAxis rgb="FF000000"/>
          <x14:colorMarkers rgb="FFD00000"/>
          <x14:colorFirst rgb="FFD00000"/>
          <x14:colorLast rgb="FFD00000"/>
          <x14:colorHigh rgb="FFD00000"/>
          <x14:colorLow rgb="FFD00000"/>
          <x14:sparklines>
            <x14:sparkline>
              <xm:f>'Hydro (Consumption)'!D84:D87</xm:f>
              <xm:sqref>D99</xm:sqref>
            </x14:sparkline>
            <x14:sparkline>
              <xm:f>'Hydro (Consumption)'!E84:E87</xm:f>
              <xm:sqref>E99</xm:sqref>
            </x14:sparkline>
            <x14:sparkline>
              <xm:f>'Hydro (Consumption)'!F84:F87</xm:f>
              <xm:sqref>F99</xm:sqref>
            </x14:sparkline>
            <x14:sparkline>
              <xm:f>'Hydro (Consumption)'!G84:G87</xm:f>
              <xm:sqref>G99</xm:sqref>
            </x14:sparkline>
            <x14:sparkline>
              <xm:f>'Hydro (Consumption)'!H84:H87</xm:f>
              <xm:sqref>H99</xm:sqref>
            </x14:sparkline>
            <x14:sparkline>
              <xm:f>'Hydro (Consumption)'!I84:I87</xm:f>
              <xm:sqref>I99</xm:sqref>
            </x14:sparkline>
            <x14:sparkline>
              <xm:f>'Hydro (Consumption)'!J84:J87</xm:f>
              <xm:sqref>J99</xm:sqref>
            </x14:sparkline>
            <x14:sparkline>
              <xm:f>'Hydro (Consumption)'!K84:K87</xm:f>
              <xm:sqref>K99</xm:sqref>
            </x14:sparkline>
            <x14:sparkline>
              <xm:f>'Hydro (Consumption)'!L84:L87</xm:f>
              <xm:sqref>L99</xm:sqref>
            </x14:sparkline>
            <x14:sparkline>
              <xm:f>'Hydro (Consumption)'!M84:M87</xm:f>
              <xm:sqref>M99</xm:sqref>
            </x14:sparkline>
            <x14:sparkline>
              <xm:f>'Hydro (Consumption)'!N84:N87</xm:f>
              <xm:sqref>N99</xm:sqref>
            </x14:sparkline>
            <x14:sparkline>
              <xm:f>'Hydro (Consumption)'!O84:O87</xm:f>
              <xm:sqref>O99</xm:sqref>
            </x14:sparkline>
            <x14:sparkline>
              <xm:f>'Hydro (Consumption)'!P84:P87</xm:f>
              <xm:sqref>P99</xm:sqref>
            </x14:sparkline>
            <x14:sparkline>
              <xm:f>'Hydro (Consumption)'!Q84:Q87</xm:f>
              <xm:sqref>Q99</xm:sqref>
            </x14:sparkline>
            <x14:sparkline>
              <xm:f>'Hydro (Consumption)'!R84:R87</xm:f>
              <xm:sqref>R99</xm:sqref>
            </x14:sparkline>
            <x14:sparkline>
              <xm:f>'Hydro (Consumption)'!S84:S87</xm:f>
              <xm:sqref>S99</xm:sqref>
            </x14:sparkline>
            <x14:sparkline>
              <xm:f>'Hydro (Consumption)'!T84:T87</xm:f>
              <xm:sqref>T99</xm:sqref>
            </x14:sparkline>
            <x14:sparkline>
              <xm:f>'Hydro (Consumption)'!U84:U87</xm:f>
              <xm:sqref>U99</xm:sqref>
            </x14:sparkline>
            <x14:sparkline>
              <xm:f>'Hydro (Consumption)'!V84:V87</xm:f>
              <xm:sqref>V99</xm:sqref>
            </x14:sparkline>
            <x14:sparkline>
              <xm:f>'Hydro (Consumption)'!W84:W87</xm:f>
              <xm:sqref>W99</xm:sqref>
            </x14:sparkline>
            <x14:sparkline>
              <xm:f>'Hydro (Consumption)'!X84:X87</xm:f>
              <xm:sqref>X99</xm:sqref>
            </x14:sparkline>
            <x14:sparkline>
              <xm:f>'Hydro (Consumption)'!Y84:Y87</xm:f>
              <xm:sqref>Y99</xm:sqref>
            </x14:sparkline>
            <x14:sparkline>
              <xm:f>'Hydro (Consumption)'!Z84:Z87</xm:f>
              <xm:sqref>Z99</xm:sqref>
            </x14:sparkline>
            <x14:sparkline>
              <xm:f>'Hydro (Consumption)'!AA84:AA87</xm:f>
              <xm:sqref>AA99</xm:sqref>
            </x14:sparkline>
            <x14:sparkline>
              <xm:f>'Hydro (Consumption)'!AB84:AB87</xm:f>
              <xm:sqref>AB99</xm:sqref>
            </x14:sparkline>
            <x14:sparkline>
              <xm:f>'Hydro (Consumption)'!AC84:AC87</xm:f>
              <xm:sqref>AC99</xm:sqref>
            </x14:sparkline>
            <x14:sparkline>
              <xm:f>'Hydro (Consumption)'!AD84:AD87</xm:f>
              <xm:sqref>AD99</xm:sqref>
            </x14:sparkline>
            <x14:sparkline>
              <xm:f>'Hydro (Consumption)'!AE84:AE87</xm:f>
              <xm:sqref>AE99</xm:sqref>
            </x14:sparkline>
            <x14:sparkline>
              <xm:f>'Hydro (Consumption)'!AF84:AF87</xm:f>
              <xm:sqref>AF99</xm:sqref>
            </x14:sparkline>
            <x14:sparkline>
              <xm:f>'Hydro (Consumption)'!AG84:AG87</xm:f>
              <xm:sqref>AG99</xm:sqref>
            </x14:sparkline>
            <x14:sparkline>
              <xm:f>'Hydro (Consumption)'!AH84:AH87</xm:f>
              <xm:sqref>AH99</xm:sqref>
            </x14:sparkline>
            <x14:sparkline>
              <xm:f>'Hydro (Consumption)'!AI84:AI87</xm:f>
              <xm:sqref>AI99</xm:sqref>
            </x14:sparkline>
            <x14:sparkline>
              <xm:f>'Hydro (Consumption)'!AJ84:AJ87</xm:f>
              <xm:sqref>AJ99</xm:sqref>
            </x14:sparkline>
            <x14:sparkline>
              <xm:f>'Hydro (Consumption)'!AK84:AK87</xm:f>
              <xm:sqref>AK99</xm:sqref>
            </x14:sparkline>
            <x14:sparkline>
              <xm:f>'Hydro (Consumption)'!AL84:AL87</xm:f>
              <xm:sqref>AL99</xm:sqref>
            </x14:sparkline>
            <x14:sparkline>
              <xm:f>'Hydro (Consumption)'!AM84:AM87</xm:f>
              <xm:sqref>AM99</xm:sqref>
            </x14:sparkline>
            <x14:sparkline>
              <xm:f>'Hydro (Consumption)'!AN84:AN87</xm:f>
              <xm:sqref>AN99</xm:sqref>
            </x14:sparkline>
            <x14:sparkline>
              <xm:f>'Hydro (Consumption)'!AO84:AO87</xm:f>
              <xm:sqref>AO99</xm:sqref>
            </x14:sparkline>
            <x14:sparkline>
              <xm:f>'Hydro (Consumption)'!AP84:AP87</xm:f>
              <xm:sqref>AP99</xm:sqref>
            </x14:sparkline>
            <x14:sparkline>
              <xm:f>'Hydro (Consumption)'!AQ84:AQ87</xm:f>
              <xm:sqref>AQ99</xm:sqref>
            </x14:sparkline>
            <x14:sparkline>
              <xm:f>'Hydro (Consumption)'!AR84:AR87</xm:f>
              <xm:sqref>AR99</xm:sqref>
            </x14:sparkline>
            <x14:sparkline>
              <xm:f>'Hydro (Consumption)'!AS84:AS87</xm:f>
              <xm:sqref>AS99</xm:sqref>
            </x14:sparkline>
            <x14:sparkline>
              <xm:f>'Hydro (Consumption)'!AT84:AT87</xm:f>
              <xm:sqref>AT99</xm:sqref>
            </x14:sparkline>
            <x14:sparkline>
              <xm:f>'Hydro (Consumption)'!AU84:AU87</xm:f>
              <xm:sqref>AU99</xm:sqref>
            </x14:sparkline>
            <x14:sparkline>
              <xm:f>'Hydro (Consumption)'!AV84:AV87</xm:f>
              <xm:sqref>AV99</xm:sqref>
            </x14:sparkline>
            <x14:sparkline>
              <xm:f>'Hydro (Consumption)'!AW84:AW87</xm:f>
              <xm:sqref>AW99</xm:sqref>
            </x14:sparkline>
            <x14:sparkline>
              <xm:f>'Hydro (Consumption)'!AX84:AX87</xm:f>
              <xm:sqref>AX99</xm:sqref>
            </x14:sparkline>
            <x14:sparkline>
              <xm:f>'Hydro (Consumption)'!AY84:AY87</xm:f>
              <xm:sqref>AY99</xm:sqref>
            </x14:sparkline>
            <x14:sparkline>
              <xm:f>'Hydro (Consumption)'!AZ84:AZ87</xm:f>
              <xm:sqref>AZ99</xm:sqref>
            </x14:sparkline>
            <x14:sparkline>
              <xm:f>'Hydro (Consumption)'!BA84:BA87</xm:f>
              <xm:sqref>BA99</xm:sqref>
            </x14:sparkline>
            <x14:sparkline>
              <xm:f>'Hydro (Consumption)'!BB84:BB87</xm:f>
              <xm:sqref>BB99</xm:sqref>
            </x14:sparkline>
            <x14:sparkline>
              <xm:f>'Hydro (Consumption)'!BC84:BC87</xm:f>
              <xm:sqref>BC99</xm:sqref>
            </x14:sparkline>
            <x14:sparkline>
              <xm:f>'Hydro (Consumption)'!BD84:BD87</xm:f>
              <xm:sqref>BD99</xm:sqref>
            </x14:sparkline>
            <x14:sparkline>
              <xm:f>'Hydro (Consumption)'!BE84:BE87</xm:f>
              <xm:sqref>BE99</xm:sqref>
            </x14:sparkline>
            <x14:sparkline>
              <xm:f>'Hydro (Consumption)'!BF84:BF87</xm:f>
              <xm:sqref>BF99</xm:sqref>
            </x14:sparkline>
            <x14:sparkline>
              <xm:f>'Hydro (Consumption)'!BG84:BG87</xm:f>
              <xm:sqref>BG99</xm:sqref>
            </x14:sparkline>
            <x14:sparkline>
              <xm:f>'Hydro (Consumption)'!BH84:BH87</xm:f>
              <xm:sqref>BH99</xm:sqref>
            </x14:sparkline>
            <x14:sparkline>
              <xm:f>'Hydro (Consumption)'!BI84:BI87</xm:f>
              <xm:sqref>BI99</xm:sqref>
            </x14:sparkline>
            <x14:sparkline>
              <xm:f>'Hydro (Consumption)'!BJ84:BJ87</xm:f>
              <xm:sqref>BJ99</xm:sqref>
            </x14:sparkline>
            <x14:sparkline>
              <xm:f>'Hydro (Consumption)'!BK84:BK87</xm:f>
              <xm:sqref>BK99</xm:sqref>
            </x14:sparkline>
            <x14:sparkline>
              <xm:f>'Hydro (Consumption)'!BL84:BL87</xm:f>
              <xm:sqref>BL99</xm:sqref>
            </x14:sparkline>
            <x14:sparkline>
              <xm:f>'Hydro (Consumption)'!BM84:BM87</xm:f>
              <xm:sqref>BM99</xm:sqref>
            </x14:sparkline>
            <x14:sparkline>
              <xm:f>'Hydro (Consumption)'!BN84:BN87</xm:f>
              <xm:sqref>BN99</xm:sqref>
            </x14:sparkline>
            <x14:sparkline>
              <xm:f>'Hydro (Consumption)'!BO84:BO87</xm:f>
              <xm:sqref>BO99</xm:sqref>
            </x14:sparkline>
            <x14:sparkline>
              <xm:f>'Hydro (Consumption)'!BP84:BP87</xm:f>
              <xm:sqref>BP99</xm:sqref>
            </x14:sparkline>
            <x14:sparkline>
              <xm:f>'Hydro (Consumption)'!BQ84:BQ87</xm:f>
              <xm:sqref>BQ99</xm:sqref>
            </x14:sparkline>
            <x14:sparkline>
              <xm:f>'Hydro (Consumption)'!BR84:BR87</xm:f>
              <xm:sqref>BR99</xm:sqref>
            </x14:sparkline>
            <x14:sparkline>
              <xm:f>'Hydro (Consumption)'!BS84:BS87</xm:f>
              <xm:sqref>BS99</xm:sqref>
            </x14:sparkline>
            <x14:sparkline>
              <xm:f>'Hydro (Consumption)'!BT84:BT87</xm:f>
              <xm:sqref>BT99</xm:sqref>
            </x14:sparkline>
            <x14:sparkline>
              <xm:f>'Hydro (Consumption)'!BU84:BU87</xm:f>
              <xm:sqref>BU99</xm:sqref>
            </x14:sparkline>
            <x14:sparkline>
              <xm:f>'Hydro (Consumption)'!BV84:BV87</xm:f>
              <xm:sqref>BV99</xm:sqref>
            </x14:sparkline>
            <x14:sparkline>
              <xm:f>'Hydro (Consumption)'!BW84:BW87</xm:f>
              <xm:sqref>BW99</xm:sqref>
            </x14:sparkline>
            <x14:sparkline>
              <xm:f>'Hydro (Consumption)'!BX84:BX87</xm:f>
              <xm:sqref>BX99</xm:sqref>
            </x14:sparkline>
            <x14:sparkline>
              <xm:f>'Hydro (Consumption)'!BY84:BY87</xm:f>
              <xm:sqref>BY99</xm:sqref>
            </x14:sparkline>
            <x14:sparkline>
              <xm:f>'Hydro (Consumption)'!BZ84:BZ87</xm:f>
              <xm:sqref>BZ99</xm:sqref>
            </x14:sparkline>
          </x14:sparklines>
        </x14:sparklineGroup>
        <x14:sparklineGroup type="column" displayEmptyCellsAs="gap" xr2:uid="{00000000-0003-0000-0500-000011000000}">
          <x14:colorSeries rgb="FF376092"/>
          <x14:colorNegative rgb="FFD00000"/>
          <x14:colorAxis rgb="FF000000"/>
          <x14:colorMarkers rgb="FFD00000"/>
          <x14:colorFirst rgb="FFD00000"/>
          <x14:colorLast rgb="FFD00000"/>
          <x14:colorHigh rgb="FFD00000"/>
          <x14:colorLow rgb="FFD00000"/>
          <x14:sparklines>
            <x14:sparkline>
              <xm:f>'Hydro (Consumption)'!D89:D92</xm:f>
              <xm:sqref>D101</xm:sqref>
            </x14:sparkline>
            <x14:sparkline>
              <xm:f>'Hydro (Consumption)'!E89:E92</xm:f>
              <xm:sqref>E101</xm:sqref>
            </x14:sparkline>
            <x14:sparkline>
              <xm:f>'Hydro (Consumption)'!F89:F92</xm:f>
              <xm:sqref>F101</xm:sqref>
            </x14:sparkline>
            <x14:sparkline>
              <xm:f>'Hydro (Consumption)'!G89:G92</xm:f>
              <xm:sqref>G101</xm:sqref>
            </x14:sparkline>
            <x14:sparkline>
              <xm:f>'Hydro (Consumption)'!H89:H92</xm:f>
              <xm:sqref>H101</xm:sqref>
            </x14:sparkline>
            <x14:sparkline>
              <xm:f>'Hydro (Consumption)'!I89:I92</xm:f>
              <xm:sqref>I101</xm:sqref>
            </x14:sparkline>
            <x14:sparkline>
              <xm:f>'Hydro (Consumption)'!J89:J92</xm:f>
              <xm:sqref>J101</xm:sqref>
            </x14:sparkline>
            <x14:sparkline>
              <xm:f>'Hydro (Consumption)'!K89:K92</xm:f>
              <xm:sqref>K101</xm:sqref>
            </x14:sparkline>
            <x14:sparkline>
              <xm:f>'Hydro (Consumption)'!L89:L92</xm:f>
              <xm:sqref>L101</xm:sqref>
            </x14:sparkline>
            <x14:sparkline>
              <xm:f>'Hydro (Consumption)'!M89:M92</xm:f>
              <xm:sqref>M101</xm:sqref>
            </x14:sparkline>
            <x14:sparkline>
              <xm:f>'Hydro (Consumption)'!N89:N92</xm:f>
              <xm:sqref>N101</xm:sqref>
            </x14:sparkline>
            <x14:sparkline>
              <xm:f>'Hydro (Consumption)'!O89:O92</xm:f>
              <xm:sqref>O101</xm:sqref>
            </x14:sparkline>
            <x14:sparkline>
              <xm:f>'Hydro (Consumption)'!P89:P92</xm:f>
              <xm:sqref>P101</xm:sqref>
            </x14:sparkline>
            <x14:sparkline>
              <xm:f>'Hydro (Consumption)'!Q89:Q92</xm:f>
              <xm:sqref>Q101</xm:sqref>
            </x14:sparkline>
            <x14:sparkline>
              <xm:f>'Hydro (Consumption)'!R89:R92</xm:f>
              <xm:sqref>R101</xm:sqref>
            </x14:sparkline>
            <x14:sparkline>
              <xm:f>'Hydro (Consumption)'!S89:S92</xm:f>
              <xm:sqref>S101</xm:sqref>
            </x14:sparkline>
            <x14:sparkline>
              <xm:f>'Hydro (Consumption)'!T89:T92</xm:f>
              <xm:sqref>T101</xm:sqref>
            </x14:sparkline>
            <x14:sparkline>
              <xm:f>'Hydro (Consumption)'!U89:U92</xm:f>
              <xm:sqref>U101</xm:sqref>
            </x14:sparkline>
            <x14:sparkline>
              <xm:f>'Hydro (Consumption)'!V89:V92</xm:f>
              <xm:sqref>V101</xm:sqref>
            </x14:sparkline>
            <x14:sparkline>
              <xm:f>'Hydro (Consumption)'!W89:W92</xm:f>
              <xm:sqref>W101</xm:sqref>
            </x14:sparkline>
            <x14:sparkline>
              <xm:f>'Hydro (Consumption)'!X89:X92</xm:f>
              <xm:sqref>X101</xm:sqref>
            </x14:sparkline>
            <x14:sparkline>
              <xm:f>'Hydro (Consumption)'!Y89:Y92</xm:f>
              <xm:sqref>Y101</xm:sqref>
            </x14:sparkline>
            <x14:sparkline>
              <xm:f>'Hydro (Consumption)'!Z89:Z92</xm:f>
              <xm:sqref>Z101</xm:sqref>
            </x14:sparkline>
            <x14:sparkline>
              <xm:f>'Hydro (Consumption)'!AA89:AA92</xm:f>
              <xm:sqref>AA101</xm:sqref>
            </x14:sparkline>
            <x14:sparkline>
              <xm:f>'Hydro (Consumption)'!AB89:AB92</xm:f>
              <xm:sqref>AB101</xm:sqref>
            </x14:sparkline>
            <x14:sparkline>
              <xm:f>'Hydro (Consumption)'!AC89:AC92</xm:f>
              <xm:sqref>AC101</xm:sqref>
            </x14:sparkline>
            <x14:sparkline>
              <xm:f>'Hydro (Consumption)'!AD89:AD92</xm:f>
              <xm:sqref>AD101</xm:sqref>
            </x14:sparkline>
            <x14:sparkline>
              <xm:f>'Hydro (Consumption)'!AE89:AE92</xm:f>
              <xm:sqref>AE101</xm:sqref>
            </x14:sparkline>
            <x14:sparkline>
              <xm:f>'Hydro (Consumption)'!AF89:AF92</xm:f>
              <xm:sqref>AF101</xm:sqref>
            </x14:sparkline>
            <x14:sparkline>
              <xm:f>'Hydro (Consumption)'!AG89:AG92</xm:f>
              <xm:sqref>AG101</xm:sqref>
            </x14:sparkline>
            <x14:sparkline>
              <xm:f>'Hydro (Consumption)'!AH89:AH92</xm:f>
              <xm:sqref>AH101</xm:sqref>
            </x14:sparkline>
            <x14:sparkline>
              <xm:f>'Hydro (Consumption)'!AI89:AI92</xm:f>
              <xm:sqref>AI101</xm:sqref>
            </x14:sparkline>
            <x14:sparkline>
              <xm:f>'Hydro (Consumption)'!AJ89:AJ92</xm:f>
              <xm:sqref>AJ101</xm:sqref>
            </x14:sparkline>
            <x14:sparkline>
              <xm:f>'Hydro (Consumption)'!AK89:AK92</xm:f>
              <xm:sqref>AK101</xm:sqref>
            </x14:sparkline>
            <x14:sparkline>
              <xm:f>'Hydro (Consumption)'!AL89:AL92</xm:f>
              <xm:sqref>AL101</xm:sqref>
            </x14:sparkline>
            <x14:sparkline>
              <xm:f>'Hydro (Consumption)'!AM89:AM92</xm:f>
              <xm:sqref>AM101</xm:sqref>
            </x14:sparkline>
            <x14:sparkline>
              <xm:f>'Hydro (Consumption)'!AN89:AN92</xm:f>
              <xm:sqref>AN101</xm:sqref>
            </x14:sparkline>
            <x14:sparkline>
              <xm:f>'Hydro (Consumption)'!AO89:AO92</xm:f>
              <xm:sqref>AO101</xm:sqref>
            </x14:sparkline>
            <x14:sparkline>
              <xm:f>'Hydro (Consumption)'!AP89:AP92</xm:f>
              <xm:sqref>AP101</xm:sqref>
            </x14:sparkline>
            <x14:sparkline>
              <xm:f>'Hydro (Consumption)'!AQ89:AQ92</xm:f>
              <xm:sqref>AQ101</xm:sqref>
            </x14:sparkline>
            <x14:sparkline>
              <xm:f>'Hydro (Consumption)'!AR89:AR92</xm:f>
              <xm:sqref>AR101</xm:sqref>
            </x14:sparkline>
            <x14:sparkline>
              <xm:f>'Hydro (Consumption)'!AS89:AS92</xm:f>
              <xm:sqref>AS101</xm:sqref>
            </x14:sparkline>
            <x14:sparkline>
              <xm:f>'Hydro (Consumption)'!AT89:AT92</xm:f>
              <xm:sqref>AT101</xm:sqref>
            </x14:sparkline>
            <x14:sparkline>
              <xm:f>'Hydro (Consumption)'!AU89:AU92</xm:f>
              <xm:sqref>AU101</xm:sqref>
            </x14:sparkline>
            <x14:sparkline>
              <xm:f>'Hydro (Consumption)'!AV89:AV92</xm:f>
              <xm:sqref>AV101</xm:sqref>
            </x14:sparkline>
            <x14:sparkline>
              <xm:f>'Hydro (Consumption)'!AW89:AW92</xm:f>
              <xm:sqref>AW101</xm:sqref>
            </x14:sparkline>
            <x14:sparkline>
              <xm:f>'Hydro (Consumption)'!AX89:AX92</xm:f>
              <xm:sqref>AX101</xm:sqref>
            </x14:sparkline>
            <x14:sparkline>
              <xm:f>'Hydro (Consumption)'!AY89:AY92</xm:f>
              <xm:sqref>AY101</xm:sqref>
            </x14:sparkline>
            <x14:sparkline>
              <xm:f>'Hydro (Consumption)'!AZ89:AZ92</xm:f>
              <xm:sqref>AZ101</xm:sqref>
            </x14:sparkline>
            <x14:sparkline>
              <xm:f>'Hydro (Consumption)'!BA89:BA92</xm:f>
              <xm:sqref>BA101</xm:sqref>
            </x14:sparkline>
            <x14:sparkline>
              <xm:f>'Hydro (Consumption)'!BB89:BB92</xm:f>
              <xm:sqref>BB101</xm:sqref>
            </x14:sparkline>
            <x14:sparkline>
              <xm:f>'Hydro (Consumption)'!BC89:BC92</xm:f>
              <xm:sqref>BC101</xm:sqref>
            </x14:sparkline>
            <x14:sparkline>
              <xm:f>'Hydro (Consumption)'!BD89:BD92</xm:f>
              <xm:sqref>BD101</xm:sqref>
            </x14:sparkline>
            <x14:sparkline>
              <xm:f>'Hydro (Consumption)'!BE89:BE92</xm:f>
              <xm:sqref>BE101</xm:sqref>
            </x14:sparkline>
            <x14:sparkline>
              <xm:f>'Hydro (Consumption)'!BF89:BF92</xm:f>
              <xm:sqref>BF101</xm:sqref>
            </x14:sparkline>
            <x14:sparkline>
              <xm:f>'Hydro (Consumption)'!BG89:BG92</xm:f>
              <xm:sqref>BG101</xm:sqref>
            </x14:sparkline>
            <x14:sparkline>
              <xm:f>'Hydro (Consumption)'!BH89:BH92</xm:f>
              <xm:sqref>BH101</xm:sqref>
            </x14:sparkline>
            <x14:sparkline>
              <xm:f>'Hydro (Consumption)'!BI89:BI92</xm:f>
              <xm:sqref>BI101</xm:sqref>
            </x14:sparkline>
            <x14:sparkline>
              <xm:f>'Hydro (Consumption)'!BJ89:BJ92</xm:f>
              <xm:sqref>BJ101</xm:sqref>
            </x14:sparkline>
            <x14:sparkline>
              <xm:f>'Hydro (Consumption)'!BK89:BK92</xm:f>
              <xm:sqref>BK101</xm:sqref>
            </x14:sparkline>
            <x14:sparkline>
              <xm:f>'Hydro (Consumption)'!BL89:BL92</xm:f>
              <xm:sqref>BL101</xm:sqref>
            </x14:sparkline>
            <x14:sparkline>
              <xm:f>'Hydro (Consumption)'!BM89:BM92</xm:f>
              <xm:sqref>BM101</xm:sqref>
            </x14:sparkline>
            <x14:sparkline>
              <xm:f>'Hydro (Consumption)'!BN89:BN92</xm:f>
              <xm:sqref>BN101</xm:sqref>
            </x14:sparkline>
            <x14:sparkline>
              <xm:f>'Hydro (Consumption)'!BO89:BO92</xm:f>
              <xm:sqref>BO101</xm:sqref>
            </x14:sparkline>
            <x14:sparkline>
              <xm:f>'Hydro (Consumption)'!BP89:BP92</xm:f>
              <xm:sqref>BP101</xm:sqref>
            </x14:sparkline>
            <x14:sparkline>
              <xm:f>'Hydro (Consumption)'!BQ89:BQ92</xm:f>
              <xm:sqref>BQ101</xm:sqref>
            </x14:sparkline>
            <x14:sparkline>
              <xm:f>'Hydro (Consumption)'!BR89:BR92</xm:f>
              <xm:sqref>BR101</xm:sqref>
            </x14:sparkline>
            <x14:sparkline>
              <xm:f>'Hydro (Consumption)'!BS89:BS92</xm:f>
              <xm:sqref>BS101</xm:sqref>
            </x14:sparkline>
            <x14:sparkline>
              <xm:f>'Hydro (Consumption)'!BT89:BT92</xm:f>
              <xm:sqref>BT101</xm:sqref>
            </x14:sparkline>
            <x14:sparkline>
              <xm:f>'Hydro (Consumption)'!BU89:BU92</xm:f>
              <xm:sqref>BU101</xm:sqref>
            </x14:sparkline>
            <x14:sparkline>
              <xm:f>'Hydro (Consumption)'!BV89:BV92</xm:f>
              <xm:sqref>BV101</xm:sqref>
            </x14:sparkline>
            <x14:sparkline>
              <xm:f>'Hydro (Consumption)'!BW89:BW92</xm:f>
              <xm:sqref>BW101</xm:sqref>
            </x14:sparkline>
            <x14:sparkline>
              <xm:f>'Hydro (Consumption)'!BX89:BX92</xm:f>
              <xm:sqref>BX101</xm:sqref>
            </x14:sparkline>
            <x14:sparkline>
              <xm:f>'Hydro (Consumption)'!BY89:BY92</xm:f>
              <xm:sqref>BY101</xm:sqref>
            </x14:sparkline>
            <x14:sparkline>
              <xm:f>'Hydro (Consumption)'!BZ89:BZ92</xm:f>
              <xm:sqref>BZ101</xm:sqref>
            </x14:sparkline>
          </x14:sparklines>
        </x14:sparklineGroup>
        <x14:sparklineGroup type="column" displayEmptyCellsAs="gap" xr2:uid="{00000000-0003-0000-0500-000010000000}">
          <x14:colorSeries rgb="FF376092"/>
          <x14:colorNegative rgb="FFD00000"/>
          <x14:colorAxis rgb="FF000000"/>
          <x14:colorMarkers rgb="FFD00000"/>
          <x14:colorFirst rgb="FFD00000"/>
          <x14:colorLast rgb="FFD00000"/>
          <x14:colorHigh rgb="FFD00000"/>
          <x14:colorLow rgb="FFD00000"/>
          <x14:sparklines>
            <x14:sparkline>
              <xm:f>'Hydro (Consumption)'!D94:D97</xm:f>
              <xm:sqref>D103</xm:sqref>
            </x14:sparkline>
            <x14:sparkline>
              <xm:f>'Hydro (Consumption)'!E94:E97</xm:f>
              <xm:sqref>E103</xm:sqref>
            </x14:sparkline>
            <x14:sparkline>
              <xm:f>'Hydro (Consumption)'!F94:F97</xm:f>
              <xm:sqref>F103</xm:sqref>
            </x14:sparkline>
            <x14:sparkline>
              <xm:f>'Hydro (Consumption)'!G94:G97</xm:f>
              <xm:sqref>G103</xm:sqref>
            </x14:sparkline>
            <x14:sparkline>
              <xm:f>'Hydro (Consumption)'!H94:H97</xm:f>
              <xm:sqref>H103</xm:sqref>
            </x14:sparkline>
            <x14:sparkline>
              <xm:f>'Hydro (Consumption)'!I94:I97</xm:f>
              <xm:sqref>I103</xm:sqref>
            </x14:sparkline>
            <x14:sparkline>
              <xm:f>'Hydro (Consumption)'!J94:J97</xm:f>
              <xm:sqref>J103</xm:sqref>
            </x14:sparkline>
            <x14:sparkline>
              <xm:f>'Hydro (Consumption)'!K94:K97</xm:f>
              <xm:sqref>K103</xm:sqref>
            </x14:sparkline>
            <x14:sparkline>
              <xm:f>'Hydro (Consumption)'!L94:L97</xm:f>
              <xm:sqref>L103</xm:sqref>
            </x14:sparkline>
            <x14:sparkline>
              <xm:f>'Hydro (Consumption)'!M94:M97</xm:f>
              <xm:sqref>M103</xm:sqref>
            </x14:sparkline>
            <x14:sparkline>
              <xm:f>'Hydro (Consumption)'!N94:N97</xm:f>
              <xm:sqref>N103</xm:sqref>
            </x14:sparkline>
            <x14:sparkline>
              <xm:f>'Hydro (Consumption)'!O94:O97</xm:f>
              <xm:sqref>O103</xm:sqref>
            </x14:sparkline>
            <x14:sparkline>
              <xm:f>'Hydro (Consumption)'!P94:P97</xm:f>
              <xm:sqref>P103</xm:sqref>
            </x14:sparkline>
            <x14:sparkline>
              <xm:f>'Hydro (Consumption)'!Q94:Q97</xm:f>
              <xm:sqref>Q103</xm:sqref>
            </x14:sparkline>
            <x14:sparkline>
              <xm:f>'Hydro (Consumption)'!R94:R97</xm:f>
              <xm:sqref>R103</xm:sqref>
            </x14:sparkline>
            <x14:sparkline>
              <xm:f>'Hydro (Consumption)'!S94:S97</xm:f>
              <xm:sqref>S103</xm:sqref>
            </x14:sparkline>
            <x14:sparkline>
              <xm:f>'Hydro (Consumption)'!T94:T97</xm:f>
              <xm:sqref>T103</xm:sqref>
            </x14:sparkline>
            <x14:sparkline>
              <xm:f>'Hydro (Consumption)'!U94:U97</xm:f>
              <xm:sqref>U103</xm:sqref>
            </x14:sparkline>
            <x14:sparkline>
              <xm:f>'Hydro (Consumption)'!V94:V97</xm:f>
              <xm:sqref>V103</xm:sqref>
            </x14:sparkline>
            <x14:sparkline>
              <xm:f>'Hydro (Consumption)'!W94:W97</xm:f>
              <xm:sqref>W103</xm:sqref>
            </x14:sparkline>
            <x14:sparkline>
              <xm:f>'Hydro (Consumption)'!X94:X97</xm:f>
              <xm:sqref>X103</xm:sqref>
            </x14:sparkline>
            <x14:sparkline>
              <xm:f>'Hydro (Consumption)'!Y94:Y97</xm:f>
              <xm:sqref>Y103</xm:sqref>
            </x14:sparkline>
            <x14:sparkline>
              <xm:f>'Hydro (Consumption)'!Z94:Z97</xm:f>
              <xm:sqref>Z103</xm:sqref>
            </x14:sparkline>
            <x14:sparkline>
              <xm:f>'Hydro (Consumption)'!AA94:AA97</xm:f>
              <xm:sqref>AA103</xm:sqref>
            </x14:sparkline>
            <x14:sparkline>
              <xm:f>'Hydro (Consumption)'!AB94:AB97</xm:f>
              <xm:sqref>AB103</xm:sqref>
            </x14:sparkline>
            <x14:sparkline>
              <xm:f>'Hydro (Consumption)'!AC94:AC97</xm:f>
              <xm:sqref>AC103</xm:sqref>
            </x14:sparkline>
            <x14:sparkline>
              <xm:f>'Hydro (Consumption)'!AD94:AD97</xm:f>
              <xm:sqref>AD103</xm:sqref>
            </x14:sparkline>
            <x14:sparkline>
              <xm:f>'Hydro (Consumption)'!AE94:AE97</xm:f>
              <xm:sqref>AE103</xm:sqref>
            </x14:sparkline>
            <x14:sparkline>
              <xm:f>'Hydro (Consumption)'!AF94:AF97</xm:f>
              <xm:sqref>AF103</xm:sqref>
            </x14:sparkline>
            <x14:sparkline>
              <xm:f>'Hydro (Consumption)'!AG94:AG97</xm:f>
              <xm:sqref>AG103</xm:sqref>
            </x14:sparkline>
            <x14:sparkline>
              <xm:f>'Hydro (Consumption)'!AH94:AH97</xm:f>
              <xm:sqref>AH103</xm:sqref>
            </x14:sparkline>
            <x14:sparkline>
              <xm:f>'Hydro (Consumption)'!AI94:AI97</xm:f>
              <xm:sqref>AI103</xm:sqref>
            </x14:sparkline>
            <x14:sparkline>
              <xm:f>'Hydro (Consumption)'!AJ94:AJ97</xm:f>
              <xm:sqref>AJ103</xm:sqref>
            </x14:sparkline>
            <x14:sparkline>
              <xm:f>'Hydro (Consumption)'!AK94:AK97</xm:f>
              <xm:sqref>AK103</xm:sqref>
            </x14:sparkline>
            <x14:sparkline>
              <xm:f>'Hydro (Consumption)'!AL94:AL97</xm:f>
              <xm:sqref>AL103</xm:sqref>
            </x14:sparkline>
            <x14:sparkline>
              <xm:f>'Hydro (Consumption)'!AM94:AM97</xm:f>
              <xm:sqref>AM103</xm:sqref>
            </x14:sparkline>
            <x14:sparkline>
              <xm:f>'Hydro (Consumption)'!AN94:AN97</xm:f>
              <xm:sqref>AN103</xm:sqref>
            </x14:sparkline>
            <x14:sparkline>
              <xm:f>'Hydro (Consumption)'!AO94:AO97</xm:f>
              <xm:sqref>AO103</xm:sqref>
            </x14:sparkline>
            <x14:sparkline>
              <xm:f>'Hydro (Consumption)'!AP94:AP97</xm:f>
              <xm:sqref>AP103</xm:sqref>
            </x14:sparkline>
            <x14:sparkline>
              <xm:f>'Hydro (Consumption)'!AQ94:AQ97</xm:f>
              <xm:sqref>AQ103</xm:sqref>
            </x14:sparkline>
            <x14:sparkline>
              <xm:f>'Hydro (Consumption)'!AR94:AR97</xm:f>
              <xm:sqref>AR103</xm:sqref>
            </x14:sparkline>
            <x14:sparkline>
              <xm:f>'Hydro (Consumption)'!AS94:AS97</xm:f>
              <xm:sqref>AS103</xm:sqref>
            </x14:sparkline>
            <x14:sparkline>
              <xm:f>'Hydro (Consumption)'!AT94:AT97</xm:f>
              <xm:sqref>AT103</xm:sqref>
            </x14:sparkline>
            <x14:sparkline>
              <xm:f>'Hydro (Consumption)'!AU94:AU97</xm:f>
              <xm:sqref>AU103</xm:sqref>
            </x14:sparkline>
            <x14:sparkline>
              <xm:f>'Hydro (Consumption)'!AV94:AV97</xm:f>
              <xm:sqref>AV103</xm:sqref>
            </x14:sparkline>
            <x14:sparkline>
              <xm:f>'Hydro (Consumption)'!AW94:AW97</xm:f>
              <xm:sqref>AW103</xm:sqref>
            </x14:sparkline>
            <x14:sparkline>
              <xm:f>'Hydro (Consumption)'!AX94:AX97</xm:f>
              <xm:sqref>AX103</xm:sqref>
            </x14:sparkline>
            <x14:sparkline>
              <xm:f>'Hydro (Consumption)'!AY94:AY97</xm:f>
              <xm:sqref>AY103</xm:sqref>
            </x14:sparkline>
            <x14:sparkline>
              <xm:f>'Hydro (Consumption)'!AZ94:AZ97</xm:f>
              <xm:sqref>AZ103</xm:sqref>
            </x14:sparkline>
            <x14:sparkline>
              <xm:f>'Hydro (Consumption)'!BA94:BA97</xm:f>
              <xm:sqref>BA103</xm:sqref>
            </x14:sparkline>
            <x14:sparkline>
              <xm:f>'Hydro (Consumption)'!BB94:BB97</xm:f>
              <xm:sqref>BB103</xm:sqref>
            </x14:sparkline>
            <x14:sparkline>
              <xm:f>'Hydro (Consumption)'!BC94:BC97</xm:f>
              <xm:sqref>BC103</xm:sqref>
            </x14:sparkline>
            <x14:sparkline>
              <xm:f>'Hydro (Consumption)'!BD94:BD97</xm:f>
              <xm:sqref>BD103</xm:sqref>
            </x14:sparkline>
            <x14:sparkline>
              <xm:f>'Hydro (Consumption)'!BE94:BE97</xm:f>
              <xm:sqref>BE103</xm:sqref>
            </x14:sparkline>
            <x14:sparkline>
              <xm:f>'Hydro (Consumption)'!BF94:BF97</xm:f>
              <xm:sqref>BF103</xm:sqref>
            </x14:sparkline>
            <x14:sparkline>
              <xm:f>'Hydro (Consumption)'!BG94:BG97</xm:f>
              <xm:sqref>BG103</xm:sqref>
            </x14:sparkline>
            <x14:sparkline>
              <xm:f>'Hydro (Consumption)'!BH94:BH97</xm:f>
              <xm:sqref>BH103</xm:sqref>
            </x14:sparkline>
            <x14:sparkline>
              <xm:f>'Hydro (Consumption)'!BI94:BI97</xm:f>
              <xm:sqref>BI103</xm:sqref>
            </x14:sparkline>
            <x14:sparkline>
              <xm:f>'Hydro (Consumption)'!BJ94:BJ97</xm:f>
              <xm:sqref>BJ103</xm:sqref>
            </x14:sparkline>
            <x14:sparkline>
              <xm:f>'Hydro (Consumption)'!BK94:BK97</xm:f>
              <xm:sqref>BK103</xm:sqref>
            </x14:sparkline>
            <x14:sparkline>
              <xm:f>'Hydro (Consumption)'!BL94:BL97</xm:f>
              <xm:sqref>BL103</xm:sqref>
            </x14:sparkline>
            <x14:sparkline>
              <xm:f>'Hydro (Consumption)'!BM94:BM97</xm:f>
              <xm:sqref>BM103</xm:sqref>
            </x14:sparkline>
            <x14:sparkline>
              <xm:f>'Hydro (Consumption)'!BN94:BN97</xm:f>
              <xm:sqref>BN103</xm:sqref>
            </x14:sparkline>
            <x14:sparkline>
              <xm:f>'Hydro (Consumption)'!BO94:BO97</xm:f>
              <xm:sqref>BO103</xm:sqref>
            </x14:sparkline>
            <x14:sparkline>
              <xm:f>'Hydro (Consumption)'!BP94:BP97</xm:f>
              <xm:sqref>BP103</xm:sqref>
            </x14:sparkline>
            <x14:sparkline>
              <xm:f>'Hydro (Consumption)'!BQ94:BQ97</xm:f>
              <xm:sqref>BQ103</xm:sqref>
            </x14:sparkline>
            <x14:sparkline>
              <xm:f>'Hydro (Consumption)'!BR94:BR97</xm:f>
              <xm:sqref>BR103</xm:sqref>
            </x14:sparkline>
            <x14:sparkline>
              <xm:f>'Hydro (Consumption)'!BS94:BS97</xm:f>
              <xm:sqref>BS103</xm:sqref>
            </x14:sparkline>
            <x14:sparkline>
              <xm:f>'Hydro (Consumption)'!BT94:BT97</xm:f>
              <xm:sqref>BT103</xm:sqref>
            </x14:sparkline>
            <x14:sparkline>
              <xm:f>'Hydro (Consumption)'!BU94:BU97</xm:f>
              <xm:sqref>BU103</xm:sqref>
            </x14:sparkline>
            <x14:sparkline>
              <xm:f>'Hydro (Consumption)'!BV94:BV97</xm:f>
              <xm:sqref>BV103</xm:sqref>
            </x14:sparkline>
            <x14:sparkline>
              <xm:f>'Hydro (Consumption)'!BW94:BW97</xm:f>
              <xm:sqref>BW103</xm:sqref>
            </x14:sparkline>
            <x14:sparkline>
              <xm:f>'Hydro (Consumption)'!BX94:BX97</xm:f>
              <xm:sqref>BX103</xm:sqref>
            </x14:sparkline>
            <x14:sparkline>
              <xm:f>'Hydro (Consumption)'!BY94:BY97</xm:f>
              <xm:sqref>BY103</xm:sqref>
            </x14:sparkline>
            <x14:sparkline>
              <xm:f>'Hydro (Consumption)'!BZ94:BZ97</xm:f>
              <xm:sqref>BZ103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67"/>
  <sheetViews>
    <sheetView topLeftCell="AE1" zoomScale="50" zoomScaleNormal="50" workbookViewId="0">
      <selection activeCell="C1" sqref="C1:BZ1"/>
    </sheetView>
  </sheetViews>
  <sheetFormatPr defaultRowHeight="15" x14ac:dyDescent="0.25"/>
  <cols>
    <col min="2" max="2" width="11.140625" customWidth="1"/>
    <col min="3" max="3" width="6.140625" customWidth="1"/>
    <col min="4" max="6" width="8.140625" customWidth="1"/>
    <col min="7" max="7" width="7.85546875" customWidth="1"/>
    <col min="8" max="11" width="8.140625" customWidth="1"/>
    <col min="12" max="12" width="7.85546875" customWidth="1"/>
    <col min="13" max="14" width="8.140625" customWidth="1"/>
    <col min="15" max="17" width="7.85546875" customWidth="1"/>
    <col min="18" max="19" width="8.140625" customWidth="1"/>
    <col min="20" max="20" width="7.85546875" customWidth="1"/>
    <col min="21" max="22" width="8.140625" customWidth="1"/>
    <col min="23" max="23" width="7.85546875" customWidth="1"/>
    <col min="24" max="25" width="6.140625" customWidth="1"/>
    <col min="26" max="28" width="10.7109375" customWidth="1"/>
    <col min="29" max="29" width="7.85546875" customWidth="1"/>
    <col min="30" max="31" width="9.5703125" customWidth="1"/>
    <col min="32" max="32" width="6.140625" customWidth="1"/>
    <col min="33" max="33" width="10.7109375" customWidth="1"/>
    <col min="34" max="34" width="10.42578125" customWidth="1"/>
    <col min="35" max="35" width="8.140625" customWidth="1"/>
    <col min="36" max="37" width="9.85546875" customWidth="1"/>
    <col min="38" max="38" width="8.140625" customWidth="1"/>
    <col min="39" max="39" width="6.140625" customWidth="1"/>
    <col min="40" max="40" width="9.85546875" customWidth="1"/>
    <col min="41" max="45" width="6.140625" customWidth="1"/>
    <col min="46" max="46" width="8.140625" customWidth="1"/>
    <col min="47" max="47" width="9.5703125" customWidth="1"/>
    <col min="48" max="48" width="7" customWidth="1"/>
    <col min="49" max="49" width="8.140625" customWidth="1"/>
    <col min="50" max="50" width="7.85546875" customWidth="1"/>
    <col min="51" max="52" width="8.140625" customWidth="1"/>
    <col min="53" max="53" width="9.5703125" customWidth="1"/>
    <col min="54" max="56" width="8.140625" customWidth="1"/>
    <col min="57" max="57" width="7" customWidth="1"/>
    <col min="58" max="59" width="7.85546875" customWidth="1"/>
    <col min="60" max="62" width="6.140625" customWidth="1"/>
    <col min="63" max="63" width="9.85546875" customWidth="1"/>
    <col min="64" max="64" width="7.85546875" customWidth="1"/>
    <col min="65" max="66" width="6.140625" customWidth="1"/>
    <col min="67" max="71" width="8.140625" customWidth="1"/>
    <col min="72" max="72" width="6.140625" customWidth="1"/>
    <col min="73" max="73" width="7" customWidth="1"/>
    <col min="74" max="76" width="6.140625" customWidth="1"/>
    <col min="77" max="78" width="8.140625" customWidth="1"/>
  </cols>
  <sheetData>
    <row r="1" spans="1:78" s="5" customFormat="1" ht="15.75" thickBot="1" x14ac:dyDescent="0.3">
      <c r="A1" s="6" t="s">
        <v>0</v>
      </c>
      <c r="B1" s="7" t="s">
        <v>14</v>
      </c>
      <c r="C1" s="6" t="str">
        <f>Gas!C1</f>
        <v>Property-01</v>
      </c>
      <c r="D1" s="6" t="str">
        <f>Gas!D1</f>
        <v>Property-02</v>
      </c>
      <c r="E1" s="6" t="str">
        <f>Gas!E1</f>
        <v>Property-03</v>
      </c>
      <c r="F1" s="6" t="str">
        <f>Gas!F1</f>
        <v>Property-04</v>
      </c>
      <c r="G1" s="6" t="str">
        <f>Gas!G1</f>
        <v>Property-05</v>
      </c>
      <c r="H1" s="6" t="str">
        <f>Gas!H1</f>
        <v>Property-06</v>
      </c>
      <c r="I1" s="6" t="str">
        <f>Gas!I1</f>
        <v>Property-07</v>
      </c>
      <c r="J1" s="6" t="str">
        <f>Gas!J1</f>
        <v>Property-08</v>
      </c>
      <c r="K1" s="6" t="str">
        <f>Gas!K1</f>
        <v>Property-09</v>
      </c>
      <c r="L1" s="6" t="str">
        <f>Gas!L1</f>
        <v>Property-10</v>
      </c>
      <c r="M1" s="6" t="str">
        <f>Gas!M1</f>
        <v>Property-11</v>
      </c>
      <c r="N1" s="6" t="str">
        <f>Gas!N1</f>
        <v>Property-12</v>
      </c>
      <c r="O1" s="6" t="str">
        <f>Gas!O1</f>
        <v>Property-13</v>
      </c>
      <c r="P1" s="6" t="str">
        <f>Gas!P1</f>
        <v>Property-14</v>
      </c>
      <c r="Q1" s="6" t="str">
        <f>Gas!Q1</f>
        <v>Property-15</v>
      </c>
      <c r="R1" s="6" t="str">
        <f>Gas!R1</f>
        <v>Property-16</v>
      </c>
      <c r="S1" s="6" t="str">
        <f>Gas!S1</f>
        <v>Property-17</v>
      </c>
      <c r="T1" s="6" t="str">
        <f>Gas!T1</f>
        <v>Property-18</v>
      </c>
      <c r="U1" s="6" t="str">
        <f>Gas!U1</f>
        <v>Property-19</v>
      </c>
      <c r="V1" s="6" t="str">
        <f>Gas!V1</f>
        <v>Property-20</v>
      </c>
      <c r="W1" s="6" t="str">
        <f>Gas!W1</f>
        <v>Property-21</v>
      </c>
      <c r="X1" s="6" t="str">
        <f>Gas!X1</f>
        <v>Property-22</v>
      </c>
      <c r="Y1" s="6" t="str">
        <f>Gas!Y1</f>
        <v>Property-23</v>
      </c>
      <c r="Z1" s="6" t="str">
        <f>Gas!Z1</f>
        <v>Property-24</v>
      </c>
      <c r="AA1" s="6" t="str">
        <f>Gas!AA1</f>
        <v>Property-25</v>
      </c>
      <c r="AB1" s="6" t="str">
        <f>Gas!AB1</f>
        <v>Property-26</v>
      </c>
      <c r="AC1" s="6" t="str">
        <f>Gas!AC1</f>
        <v>Property-27</v>
      </c>
      <c r="AD1" s="6" t="str">
        <f>Gas!AD1</f>
        <v>Property-28</v>
      </c>
      <c r="AE1" s="6" t="str">
        <f>Gas!AE1</f>
        <v>Property-29</v>
      </c>
      <c r="AF1" s="6" t="str">
        <f>Gas!AF1</f>
        <v>Property-30</v>
      </c>
      <c r="AG1" s="6" t="str">
        <f>Gas!AG1</f>
        <v>Property-31</v>
      </c>
      <c r="AH1" s="6" t="str">
        <f>Gas!AH1</f>
        <v>Property-32</v>
      </c>
      <c r="AI1" s="6" t="str">
        <f>Gas!AI1</f>
        <v>Property-33</v>
      </c>
      <c r="AJ1" s="6" t="str">
        <f>Gas!AJ1</f>
        <v>Property-34</v>
      </c>
      <c r="AK1" s="6" t="str">
        <f>Gas!AK1</f>
        <v>Property-35</v>
      </c>
      <c r="AL1" s="6" t="str">
        <f>Gas!AL1</f>
        <v>Property-36</v>
      </c>
      <c r="AM1" s="6" t="str">
        <f>Gas!AM1</f>
        <v>Property-37</v>
      </c>
      <c r="AN1" s="6" t="str">
        <f>Gas!AN1</f>
        <v>Property-38</v>
      </c>
      <c r="AO1" s="6" t="str">
        <f>Gas!AO1</f>
        <v>Property-39</v>
      </c>
      <c r="AP1" s="6" t="str">
        <f>Gas!AP1</f>
        <v>Property-40</v>
      </c>
      <c r="AQ1" s="6" t="str">
        <f>Gas!AQ1</f>
        <v>Property-41</v>
      </c>
      <c r="AR1" s="6" t="str">
        <f>Gas!AR1</f>
        <v>Property-42</v>
      </c>
      <c r="AS1" s="6" t="str">
        <f>Gas!AS1</f>
        <v>Property-43</v>
      </c>
      <c r="AT1" s="6" t="str">
        <f>Gas!AT1</f>
        <v>Property-44</v>
      </c>
      <c r="AU1" s="6" t="str">
        <f>Gas!AU1</f>
        <v>Property-45</v>
      </c>
      <c r="AV1" s="6" t="str">
        <f>Gas!AV1</f>
        <v>Property-46</v>
      </c>
      <c r="AW1" s="6" t="str">
        <f>Gas!AW1</f>
        <v>Property-47</v>
      </c>
      <c r="AX1" s="6" t="str">
        <f>Gas!AX1</f>
        <v>Property-48</v>
      </c>
      <c r="AY1" s="6" t="str">
        <f>Gas!AY1</f>
        <v>Property-49</v>
      </c>
      <c r="AZ1" s="6" t="str">
        <f>Gas!AZ1</f>
        <v>Property-50</v>
      </c>
      <c r="BA1" s="6" t="str">
        <f>Gas!BA1</f>
        <v>Property-51</v>
      </c>
      <c r="BB1" s="6" t="str">
        <f>Gas!BB1</f>
        <v>Property-52</v>
      </c>
      <c r="BC1" s="6" t="str">
        <f>Gas!BC1</f>
        <v>Property-53</v>
      </c>
      <c r="BD1" s="6" t="str">
        <f>Gas!BD1</f>
        <v>Property-54</v>
      </c>
      <c r="BE1" s="6" t="str">
        <f>Gas!BE1</f>
        <v>Property-55</v>
      </c>
      <c r="BF1" s="6" t="str">
        <f>Gas!BF1</f>
        <v>Property-56</v>
      </c>
      <c r="BG1" s="6" t="str">
        <f>Gas!BG1</f>
        <v>Property-57</v>
      </c>
      <c r="BH1" s="6" t="str">
        <f>Gas!BH1</f>
        <v>Property-58</v>
      </c>
      <c r="BI1" s="6" t="str">
        <f>Gas!BI1</f>
        <v>Property-59</v>
      </c>
      <c r="BJ1" s="6" t="str">
        <f>Gas!BJ1</f>
        <v>Property-60</v>
      </c>
      <c r="BK1" s="6" t="str">
        <f>Gas!BK1</f>
        <v>Property-61</v>
      </c>
      <c r="BL1" s="6" t="str">
        <f>Gas!BL1</f>
        <v>Property-62</v>
      </c>
      <c r="BM1" s="6" t="str">
        <f>Gas!BM1</f>
        <v>Property-63</v>
      </c>
      <c r="BN1" s="6" t="str">
        <f>Gas!BN1</f>
        <v>Property-64</v>
      </c>
      <c r="BO1" s="6" t="str">
        <f>Gas!BO1</f>
        <v>Property-65</v>
      </c>
      <c r="BP1" s="6" t="str">
        <f>Gas!BP1</f>
        <v>Property-66</v>
      </c>
      <c r="BQ1" s="6" t="str">
        <f>Gas!BQ1</f>
        <v>Property-67</v>
      </c>
      <c r="BR1" s="6" t="str">
        <f>Gas!BR1</f>
        <v>Property-68</v>
      </c>
      <c r="BS1" s="6" t="str">
        <f>Gas!BS1</f>
        <v>Property-69</v>
      </c>
      <c r="BT1" s="6" t="str">
        <f>Gas!BT1</f>
        <v>Property-70</v>
      </c>
      <c r="BU1" s="6" t="str">
        <f>Gas!BU1</f>
        <v>Property-71</v>
      </c>
      <c r="BV1" s="6" t="str">
        <f>Gas!BV1</f>
        <v>Property-72</v>
      </c>
      <c r="BW1" s="6" t="str">
        <f>Gas!BW1</f>
        <v>Property-73</v>
      </c>
      <c r="BX1" s="6" t="str">
        <f>Gas!BX1</f>
        <v>Property-74</v>
      </c>
      <c r="BY1" s="6" t="str">
        <f>Gas!BY1</f>
        <v>Property-75</v>
      </c>
      <c r="BZ1" s="6" t="str">
        <f>Gas!BZ1</f>
        <v>Property-76</v>
      </c>
    </row>
    <row r="2" spans="1:78" x14ac:dyDescent="0.25">
      <c r="A2" s="3">
        <v>2016</v>
      </c>
      <c r="B2" s="4" t="s">
        <v>1</v>
      </c>
      <c r="C2" s="1">
        <f t="shared" ref="C2:L11" ca="1" si="0">ROUND(RAND()*31+1,0)</f>
        <v>10</v>
      </c>
      <c r="D2" s="1">
        <f t="shared" ca="1" si="0"/>
        <v>2</v>
      </c>
      <c r="E2" s="1">
        <f t="shared" ca="1" si="0"/>
        <v>17</v>
      </c>
      <c r="F2" s="1">
        <f t="shared" ca="1" si="0"/>
        <v>3</v>
      </c>
      <c r="G2" s="1">
        <f t="shared" ca="1" si="0"/>
        <v>7</v>
      </c>
      <c r="H2" s="1">
        <f t="shared" ca="1" si="0"/>
        <v>9</v>
      </c>
      <c r="I2" s="1">
        <f t="shared" ca="1" si="0"/>
        <v>3</v>
      </c>
      <c r="J2" s="1">
        <f t="shared" ca="1" si="0"/>
        <v>27</v>
      </c>
      <c r="K2" s="1">
        <f t="shared" ca="1" si="0"/>
        <v>21</v>
      </c>
      <c r="L2" s="1">
        <f t="shared" ca="1" si="0"/>
        <v>12</v>
      </c>
      <c r="M2" s="1">
        <f t="shared" ref="M2:V11" ca="1" si="1">ROUND(RAND()*31+1,0)</f>
        <v>12</v>
      </c>
      <c r="N2" s="1">
        <f t="shared" ca="1" si="1"/>
        <v>28</v>
      </c>
      <c r="O2" s="1">
        <f t="shared" ca="1" si="1"/>
        <v>3</v>
      </c>
      <c r="P2" s="1">
        <f t="shared" ca="1" si="1"/>
        <v>12</v>
      </c>
      <c r="Q2" s="1">
        <f t="shared" ca="1" si="1"/>
        <v>28</v>
      </c>
      <c r="R2" s="1">
        <f t="shared" ca="1" si="1"/>
        <v>19</v>
      </c>
      <c r="S2" s="1">
        <f t="shared" ca="1" si="1"/>
        <v>29</v>
      </c>
      <c r="T2" s="1">
        <f t="shared" ca="1" si="1"/>
        <v>17</v>
      </c>
      <c r="U2" s="1">
        <f t="shared" ca="1" si="1"/>
        <v>11</v>
      </c>
      <c r="V2" s="1">
        <f t="shared" ca="1" si="1"/>
        <v>3</v>
      </c>
      <c r="W2" s="1">
        <f t="shared" ref="W2:AF11" ca="1" si="2">ROUND(RAND()*31+1,0)</f>
        <v>7</v>
      </c>
      <c r="X2" s="1">
        <f t="shared" ca="1" si="2"/>
        <v>12</v>
      </c>
      <c r="Y2" s="1">
        <f t="shared" ca="1" si="2"/>
        <v>14</v>
      </c>
      <c r="Z2" s="1">
        <f t="shared" ca="1" si="2"/>
        <v>22</v>
      </c>
      <c r="AA2" s="1">
        <f t="shared" ca="1" si="2"/>
        <v>9</v>
      </c>
      <c r="AB2" s="1">
        <f t="shared" ca="1" si="2"/>
        <v>11</v>
      </c>
      <c r="AC2" s="1">
        <f t="shared" ca="1" si="2"/>
        <v>22</v>
      </c>
      <c r="AD2" s="1">
        <f t="shared" ca="1" si="2"/>
        <v>20</v>
      </c>
      <c r="AE2" s="1">
        <f t="shared" ca="1" si="2"/>
        <v>2</v>
      </c>
      <c r="AF2" s="1">
        <f t="shared" ca="1" si="2"/>
        <v>16</v>
      </c>
      <c r="AG2" s="1">
        <f t="shared" ref="AG2:AP11" ca="1" si="3">ROUND(RAND()*31+1,0)</f>
        <v>18</v>
      </c>
      <c r="AH2" s="1">
        <f t="shared" ca="1" si="3"/>
        <v>31</v>
      </c>
      <c r="AI2" s="1">
        <f t="shared" ca="1" si="3"/>
        <v>28</v>
      </c>
      <c r="AJ2" s="1">
        <f t="shared" ca="1" si="3"/>
        <v>11</v>
      </c>
      <c r="AK2" s="1">
        <f t="shared" ca="1" si="3"/>
        <v>19</v>
      </c>
      <c r="AL2" s="1">
        <f t="shared" ca="1" si="3"/>
        <v>10</v>
      </c>
      <c r="AM2" s="1">
        <f t="shared" ca="1" si="3"/>
        <v>6</v>
      </c>
      <c r="AN2" s="1">
        <f t="shared" ca="1" si="3"/>
        <v>12</v>
      </c>
      <c r="AO2" s="1">
        <f t="shared" ca="1" si="3"/>
        <v>15</v>
      </c>
      <c r="AP2" s="1">
        <f t="shared" ca="1" si="3"/>
        <v>18</v>
      </c>
      <c r="AQ2" s="1">
        <f t="shared" ref="AQ2:AZ11" ca="1" si="4">ROUND(RAND()*31+1,0)</f>
        <v>8</v>
      </c>
      <c r="AR2" s="1">
        <f t="shared" ca="1" si="4"/>
        <v>3</v>
      </c>
      <c r="AS2" s="1">
        <f t="shared" ca="1" si="4"/>
        <v>3</v>
      </c>
      <c r="AT2" s="1">
        <f t="shared" ca="1" si="4"/>
        <v>2</v>
      </c>
      <c r="AU2" s="1">
        <f t="shared" ca="1" si="4"/>
        <v>28</v>
      </c>
      <c r="AV2" s="1">
        <f t="shared" ca="1" si="4"/>
        <v>11</v>
      </c>
      <c r="AW2" s="1">
        <f t="shared" ca="1" si="4"/>
        <v>9</v>
      </c>
      <c r="AX2" s="1">
        <f t="shared" ca="1" si="4"/>
        <v>17</v>
      </c>
      <c r="AY2" s="1">
        <f t="shared" ca="1" si="4"/>
        <v>15</v>
      </c>
      <c r="AZ2" s="1">
        <f t="shared" ca="1" si="4"/>
        <v>4</v>
      </c>
      <c r="BA2" s="1">
        <f t="shared" ref="BA2:BJ11" ca="1" si="5">ROUND(RAND()*31+1,0)</f>
        <v>28</v>
      </c>
      <c r="BB2" s="1">
        <f t="shared" ca="1" si="5"/>
        <v>18</v>
      </c>
      <c r="BC2" s="1">
        <f t="shared" ca="1" si="5"/>
        <v>9</v>
      </c>
      <c r="BD2" s="1">
        <f t="shared" ca="1" si="5"/>
        <v>23</v>
      </c>
      <c r="BE2" s="1">
        <f t="shared" ca="1" si="5"/>
        <v>14</v>
      </c>
      <c r="BF2" s="1">
        <f t="shared" ca="1" si="5"/>
        <v>9</v>
      </c>
      <c r="BG2" s="1">
        <f t="shared" ca="1" si="5"/>
        <v>11</v>
      </c>
      <c r="BH2" s="1">
        <f t="shared" ca="1" si="5"/>
        <v>15</v>
      </c>
      <c r="BI2" s="1">
        <f t="shared" ca="1" si="5"/>
        <v>17</v>
      </c>
      <c r="BJ2" s="1">
        <f t="shared" ca="1" si="5"/>
        <v>31</v>
      </c>
      <c r="BK2" s="1">
        <f t="shared" ref="BK2:BT11" ca="1" si="6">ROUND(RAND()*31+1,0)</f>
        <v>22</v>
      </c>
      <c r="BL2" s="1">
        <f t="shared" ca="1" si="6"/>
        <v>6</v>
      </c>
      <c r="BM2" s="1">
        <f t="shared" ca="1" si="6"/>
        <v>7</v>
      </c>
      <c r="BN2" s="1">
        <f t="shared" ca="1" si="6"/>
        <v>27</v>
      </c>
      <c r="BO2" s="1">
        <f t="shared" ca="1" si="6"/>
        <v>8</v>
      </c>
      <c r="BP2" s="1">
        <f t="shared" ca="1" si="6"/>
        <v>3</v>
      </c>
      <c r="BQ2" s="1">
        <f t="shared" ca="1" si="6"/>
        <v>20</v>
      </c>
      <c r="BR2" s="1">
        <f t="shared" ca="1" si="6"/>
        <v>10</v>
      </c>
      <c r="BS2" s="1">
        <f t="shared" ca="1" si="6"/>
        <v>9</v>
      </c>
      <c r="BT2" s="1">
        <f t="shared" ca="1" si="6"/>
        <v>15</v>
      </c>
      <c r="BU2" s="1">
        <f t="shared" ref="BU2:BZ11" ca="1" si="7">ROUND(RAND()*31+1,0)</f>
        <v>17</v>
      </c>
      <c r="BV2" s="1">
        <f t="shared" ca="1" si="7"/>
        <v>16</v>
      </c>
      <c r="BW2" s="1">
        <f t="shared" ca="1" si="7"/>
        <v>23</v>
      </c>
      <c r="BX2" s="1">
        <f t="shared" ca="1" si="7"/>
        <v>32</v>
      </c>
      <c r="BY2" s="1">
        <f t="shared" ca="1" si="7"/>
        <v>29</v>
      </c>
      <c r="BZ2" s="1">
        <f t="shared" ca="1" si="7"/>
        <v>6</v>
      </c>
    </row>
    <row r="3" spans="1:78" x14ac:dyDescent="0.25">
      <c r="A3" s="3">
        <v>2016</v>
      </c>
      <c r="B3" s="4" t="s">
        <v>2</v>
      </c>
      <c r="C3" s="1">
        <f t="shared" ca="1" si="0"/>
        <v>6</v>
      </c>
      <c r="D3" s="1">
        <f t="shared" ca="1" si="0"/>
        <v>30</v>
      </c>
      <c r="E3" s="1">
        <f t="shared" ca="1" si="0"/>
        <v>17</v>
      </c>
      <c r="F3" s="1">
        <f t="shared" ca="1" si="0"/>
        <v>12</v>
      </c>
      <c r="G3" s="1">
        <f t="shared" ca="1" si="0"/>
        <v>18</v>
      </c>
      <c r="H3" s="1">
        <f t="shared" ca="1" si="0"/>
        <v>13</v>
      </c>
      <c r="I3" s="1">
        <f t="shared" ca="1" si="0"/>
        <v>6</v>
      </c>
      <c r="J3" s="1">
        <f t="shared" ca="1" si="0"/>
        <v>24</v>
      </c>
      <c r="K3" s="1">
        <f t="shared" ca="1" si="0"/>
        <v>23</v>
      </c>
      <c r="L3" s="1">
        <f t="shared" ca="1" si="0"/>
        <v>4</v>
      </c>
      <c r="M3" s="1">
        <f t="shared" ca="1" si="1"/>
        <v>13</v>
      </c>
      <c r="N3" s="1">
        <f t="shared" ca="1" si="1"/>
        <v>28</v>
      </c>
      <c r="O3" s="1">
        <f t="shared" ca="1" si="1"/>
        <v>9</v>
      </c>
      <c r="P3" s="1">
        <f t="shared" ca="1" si="1"/>
        <v>7</v>
      </c>
      <c r="Q3" s="1">
        <f t="shared" ca="1" si="1"/>
        <v>17</v>
      </c>
      <c r="R3" s="1">
        <f t="shared" ca="1" si="1"/>
        <v>11</v>
      </c>
      <c r="S3" s="1">
        <f t="shared" ca="1" si="1"/>
        <v>2</v>
      </c>
      <c r="T3" s="1">
        <f t="shared" ca="1" si="1"/>
        <v>24</v>
      </c>
      <c r="U3" s="1">
        <f t="shared" ca="1" si="1"/>
        <v>20</v>
      </c>
      <c r="V3" s="1">
        <f t="shared" ca="1" si="1"/>
        <v>5</v>
      </c>
      <c r="W3" s="1">
        <f t="shared" ca="1" si="2"/>
        <v>23</v>
      </c>
      <c r="X3" s="1">
        <f t="shared" ca="1" si="2"/>
        <v>1</v>
      </c>
      <c r="Y3" s="1">
        <f t="shared" ca="1" si="2"/>
        <v>22</v>
      </c>
      <c r="Z3" s="1">
        <f t="shared" ca="1" si="2"/>
        <v>29</v>
      </c>
      <c r="AA3" s="1">
        <f t="shared" ca="1" si="2"/>
        <v>26</v>
      </c>
      <c r="AB3" s="1">
        <f t="shared" ca="1" si="2"/>
        <v>1</v>
      </c>
      <c r="AC3" s="1">
        <f t="shared" ca="1" si="2"/>
        <v>7</v>
      </c>
      <c r="AD3" s="1">
        <f t="shared" ca="1" si="2"/>
        <v>8</v>
      </c>
      <c r="AE3" s="1">
        <f t="shared" ca="1" si="2"/>
        <v>21</v>
      </c>
      <c r="AF3" s="1">
        <f t="shared" ca="1" si="2"/>
        <v>10</v>
      </c>
      <c r="AG3" s="1">
        <f t="shared" ca="1" si="3"/>
        <v>27</v>
      </c>
      <c r="AH3" s="1">
        <f t="shared" ca="1" si="3"/>
        <v>8</v>
      </c>
      <c r="AI3" s="1">
        <f t="shared" ca="1" si="3"/>
        <v>11</v>
      </c>
      <c r="AJ3" s="1">
        <f t="shared" ca="1" si="3"/>
        <v>2</v>
      </c>
      <c r="AK3" s="1">
        <f t="shared" ca="1" si="3"/>
        <v>23</v>
      </c>
      <c r="AL3" s="1">
        <f t="shared" ca="1" si="3"/>
        <v>13</v>
      </c>
      <c r="AM3" s="1">
        <f t="shared" ca="1" si="3"/>
        <v>11</v>
      </c>
      <c r="AN3" s="1">
        <f t="shared" ca="1" si="3"/>
        <v>2</v>
      </c>
      <c r="AO3" s="1">
        <f t="shared" ca="1" si="3"/>
        <v>22</v>
      </c>
      <c r="AP3" s="1">
        <f t="shared" ca="1" si="3"/>
        <v>25</v>
      </c>
      <c r="AQ3" s="1">
        <f t="shared" ca="1" si="4"/>
        <v>4</v>
      </c>
      <c r="AR3" s="1">
        <f t="shared" ca="1" si="4"/>
        <v>25</v>
      </c>
      <c r="AS3" s="1">
        <f t="shared" ca="1" si="4"/>
        <v>14</v>
      </c>
      <c r="AT3" s="1">
        <f t="shared" ca="1" si="4"/>
        <v>8</v>
      </c>
      <c r="AU3" s="1">
        <f t="shared" ca="1" si="4"/>
        <v>17</v>
      </c>
      <c r="AV3" s="1">
        <f t="shared" ca="1" si="4"/>
        <v>11</v>
      </c>
      <c r="AW3" s="1">
        <f t="shared" ca="1" si="4"/>
        <v>31</v>
      </c>
      <c r="AX3" s="1">
        <f t="shared" ca="1" si="4"/>
        <v>20</v>
      </c>
      <c r="AY3" s="1">
        <f t="shared" ca="1" si="4"/>
        <v>29</v>
      </c>
      <c r="AZ3" s="1">
        <f t="shared" ca="1" si="4"/>
        <v>29</v>
      </c>
      <c r="BA3" s="1">
        <f t="shared" ca="1" si="5"/>
        <v>29</v>
      </c>
      <c r="BB3" s="1">
        <f t="shared" ca="1" si="5"/>
        <v>19</v>
      </c>
      <c r="BC3" s="1">
        <f t="shared" ca="1" si="5"/>
        <v>32</v>
      </c>
      <c r="BD3" s="1">
        <f t="shared" ca="1" si="5"/>
        <v>20</v>
      </c>
      <c r="BE3" s="1">
        <f t="shared" ca="1" si="5"/>
        <v>7</v>
      </c>
      <c r="BF3" s="1">
        <f t="shared" ca="1" si="5"/>
        <v>5</v>
      </c>
      <c r="BG3" s="1">
        <f t="shared" ca="1" si="5"/>
        <v>22</v>
      </c>
      <c r="BH3" s="1">
        <f t="shared" ca="1" si="5"/>
        <v>21</v>
      </c>
      <c r="BI3" s="1">
        <f t="shared" ca="1" si="5"/>
        <v>21</v>
      </c>
      <c r="BJ3" s="1">
        <f t="shared" ca="1" si="5"/>
        <v>15</v>
      </c>
      <c r="BK3" s="1">
        <f t="shared" ca="1" si="6"/>
        <v>16</v>
      </c>
      <c r="BL3" s="1">
        <f t="shared" ca="1" si="6"/>
        <v>4</v>
      </c>
      <c r="BM3" s="1">
        <f t="shared" ca="1" si="6"/>
        <v>28</v>
      </c>
      <c r="BN3" s="1">
        <f t="shared" ca="1" si="6"/>
        <v>23</v>
      </c>
      <c r="BO3" s="1">
        <f t="shared" ca="1" si="6"/>
        <v>25</v>
      </c>
      <c r="BP3" s="1">
        <f t="shared" ca="1" si="6"/>
        <v>7</v>
      </c>
      <c r="BQ3" s="1">
        <f t="shared" ca="1" si="6"/>
        <v>18</v>
      </c>
      <c r="BR3" s="1">
        <f t="shared" ca="1" si="6"/>
        <v>4</v>
      </c>
      <c r="BS3" s="1">
        <f t="shared" ca="1" si="6"/>
        <v>12</v>
      </c>
      <c r="BT3" s="1">
        <f t="shared" ca="1" si="6"/>
        <v>23</v>
      </c>
      <c r="BU3" s="1">
        <f t="shared" ca="1" si="7"/>
        <v>12</v>
      </c>
      <c r="BV3" s="1">
        <f t="shared" ca="1" si="7"/>
        <v>22</v>
      </c>
      <c r="BW3" s="1">
        <f t="shared" ca="1" si="7"/>
        <v>21</v>
      </c>
      <c r="BX3" s="1">
        <f t="shared" ca="1" si="7"/>
        <v>14</v>
      </c>
      <c r="BY3" s="1">
        <f t="shared" ca="1" si="7"/>
        <v>17</v>
      </c>
      <c r="BZ3" s="1">
        <f t="shared" ca="1" si="7"/>
        <v>5</v>
      </c>
    </row>
    <row r="4" spans="1:78" x14ac:dyDescent="0.25">
      <c r="A4" s="3">
        <v>2016</v>
      </c>
      <c r="B4" s="4" t="s">
        <v>3</v>
      </c>
      <c r="C4" s="1">
        <f t="shared" ca="1" si="0"/>
        <v>16</v>
      </c>
      <c r="D4" s="1">
        <f t="shared" ca="1" si="0"/>
        <v>1</v>
      </c>
      <c r="E4" s="1">
        <f t="shared" ca="1" si="0"/>
        <v>20</v>
      </c>
      <c r="F4" s="1">
        <f t="shared" ca="1" si="0"/>
        <v>4</v>
      </c>
      <c r="G4" s="1">
        <f t="shared" ca="1" si="0"/>
        <v>13</v>
      </c>
      <c r="H4" s="1">
        <f t="shared" ca="1" si="0"/>
        <v>13</v>
      </c>
      <c r="I4" s="1">
        <f t="shared" ca="1" si="0"/>
        <v>30</v>
      </c>
      <c r="J4" s="1">
        <f t="shared" ca="1" si="0"/>
        <v>28</v>
      </c>
      <c r="K4" s="1">
        <f t="shared" ca="1" si="0"/>
        <v>24</v>
      </c>
      <c r="L4" s="1">
        <f t="shared" ca="1" si="0"/>
        <v>2</v>
      </c>
      <c r="M4" s="1">
        <f t="shared" ca="1" si="1"/>
        <v>15</v>
      </c>
      <c r="N4" s="1">
        <f t="shared" ca="1" si="1"/>
        <v>27</v>
      </c>
      <c r="O4" s="1">
        <f t="shared" ca="1" si="1"/>
        <v>8</v>
      </c>
      <c r="P4" s="1">
        <f t="shared" ca="1" si="1"/>
        <v>16</v>
      </c>
      <c r="Q4" s="1">
        <f t="shared" ca="1" si="1"/>
        <v>5</v>
      </c>
      <c r="R4" s="1">
        <f t="shared" ca="1" si="1"/>
        <v>29</v>
      </c>
      <c r="S4" s="1">
        <f t="shared" ca="1" si="1"/>
        <v>10</v>
      </c>
      <c r="T4" s="1">
        <f t="shared" ca="1" si="1"/>
        <v>15</v>
      </c>
      <c r="U4" s="1">
        <f t="shared" ca="1" si="1"/>
        <v>10</v>
      </c>
      <c r="V4" s="1">
        <f t="shared" ca="1" si="1"/>
        <v>7</v>
      </c>
      <c r="W4" s="1">
        <f t="shared" ca="1" si="2"/>
        <v>1</v>
      </c>
      <c r="X4" s="1">
        <f t="shared" ca="1" si="2"/>
        <v>14</v>
      </c>
      <c r="Y4" s="1">
        <f t="shared" ca="1" si="2"/>
        <v>31</v>
      </c>
      <c r="Z4" s="1">
        <f t="shared" ca="1" si="2"/>
        <v>18</v>
      </c>
      <c r="AA4" s="1">
        <f t="shared" ca="1" si="2"/>
        <v>5</v>
      </c>
      <c r="AB4" s="1">
        <f t="shared" ca="1" si="2"/>
        <v>23</v>
      </c>
      <c r="AC4" s="1">
        <f t="shared" ca="1" si="2"/>
        <v>1</v>
      </c>
      <c r="AD4" s="1">
        <f t="shared" ca="1" si="2"/>
        <v>18</v>
      </c>
      <c r="AE4" s="1">
        <f t="shared" ca="1" si="2"/>
        <v>18</v>
      </c>
      <c r="AF4" s="1">
        <f t="shared" ca="1" si="2"/>
        <v>19</v>
      </c>
      <c r="AG4" s="1">
        <f t="shared" ca="1" si="3"/>
        <v>30</v>
      </c>
      <c r="AH4" s="1">
        <f t="shared" ca="1" si="3"/>
        <v>28</v>
      </c>
      <c r="AI4" s="1">
        <f t="shared" ca="1" si="3"/>
        <v>24</v>
      </c>
      <c r="AJ4" s="1">
        <f t="shared" ca="1" si="3"/>
        <v>4</v>
      </c>
      <c r="AK4" s="1">
        <f t="shared" ca="1" si="3"/>
        <v>10</v>
      </c>
      <c r="AL4" s="1">
        <f t="shared" ca="1" si="3"/>
        <v>25</v>
      </c>
      <c r="AM4" s="1">
        <f t="shared" ca="1" si="3"/>
        <v>13</v>
      </c>
      <c r="AN4" s="1">
        <f t="shared" ca="1" si="3"/>
        <v>19</v>
      </c>
      <c r="AO4" s="1">
        <f t="shared" ca="1" si="3"/>
        <v>16</v>
      </c>
      <c r="AP4" s="1">
        <f t="shared" ca="1" si="3"/>
        <v>7</v>
      </c>
      <c r="AQ4" s="1">
        <f t="shared" ca="1" si="4"/>
        <v>25</v>
      </c>
      <c r="AR4" s="1">
        <f t="shared" ca="1" si="4"/>
        <v>6</v>
      </c>
      <c r="AS4" s="1">
        <f t="shared" ca="1" si="4"/>
        <v>19</v>
      </c>
      <c r="AT4" s="1">
        <f t="shared" ca="1" si="4"/>
        <v>1</v>
      </c>
      <c r="AU4" s="1">
        <f t="shared" ca="1" si="4"/>
        <v>6</v>
      </c>
      <c r="AV4" s="1">
        <f t="shared" ca="1" si="4"/>
        <v>18</v>
      </c>
      <c r="AW4" s="1">
        <f t="shared" ca="1" si="4"/>
        <v>5</v>
      </c>
      <c r="AX4" s="1">
        <f t="shared" ca="1" si="4"/>
        <v>17</v>
      </c>
      <c r="AY4" s="1">
        <f t="shared" ca="1" si="4"/>
        <v>16</v>
      </c>
      <c r="AZ4" s="1">
        <f t="shared" ca="1" si="4"/>
        <v>29</v>
      </c>
      <c r="BA4" s="1">
        <f t="shared" ca="1" si="5"/>
        <v>32</v>
      </c>
      <c r="BB4" s="1">
        <f t="shared" ca="1" si="5"/>
        <v>7</v>
      </c>
      <c r="BC4" s="1">
        <f t="shared" ca="1" si="5"/>
        <v>1</v>
      </c>
      <c r="BD4" s="1">
        <f t="shared" ca="1" si="5"/>
        <v>20</v>
      </c>
      <c r="BE4" s="1">
        <f t="shared" ca="1" si="5"/>
        <v>14</v>
      </c>
      <c r="BF4" s="1">
        <f t="shared" ca="1" si="5"/>
        <v>8</v>
      </c>
      <c r="BG4" s="1">
        <f t="shared" ca="1" si="5"/>
        <v>27</v>
      </c>
      <c r="BH4" s="1">
        <f t="shared" ca="1" si="5"/>
        <v>26</v>
      </c>
      <c r="BI4" s="1">
        <f t="shared" ca="1" si="5"/>
        <v>5</v>
      </c>
      <c r="BJ4" s="1">
        <f t="shared" ca="1" si="5"/>
        <v>31</v>
      </c>
      <c r="BK4" s="1">
        <f t="shared" ca="1" si="6"/>
        <v>12</v>
      </c>
      <c r="BL4" s="1">
        <f t="shared" ca="1" si="6"/>
        <v>24</v>
      </c>
      <c r="BM4" s="1">
        <f t="shared" ca="1" si="6"/>
        <v>2</v>
      </c>
      <c r="BN4" s="1">
        <f t="shared" ca="1" si="6"/>
        <v>4</v>
      </c>
      <c r="BO4" s="1">
        <f t="shared" ca="1" si="6"/>
        <v>11</v>
      </c>
      <c r="BP4" s="1">
        <f t="shared" ca="1" si="6"/>
        <v>2</v>
      </c>
      <c r="BQ4" s="1">
        <f t="shared" ca="1" si="6"/>
        <v>31</v>
      </c>
      <c r="BR4" s="1">
        <f t="shared" ca="1" si="6"/>
        <v>22</v>
      </c>
      <c r="BS4" s="1">
        <f t="shared" ca="1" si="6"/>
        <v>26</v>
      </c>
      <c r="BT4" s="1">
        <f t="shared" ca="1" si="6"/>
        <v>7</v>
      </c>
      <c r="BU4" s="1">
        <f t="shared" ca="1" si="7"/>
        <v>10</v>
      </c>
      <c r="BV4" s="1">
        <f t="shared" ca="1" si="7"/>
        <v>11</v>
      </c>
      <c r="BW4" s="1">
        <f t="shared" ca="1" si="7"/>
        <v>17</v>
      </c>
      <c r="BX4" s="1">
        <f t="shared" ca="1" si="7"/>
        <v>29</v>
      </c>
      <c r="BY4" s="1">
        <f t="shared" ca="1" si="7"/>
        <v>26</v>
      </c>
      <c r="BZ4" s="1">
        <f t="shared" ca="1" si="7"/>
        <v>32</v>
      </c>
    </row>
    <row r="5" spans="1:78" x14ac:dyDescent="0.25">
      <c r="A5" s="3">
        <v>2016</v>
      </c>
      <c r="B5" s="4" t="s">
        <v>4</v>
      </c>
      <c r="C5" s="1">
        <f t="shared" ca="1" si="0"/>
        <v>27</v>
      </c>
      <c r="D5" s="1">
        <f t="shared" ca="1" si="0"/>
        <v>7</v>
      </c>
      <c r="E5" s="1">
        <f t="shared" ca="1" si="0"/>
        <v>20</v>
      </c>
      <c r="F5" s="1">
        <f t="shared" ca="1" si="0"/>
        <v>4</v>
      </c>
      <c r="G5" s="1">
        <f t="shared" ca="1" si="0"/>
        <v>7</v>
      </c>
      <c r="H5" s="1">
        <f t="shared" ca="1" si="0"/>
        <v>31</v>
      </c>
      <c r="I5" s="1">
        <f t="shared" ca="1" si="0"/>
        <v>26</v>
      </c>
      <c r="J5" s="1">
        <f t="shared" ca="1" si="0"/>
        <v>4</v>
      </c>
      <c r="K5" s="1">
        <f t="shared" ca="1" si="0"/>
        <v>23</v>
      </c>
      <c r="L5" s="1">
        <f t="shared" ca="1" si="0"/>
        <v>23</v>
      </c>
      <c r="M5" s="1">
        <f t="shared" ca="1" si="1"/>
        <v>9</v>
      </c>
      <c r="N5" s="1">
        <f t="shared" ca="1" si="1"/>
        <v>17</v>
      </c>
      <c r="O5" s="1">
        <f t="shared" ca="1" si="1"/>
        <v>5</v>
      </c>
      <c r="P5" s="1">
        <f t="shared" ca="1" si="1"/>
        <v>14</v>
      </c>
      <c r="Q5" s="1">
        <f t="shared" ca="1" si="1"/>
        <v>7</v>
      </c>
      <c r="R5" s="1">
        <f t="shared" ca="1" si="1"/>
        <v>12</v>
      </c>
      <c r="S5" s="1">
        <f t="shared" ca="1" si="1"/>
        <v>24</v>
      </c>
      <c r="T5" s="1">
        <f t="shared" ca="1" si="1"/>
        <v>17</v>
      </c>
      <c r="U5" s="1">
        <f t="shared" ca="1" si="1"/>
        <v>26</v>
      </c>
      <c r="V5" s="1">
        <f t="shared" ca="1" si="1"/>
        <v>18</v>
      </c>
      <c r="W5" s="1">
        <f t="shared" ca="1" si="2"/>
        <v>16</v>
      </c>
      <c r="X5" s="1">
        <f t="shared" ca="1" si="2"/>
        <v>22</v>
      </c>
      <c r="Y5" s="1">
        <f t="shared" ca="1" si="2"/>
        <v>19</v>
      </c>
      <c r="Z5" s="1">
        <f t="shared" ca="1" si="2"/>
        <v>9</v>
      </c>
      <c r="AA5" s="1">
        <f t="shared" ca="1" si="2"/>
        <v>5</v>
      </c>
      <c r="AB5" s="1">
        <f t="shared" ca="1" si="2"/>
        <v>16</v>
      </c>
      <c r="AC5" s="1">
        <f t="shared" ca="1" si="2"/>
        <v>7</v>
      </c>
      <c r="AD5" s="1">
        <f t="shared" ca="1" si="2"/>
        <v>26</v>
      </c>
      <c r="AE5" s="1">
        <f t="shared" ca="1" si="2"/>
        <v>22</v>
      </c>
      <c r="AF5" s="1">
        <f t="shared" ca="1" si="2"/>
        <v>14</v>
      </c>
      <c r="AG5" s="1">
        <f t="shared" ca="1" si="3"/>
        <v>20</v>
      </c>
      <c r="AH5" s="1">
        <f t="shared" ca="1" si="3"/>
        <v>15</v>
      </c>
      <c r="AI5" s="1">
        <f t="shared" ca="1" si="3"/>
        <v>11</v>
      </c>
      <c r="AJ5" s="1">
        <f t="shared" ca="1" si="3"/>
        <v>28</v>
      </c>
      <c r="AK5" s="1">
        <f t="shared" ca="1" si="3"/>
        <v>32</v>
      </c>
      <c r="AL5" s="1">
        <f t="shared" ca="1" si="3"/>
        <v>2</v>
      </c>
      <c r="AM5" s="1">
        <f t="shared" ca="1" si="3"/>
        <v>23</v>
      </c>
      <c r="AN5" s="1">
        <f t="shared" ca="1" si="3"/>
        <v>14</v>
      </c>
      <c r="AO5" s="1">
        <f t="shared" ca="1" si="3"/>
        <v>30</v>
      </c>
      <c r="AP5" s="1">
        <f t="shared" ca="1" si="3"/>
        <v>22</v>
      </c>
      <c r="AQ5" s="1">
        <f t="shared" ca="1" si="4"/>
        <v>2</v>
      </c>
      <c r="AR5" s="1">
        <f t="shared" ca="1" si="4"/>
        <v>31</v>
      </c>
      <c r="AS5" s="1">
        <f t="shared" ca="1" si="4"/>
        <v>18</v>
      </c>
      <c r="AT5" s="1">
        <f t="shared" ca="1" si="4"/>
        <v>20</v>
      </c>
      <c r="AU5" s="1">
        <f t="shared" ca="1" si="4"/>
        <v>20</v>
      </c>
      <c r="AV5" s="1">
        <f t="shared" ca="1" si="4"/>
        <v>10</v>
      </c>
      <c r="AW5" s="1">
        <f t="shared" ca="1" si="4"/>
        <v>30</v>
      </c>
      <c r="AX5" s="1">
        <f t="shared" ca="1" si="4"/>
        <v>20</v>
      </c>
      <c r="AY5" s="1">
        <f t="shared" ca="1" si="4"/>
        <v>31</v>
      </c>
      <c r="AZ5" s="1">
        <f t="shared" ca="1" si="4"/>
        <v>4</v>
      </c>
      <c r="BA5" s="1">
        <f t="shared" ca="1" si="5"/>
        <v>23</v>
      </c>
      <c r="BB5" s="1">
        <f t="shared" ca="1" si="5"/>
        <v>14</v>
      </c>
      <c r="BC5" s="1">
        <f t="shared" ca="1" si="5"/>
        <v>6</v>
      </c>
      <c r="BD5" s="1">
        <f t="shared" ca="1" si="5"/>
        <v>22</v>
      </c>
      <c r="BE5" s="1">
        <f t="shared" ca="1" si="5"/>
        <v>20</v>
      </c>
      <c r="BF5" s="1">
        <f t="shared" ca="1" si="5"/>
        <v>21</v>
      </c>
      <c r="BG5" s="1">
        <f t="shared" ca="1" si="5"/>
        <v>2</v>
      </c>
      <c r="BH5" s="1">
        <f t="shared" ca="1" si="5"/>
        <v>15</v>
      </c>
      <c r="BI5" s="1">
        <f t="shared" ca="1" si="5"/>
        <v>18</v>
      </c>
      <c r="BJ5" s="1">
        <f t="shared" ca="1" si="5"/>
        <v>22</v>
      </c>
      <c r="BK5" s="1">
        <f t="shared" ca="1" si="6"/>
        <v>7</v>
      </c>
      <c r="BL5" s="1">
        <f t="shared" ca="1" si="6"/>
        <v>19</v>
      </c>
      <c r="BM5" s="1">
        <f t="shared" ca="1" si="6"/>
        <v>16</v>
      </c>
      <c r="BN5" s="1">
        <f t="shared" ca="1" si="6"/>
        <v>22</v>
      </c>
      <c r="BO5" s="1">
        <f t="shared" ca="1" si="6"/>
        <v>8</v>
      </c>
      <c r="BP5" s="1">
        <f t="shared" ca="1" si="6"/>
        <v>21</v>
      </c>
      <c r="BQ5" s="1">
        <f t="shared" ca="1" si="6"/>
        <v>16</v>
      </c>
      <c r="BR5" s="1">
        <f t="shared" ca="1" si="6"/>
        <v>2</v>
      </c>
      <c r="BS5" s="1">
        <f t="shared" ca="1" si="6"/>
        <v>17</v>
      </c>
      <c r="BT5" s="1">
        <f t="shared" ca="1" si="6"/>
        <v>24</v>
      </c>
      <c r="BU5" s="1">
        <f t="shared" ca="1" si="7"/>
        <v>31</v>
      </c>
      <c r="BV5" s="1">
        <f t="shared" ca="1" si="7"/>
        <v>12</v>
      </c>
      <c r="BW5" s="1">
        <f t="shared" ca="1" si="7"/>
        <v>13</v>
      </c>
      <c r="BX5" s="1">
        <f t="shared" ca="1" si="7"/>
        <v>16</v>
      </c>
      <c r="BY5" s="1">
        <f t="shared" ca="1" si="7"/>
        <v>8</v>
      </c>
      <c r="BZ5" s="1">
        <f t="shared" ca="1" si="7"/>
        <v>11</v>
      </c>
    </row>
    <row r="6" spans="1:78" x14ac:dyDescent="0.25">
      <c r="A6" s="3">
        <v>2016</v>
      </c>
      <c r="B6" s="4" t="s">
        <v>5</v>
      </c>
      <c r="C6" s="1">
        <f t="shared" ca="1" si="0"/>
        <v>13</v>
      </c>
      <c r="D6" s="1">
        <f t="shared" ca="1" si="0"/>
        <v>11</v>
      </c>
      <c r="E6" s="1">
        <f t="shared" ca="1" si="0"/>
        <v>15</v>
      </c>
      <c r="F6" s="1">
        <f t="shared" ca="1" si="0"/>
        <v>11</v>
      </c>
      <c r="G6" s="1">
        <f t="shared" ca="1" si="0"/>
        <v>19</v>
      </c>
      <c r="H6" s="1">
        <f t="shared" ca="1" si="0"/>
        <v>32</v>
      </c>
      <c r="I6" s="1">
        <f t="shared" ca="1" si="0"/>
        <v>24</v>
      </c>
      <c r="J6" s="1">
        <f t="shared" ca="1" si="0"/>
        <v>10</v>
      </c>
      <c r="K6" s="1">
        <f t="shared" ca="1" si="0"/>
        <v>30</v>
      </c>
      <c r="L6" s="1">
        <f t="shared" ca="1" si="0"/>
        <v>23</v>
      </c>
      <c r="M6" s="1">
        <f t="shared" ca="1" si="1"/>
        <v>29</v>
      </c>
      <c r="N6" s="1">
        <f t="shared" ca="1" si="1"/>
        <v>23</v>
      </c>
      <c r="O6" s="1">
        <f t="shared" ca="1" si="1"/>
        <v>3</v>
      </c>
      <c r="P6" s="1">
        <f t="shared" ca="1" si="1"/>
        <v>8</v>
      </c>
      <c r="Q6" s="1">
        <f t="shared" ca="1" si="1"/>
        <v>12</v>
      </c>
      <c r="R6" s="1">
        <f t="shared" ca="1" si="1"/>
        <v>1</v>
      </c>
      <c r="S6" s="1">
        <f t="shared" ca="1" si="1"/>
        <v>30</v>
      </c>
      <c r="T6" s="1">
        <f t="shared" ca="1" si="1"/>
        <v>4</v>
      </c>
      <c r="U6" s="1">
        <f t="shared" ca="1" si="1"/>
        <v>8</v>
      </c>
      <c r="V6" s="1">
        <f t="shared" ca="1" si="1"/>
        <v>15</v>
      </c>
      <c r="W6" s="1">
        <f t="shared" ca="1" si="2"/>
        <v>24</v>
      </c>
      <c r="X6" s="1">
        <f t="shared" ca="1" si="2"/>
        <v>2</v>
      </c>
      <c r="Y6" s="1">
        <f t="shared" ca="1" si="2"/>
        <v>6</v>
      </c>
      <c r="Z6" s="1">
        <f t="shared" ca="1" si="2"/>
        <v>24</v>
      </c>
      <c r="AA6" s="1">
        <f t="shared" ca="1" si="2"/>
        <v>14</v>
      </c>
      <c r="AB6" s="1">
        <f t="shared" ca="1" si="2"/>
        <v>23</v>
      </c>
      <c r="AC6" s="1">
        <f t="shared" ca="1" si="2"/>
        <v>12</v>
      </c>
      <c r="AD6" s="1">
        <f t="shared" ca="1" si="2"/>
        <v>8</v>
      </c>
      <c r="AE6" s="1">
        <f t="shared" ca="1" si="2"/>
        <v>32</v>
      </c>
      <c r="AF6" s="1">
        <f t="shared" ca="1" si="2"/>
        <v>11</v>
      </c>
      <c r="AG6" s="1">
        <f t="shared" ca="1" si="3"/>
        <v>23</v>
      </c>
      <c r="AH6" s="1">
        <f t="shared" ca="1" si="3"/>
        <v>17</v>
      </c>
      <c r="AI6" s="1">
        <f t="shared" ca="1" si="3"/>
        <v>6</v>
      </c>
      <c r="AJ6" s="1">
        <f t="shared" ca="1" si="3"/>
        <v>17</v>
      </c>
      <c r="AK6" s="1">
        <f t="shared" ca="1" si="3"/>
        <v>23</v>
      </c>
      <c r="AL6" s="1">
        <f t="shared" ca="1" si="3"/>
        <v>18</v>
      </c>
      <c r="AM6" s="1">
        <f t="shared" ca="1" si="3"/>
        <v>3</v>
      </c>
      <c r="AN6" s="1">
        <f t="shared" ca="1" si="3"/>
        <v>29</v>
      </c>
      <c r="AO6" s="1">
        <f t="shared" ca="1" si="3"/>
        <v>1</v>
      </c>
      <c r="AP6" s="1">
        <f t="shared" ca="1" si="3"/>
        <v>20</v>
      </c>
      <c r="AQ6" s="1">
        <f t="shared" ca="1" si="4"/>
        <v>32</v>
      </c>
      <c r="AR6" s="1">
        <f t="shared" ca="1" si="4"/>
        <v>21</v>
      </c>
      <c r="AS6" s="1">
        <f t="shared" ca="1" si="4"/>
        <v>15</v>
      </c>
      <c r="AT6" s="1">
        <f t="shared" ca="1" si="4"/>
        <v>2</v>
      </c>
      <c r="AU6" s="1">
        <f t="shared" ca="1" si="4"/>
        <v>5</v>
      </c>
      <c r="AV6" s="1">
        <f t="shared" ca="1" si="4"/>
        <v>27</v>
      </c>
      <c r="AW6" s="1">
        <f t="shared" ca="1" si="4"/>
        <v>29</v>
      </c>
      <c r="AX6" s="1">
        <f t="shared" ca="1" si="4"/>
        <v>21</v>
      </c>
      <c r="AY6" s="1">
        <f t="shared" ca="1" si="4"/>
        <v>12</v>
      </c>
      <c r="AZ6" s="1">
        <f t="shared" ca="1" si="4"/>
        <v>20</v>
      </c>
      <c r="BA6" s="1">
        <f t="shared" ca="1" si="5"/>
        <v>15</v>
      </c>
      <c r="BB6" s="1">
        <f t="shared" ca="1" si="5"/>
        <v>18</v>
      </c>
      <c r="BC6" s="1">
        <f t="shared" ca="1" si="5"/>
        <v>12</v>
      </c>
      <c r="BD6" s="1">
        <f t="shared" ca="1" si="5"/>
        <v>26</v>
      </c>
      <c r="BE6" s="1">
        <f t="shared" ca="1" si="5"/>
        <v>1</v>
      </c>
      <c r="BF6" s="1">
        <f t="shared" ca="1" si="5"/>
        <v>1</v>
      </c>
      <c r="BG6" s="1">
        <f t="shared" ca="1" si="5"/>
        <v>10</v>
      </c>
      <c r="BH6" s="1">
        <f t="shared" ca="1" si="5"/>
        <v>14</v>
      </c>
      <c r="BI6" s="1">
        <f t="shared" ca="1" si="5"/>
        <v>21</v>
      </c>
      <c r="BJ6" s="1">
        <f t="shared" ca="1" si="5"/>
        <v>8</v>
      </c>
      <c r="BK6" s="1">
        <f t="shared" ca="1" si="6"/>
        <v>18</v>
      </c>
      <c r="BL6" s="1">
        <f t="shared" ca="1" si="6"/>
        <v>7</v>
      </c>
      <c r="BM6" s="1">
        <f t="shared" ca="1" si="6"/>
        <v>11</v>
      </c>
      <c r="BN6" s="1">
        <f t="shared" ca="1" si="6"/>
        <v>7</v>
      </c>
      <c r="BO6" s="1">
        <f t="shared" ca="1" si="6"/>
        <v>15</v>
      </c>
      <c r="BP6" s="1">
        <f t="shared" ca="1" si="6"/>
        <v>16</v>
      </c>
      <c r="BQ6" s="1">
        <f t="shared" ca="1" si="6"/>
        <v>17</v>
      </c>
      <c r="BR6" s="1">
        <f t="shared" ca="1" si="6"/>
        <v>28</v>
      </c>
      <c r="BS6" s="1">
        <f t="shared" ca="1" si="6"/>
        <v>8</v>
      </c>
      <c r="BT6" s="1">
        <f t="shared" ca="1" si="6"/>
        <v>26</v>
      </c>
      <c r="BU6" s="1">
        <f t="shared" ca="1" si="7"/>
        <v>11</v>
      </c>
      <c r="BV6" s="1">
        <f t="shared" ca="1" si="7"/>
        <v>17</v>
      </c>
      <c r="BW6" s="1">
        <f t="shared" ca="1" si="7"/>
        <v>9</v>
      </c>
      <c r="BX6" s="1">
        <f t="shared" ca="1" si="7"/>
        <v>21</v>
      </c>
      <c r="BY6" s="1">
        <f t="shared" ca="1" si="7"/>
        <v>6</v>
      </c>
      <c r="BZ6" s="1">
        <f t="shared" ca="1" si="7"/>
        <v>32</v>
      </c>
    </row>
    <row r="7" spans="1:78" x14ac:dyDescent="0.25">
      <c r="A7" s="3">
        <v>2016</v>
      </c>
      <c r="B7" s="4" t="s">
        <v>6</v>
      </c>
      <c r="C7" s="1">
        <f t="shared" ca="1" si="0"/>
        <v>10</v>
      </c>
      <c r="D7" s="1">
        <f t="shared" ca="1" si="0"/>
        <v>17</v>
      </c>
      <c r="E7" s="1">
        <f t="shared" ca="1" si="0"/>
        <v>28</v>
      </c>
      <c r="F7" s="1">
        <f t="shared" ca="1" si="0"/>
        <v>22</v>
      </c>
      <c r="G7" s="1">
        <f t="shared" ca="1" si="0"/>
        <v>28</v>
      </c>
      <c r="H7" s="1">
        <f t="shared" ca="1" si="0"/>
        <v>14</v>
      </c>
      <c r="I7" s="1">
        <f t="shared" ca="1" si="0"/>
        <v>8</v>
      </c>
      <c r="J7" s="1">
        <f t="shared" ca="1" si="0"/>
        <v>26</v>
      </c>
      <c r="K7" s="1">
        <f t="shared" ca="1" si="0"/>
        <v>18</v>
      </c>
      <c r="L7" s="1">
        <f t="shared" ca="1" si="0"/>
        <v>6</v>
      </c>
      <c r="M7" s="1">
        <f t="shared" ca="1" si="1"/>
        <v>14</v>
      </c>
      <c r="N7" s="1">
        <f t="shared" ca="1" si="1"/>
        <v>26</v>
      </c>
      <c r="O7" s="1">
        <f t="shared" ca="1" si="1"/>
        <v>23</v>
      </c>
      <c r="P7" s="1">
        <f t="shared" ca="1" si="1"/>
        <v>25</v>
      </c>
      <c r="Q7" s="1">
        <f t="shared" ca="1" si="1"/>
        <v>31</v>
      </c>
      <c r="R7" s="1">
        <f t="shared" ca="1" si="1"/>
        <v>10</v>
      </c>
      <c r="S7" s="1">
        <f t="shared" ca="1" si="1"/>
        <v>7</v>
      </c>
      <c r="T7" s="1">
        <f t="shared" ca="1" si="1"/>
        <v>12</v>
      </c>
      <c r="U7" s="1">
        <f t="shared" ca="1" si="1"/>
        <v>9</v>
      </c>
      <c r="V7" s="1">
        <f t="shared" ca="1" si="1"/>
        <v>18</v>
      </c>
      <c r="W7" s="1">
        <f t="shared" ca="1" si="2"/>
        <v>3</v>
      </c>
      <c r="X7" s="1">
        <f t="shared" ca="1" si="2"/>
        <v>16</v>
      </c>
      <c r="Y7" s="1">
        <f t="shared" ca="1" si="2"/>
        <v>28</v>
      </c>
      <c r="Z7" s="1">
        <f t="shared" ca="1" si="2"/>
        <v>11</v>
      </c>
      <c r="AA7" s="1">
        <f t="shared" ca="1" si="2"/>
        <v>19</v>
      </c>
      <c r="AB7" s="1">
        <f t="shared" ca="1" si="2"/>
        <v>31</v>
      </c>
      <c r="AC7" s="1">
        <f t="shared" ca="1" si="2"/>
        <v>12</v>
      </c>
      <c r="AD7" s="1">
        <f t="shared" ca="1" si="2"/>
        <v>9</v>
      </c>
      <c r="AE7" s="1">
        <f t="shared" ca="1" si="2"/>
        <v>16</v>
      </c>
      <c r="AF7" s="1">
        <f t="shared" ca="1" si="2"/>
        <v>28</v>
      </c>
      <c r="AG7" s="1">
        <f t="shared" ca="1" si="3"/>
        <v>16</v>
      </c>
      <c r="AH7" s="1">
        <f t="shared" ca="1" si="3"/>
        <v>21</v>
      </c>
      <c r="AI7" s="1">
        <f t="shared" ca="1" si="3"/>
        <v>20</v>
      </c>
      <c r="AJ7" s="1">
        <f t="shared" ca="1" si="3"/>
        <v>14</v>
      </c>
      <c r="AK7" s="1">
        <f t="shared" ca="1" si="3"/>
        <v>10</v>
      </c>
      <c r="AL7" s="1">
        <f t="shared" ca="1" si="3"/>
        <v>7</v>
      </c>
      <c r="AM7" s="1">
        <f t="shared" ca="1" si="3"/>
        <v>30</v>
      </c>
      <c r="AN7" s="1">
        <f t="shared" ca="1" si="3"/>
        <v>2</v>
      </c>
      <c r="AO7" s="1">
        <f t="shared" ca="1" si="3"/>
        <v>5</v>
      </c>
      <c r="AP7" s="1">
        <f t="shared" ca="1" si="3"/>
        <v>29</v>
      </c>
      <c r="AQ7" s="1">
        <f t="shared" ca="1" si="4"/>
        <v>30</v>
      </c>
      <c r="AR7" s="1">
        <f t="shared" ca="1" si="4"/>
        <v>11</v>
      </c>
      <c r="AS7" s="1">
        <f t="shared" ca="1" si="4"/>
        <v>11</v>
      </c>
      <c r="AT7" s="1">
        <f t="shared" ca="1" si="4"/>
        <v>4</v>
      </c>
      <c r="AU7" s="1">
        <f t="shared" ca="1" si="4"/>
        <v>13</v>
      </c>
      <c r="AV7" s="1">
        <f t="shared" ca="1" si="4"/>
        <v>17</v>
      </c>
      <c r="AW7" s="1">
        <f t="shared" ca="1" si="4"/>
        <v>10</v>
      </c>
      <c r="AX7" s="1">
        <f t="shared" ca="1" si="4"/>
        <v>20</v>
      </c>
      <c r="AY7" s="1">
        <f t="shared" ca="1" si="4"/>
        <v>24</v>
      </c>
      <c r="AZ7" s="1">
        <f t="shared" ca="1" si="4"/>
        <v>13</v>
      </c>
      <c r="BA7" s="1">
        <f t="shared" ca="1" si="5"/>
        <v>31</v>
      </c>
      <c r="BB7" s="1">
        <f t="shared" ca="1" si="5"/>
        <v>21</v>
      </c>
      <c r="BC7" s="1">
        <f t="shared" ca="1" si="5"/>
        <v>18</v>
      </c>
      <c r="BD7" s="1">
        <f t="shared" ca="1" si="5"/>
        <v>23</v>
      </c>
      <c r="BE7" s="1">
        <f t="shared" ca="1" si="5"/>
        <v>21</v>
      </c>
      <c r="BF7" s="1">
        <f t="shared" ca="1" si="5"/>
        <v>24</v>
      </c>
      <c r="BG7" s="1">
        <f t="shared" ca="1" si="5"/>
        <v>13</v>
      </c>
      <c r="BH7" s="1">
        <f t="shared" ca="1" si="5"/>
        <v>29</v>
      </c>
      <c r="BI7" s="1">
        <f t="shared" ca="1" si="5"/>
        <v>21</v>
      </c>
      <c r="BJ7" s="1">
        <f t="shared" ca="1" si="5"/>
        <v>22</v>
      </c>
      <c r="BK7" s="1">
        <f t="shared" ca="1" si="6"/>
        <v>28</v>
      </c>
      <c r="BL7" s="1">
        <f t="shared" ca="1" si="6"/>
        <v>8</v>
      </c>
      <c r="BM7" s="1">
        <f t="shared" ca="1" si="6"/>
        <v>17</v>
      </c>
      <c r="BN7" s="1">
        <f t="shared" ca="1" si="6"/>
        <v>22</v>
      </c>
      <c r="BO7" s="1">
        <f t="shared" ca="1" si="6"/>
        <v>12</v>
      </c>
      <c r="BP7" s="1">
        <f t="shared" ca="1" si="6"/>
        <v>25</v>
      </c>
      <c r="BQ7" s="1">
        <f t="shared" ca="1" si="6"/>
        <v>7</v>
      </c>
      <c r="BR7" s="1">
        <f t="shared" ca="1" si="6"/>
        <v>6</v>
      </c>
      <c r="BS7" s="1">
        <f t="shared" ca="1" si="6"/>
        <v>5</v>
      </c>
      <c r="BT7" s="1">
        <f t="shared" ca="1" si="6"/>
        <v>26</v>
      </c>
      <c r="BU7" s="1">
        <f t="shared" ca="1" si="7"/>
        <v>3</v>
      </c>
      <c r="BV7" s="1">
        <f t="shared" ca="1" si="7"/>
        <v>13</v>
      </c>
      <c r="BW7" s="1">
        <f t="shared" ca="1" si="7"/>
        <v>22</v>
      </c>
      <c r="BX7" s="1">
        <f t="shared" ca="1" si="7"/>
        <v>2</v>
      </c>
      <c r="BY7" s="1">
        <f t="shared" ca="1" si="7"/>
        <v>13</v>
      </c>
      <c r="BZ7" s="1">
        <f t="shared" ca="1" si="7"/>
        <v>25</v>
      </c>
    </row>
    <row r="8" spans="1:78" x14ac:dyDescent="0.25">
      <c r="A8" s="3">
        <v>2016</v>
      </c>
      <c r="B8" s="4" t="s">
        <v>7</v>
      </c>
      <c r="C8" s="1">
        <f t="shared" ca="1" si="0"/>
        <v>18</v>
      </c>
      <c r="D8" s="1">
        <f t="shared" ca="1" si="0"/>
        <v>4</v>
      </c>
      <c r="E8" s="1">
        <f t="shared" ca="1" si="0"/>
        <v>29</v>
      </c>
      <c r="F8" s="1">
        <f t="shared" ca="1" si="0"/>
        <v>17</v>
      </c>
      <c r="G8" s="1">
        <f t="shared" ca="1" si="0"/>
        <v>32</v>
      </c>
      <c r="H8" s="1">
        <f t="shared" ca="1" si="0"/>
        <v>32</v>
      </c>
      <c r="I8" s="1">
        <f t="shared" ca="1" si="0"/>
        <v>24</v>
      </c>
      <c r="J8" s="1">
        <f t="shared" ca="1" si="0"/>
        <v>24</v>
      </c>
      <c r="K8" s="1">
        <f t="shared" ca="1" si="0"/>
        <v>4</v>
      </c>
      <c r="L8" s="1">
        <f t="shared" ca="1" si="0"/>
        <v>23</v>
      </c>
      <c r="M8" s="1">
        <f t="shared" ca="1" si="1"/>
        <v>27</v>
      </c>
      <c r="N8" s="1">
        <f t="shared" ca="1" si="1"/>
        <v>20</v>
      </c>
      <c r="O8" s="1">
        <f t="shared" ca="1" si="1"/>
        <v>10</v>
      </c>
      <c r="P8" s="1">
        <f t="shared" ca="1" si="1"/>
        <v>16</v>
      </c>
      <c r="Q8" s="1">
        <f t="shared" ca="1" si="1"/>
        <v>3</v>
      </c>
      <c r="R8" s="1">
        <f t="shared" ca="1" si="1"/>
        <v>17</v>
      </c>
      <c r="S8" s="1">
        <f t="shared" ca="1" si="1"/>
        <v>11</v>
      </c>
      <c r="T8" s="1">
        <f t="shared" ca="1" si="1"/>
        <v>15</v>
      </c>
      <c r="U8" s="1">
        <f t="shared" ca="1" si="1"/>
        <v>9</v>
      </c>
      <c r="V8" s="1">
        <f t="shared" ca="1" si="1"/>
        <v>29</v>
      </c>
      <c r="W8" s="1">
        <f t="shared" ca="1" si="2"/>
        <v>17</v>
      </c>
      <c r="X8" s="1">
        <f t="shared" ca="1" si="2"/>
        <v>3</v>
      </c>
      <c r="Y8" s="1">
        <f t="shared" ca="1" si="2"/>
        <v>10</v>
      </c>
      <c r="Z8" s="1">
        <f t="shared" ca="1" si="2"/>
        <v>17</v>
      </c>
      <c r="AA8" s="1">
        <f t="shared" ca="1" si="2"/>
        <v>18</v>
      </c>
      <c r="AB8" s="1">
        <f t="shared" ca="1" si="2"/>
        <v>28</v>
      </c>
      <c r="AC8" s="1">
        <f t="shared" ca="1" si="2"/>
        <v>11</v>
      </c>
      <c r="AD8" s="1">
        <f t="shared" ca="1" si="2"/>
        <v>24</v>
      </c>
      <c r="AE8" s="1">
        <f t="shared" ca="1" si="2"/>
        <v>26</v>
      </c>
      <c r="AF8" s="1">
        <f t="shared" ca="1" si="2"/>
        <v>26</v>
      </c>
      <c r="AG8" s="1">
        <f t="shared" ca="1" si="3"/>
        <v>15</v>
      </c>
      <c r="AH8" s="1">
        <f t="shared" ca="1" si="3"/>
        <v>26</v>
      </c>
      <c r="AI8" s="1">
        <f t="shared" ca="1" si="3"/>
        <v>23</v>
      </c>
      <c r="AJ8" s="1">
        <f t="shared" ca="1" si="3"/>
        <v>29</v>
      </c>
      <c r="AK8" s="1">
        <f t="shared" ca="1" si="3"/>
        <v>15</v>
      </c>
      <c r="AL8" s="1">
        <f t="shared" ca="1" si="3"/>
        <v>25</v>
      </c>
      <c r="AM8" s="1">
        <f t="shared" ca="1" si="3"/>
        <v>30</v>
      </c>
      <c r="AN8" s="1">
        <f t="shared" ca="1" si="3"/>
        <v>21</v>
      </c>
      <c r="AO8" s="1">
        <f t="shared" ca="1" si="3"/>
        <v>16</v>
      </c>
      <c r="AP8" s="1">
        <f t="shared" ca="1" si="3"/>
        <v>28</v>
      </c>
      <c r="AQ8" s="1">
        <f t="shared" ca="1" si="4"/>
        <v>12</v>
      </c>
      <c r="AR8" s="1">
        <f t="shared" ca="1" si="4"/>
        <v>15</v>
      </c>
      <c r="AS8" s="1">
        <f t="shared" ca="1" si="4"/>
        <v>28</v>
      </c>
      <c r="AT8" s="1">
        <f t="shared" ca="1" si="4"/>
        <v>8</v>
      </c>
      <c r="AU8" s="1">
        <f t="shared" ca="1" si="4"/>
        <v>22</v>
      </c>
      <c r="AV8" s="1">
        <f t="shared" ca="1" si="4"/>
        <v>30</v>
      </c>
      <c r="AW8" s="1">
        <f t="shared" ca="1" si="4"/>
        <v>21</v>
      </c>
      <c r="AX8" s="1">
        <f t="shared" ca="1" si="4"/>
        <v>27</v>
      </c>
      <c r="AY8" s="1">
        <f t="shared" ca="1" si="4"/>
        <v>22</v>
      </c>
      <c r="AZ8" s="1">
        <f t="shared" ca="1" si="4"/>
        <v>29</v>
      </c>
      <c r="BA8" s="1">
        <f t="shared" ca="1" si="5"/>
        <v>12</v>
      </c>
      <c r="BB8" s="1">
        <f t="shared" ca="1" si="5"/>
        <v>9</v>
      </c>
      <c r="BC8" s="1">
        <f t="shared" ca="1" si="5"/>
        <v>3</v>
      </c>
      <c r="BD8" s="1">
        <f t="shared" ca="1" si="5"/>
        <v>9</v>
      </c>
      <c r="BE8" s="1">
        <f t="shared" ca="1" si="5"/>
        <v>31</v>
      </c>
      <c r="BF8" s="1">
        <f t="shared" ca="1" si="5"/>
        <v>14</v>
      </c>
      <c r="BG8" s="1">
        <f t="shared" ca="1" si="5"/>
        <v>12</v>
      </c>
      <c r="BH8" s="1">
        <f t="shared" ca="1" si="5"/>
        <v>5</v>
      </c>
      <c r="BI8" s="1">
        <f t="shared" ca="1" si="5"/>
        <v>29</v>
      </c>
      <c r="BJ8" s="1">
        <f t="shared" ca="1" si="5"/>
        <v>20</v>
      </c>
      <c r="BK8" s="1">
        <f t="shared" ca="1" si="6"/>
        <v>27</v>
      </c>
      <c r="BL8" s="1">
        <f t="shared" ca="1" si="6"/>
        <v>11</v>
      </c>
      <c r="BM8" s="1">
        <f t="shared" ca="1" si="6"/>
        <v>25</v>
      </c>
      <c r="BN8" s="1">
        <f t="shared" ca="1" si="6"/>
        <v>11</v>
      </c>
      <c r="BO8" s="1">
        <f t="shared" ca="1" si="6"/>
        <v>14</v>
      </c>
      <c r="BP8" s="1">
        <f t="shared" ca="1" si="6"/>
        <v>9</v>
      </c>
      <c r="BQ8" s="1">
        <f t="shared" ca="1" si="6"/>
        <v>12</v>
      </c>
      <c r="BR8" s="1">
        <f t="shared" ca="1" si="6"/>
        <v>6</v>
      </c>
      <c r="BS8" s="1">
        <f t="shared" ca="1" si="6"/>
        <v>25</v>
      </c>
      <c r="BT8" s="1">
        <f t="shared" ca="1" si="6"/>
        <v>22</v>
      </c>
      <c r="BU8" s="1">
        <f t="shared" ca="1" si="7"/>
        <v>19</v>
      </c>
      <c r="BV8" s="1">
        <f t="shared" ca="1" si="7"/>
        <v>7</v>
      </c>
      <c r="BW8" s="1">
        <f t="shared" ca="1" si="7"/>
        <v>9</v>
      </c>
      <c r="BX8" s="1">
        <f t="shared" ca="1" si="7"/>
        <v>20</v>
      </c>
      <c r="BY8" s="1">
        <f t="shared" ca="1" si="7"/>
        <v>28</v>
      </c>
      <c r="BZ8" s="1">
        <f t="shared" ca="1" si="7"/>
        <v>4</v>
      </c>
    </row>
    <row r="9" spans="1:78" x14ac:dyDescent="0.25">
      <c r="A9" s="3">
        <v>2016</v>
      </c>
      <c r="B9" s="4" t="s">
        <v>8</v>
      </c>
      <c r="C9" s="1">
        <f t="shared" ca="1" si="0"/>
        <v>26</v>
      </c>
      <c r="D9" s="1">
        <f t="shared" ca="1" si="0"/>
        <v>24</v>
      </c>
      <c r="E9" s="1">
        <f t="shared" ca="1" si="0"/>
        <v>15</v>
      </c>
      <c r="F9" s="1">
        <f t="shared" ca="1" si="0"/>
        <v>12</v>
      </c>
      <c r="G9" s="1">
        <f t="shared" ca="1" si="0"/>
        <v>18</v>
      </c>
      <c r="H9" s="1">
        <f t="shared" ca="1" si="0"/>
        <v>14</v>
      </c>
      <c r="I9" s="1">
        <f t="shared" ca="1" si="0"/>
        <v>13</v>
      </c>
      <c r="J9" s="1">
        <f t="shared" ca="1" si="0"/>
        <v>8</v>
      </c>
      <c r="K9" s="1">
        <f t="shared" ca="1" si="0"/>
        <v>8</v>
      </c>
      <c r="L9" s="1">
        <f t="shared" ca="1" si="0"/>
        <v>26</v>
      </c>
      <c r="M9" s="1">
        <f t="shared" ca="1" si="1"/>
        <v>20</v>
      </c>
      <c r="N9" s="1">
        <f t="shared" ca="1" si="1"/>
        <v>17</v>
      </c>
      <c r="O9" s="1">
        <f t="shared" ca="1" si="1"/>
        <v>7</v>
      </c>
      <c r="P9" s="1">
        <f t="shared" ca="1" si="1"/>
        <v>18</v>
      </c>
      <c r="Q9" s="1">
        <f t="shared" ca="1" si="1"/>
        <v>22</v>
      </c>
      <c r="R9" s="1">
        <f t="shared" ca="1" si="1"/>
        <v>20</v>
      </c>
      <c r="S9" s="1">
        <f t="shared" ca="1" si="1"/>
        <v>26</v>
      </c>
      <c r="T9" s="1">
        <f t="shared" ca="1" si="1"/>
        <v>29</v>
      </c>
      <c r="U9" s="1">
        <f t="shared" ca="1" si="1"/>
        <v>27</v>
      </c>
      <c r="V9" s="1">
        <f t="shared" ca="1" si="1"/>
        <v>16</v>
      </c>
      <c r="W9" s="1">
        <f t="shared" ca="1" si="2"/>
        <v>27</v>
      </c>
      <c r="X9" s="1">
        <f t="shared" ca="1" si="2"/>
        <v>9</v>
      </c>
      <c r="Y9" s="1">
        <f t="shared" ca="1" si="2"/>
        <v>28</v>
      </c>
      <c r="Z9" s="1">
        <f t="shared" ca="1" si="2"/>
        <v>20</v>
      </c>
      <c r="AA9" s="1">
        <f t="shared" ca="1" si="2"/>
        <v>17</v>
      </c>
      <c r="AB9" s="1">
        <f t="shared" ca="1" si="2"/>
        <v>17</v>
      </c>
      <c r="AC9" s="1">
        <f t="shared" ca="1" si="2"/>
        <v>9</v>
      </c>
      <c r="AD9" s="1">
        <f t="shared" ca="1" si="2"/>
        <v>23</v>
      </c>
      <c r="AE9" s="1">
        <f t="shared" ca="1" si="2"/>
        <v>11</v>
      </c>
      <c r="AF9" s="1">
        <f t="shared" ca="1" si="2"/>
        <v>6</v>
      </c>
      <c r="AG9" s="1">
        <f t="shared" ca="1" si="3"/>
        <v>8</v>
      </c>
      <c r="AH9" s="1">
        <f t="shared" ca="1" si="3"/>
        <v>27</v>
      </c>
      <c r="AI9" s="1">
        <f t="shared" ca="1" si="3"/>
        <v>13</v>
      </c>
      <c r="AJ9" s="1">
        <f t="shared" ca="1" si="3"/>
        <v>12</v>
      </c>
      <c r="AK9" s="1">
        <f t="shared" ca="1" si="3"/>
        <v>31</v>
      </c>
      <c r="AL9" s="1">
        <f t="shared" ca="1" si="3"/>
        <v>12</v>
      </c>
      <c r="AM9" s="1">
        <f t="shared" ca="1" si="3"/>
        <v>10</v>
      </c>
      <c r="AN9" s="1">
        <f t="shared" ca="1" si="3"/>
        <v>3</v>
      </c>
      <c r="AO9" s="1">
        <f t="shared" ca="1" si="3"/>
        <v>11</v>
      </c>
      <c r="AP9" s="1">
        <f t="shared" ca="1" si="3"/>
        <v>13</v>
      </c>
      <c r="AQ9" s="1">
        <f t="shared" ca="1" si="4"/>
        <v>10</v>
      </c>
      <c r="AR9" s="1">
        <f t="shared" ca="1" si="4"/>
        <v>4</v>
      </c>
      <c r="AS9" s="1">
        <f t="shared" ca="1" si="4"/>
        <v>8</v>
      </c>
      <c r="AT9" s="1">
        <f t="shared" ca="1" si="4"/>
        <v>23</v>
      </c>
      <c r="AU9" s="1">
        <f t="shared" ca="1" si="4"/>
        <v>13</v>
      </c>
      <c r="AV9" s="1">
        <f t="shared" ca="1" si="4"/>
        <v>4</v>
      </c>
      <c r="AW9" s="1">
        <f t="shared" ca="1" si="4"/>
        <v>7</v>
      </c>
      <c r="AX9" s="1">
        <f t="shared" ca="1" si="4"/>
        <v>16</v>
      </c>
      <c r="AY9" s="1">
        <f t="shared" ca="1" si="4"/>
        <v>2</v>
      </c>
      <c r="AZ9" s="1">
        <f t="shared" ca="1" si="4"/>
        <v>13</v>
      </c>
      <c r="BA9" s="1">
        <f t="shared" ca="1" si="5"/>
        <v>20</v>
      </c>
      <c r="BB9" s="1">
        <f t="shared" ca="1" si="5"/>
        <v>6</v>
      </c>
      <c r="BC9" s="1">
        <f t="shared" ca="1" si="5"/>
        <v>4</v>
      </c>
      <c r="BD9" s="1">
        <f t="shared" ca="1" si="5"/>
        <v>7</v>
      </c>
      <c r="BE9" s="1">
        <f t="shared" ca="1" si="5"/>
        <v>22</v>
      </c>
      <c r="BF9" s="1">
        <f t="shared" ca="1" si="5"/>
        <v>31</v>
      </c>
      <c r="BG9" s="1">
        <f t="shared" ca="1" si="5"/>
        <v>4</v>
      </c>
      <c r="BH9" s="1">
        <f t="shared" ca="1" si="5"/>
        <v>25</v>
      </c>
      <c r="BI9" s="1">
        <f t="shared" ca="1" si="5"/>
        <v>5</v>
      </c>
      <c r="BJ9" s="1">
        <f t="shared" ca="1" si="5"/>
        <v>30</v>
      </c>
      <c r="BK9" s="1">
        <f t="shared" ca="1" si="6"/>
        <v>24</v>
      </c>
      <c r="BL9" s="1">
        <f t="shared" ca="1" si="6"/>
        <v>25</v>
      </c>
      <c r="BM9" s="1">
        <f t="shared" ca="1" si="6"/>
        <v>12</v>
      </c>
      <c r="BN9" s="1">
        <f t="shared" ca="1" si="6"/>
        <v>23</v>
      </c>
      <c r="BO9" s="1">
        <f t="shared" ca="1" si="6"/>
        <v>10</v>
      </c>
      <c r="BP9" s="1">
        <f t="shared" ca="1" si="6"/>
        <v>14</v>
      </c>
      <c r="BQ9" s="1">
        <f t="shared" ca="1" si="6"/>
        <v>9</v>
      </c>
      <c r="BR9" s="1">
        <f t="shared" ca="1" si="6"/>
        <v>4</v>
      </c>
      <c r="BS9" s="1">
        <f t="shared" ca="1" si="6"/>
        <v>9</v>
      </c>
      <c r="BT9" s="1">
        <f t="shared" ca="1" si="6"/>
        <v>18</v>
      </c>
      <c r="BU9" s="1">
        <f t="shared" ca="1" si="7"/>
        <v>31</v>
      </c>
      <c r="BV9" s="1">
        <f t="shared" ca="1" si="7"/>
        <v>18</v>
      </c>
      <c r="BW9" s="1">
        <f t="shared" ca="1" si="7"/>
        <v>1</v>
      </c>
      <c r="BX9" s="1">
        <f t="shared" ca="1" si="7"/>
        <v>31</v>
      </c>
      <c r="BY9" s="1">
        <f t="shared" ca="1" si="7"/>
        <v>20</v>
      </c>
      <c r="BZ9" s="1">
        <f t="shared" ca="1" si="7"/>
        <v>23</v>
      </c>
    </row>
    <row r="10" spans="1:78" x14ac:dyDescent="0.25">
      <c r="A10" s="3">
        <v>2016</v>
      </c>
      <c r="B10" s="4" t="s">
        <v>9</v>
      </c>
      <c r="C10" s="1">
        <f t="shared" ca="1" si="0"/>
        <v>28</v>
      </c>
      <c r="D10" s="1">
        <f t="shared" ca="1" si="0"/>
        <v>30</v>
      </c>
      <c r="E10" s="1">
        <f t="shared" ca="1" si="0"/>
        <v>29</v>
      </c>
      <c r="F10" s="1">
        <f t="shared" ca="1" si="0"/>
        <v>4</v>
      </c>
      <c r="G10" s="1">
        <f t="shared" ca="1" si="0"/>
        <v>11</v>
      </c>
      <c r="H10" s="1">
        <f t="shared" ca="1" si="0"/>
        <v>14</v>
      </c>
      <c r="I10" s="1">
        <f t="shared" ca="1" si="0"/>
        <v>7</v>
      </c>
      <c r="J10" s="1">
        <f t="shared" ca="1" si="0"/>
        <v>10</v>
      </c>
      <c r="K10" s="1">
        <f t="shared" ca="1" si="0"/>
        <v>5</v>
      </c>
      <c r="L10" s="1">
        <f t="shared" ca="1" si="0"/>
        <v>19</v>
      </c>
      <c r="M10" s="1">
        <f t="shared" ca="1" si="1"/>
        <v>15</v>
      </c>
      <c r="N10" s="1">
        <f t="shared" ca="1" si="1"/>
        <v>18</v>
      </c>
      <c r="O10" s="1">
        <f t="shared" ca="1" si="1"/>
        <v>14</v>
      </c>
      <c r="P10" s="1">
        <f t="shared" ca="1" si="1"/>
        <v>20</v>
      </c>
      <c r="Q10" s="1">
        <f t="shared" ca="1" si="1"/>
        <v>11</v>
      </c>
      <c r="R10" s="1">
        <f t="shared" ca="1" si="1"/>
        <v>18</v>
      </c>
      <c r="S10" s="1">
        <f t="shared" ca="1" si="1"/>
        <v>9</v>
      </c>
      <c r="T10" s="1">
        <f t="shared" ca="1" si="1"/>
        <v>28</v>
      </c>
      <c r="U10" s="1">
        <f t="shared" ca="1" si="1"/>
        <v>14</v>
      </c>
      <c r="V10" s="1">
        <f t="shared" ca="1" si="1"/>
        <v>9</v>
      </c>
      <c r="W10" s="1">
        <f t="shared" ca="1" si="2"/>
        <v>27</v>
      </c>
      <c r="X10" s="1">
        <f t="shared" ca="1" si="2"/>
        <v>14</v>
      </c>
      <c r="Y10" s="1">
        <f t="shared" ca="1" si="2"/>
        <v>9</v>
      </c>
      <c r="Z10" s="1">
        <f t="shared" ca="1" si="2"/>
        <v>15</v>
      </c>
      <c r="AA10" s="1">
        <f t="shared" ca="1" si="2"/>
        <v>3</v>
      </c>
      <c r="AB10" s="1">
        <f t="shared" ca="1" si="2"/>
        <v>32</v>
      </c>
      <c r="AC10" s="1">
        <f t="shared" ca="1" si="2"/>
        <v>6</v>
      </c>
      <c r="AD10" s="1">
        <f t="shared" ca="1" si="2"/>
        <v>3</v>
      </c>
      <c r="AE10" s="1">
        <f t="shared" ca="1" si="2"/>
        <v>10</v>
      </c>
      <c r="AF10" s="1">
        <f t="shared" ca="1" si="2"/>
        <v>14</v>
      </c>
      <c r="AG10" s="1">
        <f t="shared" ca="1" si="3"/>
        <v>13</v>
      </c>
      <c r="AH10" s="1">
        <f t="shared" ca="1" si="3"/>
        <v>28</v>
      </c>
      <c r="AI10" s="1">
        <f t="shared" ca="1" si="3"/>
        <v>29</v>
      </c>
      <c r="AJ10" s="1">
        <f t="shared" ca="1" si="3"/>
        <v>16</v>
      </c>
      <c r="AK10" s="1">
        <f t="shared" ca="1" si="3"/>
        <v>29</v>
      </c>
      <c r="AL10" s="1">
        <f t="shared" ca="1" si="3"/>
        <v>15</v>
      </c>
      <c r="AM10" s="1">
        <f t="shared" ca="1" si="3"/>
        <v>13</v>
      </c>
      <c r="AN10" s="1">
        <f t="shared" ca="1" si="3"/>
        <v>18</v>
      </c>
      <c r="AO10" s="1">
        <f t="shared" ca="1" si="3"/>
        <v>13</v>
      </c>
      <c r="AP10" s="1">
        <f t="shared" ca="1" si="3"/>
        <v>13</v>
      </c>
      <c r="AQ10" s="1">
        <f t="shared" ca="1" si="4"/>
        <v>23</v>
      </c>
      <c r="AR10" s="1">
        <f t="shared" ca="1" si="4"/>
        <v>14</v>
      </c>
      <c r="AS10" s="1">
        <f t="shared" ca="1" si="4"/>
        <v>14</v>
      </c>
      <c r="AT10" s="1">
        <f t="shared" ca="1" si="4"/>
        <v>11</v>
      </c>
      <c r="AU10" s="1">
        <f t="shared" ca="1" si="4"/>
        <v>26</v>
      </c>
      <c r="AV10" s="1">
        <f t="shared" ca="1" si="4"/>
        <v>5</v>
      </c>
      <c r="AW10" s="1">
        <f t="shared" ca="1" si="4"/>
        <v>7</v>
      </c>
      <c r="AX10" s="1">
        <f t="shared" ca="1" si="4"/>
        <v>31</v>
      </c>
      <c r="AY10" s="1">
        <f t="shared" ca="1" si="4"/>
        <v>20</v>
      </c>
      <c r="AZ10" s="1">
        <f t="shared" ca="1" si="4"/>
        <v>19</v>
      </c>
      <c r="BA10" s="1">
        <f t="shared" ca="1" si="5"/>
        <v>26</v>
      </c>
      <c r="BB10" s="1">
        <f t="shared" ca="1" si="5"/>
        <v>14</v>
      </c>
      <c r="BC10" s="1">
        <f t="shared" ca="1" si="5"/>
        <v>10</v>
      </c>
      <c r="BD10" s="1">
        <f t="shared" ca="1" si="5"/>
        <v>2</v>
      </c>
      <c r="BE10" s="1">
        <f t="shared" ca="1" si="5"/>
        <v>1</v>
      </c>
      <c r="BF10" s="1">
        <f t="shared" ca="1" si="5"/>
        <v>25</v>
      </c>
      <c r="BG10" s="1">
        <f t="shared" ca="1" si="5"/>
        <v>5</v>
      </c>
      <c r="BH10" s="1">
        <f t="shared" ca="1" si="5"/>
        <v>26</v>
      </c>
      <c r="BI10" s="1">
        <f t="shared" ca="1" si="5"/>
        <v>16</v>
      </c>
      <c r="BJ10" s="1">
        <f t="shared" ca="1" si="5"/>
        <v>10</v>
      </c>
      <c r="BK10" s="1">
        <f t="shared" ca="1" si="6"/>
        <v>11</v>
      </c>
      <c r="BL10" s="1">
        <f t="shared" ca="1" si="6"/>
        <v>25</v>
      </c>
      <c r="BM10" s="1">
        <f t="shared" ca="1" si="6"/>
        <v>12</v>
      </c>
      <c r="BN10" s="1">
        <f t="shared" ca="1" si="6"/>
        <v>2</v>
      </c>
      <c r="BO10" s="1">
        <f t="shared" ca="1" si="6"/>
        <v>20</v>
      </c>
      <c r="BP10" s="1">
        <f t="shared" ca="1" si="6"/>
        <v>29</v>
      </c>
      <c r="BQ10" s="1">
        <f t="shared" ca="1" si="6"/>
        <v>18</v>
      </c>
      <c r="BR10" s="1">
        <f t="shared" ca="1" si="6"/>
        <v>17</v>
      </c>
      <c r="BS10" s="1">
        <f t="shared" ca="1" si="6"/>
        <v>29</v>
      </c>
      <c r="BT10" s="1">
        <f t="shared" ca="1" si="6"/>
        <v>13</v>
      </c>
      <c r="BU10" s="1">
        <f t="shared" ca="1" si="7"/>
        <v>30</v>
      </c>
      <c r="BV10" s="1">
        <f t="shared" ca="1" si="7"/>
        <v>13</v>
      </c>
      <c r="BW10" s="1">
        <f t="shared" ca="1" si="7"/>
        <v>21</v>
      </c>
      <c r="BX10" s="1">
        <f t="shared" ca="1" si="7"/>
        <v>11</v>
      </c>
      <c r="BY10" s="1">
        <f t="shared" ca="1" si="7"/>
        <v>26</v>
      </c>
      <c r="BZ10" s="1">
        <f t="shared" ca="1" si="7"/>
        <v>29</v>
      </c>
    </row>
    <row r="11" spans="1:78" x14ac:dyDescent="0.25">
      <c r="A11" s="3">
        <v>2016</v>
      </c>
      <c r="B11" s="4" t="s">
        <v>10</v>
      </c>
      <c r="C11" s="1">
        <f t="shared" ca="1" si="0"/>
        <v>31</v>
      </c>
      <c r="D11" s="1">
        <f t="shared" ca="1" si="0"/>
        <v>27</v>
      </c>
      <c r="E11" s="1">
        <f t="shared" ca="1" si="0"/>
        <v>4</v>
      </c>
      <c r="F11" s="1">
        <f t="shared" ca="1" si="0"/>
        <v>10</v>
      </c>
      <c r="G11" s="1">
        <f t="shared" ca="1" si="0"/>
        <v>14</v>
      </c>
      <c r="H11" s="1">
        <f t="shared" ca="1" si="0"/>
        <v>29</v>
      </c>
      <c r="I11" s="1">
        <f t="shared" ca="1" si="0"/>
        <v>18</v>
      </c>
      <c r="J11" s="1">
        <f t="shared" ca="1" si="0"/>
        <v>2</v>
      </c>
      <c r="K11" s="1">
        <f t="shared" ca="1" si="0"/>
        <v>31</v>
      </c>
      <c r="L11" s="1">
        <f t="shared" ca="1" si="0"/>
        <v>3</v>
      </c>
      <c r="M11" s="1">
        <f t="shared" ca="1" si="1"/>
        <v>20</v>
      </c>
      <c r="N11" s="1">
        <f t="shared" ca="1" si="1"/>
        <v>5</v>
      </c>
      <c r="O11" s="1">
        <f t="shared" ca="1" si="1"/>
        <v>19</v>
      </c>
      <c r="P11" s="1">
        <f t="shared" ca="1" si="1"/>
        <v>9</v>
      </c>
      <c r="Q11" s="1">
        <f t="shared" ca="1" si="1"/>
        <v>25</v>
      </c>
      <c r="R11" s="1">
        <f t="shared" ca="1" si="1"/>
        <v>29</v>
      </c>
      <c r="S11" s="1">
        <f t="shared" ca="1" si="1"/>
        <v>23</v>
      </c>
      <c r="T11" s="1">
        <f t="shared" ca="1" si="1"/>
        <v>24</v>
      </c>
      <c r="U11" s="1">
        <f t="shared" ca="1" si="1"/>
        <v>17</v>
      </c>
      <c r="V11" s="1">
        <f t="shared" ca="1" si="1"/>
        <v>23</v>
      </c>
      <c r="W11" s="1">
        <f t="shared" ca="1" si="2"/>
        <v>27</v>
      </c>
      <c r="X11" s="1">
        <f t="shared" ca="1" si="2"/>
        <v>3</v>
      </c>
      <c r="Y11" s="1">
        <f t="shared" ca="1" si="2"/>
        <v>23</v>
      </c>
      <c r="Z11" s="1">
        <f t="shared" ca="1" si="2"/>
        <v>9</v>
      </c>
      <c r="AA11" s="1">
        <f t="shared" ca="1" si="2"/>
        <v>12</v>
      </c>
      <c r="AB11" s="1">
        <f t="shared" ca="1" si="2"/>
        <v>26</v>
      </c>
      <c r="AC11" s="1">
        <f t="shared" ca="1" si="2"/>
        <v>4</v>
      </c>
      <c r="AD11" s="1">
        <f t="shared" ca="1" si="2"/>
        <v>8</v>
      </c>
      <c r="AE11" s="1">
        <f t="shared" ca="1" si="2"/>
        <v>20</v>
      </c>
      <c r="AF11" s="1">
        <f t="shared" ca="1" si="2"/>
        <v>6</v>
      </c>
      <c r="AG11" s="1">
        <f t="shared" ca="1" si="3"/>
        <v>23</v>
      </c>
      <c r="AH11" s="1">
        <f t="shared" ca="1" si="3"/>
        <v>21</v>
      </c>
      <c r="AI11" s="1">
        <f t="shared" ca="1" si="3"/>
        <v>24</v>
      </c>
      <c r="AJ11" s="1">
        <f t="shared" ca="1" si="3"/>
        <v>8</v>
      </c>
      <c r="AK11" s="1">
        <f t="shared" ca="1" si="3"/>
        <v>22</v>
      </c>
      <c r="AL11" s="1">
        <f t="shared" ca="1" si="3"/>
        <v>18</v>
      </c>
      <c r="AM11" s="1">
        <f t="shared" ca="1" si="3"/>
        <v>16</v>
      </c>
      <c r="AN11" s="1">
        <f t="shared" ca="1" si="3"/>
        <v>16</v>
      </c>
      <c r="AO11" s="1">
        <f t="shared" ca="1" si="3"/>
        <v>18</v>
      </c>
      <c r="AP11" s="1">
        <f t="shared" ca="1" si="3"/>
        <v>10</v>
      </c>
      <c r="AQ11" s="1">
        <f t="shared" ca="1" si="4"/>
        <v>20</v>
      </c>
      <c r="AR11" s="1">
        <f t="shared" ca="1" si="4"/>
        <v>9</v>
      </c>
      <c r="AS11" s="1">
        <f t="shared" ca="1" si="4"/>
        <v>16</v>
      </c>
      <c r="AT11" s="1">
        <f t="shared" ca="1" si="4"/>
        <v>2</v>
      </c>
      <c r="AU11" s="1">
        <f t="shared" ca="1" si="4"/>
        <v>14</v>
      </c>
      <c r="AV11" s="1">
        <f t="shared" ca="1" si="4"/>
        <v>23</v>
      </c>
      <c r="AW11" s="1">
        <f t="shared" ca="1" si="4"/>
        <v>15</v>
      </c>
      <c r="AX11" s="1">
        <f t="shared" ca="1" si="4"/>
        <v>16</v>
      </c>
      <c r="AY11" s="1">
        <f t="shared" ca="1" si="4"/>
        <v>9</v>
      </c>
      <c r="AZ11" s="1">
        <f t="shared" ca="1" si="4"/>
        <v>16</v>
      </c>
      <c r="BA11" s="1">
        <f t="shared" ca="1" si="5"/>
        <v>31</v>
      </c>
      <c r="BB11" s="1">
        <f t="shared" ca="1" si="5"/>
        <v>13</v>
      </c>
      <c r="BC11" s="1">
        <f t="shared" ca="1" si="5"/>
        <v>29</v>
      </c>
      <c r="BD11" s="1">
        <f t="shared" ca="1" si="5"/>
        <v>19</v>
      </c>
      <c r="BE11" s="1">
        <f t="shared" ca="1" si="5"/>
        <v>15</v>
      </c>
      <c r="BF11" s="1">
        <f t="shared" ca="1" si="5"/>
        <v>13</v>
      </c>
      <c r="BG11" s="1">
        <f t="shared" ca="1" si="5"/>
        <v>31</v>
      </c>
      <c r="BH11" s="1">
        <f t="shared" ca="1" si="5"/>
        <v>7</v>
      </c>
      <c r="BI11" s="1">
        <f t="shared" ca="1" si="5"/>
        <v>3</v>
      </c>
      <c r="BJ11" s="1">
        <f t="shared" ca="1" si="5"/>
        <v>22</v>
      </c>
      <c r="BK11" s="1">
        <f t="shared" ca="1" si="6"/>
        <v>31</v>
      </c>
      <c r="BL11" s="1">
        <f t="shared" ca="1" si="6"/>
        <v>11</v>
      </c>
      <c r="BM11" s="1">
        <f t="shared" ca="1" si="6"/>
        <v>13</v>
      </c>
      <c r="BN11" s="1">
        <f t="shared" ca="1" si="6"/>
        <v>24</v>
      </c>
      <c r="BO11" s="1">
        <f t="shared" ca="1" si="6"/>
        <v>3</v>
      </c>
      <c r="BP11" s="1">
        <f t="shared" ca="1" si="6"/>
        <v>6</v>
      </c>
      <c r="BQ11" s="1">
        <f t="shared" ca="1" si="6"/>
        <v>13</v>
      </c>
      <c r="BR11" s="1">
        <f t="shared" ca="1" si="6"/>
        <v>16</v>
      </c>
      <c r="BS11" s="1">
        <f t="shared" ca="1" si="6"/>
        <v>31</v>
      </c>
      <c r="BT11" s="1">
        <f t="shared" ca="1" si="6"/>
        <v>10</v>
      </c>
      <c r="BU11" s="1">
        <f t="shared" ca="1" si="7"/>
        <v>27</v>
      </c>
      <c r="BV11" s="1">
        <f t="shared" ca="1" si="7"/>
        <v>11</v>
      </c>
      <c r="BW11" s="1">
        <f t="shared" ca="1" si="7"/>
        <v>23</v>
      </c>
      <c r="BX11" s="1">
        <f t="shared" ca="1" si="7"/>
        <v>5</v>
      </c>
      <c r="BY11" s="1">
        <f t="shared" ca="1" si="7"/>
        <v>29</v>
      </c>
      <c r="BZ11" s="1">
        <f t="shared" ca="1" si="7"/>
        <v>18</v>
      </c>
    </row>
    <row r="12" spans="1:78" x14ac:dyDescent="0.25">
      <c r="A12" s="3">
        <v>2016</v>
      </c>
      <c r="B12" s="4" t="s">
        <v>11</v>
      </c>
      <c r="C12" s="1">
        <f t="shared" ref="C12:L21" ca="1" si="8">ROUND(RAND()*31+1,0)</f>
        <v>11</v>
      </c>
      <c r="D12" s="1">
        <f t="shared" ca="1" si="8"/>
        <v>11</v>
      </c>
      <c r="E12" s="1">
        <f t="shared" ca="1" si="8"/>
        <v>3</v>
      </c>
      <c r="F12" s="1">
        <f t="shared" ca="1" si="8"/>
        <v>17</v>
      </c>
      <c r="G12" s="1">
        <f t="shared" ca="1" si="8"/>
        <v>18</v>
      </c>
      <c r="H12" s="1">
        <f t="shared" ca="1" si="8"/>
        <v>29</v>
      </c>
      <c r="I12" s="1">
        <f t="shared" ca="1" si="8"/>
        <v>25</v>
      </c>
      <c r="J12" s="1">
        <f t="shared" ca="1" si="8"/>
        <v>11</v>
      </c>
      <c r="K12" s="1">
        <f t="shared" ca="1" si="8"/>
        <v>5</v>
      </c>
      <c r="L12" s="1">
        <f t="shared" ca="1" si="8"/>
        <v>24</v>
      </c>
      <c r="M12" s="1">
        <f t="shared" ref="M12:V21" ca="1" si="9">ROUND(RAND()*31+1,0)</f>
        <v>21</v>
      </c>
      <c r="N12" s="1">
        <f t="shared" ca="1" si="9"/>
        <v>29</v>
      </c>
      <c r="O12" s="1">
        <f t="shared" ca="1" si="9"/>
        <v>9</v>
      </c>
      <c r="P12" s="1">
        <f t="shared" ca="1" si="9"/>
        <v>31</v>
      </c>
      <c r="Q12" s="1">
        <f t="shared" ca="1" si="9"/>
        <v>29</v>
      </c>
      <c r="R12" s="1">
        <f t="shared" ca="1" si="9"/>
        <v>14</v>
      </c>
      <c r="S12" s="1">
        <f t="shared" ca="1" si="9"/>
        <v>3</v>
      </c>
      <c r="T12" s="1">
        <f t="shared" ca="1" si="9"/>
        <v>17</v>
      </c>
      <c r="U12" s="1">
        <f t="shared" ca="1" si="9"/>
        <v>14</v>
      </c>
      <c r="V12" s="1">
        <f t="shared" ca="1" si="9"/>
        <v>26</v>
      </c>
      <c r="W12" s="1">
        <f t="shared" ref="W12:AF21" ca="1" si="10">ROUND(RAND()*31+1,0)</f>
        <v>5</v>
      </c>
      <c r="X12" s="1">
        <f t="shared" ca="1" si="10"/>
        <v>27</v>
      </c>
      <c r="Y12" s="1">
        <f t="shared" ca="1" si="10"/>
        <v>17</v>
      </c>
      <c r="Z12" s="1">
        <f t="shared" ca="1" si="10"/>
        <v>24</v>
      </c>
      <c r="AA12" s="1">
        <f t="shared" ca="1" si="10"/>
        <v>21</v>
      </c>
      <c r="AB12" s="1">
        <f t="shared" ca="1" si="10"/>
        <v>22</v>
      </c>
      <c r="AC12" s="1">
        <f t="shared" ca="1" si="10"/>
        <v>31</v>
      </c>
      <c r="AD12" s="1">
        <f t="shared" ca="1" si="10"/>
        <v>28</v>
      </c>
      <c r="AE12" s="1">
        <f t="shared" ca="1" si="10"/>
        <v>12</v>
      </c>
      <c r="AF12" s="1">
        <f t="shared" ca="1" si="10"/>
        <v>22</v>
      </c>
      <c r="AG12" s="1">
        <f t="shared" ref="AG12:AP21" ca="1" si="11">ROUND(RAND()*31+1,0)</f>
        <v>24</v>
      </c>
      <c r="AH12" s="1">
        <f t="shared" ca="1" si="11"/>
        <v>4</v>
      </c>
      <c r="AI12" s="1">
        <f t="shared" ca="1" si="11"/>
        <v>21</v>
      </c>
      <c r="AJ12" s="1">
        <f t="shared" ca="1" si="11"/>
        <v>14</v>
      </c>
      <c r="AK12" s="1">
        <f t="shared" ca="1" si="11"/>
        <v>9</v>
      </c>
      <c r="AL12" s="1">
        <f t="shared" ca="1" si="11"/>
        <v>4</v>
      </c>
      <c r="AM12" s="1">
        <f t="shared" ca="1" si="11"/>
        <v>11</v>
      </c>
      <c r="AN12" s="1">
        <f t="shared" ca="1" si="11"/>
        <v>20</v>
      </c>
      <c r="AO12" s="1">
        <f t="shared" ca="1" si="11"/>
        <v>16</v>
      </c>
      <c r="AP12" s="1">
        <f t="shared" ca="1" si="11"/>
        <v>24</v>
      </c>
      <c r="AQ12" s="1">
        <f t="shared" ref="AQ12:AZ21" ca="1" si="12">ROUND(RAND()*31+1,0)</f>
        <v>24</v>
      </c>
      <c r="AR12" s="1">
        <f t="shared" ca="1" si="12"/>
        <v>7</v>
      </c>
      <c r="AS12" s="1">
        <f t="shared" ca="1" si="12"/>
        <v>4</v>
      </c>
      <c r="AT12" s="1">
        <f t="shared" ca="1" si="12"/>
        <v>18</v>
      </c>
      <c r="AU12" s="1">
        <f t="shared" ca="1" si="12"/>
        <v>13</v>
      </c>
      <c r="AV12" s="1">
        <f t="shared" ca="1" si="12"/>
        <v>11</v>
      </c>
      <c r="AW12" s="1">
        <f t="shared" ca="1" si="12"/>
        <v>7</v>
      </c>
      <c r="AX12" s="1">
        <f t="shared" ca="1" si="12"/>
        <v>25</v>
      </c>
      <c r="AY12" s="1">
        <f t="shared" ca="1" si="12"/>
        <v>6</v>
      </c>
      <c r="AZ12" s="1">
        <f t="shared" ca="1" si="12"/>
        <v>23</v>
      </c>
      <c r="BA12" s="1">
        <f t="shared" ref="BA12:BJ21" ca="1" si="13">ROUND(RAND()*31+1,0)</f>
        <v>16</v>
      </c>
      <c r="BB12" s="1">
        <f t="shared" ca="1" si="13"/>
        <v>6</v>
      </c>
      <c r="BC12" s="1">
        <f t="shared" ca="1" si="13"/>
        <v>19</v>
      </c>
      <c r="BD12" s="1">
        <f t="shared" ca="1" si="13"/>
        <v>14</v>
      </c>
      <c r="BE12" s="1">
        <f t="shared" ca="1" si="13"/>
        <v>4</v>
      </c>
      <c r="BF12" s="1">
        <f t="shared" ca="1" si="13"/>
        <v>12</v>
      </c>
      <c r="BG12" s="1">
        <f t="shared" ca="1" si="13"/>
        <v>5</v>
      </c>
      <c r="BH12" s="1">
        <f t="shared" ca="1" si="13"/>
        <v>11</v>
      </c>
      <c r="BI12" s="1">
        <f t="shared" ca="1" si="13"/>
        <v>7</v>
      </c>
      <c r="BJ12" s="1">
        <f t="shared" ca="1" si="13"/>
        <v>31</v>
      </c>
      <c r="BK12" s="1">
        <f t="shared" ref="BK12:BT21" ca="1" si="14">ROUND(RAND()*31+1,0)</f>
        <v>16</v>
      </c>
      <c r="BL12" s="1">
        <f t="shared" ca="1" si="14"/>
        <v>19</v>
      </c>
      <c r="BM12" s="1">
        <f t="shared" ca="1" si="14"/>
        <v>4</v>
      </c>
      <c r="BN12" s="1">
        <f t="shared" ca="1" si="14"/>
        <v>25</v>
      </c>
      <c r="BO12" s="1">
        <f t="shared" ca="1" si="14"/>
        <v>17</v>
      </c>
      <c r="BP12" s="1">
        <f t="shared" ca="1" si="14"/>
        <v>8</v>
      </c>
      <c r="BQ12" s="1">
        <f t="shared" ca="1" si="14"/>
        <v>13</v>
      </c>
      <c r="BR12" s="1">
        <f t="shared" ca="1" si="14"/>
        <v>17</v>
      </c>
      <c r="BS12" s="1">
        <f t="shared" ca="1" si="14"/>
        <v>2</v>
      </c>
      <c r="BT12" s="1">
        <f t="shared" ca="1" si="14"/>
        <v>24</v>
      </c>
      <c r="BU12" s="1">
        <f t="shared" ref="BU12:BZ21" ca="1" si="15">ROUND(RAND()*31+1,0)</f>
        <v>12</v>
      </c>
      <c r="BV12" s="1">
        <f t="shared" ca="1" si="15"/>
        <v>8</v>
      </c>
      <c r="BW12" s="1">
        <f t="shared" ca="1" si="15"/>
        <v>22</v>
      </c>
      <c r="BX12" s="1">
        <f t="shared" ca="1" si="15"/>
        <v>15</v>
      </c>
      <c r="BY12" s="1">
        <f t="shared" ca="1" si="15"/>
        <v>28</v>
      </c>
      <c r="BZ12" s="1">
        <f t="shared" ca="1" si="15"/>
        <v>28</v>
      </c>
    </row>
    <row r="13" spans="1:78" x14ac:dyDescent="0.25">
      <c r="A13" s="3">
        <v>2016</v>
      </c>
      <c r="B13" s="4" t="s">
        <v>12</v>
      </c>
      <c r="C13" s="1">
        <f t="shared" ca="1" si="8"/>
        <v>9</v>
      </c>
      <c r="D13" s="1">
        <f t="shared" ca="1" si="8"/>
        <v>15</v>
      </c>
      <c r="E13" s="1">
        <f t="shared" ca="1" si="8"/>
        <v>19</v>
      </c>
      <c r="F13" s="1">
        <f t="shared" ca="1" si="8"/>
        <v>7</v>
      </c>
      <c r="G13" s="1">
        <f t="shared" ca="1" si="8"/>
        <v>6</v>
      </c>
      <c r="H13" s="1">
        <f t="shared" ca="1" si="8"/>
        <v>23</v>
      </c>
      <c r="I13" s="1">
        <f t="shared" ca="1" si="8"/>
        <v>7</v>
      </c>
      <c r="J13" s="1">
        <f t="shared" ca="1" si="8"/>
        <v>31</v>
      </c>
      <c r="K13" s="1">
        <f t="shared" ca="1" si="8"/>
        <v>27</v>
      </c>
      <c r="L13" s="1">
        <f t="shared" ca="1" si="8"/>
        <v>25</v>
      </c>
      <c r="M13" s="1">
        <f t="shared" ca="1" si="9"/>
        <v>17</v>
      </c>
      <c r="N13" s="1">
        <f t="shared" ca="1" si="9"/>
        <v>11</v>
      </c>
      <c r="O13" s="1">
        <f t="shared" ca="1" si="9"/>
        <v>31</v>
      </c>
      <c r="P13" s="1">
        <f t="shared" ca="1" si="9"/>
        <v>24</v>
      </c>
      <c r="Q13" s="1">
        <f t="shared" ca="1" si="9"/>
        <v>4</v>
      </c>
      <c r="R13" s="1">
        <f t="shared" ca="1" si="9"/>
        <v>10</v>
      </c>
      <c r="S13" s="1">
        <f t="shared" ca="1" si="9"/>
        <v>27</v>
      </c>
      <c r="T13" s="1">
        <f t="shared" ca="1" si="9"/>
        <v>5</v>
      </c>
      <c r="U13" s="1">
        <f t="shared" ca="1" si="9"/>
        <v>20</v>
      </c>
      <c r="V13" s="1">
        <f t="shared" ca="1" si="9"/>
        <v>15</v>
      </c>
      <c r="W13" s="1">
        <f t="shared" ca="1" si="10"/>
        <v>8</v>
      </c>
      <c r="X13" s="1">
        <f t="shared" ca="1" si="10"/>
        <v>5</v>
      </c>
      <c r="Y13" s="1">
        <f t="shared" ca="1" si="10"/>
        <v>27</v>
      </c>
      <c r="Z13" s="1">
        <f t="shared" ca="1" si="10"/>
        <v>20</v>
      </c>
      <c r="AA13" s="1">
        <f t="shared" ca="1" si="10"/>
        <v>22</v>
      </c>
      <c r="AB13" s="1">
        <f t="shared" ca="1" si="10"/>
        <v>8</v>
      </c>
      <c r="AC13" s="1">
        <f t="shared" ca="1" si="10"/>
        <v>32</v>
      </c>
      <c r="AD13" s="1">
        <f t="shared" ca="1" si="10"/>
        <v>17</v>
      </c>
      <c r="AE13" s="1">
        <f t="shared" ca="1" si="10"/>
        <v>28</v>
      </c>
      <c r="AF13" s="1">
        <f t="shared" ca="1" si="10"/>
        <v>22</v>
      </c>
      <c r="AG13" s="1">
        <f t="shared" ca="1" si="11"/>
        <v>1</v>
      </c>
      <c r="AH13" s="1">
        <f t="shared" ca="1" si="11"/>
        <v>7</v>
      </c>
      <c r="AI13" s="1">
        <f t="shared" ca="1" si="11"/>
        <v>30</v>
      </c>
      <c r="AJ13" s="1">
        <f t="shared" ca="1" si="11"/>
        <v>26</v>
      </c>
      <c r="AK13" s="1">
        <f t="shared" ca="1" si="11"/>
        <v>9</v>
      </c>
      <c r="AL13" s="1">
        <f t="shared" ca="1" si="11"/>
        <v>22</v>
      </c>
      <c r="AM13" s="1">
        <f t="shared" ca="1" si="11"/>
        <v>25</v>
      </c>
      <c r="AN13" s="1">
        <f t="shared" ca="1" si="11"/>
        <v>12</v>
      </c>
      <c r="AO13" s="1">
        <f t="shared" ca="1" si="11"/>
        <v>29</v>
      </c>
      <c r="AP13" s="1">
        <f t="shared" ca="1" si="11"/>
        <v>11</v>
      </c>
      <c r="AQ13" s="1">
        <f t="shared" ca="1" si="12"/>
        <v>5</v>
      </c>
      <c r="AR13" s="1">
        <f t="shared" ca="1" si="12"/>
        <v>23</v>
      </c>
      <c r="AS13" s="1">
        <f t="shared" ca="1" si="12"/>
        <v>13</v>
      </c>
      <c r="AT13" s="1">
        <f t="shared" ca="1" si="12"/>
        <v>12</v>
      </c>
      <c r="AU13" s="1">
        <f t="shared" ca="1" si="12"/>
        <v>14</v>
      </c>
      <c r="AV13" s="1">
        <f t="shared" ca="1" si="12"/>
        <v>10</v>
      </c>
      <c r="AW13" s="1">
        <f t="shared" ca="1" si="12"/>
        <v>29</v>
      </c>
      <c r="AX13" s="1">
        <f t="shared" ca="1" si="12"/>
        <v>24</v>
      </c>
      <c r="AY13" s="1">
        <f t="shared" ca="1" si="12"/>
        <v>2</v>
      </c>
      <c r="AZ13" s="1">
        <f t="shared" ca="1" si="12"/>
        <v>2</v>
      </c>
      <c r="BA13" s="1">
        <f t="shared" ca="1" si="13"/>
        <v>30</v>
      </c>
      <c r="BB13" s="1">
        <f t="shared" ca="1" si="13"/>
        <v>20</v>
      </c>
      <c r="BC13" s="1">
        <f t="shared" ca="1" si="13"/>
        <v>4</v>
      </c>
      <c r="BD13" s="1">
        <f t="shared" ca="1" si="13"/>
        <v>16</v>
      </c>
      <c r="BE13" s="1">
        <f t="shared" ca="1" si="13"/>
        <v>28</v>
      </c>
      <c r="BF13" s="1">
        <f t="shared" ca="1" si="13"/>
        <v>1</v>
      </c>
      <c r="BG13" s="1">
        <f t="shared" ca="1" si="13"/>
        <v>12</v>
      </c>
      <c r="BH13" s="1">
        <f t="shared" ca="1" si="13"/>
        <v>20</v>
      </c>
      <c r="BI13" s="1">
        <f t="shared" ca="1" si="13"/>
        <v>28</v>
      </c>
      <c r="BJ13" s="1">
        <f t="shared" ca="1" si="13"/>
        <v>7</v>
      </c>
      <c r="BK13" s="1">
        <f t="shared" ca="1" si="14"/>
        <v>8</v>
      </c>
      <c r="BL13" s="1">
        <f t="shared" ca="1" si="14"/>
        <v>23</v>
      </c>
      <c r="BM13" s="1">
        <f t="shared" ca="1" si="14"/>
        <v>21</v>
      </c>
      <c r="BN13" s="1">
        <f t="shared" ca="1" si="14"/>
        <v>26</v>
      </c>
      <c r="BO13" s="1">
        <f t="shared" ca="1" si="14"/>
        <v>25</v>
      </c>
      <c r="BP13" s="1">
        <f t="shared" ca="1" si="14"/>
        <v>26</v>
      </c>
      <c r="BQ13" s="1">
        <f t="shared" ca="1" si="14"/>
        <v>11</v>
      </c>
      <c r="BR13" s="1">
        <f t="shared" ca="1" si="14"/>
        <v>9</v>
      </c>
      <c r="BS13" s="1">
        <f t="shared" ca="1" si="14"/>
        <v>13</v>
      </c>
      <c r="BT13" s="1">
        <f t="shared" ca="1" si="14"/>
        <v>15</v>
      </c>
      <c r="BU13" s="1">
        <f t="shared" ca="1" si="15"/>
        <v>19</v>
      </c>
      <c r="BV13" s="1">
        <f t="shared" ca="1" si="15"/>
        <v>18</v>
      </c>
      <c r="BW13" s="1">
        <f t="shared" ca="1" si="15"/>
        <v>20</v>
      </c>
      <c r="BX13" s="1">
        <f t="shared" ca="1" si="15"/>
        <v>28</v>
      </c>
      <c r="BY13" s="1">
        <f t="shared" ca="1" si="15"/>
        <v>30</v>
      </c>
      <c r="BZ13" s="1">
        <f t="shared" ca="1" si="15"/>
        <v>16</v>
      </c>
    </row>
    <row r="14" spans="1:78" x14ac:dyDescent="0.25">
      <c r="A14" s="3">
        <v>2017</v>
      </c>
      <c r="B14" s="4" t="s">
        <v>1</v>
      </c>
      <c r="C14" s="1">
        <f t="shared" ca="1" si="8"/>
        <v>12</v>
      </c>
      <c r="D14" s="1">
        <f t="shared" ca="1" si="8"/>
        <v>19</v>
      </c>
      <c r="E14" s="1">
        <f t="shared" ca="1" si="8"/>
        <v>29</v>
      </c>
      <c r="F14" s="1">
        <f t="shared" ca="1" si="8"/>
        <v>26</v>
      </c>
      <c r="G14" s="1">
        <f t="shared" ca="1" si="8"/>
        <v>17</v>
      </c>
      <c r="H14" s="1">
        <f t="shared" ca="1" si="8"/>
        <v>22</v>
      </c>
      <c r="I14" s="1">
        <f t="shared" ca="1" si="8"/>
        <v>8</v>
      </c>
      <c r="J14" s="1">
        <f t="shared" ca="1" si="8"/>
        <v>22</v>
      </c>
      <c r="K14" s="1">
        <f t="shared" ca="1" si="8"/>
        <v>25</v>
      </c>
      <c r="L14" s="1">
        <f t="shared" ca="1" si="8"/>
        <v>24</v>
      </c>
      <c r="M14" s="1">
        <f t="shared" ca="1" si="9"/>
        <v>31</v>
      </c>
      <c r="N14" s="1">
        <f t="shared" ca="1" si="9"/>
        <v>13</v>
      </c>
      <c r="O14" s="1">
        <f t="shared" ca="1" si="9"/>
        <v>17</v>
      </c>
      <c r="P14" s="1">
        <f t="shared" ca="1" si="9"/>
        <v>24</v>
      </c>
      <c r="Q14" s="1">
        <f t="shared" ca="1" si="9"/>
        <v>28</v>
      </c>
      <c r="R14" s="1">
        <f t="shared" ca="1" si="9"/>
        <v>29</v>
      </c>
      <c r="S14" s="1">
        <f t="shared" ca="1" si="9"/>
        <v>4</v>
      </c>
      <c r="T14" s="1">
        <f t="shared" ca="1" si="9"/>
        <v>3</v>
      </c>
      <c r="U14" s="1">
        <f t="shared" ca="1" si="9"/>
        <v>22</v>
      </c>
      <c r="V14" s="1">
        <f t="shared" ca="1" si="9"/>
        <v>22</v>
      </c>
      <c r="W14" s="1">
        <f t="shared" ca="1" si="10"/>
        <v>2</v>
      </c>
      <c r="X14" s="1">
        <f t="shared" ca="1" si="10"/>
        <v>8</v>
      </c>
      <c r="Y14" s="1">
        <f t="shared" ca="1" si="10"/>
        <v>20</v>
      </c>
      <c r="Z14" s="1">
        <f t="shared" ca="1" si="10"/>
        <v>32</v>
      </c>
      <c r="AA14" s="1">
        <f t="shared" ca="1" si="10"/>
        <v>15</v>
      </c>
      <c r="AB14" s="1">
        <f t="shared" ca="1" si="10"/>
        <v>17</v>
      </c>
      <c r="AC14" s="1">
        <f t="shared" ca="1" si="10"/>
        <v>31</v>
      </c>
      <c r="AD14" s="1">
        <f t="shared" ca="1" si="10"/>
        <v>4</v>
      </c>
      <c r="AE14" s="1">
        <f t="shared" ca="1" si="10"/>
        <v>20</v>
      </c>
      <c r="AF14" s="1">
        <f t="shared" ca="1" si="10"/>
        <v>21</v>
      </c>
      <c r="AG14" s="1">
        <f t="shared" ca="1" si="11"/>
        <v>8</v>
      </c>
      <c r="AH14" s="1">
        <f t="shared" ca="1" si="11"/>
        <v>27</v>
      </c>
      <c r="AI14" s="1">
        <f t="shared" ca="1" si="11"/>
        <v>14</v>
      </c>
      <c r="AJ14" s="1">
        <f t="shared" ca="1" si="11"/>
        <v>11</v>
      </c>
      <c r="AK14" s="1">
        <f t="shared" ca="1" si="11"/>
        <v>7</v>
      </c>
      <c r="AL14" s="1">
        <f t="shared" ca="1" si="11"/>
        <v>17</v>
      </c>
      <c r="AM14" s="1">
        <f t="shared" ca="1" si="11"/>
        <v>22</v>
      </c>
      <c r="AN14" s="1">
        <f t="shared" ca="1" si="11"/>
        <v>3</v>
      </c>
      <c r="AO14" s="1">
        <f t="shared" ca="1" si="11"/>
        <v>13</v>
      </c>
      <c r="AP14" s="1">
        <f t="shared" ca="1" si="11"/>
        <v>11</v>
      </c>
      <c r="AQ14" s="1">
        <f t="shared" ca="1" si="12"/>
        <v>10</v>
      </c>
      <c r="AR14" s="1">
        <f t="shared" ca="1" si="12"/>
        <v>21</v>
      </c>
      <c r="AS14" s="1">
        <f t="shared" ca="1" si="12"/>
        <v>29</v>
      </c>
      <c r="AT14" s="1">
        <f t="shared" ca="1" si="12"/>
        <v>20</v>
      </c>
      <c r="AU14" s="1">
        <f t="shared" ca="1" si="12"/>
        <v>16</v>
      </c>
      <c r="AV14" s="1">
        <f t="shared" ca="1" si="12"/>
        <v>7</v>
      </c>
      <c r="AW14" s="1">
        <f t="shared" ca="1" si="12"/>
        <v>23</v>
      </c>
      <c r="AX14" s="1">
        <f t="shared" ca="1" si="12"/>
        <v>20</v>
      </c>
      <c r="AY14" s="1">
        <f t="shared" ca="1" si="12"/>
        <v>3</v>
      </c>
      <c r="AZ14" s="1">
        <f t="shared" ca="1" si="12"/>
        <v>9</v>
      </c>
      <c r="BA14" s="1">
        <f t="shared" ca="1" si="13"/>
        <v>7</v>
      </c>
      <c r="BB14" s="1">
        <f t="shared" ca="1" si="13"/>
        <v>16</v>
      </c>
      <c r="BC14" s="1">
        <f t="shared" ca="1" si="13"/>
        <v>27</v>
      </c>
      <c r="BD14" s="1">
        <f t="shared" ca="1" si="13"/>
        <v>6</v>
      </c>
      <c r="BE14" s="1">
        <f t="shared" ca="1" si="13"/>
        <v>10</v>
      </c>
      <c r="BF14" s="1">
        <f t="shared" ca="1" si="13"/>
        <v>30</v>
      </c>
      <c r="BG14" s="1">
        <f t="shared" ca="1" si="13"/>
        <v>6</v>
      </c>
      <c r="BH14" s="1">
        <f t="shared" ca="1" si="13"/>
        <v>24</v>
      </c>
      <c r="BI14" s="1">
        <f t="shared" ca="1" si="13"/>
        <v>27</v>
      </c>
      <c r="BJ14" s="1">
        <f t="shared" ca="1" si="13"/>
        <v>7</v>
      </c>
      <c r="BK14" s="1">
        <f t="shared" ca="1" si="14"/>
        <v>19</v>
      </c>
      <c r="BL14" s="1">
        <f t="shared" ca="1" si="14"/>
        <v>8</v>
      </c>
      <c r="BM14" s="1">
        <f t="shared" ca="1" si="14"/>
        <v>18</v>
      </c>
      <c r="BN14" s="1">
        <f t="shared" ca="1" si="14"/>
        <v>17</v>
      </c>
      <c r="BO14" s="1">
        <f t="shared" ca="1" si="14"/>
        <v>14</v>
      </c>
      <c r="BP14" s="1">
        <f t="shared" ca="1" si="14"/>
        <v>8</v>
      </c>
      <c r="BQ14" s="1">
        <f t="shared" ca="1" si="14"/>
        <v>21</v>
      </c>
      <c r="BR14" s="1">
        <f t="shared" ca="1" si="14"/>
        <v>29</v>
      </c>
      <c r="BS14" s="1">
        <f t="shared" ca="1" si="14"/>
        <v>32</v>
      </c>
      <c r="BT14" s="1">
        <f t="shared" ca="1" si="14"/>
        <v>19</v>
      </c>
      <c r="BU14" s="1">
        <f t="shared" ca="1" si="15"/>
        <v>24</v>
      </c>
      <c r="BV14" s="1">
        <f t="shared" ca="1" si="15"/>
        <v>26</v>
      </c>
      <c r="BW14" s="1">
        <f t="shared" ca="1" si="15"/>
        <v>9</v>
      </c>
      <c r="BX14" s="1">
        <f t="shared" ca="1" si="15"/>
        <v>27</v>
      </c>
      <c r="BY14" s="1">
        <f t="shared" ca="1" si="15"/>
        <v>12</v>
      </c>
      <c r="BZ14" s="1">
        <f t="shared" ca="1" si="15"/>
        <v>9</v>
      </c>
    </row>
    <row r="15" spans="1:78" x14ac:dyDescent="0.25">
      <c r="A15" s="3">
        <v>2017</v>
      </c>
      <c r="B15" s="4" t="s">
        <v>13</v>
      </c>
      <c r="C15" s="1">
        <f t="shared" ca="1" si="8"/>
        <v>22</v>
      </c>
      <c r="D15" s="1">
        <f t="shared" ca="1" si="8"/>
        <v>25</v>
      </c>
      <c r="E15" s="1">
        <f t="shared" ca="1" si="8"/>
        <v>7</v>
      </c>
      <c r="F15" s="1">
        <f t="shared" ca="1" si="8"/>
        <v>26</v>
      </c>
      <c r="G15" s="1">
        <f t="shared" ca="1" si="8"/>
        <v>19</v>
      </c>
      <c r="H15" s="1">
        <f t="shared" ca="1" si="8"/>
        <v>31</v>
      </c>
      <c r="I15" s="1">
        <f t="shared" ca="1" si="8"/>
        <v>22</v>
      </c>
      <c r="J15" s="1">
        <f t="shared" ca="1" si="8"/>
        <v>32</v>
      </c>
      <c r="K15" s="1">
        <f t="shared" ca="1" si="8"/>
        <v>23</v>
      </c>
      <c r="L15" s="1">
        <f t="shared" ca="1" si="8"/>
        <v>1</v>
      </c>
      <c r="M15" s="1">
        <f t="shared" ca="1" si="9"/>
        <v>3</v>
      </c>
      <c r="N15" s="1">
        <f t="shared" ca="1" si="9"/>
        <v>32</v>
      </c>
      <c r="O15" s="1">
        <f t="shared" ca="1" si="9"/>
        <v>28</v>
      </c>
      <c r="P15" s="1">
        <f t="shared" ca="1" si="9"/>
        <v>14</v>
      </c>
      <c r="Q15" s="1">
        <f t="shared" ca="1" si="9"/>
        <v>7</v>
      </c>
      <c r="R15" s="1">
        <f t="shared" ca="1" si="9"/>
        <v>22</v>
      </c>
      <c r="S15" s="1">
        <f t="shared" ca="1" si="9"/>
        <v>3</v>
      </c>
      <c r="T15" s="1">
        <f t="shared" ca="1" si="9"/>
        <v>27</v>
      </c>
      <c r="U15" s="1">
        <f t="shared" ca="1" si="9"/>
        <v>6</v>
      </c>
      <c r="V15" s="1">
        <f t="shared" ca="1" si="9"/>
        <v>18</v>
      </c>
      <c r="W15" s="1">
        <f t="shared" ca="1" si="10"/>
        <v>26</v>
      </c>
      <c r="X15" s="1">
        <f t="shared" ca="1" si="10"/>
        <v>4</v>
      </c>
      <c r="Y15" s="1">
        <f t="shared" ca="1" si="10"/>
        <v>27</v>
      </c>
      <c r="Z15" s="1">
        <f t="shared" ca="1" si="10"/>
        <v>3</v>
      </c>
      <c r="AA15" s="1">
        <f t="shared" ca="1" si="10"/>
        <v>16</v>
      </c>
      <c r="AB15" s="1">
        <f t="shared" ca="1" si="10"/>
        <v>4</v>
      </c>
      <c r="AC15" s="1">
        <f t="shared" ca="1" si="10"/>
        <v>19</v>
      </c>
      <c r="AD15" s="1">
        <f t="shared" ca="1" si="10"/>
        <v>4</v>
      </c>
      <c r="AE15" s="1">
        <f t="shared" ca="1" si="10"/>
        <v>19</v>
      </c>
      <c r="AF15" s="1">
        <f t="shared" ca="1" si="10"/>
        <v>23</v>
      </c>
      <c r="AG15" s="1">
        <f t="shared" ca="1" si="11"/>
        <v>30</v>
      </c>
      <c r="AH15" s="1">
        <f t="shared" ca="1" si="11"/>
        <v>32</v>
      </c>
      <c r="AI15" s="1">
        <f t="shared" ca="1" si="11"/>
        <v>31</v>
      </c>
      <c r="AJ15" s="1">
        <f t="shared" ca="1" si="11"/>
        <v>13</v>
      </c>
      <c r="AK15" s="1">
        <f t="shared" ca="1" si="11"/>
        <v>23</v>
      </c>
      <c r="AL15" s="1">
        <f t="shared" ca="1" si="11"/>
        <v>25</v>
      </c>
      <c r="AM15" s="1">
        <f t="shared" ca="1" si="11"/>
        <v>15</v>
      </c>
      <c r="AN15" s="1">
        <f t="shared" ca="1" si="11"/>
        <v>3</v>
      </c>
      <c r="AO15" s="1">
        <f t="shared" ca="1" si="11"/>
        <v>11</v>
      </c>
      <c r="AP15" s="1">
        <f t="shared" ca="1" si="11"/>
        <v>29</v>
      </c>
      <c r="AQ15" s="1">
        <f t="shared" ca="1" si="12"/>
        <v>30</v>
      </c>
      <c r="AR15" s="1">
        <f t="shared" ca="1" si="12"/>
        <v>32</v>
      </c>
      <c r="AS15" s="1">
        <f t="shared" ca="1" si="12"/>
        <v>16</v>
      </c>
      <c r="AT15" s="1">
        <f t="shared" ca="1" si="12"/>
        <v>10</v>
      </c>
      <c r="AU15" s="1">
        <f t="shared" ca="1" si="12"/>
        <v>30</v>
      </c>
      <c r="AV15" s="1">
        <f t="shared" ca="1" si="12"/>
        <v>19</v>
      </c>
      <c r="AW15" s="1">
        <f t="shared" ca="1" si="12"/>
        <v>20</v>
      </c>
      <c r="AX15" s="1">
        <f t="shared" ca="1" si="12"/>
        <v>19</v>
      </c>
      <c r="AY15" s="1">
        <f t="shared" ca="1" si="12"/>
        <v>24</v>
      </c>
      <c r="AZ15" s="1">
        <f t="shared" ca="1" si="12"/>
        <v>3</v>
      </c>
      <c r="BA15" s="1">
        <f t="shared" ca="1" si="13"/>
        <v>6</v>
      </c>
      <c r="BB15" s="1">
        <f t="shared" ca="1" si="13"/>
        <v>9</v>
      </c>
      <c r="BC15" s="1">
        <f t="shared" ca="1" si="13"/>
        <v>23</v>
      </c>
      <c r="BD15" s="1">
        <f t="shared" ca="1" si="13"/>
        <v>15</v>
      </c>
      <c r="BE15" s="1">
        <f t="shared" ca="1" si="13"/>
        <v>27</v>
      </c>
      <c r="BF15" s="1">
        <f t="shared" ca="1" si="13"/>
        <v>13</v>
      </c>
      <c r="BG15" s="1">
        <f t="shared" ca="1" si="13"/>
        <v>28</v>
      </c>
      <c r="BH15" s="1">
        <f t="shared" ca="1" si="13"/>
        <v>22</v>
      </c>
      <c r="BI15" s="1">
        <f t="shared" ca="1" si="13"/>
        <v>27</v>
      </c>
      <c r="BJ15" s="1">
        <f t="shared" ca="1" si="13"/>
        <v>32</v>
      </c>
      <c r="BK15" s="1">
        <f t="shared" ca="1" si="14"/>
        <v>32</v>
      </c>
      <c r="BL15" s="1">
        <f t="shared" ca="1" si="14"/>
        <v>8</v>
      </c>
      <c r="BM15" s="1">
        <f t="shared" ca="1" si="14"/>
        <v>14</v>
      </c>
      <c r="BN15" s="1">
        <f t="shared" ca="1" si="14"/>
        <v>21</v>
      </c>
      <c r="BO15" s="1">
        <f t="shared" ca="1" si="14"/>
        <v>9</v>
      </c>
      <c r="BP15" s="1">
        <f t="shared" ca="1" si="14"/>
        <v>31</v>
      </c>
      <c r="BQ15" s="1">
        <f t="shared" ca="1" si="14"/>
        <v>15</v>
      </c>
      <c r="BR15" s="1">
        <f t="shared" ca="1" si="14"/>
        <v>27</v>
      </c>
      <c r="BS15" s="1">
        <f t="shared" ca="1" si="14"/>
        <v>26</v>
      </c>
      <c r="BT15" s="1">
        <f t="shared" ca="1" si="14"/>
        <v>27</v>
      </c>
      <c r="BU15" s="1">
        <f t="shared" ca="1" si="15"/>
        <v>28</v>
      </c>
      <c r="BV15" s="1">
        <f t="shared" ca="1" si="15"/>
        <v>30</v>
      </c>
      <c r="BW15" s="1">
        <f t="shared" ca="1" si="15"/>
        <v>3</v>
      </c>
      <c r="BX15" s="1">
        <f t="shared" ca="1" si="15"/>
        <v>25</v>
      </c>
      <c r="BY15" s="1">
        <f t="shared" ca="1" si="15"/>
        <v>13</v>
      </c>
      <c r="BZ15" s="1">
        <f t="shared" ca="1" si="15"/>
        <v>20</v>
      </c>
    </row>
    <row r="16" spans="1:78" x14ac:dyDescent="0.25">
      <c r="A16" s="3">
        <v>2017</v>
      </c>
      <c r="B16" s="4" t="s">
        <v>3</v>
      </c>
      <c r="C16" s="1">
        <f t="shared" ca="1" si="8"/>
        <v>27</v>
      </c>
      <c r="D16" s="1">
        <f t="shared" ca="1" si="8"/>
        <v>9</v>
      </c>
      <c r="E16" s="1">
        <f t="shared" ca="1" si="8"/>
        <v>5</v>
      </c>
      <c r="F16" s="1">
        <f t="shared" ca="1" si="8"/>
        <v>18</v>
      </c>
      <c r="G16" s="1">
        <f t="shared" ca="1" si="8"/>
        <v>3</v>
      </c>
      <c r="H16" s="1">
        <f t="shared" ca="1" si="8"/>
        <v>6</v>
      </c>
      <c r="I16" s="1">
        <f t="shared" ca="1" si="8"/>
        <v>24</v>
      </c>
      <c r="J16" s="1">
        <f t="shared" ca="1" si="8"/>
        <v>6</v>
      </c>
      <c r="K16" s="1">
        <f t="shared" ca="1" si="8"/>
        <v>7</v>
      </c>
      <c r="L16" s="1">
        <f t="shared" ca="1" si="8"/>
        <v>31</v>
      </c>
      <c r="M16" s="1">
        <f t="shared" ca="1" si="9"/>
        <v>8</v>
      </c>
      <c r="N16" s="1">
        <f t="shared" ca="1" si="9"/>
        <v>6</v>
      </c>
      <c r="O16" s="1">
        <f t="shared" ca="1" si="9"/>
        <v>25</v>
      </c>
      <c r="P16" s="1">
        <f t="shared" ca="1" si="9"/>
        <v>7</v>
      </c>
      <c r="Q16" s="1">
        <f t="shared" ca="1" si="9"/>
        <v>4</v>
      </c>
      <c r="R16" s="1">
        <f t="shared" ca="1" si="9"/>
        <v>24</v>
      </c>
      <c r="S16" s="1">
        <f t="shared" ca="1" si="9"/>
        <v>1</v>
      </c>
      <c r="T16" s="1">
        <f t="shared" ca="1" si="9"/>
        <v>18</v>
      </c>
      <c r="U16" s="1">
        <f t="shared" ca="1" si="9"/>
        <v>10</v>
      </c>
      <c r="V16" s="1">
        <f t="shared" ca="1" si="9"/>
        <v>3</v>
      </c>
      <c r="W16" s="1">
        <f t="shared" ca="1" si="10"/>
        <v>15</v>
      </c>
      <c r="X16" s="1">
        <f t="shared" ca="1" si="10"/>
        <v>5</v>
      </c>
      <c r="Y16" s="1">
        <f t="shared" ca="1" si="10"/>
        <v>21</v>
      </c>
      <c r="Z16" s="1">
        <f t="shared" ca="1" si="10"/>
        <v>6</v>
      </c>
      <c r="AA16" s="1">
        <f t="shared" ca="1" si="10"/>
        <v>11</v>
      </c>
      <c r="AB16" s="1">
        <f t="shared" ca="1" si="10"/>
        <v>11</v>
      </c>
      <c r="AC16" s="1">
        <f t="shared" ca="1" si="10"/>
        <v>5</v>
      </c>
      <c r="AD16" s="1">
        <f t="shared" ca="1" si="10"/>
        <v>27</v>
      </c>
      <c r="AE16" s="1">
        <f t="shared" ca="1" si="10"/>
        <v>22</v>
      </c>
      <c r="AF16" s="1">
        <f t="shared" ca="1" si="10"/>
        <v>28</v>
      </c>
      <c r="AG16" s="1">
        <f t="shared" ca="1" si="11"/>
        <v>22</v>
      </c>
      <c r="AH16" s="1">
        <f t="shared" ca="1" si="11"/>
        <v>13</v>
      </c>
      <c r="AI16" s="1">
        <f t="shared" ca="1" si="11"/>
        <v>19</v>
      </c>
      <c r="AJ16" s="1">
        <f t="shared" ca="1" si="11"/>
        <v>8</v>
      </c>
      <c r="AK16" s="1">
        <f t="shared" ca="1" si="11"/>
        <v>4</v>
      </c>
      <c r="AL16" s="1">
        <f t="shared" ca="1" si="11"/>
        <v>12</v>
      </c>
      <c r="AM16" s="1">
        <f t="shared" ca="1" si="11"/>
        <v>15</v>
      </c>
      <c r="AN16" s="1">
        <f t="shared" ca="1" si="11"/>
        <v>4</v>
      </c>
      <c r="AO16" s="1">
        <f t="shared" ca="1" si="11"/>
        <v>23</v>
      </c>
      <c r="AP16" s="1">
        <f t="shared" ca="1" si="11"/>
        <v>17</v>
      </c>
      <c r="AQ16" s="1">
        <f t="shared" ca="1" si="12"/>
        <v>30</v>
      </c>
      <c r="AR16" s="1">
        <f t="shared" ca="1" si="12"/>
        <v>32</v>
      </c>
      <c r="AS16" s="1">
        <f t="shared" ca="1" si="12"/>
        <v>20</v>
      </c>
      <c r="AT16" s="1">
        <f t="shared" ca="1" si="12"/>
        <v>24</v>
      </c>
      <c r="AU16" s="1">
        <f t="shared" ca="1" si="12"/>
        <v>23</v>
      </c>
      <c r="AV16" s="1">
        <f t="shared" ca="1" si="12"/>
        <v>10</v>
      </c>
      <c r="AW16" s="1">
        <f t="shared" ca="1" si="12"/>
        <v>29</v>
      </c>
      <c r="AX16" s="1">
        <f t="shared" ca="1" si="12"/>
        <v>25</v>
      </c>
      <c r="AY16" s="1">
        <f t="shared" ca="1" si="12"/>
        <v>27</v>
      </c>
      <c r="AZ16" s="1">
        <f t="shared" ca="1" si="12"/>
        <v>11</v>
      </c>
      <c r="BA16" s="1">
        <f t="shared" ca="1" si="13"/>
        <v>15</v>
      </c>
      <c r="BB16" s="1">
        <f t="shared" ca="1" si="13"/>
        <v>5</v>
      </c>
      <c r="BC16" s="1">
        <f t="shared" ca="1" si="13"/>
        <v>14</v>
      </c>
      <c r="BD16" s="1">
        <f t="shared" ca="1" si="13"/>
        <v>10</v>
      </c>
      <c r="BE16" s="1">
        <f t="shared" ca="1" si="13"/>
        <v>13</v>
      </c>
      <c r="BF16" s="1">
        <f t="shared" ca="1" si="13"/>
        <v>21</v>
      </c>
      <c r="BG16" s="1">
        <f t="shared" ca="1" si="13"/>
        <v>15</v>
      </c>
      <c r="BH16" s="1">
        <f t="shared" ca="1" si="13"/>
        <v>5</v>
      </c>
      <c r="BI16" s="1">
        <f t="shared" ca="1" si="13"/>
        <v>24</v>
      </c>
      <c r="BJ16" s="1">
        <f t="shared" ca="1" si="13"/>
        <v>20</v>
      </c>
      <c r="BK16" s="1">
        <f t="shared" ca="1" si="14"/>
        <v>15</v>
      </c>
      <c r="BL16" s="1">
        <f t="shared" ca="1" si="14"/>
        <v>22</v>
      </c>
      <c r="BM16" s="1">
        <f t="shared" ca="1" si="14"/>
        <v>30</v>
      </c>
      <c r="BN16" s="1">
        <f t="shared" ca="1" si="14"/>
        <v>17</v>
      </c>
      <c r="BO16" s="1">
        <f t="shared" ca="1" si="14"/>
        <v>22</v>
      </c>
      <c r="BP16" s="1">
        <f t="shared" ca="1" si="14"/>
        <v>28</v>
      </c>
      <c r="BQ16" s="1">
        <f t="shared" ca="1" si="14"/>
        <v>17</v>
      </c>
      <c r="BR16" s="1">
        <f t="shared" ca="1" si="14"/>
        <v>11</v>
      </c>
      <c r="BS16" s="1">
        <f t="shared" ca="1" si="14"/>
        <v>25</v>
      </c>
      <c r="BT16" s="1">
        <f t="shared" ca="1" si="14"/>
        <v>23</v>
      </c>
      <c r="BU16" s="1">
        <f t="shared" ca="1" si="15"/>
        <v>6</v>
      </c>
      <c r="BV16" s="1">
        <f t="shared" ca="1" si="15"/>
        <v>24</v>
      </c>
      <c r="BW16" s="1">
        <f t="shared" ca="1" si="15"/>
        <v>14</v>
      </c>
      <c r="BX16" s="1">
        <f t="shared" ca="1" si="15"/>
        <v>8</v>
      </c>
      <c r="BY16" s="1">
        <f t="shared" ca="1" si="15"/>
        <v>4</v>
      </c>
      <c r="BZ16" s="1">
        <f t="shared" ca="1" si="15"/>
        <v>18</v>
      </c>
    </row>
    <row r="17" spans="1:78" x14ac:dyDescent="0.25">
      <c r="A17" s="3">
        <v>2017</v>
      </c>
      <c r="B17" s="4" t="s">
        <v>4</v>
      </c>
      <c r="C17" s="1">
        <f t="shared" ca="1" si="8"/>
        <v>20</v>
      </c>
      <c r="D17" s="1">
        <f t="shared" ca="1" si="8"/>
        <v>20</v>
      </c>
      <c r="E17" s="1">
        <f t="shared" ca="1" si="8"/>
        <v>26</v>
      </c>
      <c r="F17" s="1">
        <f t="shared" ca="1" si="8"/>
        <v>6</v>
      </c>
      <c r="G17" s="1">
        <f t="shared" ca="1" si="8"/>
        <v>18</v>
      </c>
      <c r="H17" s="1">
        <f t="shared" ca="1" si="8"/>
        <v>7</v>
      </c>
      <c r="I17" s="1">
        <f t="shared" ca="1" si="8"/>
        <v>12</v>
      </c>
      <c r="J17" s="1">
        <f t="shared" ca="1" si="8"/>
        <v>7</v>
      </c>
      <c r="K17" s="1">
        <f t="shared" ca="1" si="8"/>
        <v>32</v>
      </c>
      <c r="L17" s="1">
        <f t="shared" ca="1" si="8"/>
        <v>4</v>
      </c>
      <c r="M17" s="1">
        <f t="shared" ca="1" si="9"/>
        <v>28</v>
      </c>
      <c r="N17" s="1">
        <f t="shared" ca="1" si="9"/>
        <v>4</v>
      </c>
      <c r="O17" s="1">
        <f t="shared" ca="1" si="9"/>
        <v>2</v>
      </c>
      <c r="P17" s="1">
        <f t="shared" ca="1" si="9"/>
        <v>6</v>
      </c>
      <c r="Q17" s="1">
        <f t="shared" ca="1" si="9"/>
        <v>16</v>
      </c>
      <c r="R17" s="1">
        <f t="shared" ca="1" si="9"/>
        <v>21</v>
      </c>
      <c r="S17" s="1">
        <f t="shared" ca="1" si="9"/>
        <v>25</v>
      </c>
      <c r="T17" s="1">
        <f t="shared" ca="1" si="9"/>
        <v>12</v>
      </c>
      <c r="U17" s="1">
        <f t="shared" ca="1" si="9"/>
        <v>23</v>
      </c>
      <c r="V17" s="1">
        <f t="shared" ca="1" si="9"/>
        <v>24</v>
      </c>
      <c r="W17" s="1">
        <f t="shared" ca="1" si="10"/>
        <v>17</v>
      </c>
      <c r="X17" s="1">
        <f t="shared" ca="1" si="10"/>
        <v>19</v>
      </c>
      <c r="Y17" s="1">
        <f t="shared" ca="1" si="10"/>
        <v>22</v>
      </c>
      <c r="Z17" s="1">
        <f t="shared" ca="1" si="10"/>
        <v>7</v>
      </c>
      <c r="AA17" s="1">
        <f t="shared" ca="1" si="10"/>
        <v>13</v>
      </c>
      <c r="AB17" s="1">
        <f t="shared" ca="1" si="10"/>
        <v>20</v>
      </c>
      <c r="AC17" s="1">
        <f t="shared" ca="1" si="10"/>
        <v>21</v>
      </c>
      <c r="AD17" s="1">
        <f t="shared" ca="1" si="10"/>
        <v>32</v>
      </c>
      <c r="AE17" s="1">
        <f t="shared" ca="1" si="10"/>
        <v>11</v>
      </c>
      <c r="AF17" s="1">
        <f t="shared" ca="1" si="10"/>
        <v>3</v>
      </c>
      <c r="AG17" s="1">
        <f t="shared" ca="1" si="11"/>
        <v>32</v>
      </c>
      <c r="AH17" s="1">
        <f t="shared" ca="1" si="11"/>
        <v>16</v>
      </c>
      <c r="AI17" s="1">
        <f t="shared" ca="1" si="11"/>
        <v>4</v>
      </c>
      <c r="AJ17" s="1">
        <f t="shared" ca="1" si="11"/>
        <v>10</v>
      </c>
      <c r="AK17" s="1">
        <f t="shared" ca="1" si="11"/>
        <v>27</v>
      </c>
      <c r="AL17" s="1">
        <f t="shared" ca="1" si="11"/>
        <v>13</v>
      </c>
      <c r="AM17" s="1">
        <f t="shared" ca="1" si="11"/>
        <v>23</v>
      </c>
      <c r="AN17" s="1">
        <f t="shared" ca="1" si="11"/>
        <v>15</v>
      </c>
      <c r="AO17" s="1">
        <f t="shared" ca="1" si="11"/>
        <v>25</v>
      </c>
      <c r="AP17" s="1">
        <f t="shared" ca="1" si="11"/>
        <v>26</v>
      </c>
      <c r="AQ17" s="1">
        <f t="shared" ca="1" si="12"/>
        <v>19</v>
      </c>
      <c r="AR17" s="1">
        <f t="shared" ca="1" si="12"/>
        <v>21</v>
      </c>
      <c r="AS17" s="1">
        <f t="shared" ca="1" si="12"/>
        <v>9</v>
      </c>
      <c r="AT17" s="1">
        <f t="shared" ca="1" si="12"/>
        <v>8</v>
      </c>
      <c r="AU17" s="1">
        <f t="shared" ca="1" si="12"/>
        <v>5</v>
      </c>
      <c r="AV17" s="1">
        <f t="shared" ca="1" si="12"/>
        <v>1</v>
      </c>
      <c r="AW17" s="1">
        <f t="shared" ca="1" si="12"/>
        <v>6</v>
      </c>
      <c r="AX17" s="1">
        <f t="shared" ca="1" si="12"/>
        <v>6</v>
      </c>
      <c r="AY17" s="1">
        <f t="shared" ca="1" si="12"/>
        <v>30</v>
      </c>
      <c r="AZ17" s="1">
        <f t="shared" ca="1" si="12"/>
        <v>10</v>
      </c>
      <c r="BA17" s="1">
        <f t="shared" ca="1" si="13"/>
        <v>6</v>
      </c>
      <c r="BB17" s="1">
        <f t="shared" ca="1" si="13"/>
        <v>16</v>
      </c>
      <c r="BC17" s="1">
        <f t="shared" ca="1" si="13"/>
        <v>11</v>
      </c>
      <c r="BD17" s="1">
        <f t="shared" ca="1" si="13"/>
        <v>30</v>
      </c>
      <c r="BE17" s="1">
        <f t="shared" ca="1" si="13"/>
        <v>15</v>
      </c>
      <c r="BF17" s="1">
        <f t="shared" ca="1" si="13"/>
        <v>3</v>
      </c>
      <c r="BG17" s="1">
        <f t="shared" ca="1" si="13"/>
        <v>24</v>
      </c>
      <c r="BH17" s="1">
        <f t="shared" ca="1" si="13"/>
        <v>4</v>
      </c>
      <c r="BI17" s="1">
        <f t="shared" ca="1" si="13"/>
        <v>18</v>
      </c>
      <c r="BJ17" s="1">
        <f t="shared" ca="1" si="13"/>
        <v>32</v>
      </c>
      <c r="BK17" s="1">
        <f t="shared" ca="1" si="14"/>
        <v>9</v>
      </c>
      <c r="BL17" s="1">
        <f t="shared" ca="1" si="14"/>
        <v>15</v>
      </c>
      <c r="BM17" s="1">
        <f t="shared" ca="1" si="14"/>
        <v>7</v>
      </c>
      <c r="BN17" s="1">
        <f t="shared" ca="1" si="14"/>
        <v>15</v>
      </c>
      <c r="BO17" s="1">
        <f t="shared" ca="1" si="14"/>
        <v>8</v>
      </c>
      <c r="BP17" s="1">
        <f t="shared" ca="1" si="14"/>
        <v>14</v>
      </c>
      <c r="BQ17" s="1">
        <f t="shared" ca="1" si="14"/>
        <v>4</v>
      </c>
      <c r="BR17" s="1">
        <f t="shared" ca="1" si="14"/>
        <v>1</v>
      </c>
      <c r="BS17" s="1">
        <f t="shared" ca="1" si="14"/>
        <v>22</v>
      </c>
      <c r="BT17" s="1">
        <f t="shared" ca="1" si="14"/>
        <v>2</v>
      </c>
      <c r="BU17" s="1">
        <f t="shared" ca="1" si="15"/>
        <v>16</v>
      </c>
      <c r="BV17" s="1">
        <f t="shared" ca="1" si="15"/>
        <v>4</v>
      </c>
      <c r="BW17" s="1">
        <f t="shared" ca="1" si="15"/>
        <v>22</v>
      </c>
      <c r="BX17" s="1">
        <f t="shared" ca="1" si="15"/>
        <v>5</v>
      </c>
      <c r="BY17" s="1">
        <f t="shared" ca="1" si="15"/>
        <v>10</v>
      </c>
      <c r="BZ17" s="1">
        <f t="shared" ca="1" si="15"/>
        <v>20</v>
      </c>
    </row>
    <row r="18" spans="1:78" x14ac:dyDescent="0.25">
      <c r="A18" s="3">
        <v>2017</v>
      </c>
      <c r="B18" s="4" t="s">
        <v>5</v>
      </c>
      <c r="C18" s="1">
        <f t="shared" ca="1" si="8"/>
        <v>29</v>
      </c>
      <c r="D18" s="1">
        <f t="shared" ca="1" si="8"/>
        <v>14</v>
      </c>
      <c r="E18" s="1">
        <f t="shared" ca="1" si="8"/>
        <v>16</v>
      </c>
      <c r="F18" s="1">
        <f t="shared" ca="1" si="8"/>
        <v>30</v>
      </c>
      <c r="G18" s="1">
        <f t="shared" ca="1" si="8"/>
        <v>3</v>
      </c>
      <c r="H18" s="1">
        <f t="shared" ca="1" si="8"/>
        <v>18</v>
      </c>
      <c r="I18" s="1">
        <f t="shared" ca="1" si="8"/>
        <v>17</v>
      </c>
      <c r="J18" s="1">
        <f t="shared" ca="1" si="8"/>
        <v>28</v>
      </c>
      <c r="K18" s="1">
        <f t="shared" ca="1" si="8"/>
        <v>13</v>
      </c>
      <c r="L18" s="1">
        <f t="shared" ca="1" si="8"/>
        <v>28</v>
      </c>
      <c r="M18" s="1">
        <f t="shared" ca="1" si="9"/>
        <v>14</v>
      </c>
      <c r="N18" s="1">
        <f t="shared" ca="1" si="9"/>
        <v>12</v>
      </c>
      <c r="O18" s="1">
        <f t="shared" ca="1" si="9"/>
        <v>29</v>
      </c>
      <c r="P18" s="1">
        <f t="shared" ca="1" si="9"/>
        <v>18</v>
      </c>
      <c r="Q18" s="1">
        <f t="shared" ca="1" si="9"/>
        <v>16</v>
      </c>
      <c r="R18" s="1">
        <f t="shared" ca="1" si="9"/>
        <v>28</v>
      </c>
      <c r="S18" s="1">
        <f t="shared" ca="1" si="9"/>
        <v>12</v>
      </c>
      <c r="T18" s="1">
        <f t="shared" ca="1" si="9"/>
        <v>20</v>
      </c>
      <c r="U18" s="1">
        <f t="shared" ca="1" si="9"/>
        <v>6</v>
      </c>
      <c r="V18" s="1">
        <f t="shared" ca="1" si="9"/>
        <v>27</v>
      </c>
      <c r="W18" s="1">
        <f t="shared" ca="1" si="10"/>
        <v>28</v>
      </c>
      <c r="X18" s="1">
        <f t="shared" ca="1" si="10"/>
        <v>23</v>
      </c>
      <c r="Y18" s="1">
        <f t="shared" ca="1" si="10"/>
        <v>29</v>
      </c>
      <c r="Z18" s="1">
        <f t="shared" ca="1" si="10"/>
        <v>21</v>
      </c>
      <c r="AA18" s="1">
        <f t="shared" ca="1" si="10"/>
        <v>20</v>
      </c>
      <c r="AB18" s="1">
        <f t="shared" ca="1" si="10"/>
        <v>26</v>
      </c>
      <c r="AC18" s="1">
        <f t="shared" ca="1" si="10"/>
        <v>19</v>
      </c>
      <c r="AD18" s="1">
        <f t="shared" ca="1" si="10"/>
        <v>9</v>
      </c>
      <c r="AE18" s="1">
        <f t="shared" ca="1" si="10"/>
        <v>3</v>
      </c>
      <c r="AF18" s="1">
        <f t="shared" ca="1" si="10"/>
        <v>28</v>
      </c>
      <c r="AG18" s="1">
        <f t="shared" ca="1" si="11"/>
        <v>20</v>
      </c>
      <c r="AH18" s="1">
        <f t="shared" ca="1" si="11"/>
        <v>6</v>
      </c>
      <c r="AI18" s="1">
        <f t="shared" ca="1" si="11"/>
        <v>17</v>
      </c>
      <c r="AJ18" s="1">
        <f t="shared" ca="1" si="11"/>
        <v>25</v>
      </c>
      <c r="AK18" s="1">
        <f t="shared" ca="1" si="11"/>
        <v>17</v>
      </c>
      <c r="AL18" s="1">
        <f t="shared" ca="1" si="11"/>
        <v>14</v>
      </c>
      <c r="AM18" s="1">
        <f t="shared" ca="1" si="11"/>
        <v>3</v>
      </c>
      <c r="AN18" s="1">
        <f t="shared" ca="1" si="11"/>
        <v>22</v>
      </c>
      <c r="AO18" s="1">
        <f t="shared" ca="1" si="11"/>
        <v>26</v>
      </c>
      <c r="AP18" s="1">
        <f t="shared" ca="1" si="11"/>
        <v>18</v>
      </c>
      <c r="AQ18" s="1">
        <f t="shared" ca="1" si="12"/>
        <v>16</v>
      </c>
      <c r="AR18" s="1">
        <f t="shared" ca="1" si="12"/>
        <v>5</v>
      </c>
      <c r="AS18" s="1">
        <f t="shared" ca="1" si="12"/>
        <v>17</v>
      </c>
      <c r="AT18" s="1">
        <f t="shared" ca="1" si="12"/>
        <v>22</v>
      </c>
      <c r="AU18" s="1">
        <f t="shared" ca="1" si="12"/>
        <v>26</v>
      </c>
      <c r="AV18" s="1">
        <f t="shared" ca="1" si="12"/>
        <v>30</v>
      </c>
      <c r="AW18" s="1">
        <f t="shared" ca="1" si="12"/>
        <v>16</v>
      </c>
      <c r="AX18" s="1">
        <f t="shared" ca="1" si="12"/>
        <v>6</v>
      </c>
      <c r="AY18" s="1">
        <f t="shared" ca="1" si="12"/>
        <v>4</v>
      </c>
      <c r="AZ18" s="1">
        <f t="shared" ca="1" si="12"/>
        <v>30</v>
      </c>
      <c r="BA18" s="1">
        <f t="shared" ca="1" si="13"/>
        <v>4</v>
      </c>
      <c r="BB18" s="1">
        <f t="shared" ca="1" si="13"/>
        <v>13</v>
      </c>
      <c r="BC18" s="1">
        <f t="shared" ca="1" si="13"/>
        <v>18</v>
      </c>
      <c r="BD18" s="1">
        <f t="shared" ca="1" si="13"/>
        <v>19</v>
      </c>
      <c r="BE18" s="1">
        <f t="shared" ca="1" si="13"/>
        <v>2</v>
      </c>
      <c r="BF18" s="1">
        <f t="shared" ca="1" si="13"/>
        <v>2</v>
      </c>
      <c r="BG18" s="1">
        <f t="shared" ca="1" si="13"/>
        <v>11</v>
      </c>
      <c r="BH18" s="1">
        <f t="shared" ca="1" si="13"/>
        <v>7</v>
      </c>
      <c r="BI18" s="1">
        <f t="shared" ca="1" si="13"/>
        <v>27</v>
      </c>
      <c r="BJ18" s="1">
        <f t="shared" ca="1" si="13"/>
        <v>29</v>
      </c>
      <c r="BK18" s="1">
        <f t="shared" ca="1" si="14"/>
        <v>20</v>
      </c>
      <c r="BL18" s="1">
        <f t="shared" ca="1" si="14"/>
        <v>10</v>
      </c>
      <c r="BM18" s="1">
        <f t="shared" ca="1" si="14"/>
        <v>20</v>
      </c>
      <c r="BN18" s="1">
        <f t="shared" ca="1" si="14"/>
        <v>13</v>
      </c>
      <c r="BO18" s="1">
        <f t="shared" ca="1" si="14"/>
        <v>17</v>
      </c>
      <c r="BP18" s="1">
        <f t="shared" ca="1" si="14"/>
        <v>7</v>
      </c>
      <c r="BQ18" s="1">
        <f t="shared" ca="1" si="14"/>
        <v>31</v>
      </c>
      <c r="BR18" s="1">
        <f t="shared" ca="1" si="14"/>
        <v>21</v>
      </c>
      <c r="BS18" s="1">
        <f t="shared" ca="1" si="14"/>
        <v>29</v>
      </c>
      <c r="BT18" s="1">
        <f t="shared" ca="1" si="14"/>
        <v>5</v>
      </c>
      <c r="BU18" s="1">
        <f t="shared" ca="1" si="15"/>
        <v>10</v>
      </c>
      <c r="BV18" s="1">
        <f t="shared" ca="1" si="15"/>
        <v>2</v>
      </c>
      <c r="BW18" s="1">
        <f t="shared" ca="1" si="15"/>
        <v>7</v>
      </c>
      <c r="BX18" s="1">
        <f t="shared" ca="1" si="15"/>
        <v>13</v>
      </c>
      <c r="BY18" s="1">
        <f t="shared" ca="1" si="15"/>
        <v>2</v>
      </c>
      <c r="BZ18" s="1">
        <f t="shared" ca="1" si="15"/>
        <v>11</v>
      </c>
    </row>
    <row r="19" spans="1:78" x14ac:dyDescent="0.25">
      <c r="A19" s="3">
        <v>2017</v>
      </c>
      <c r="B19" s="4" t="s">
        <v>6</v>
      </c>
      <c r="C19" s="1">
        <f t="shared" ca="1" si="8"/>
        <v>21</v>
      </c>
      <c r="D19" s="1">
        <f t="shared" ca="1" si="8"/>
        <v>20</v>
      </c>
      <c r="E19" s="1">
        <f t="shared" ca="1" si="8"/>
        <v>23</v>
      </c>
      <c r="F19" s="1">
        <f t="shared" ca="1" si="8"/>
        <v>11</v>
      </c>
      <c r="G19" s="1">
        <f t="shared" ca="1" si="8"/>
        <v>6</v>
      </c>
      <c r="H19" s="1">
        <f t="shared" ca="1" si="8"/>
        <v>9</v>
      </c>
      <c r="I19" s="1">
        <f t="shared" ca="1" si="8"/>
        <v>30</v>
      </c>
      <c r="J19" s="1">
        <f t="shared" ca="1" si="8"/>
        <v>13</v>
      </c>
      <c r="K19" s="1">
        <f t="shared" ca="1" si="8"/>
        <v>8</v>
      </c>
      <c r="L19" s="1">
        <f t="shared" ca="1" si="8"/>
        <v>27</v>
      </c>
      <c r="M19" s="1">
        <f t="shared" ca="1" si="9"/>
        <v>24</v>
      </c>
      <c r="N19" s="1">
        <f t="shared" ca="1" si="9"/>
        <v>3</v>
      </c>
      <c r="O19" s="1">
        <f t="shared" ca="1" si="9"/>
        <v>14</v>
      </c>
      <c r="P19" s="1">
        <f t="shared" ca="1" si="9"/>
        <v>19</v>
      </c>
      <c r="Q19" s="1">
        <f t="shared" ca="1" si="9"/>
        <v>14</v>
      </c>
      <c r="R19" s="1">
        <f t="shared" ca="1" si="9"/>
        <v>22</v>
      </c>
      <c r="S19" s="1">
        <f t="shared" ca="1" si="9"/>
        <v>15</v>
      </c>
      <c r="T19" s="1">
        <f t="shared" ca="1" si="9"/>
        <v>32</v>
      </c>
      <c r="U19" s="1">
        <f t="shared" ca="1" si="9"/>
        <v>4</v>
      </c>
      <c r="V19" s="1">
        <f t="shared" ca="1" si="9"/>
        <v>7</v>
      </c>
      <c r="W19" s="1">
        <f t="shared" ca="1" si="10"/>
        <v>29</v>
      </c>
      <c r="X19" s="1">
        <f t="shared" ca="1" si="10"/>
        <v>7</v>
      </c>
      <c r="Y19" s="1">
        <f t="shared" ca="1" si="10"/>
        <v>21</v>
      </c>
      <c r="Z19" s="1">
        <f t="shared" ca="1" si="10"/>
        <v>29</v>
      </c>
      <c r="AA19" s="1">
        <f t="shared" ca="1" si="10"/>
        <v>27</v>
      </c>
      <c r="AB19" s="1">
        <f t="shared" ca="1" si="10"/>
        <v>28</v>
      </c>
      <c r="AC19" s="1">
        <f t="shared" ca="1" si="10"/>
        <v>5</v>
      </c>
      <c r="AD19" s="1">
        <f t="shared" ca="1" si="10"/>
        <v>20</v>
      </c>
      <c r="AE19" s="1">
        <f t="shared" ca="1" si="10"/>
        <v>3</v>
      </c>
      <c r="AF19" s="1">
        <f t="shared" ca="1" si="10"/>
        <v>29</v>
      </c>
      <c r="AG19" s="1">
        <f t="shared" ca="1" si="11"/>
        <v>12</v>
      </c>
      <c r="AH19" s="1">
        <f t="shared" ca="1" si="11"/>
        <v>25</v>
      </c>
      <c r="AI19" s="1">
        <f t="shared" ca="1" si="11"/>
        <v>22</v>
      </c>
      <c r="AJ19" s="1">
        <f t="shared" ca="1" si="11"/>
        <v>13</v>
      </c>
      <c r="AK19" s="1">
        <f t="shared" ca="1" si="11"/>
        <v>20</v>
      </c>
      <c r="AL19" s="1">
        <f t="shared" ca="1" si="11"/>
        <v>23</v>
      </c>
      <c r="AM19" s="1">
        <f t="shared" ca="1" si="11"/>
        <v>26</v>
      </c>
      <c r="AN19" s="1">
        <f t="shared" ca="1" si="11"/>
        <v>3</v>
      </c>
      <c r="AO19" s="1">
        <f t="shared" ca="1" si="11"/>
        <v>9</v>
      </c>
      <c r="AP19" s="1">
        <f t="shared" ca="1" si="11"/>
        <v>17</v>
      </c>
      <c r="AQ19" s="1">
        <f t="shared" ca="1" si="12"/>
        <v>24</v>
      </c>
      <c r="AR19" s="1">
        <f t="shared" ca="1" si="12"/>
        <v>16</v>
      </c>
      <c r="AS19" s="1">
        <f t="shared" ca="1" si="12"/>
        <v>18</v>
      </c>
      <c r="AT19" s="1">
        <f t="shared" ca="1" si="12"/>
        <v>20</v>
      </c>
      <c r="AU19" s="1">
        <f t="shared" ca="1" si="12"/>
        <v>31</v>
      </c>
      <c r="AV19" s="1">
        <f t="shared" ca="1" si="12"/>
        <v>5</v>
      </c>
      <c r="AW19" s="1">
        <f t="shared" ca="1" si="12"/>
        <v>6</v>
      </c>
      <c r="AX19" s="1">
        <f t="shared" ca="1" si="12"/>
        <v>15</v>
      </c>
      <c r="AY19" s="1">
        <f t="shared" ca="1" si="12"/>
        <v>14</v>
      </c>
      <c r="AZ19" s="1">
        <f t="shared" ca="1" si="12"/>
        <v>16</v>
      </c>
      <c r="BA19" s="1">
        <f t="shared" ca="1" si="13"/>
        <v>20</v>
      </c>
      <c r="BB19" s="1">
        <f t="shared" ca="1" si="13"/>
        <v>7</v>
      </c>
      <c r="BC19" s="1">
        <f t="shared" ca="1" si="13"/>
        <v>20</v>
      </c>
      <c r="BD19" s="1">
        <f t="shared" ca="1" si="13"/>
        <v>30</v>
      </c>
      <c r="BE19" s="1">
        <f t="shared" ca="1" si="13"/>
        <v>10</v>
      </c>
      <c r="BF19" s="1">
        <f t="shared" ca="1" si="13"/>
        <v>1</v>
      </c>
      <c r="BG19" s="1">
        <f t="shared" ca="1" si="13"/>
        <v>22</v>
      </c>
      <c r="BH19" s="1">
        <f t="shared" ca="1" si="13"/>
        <v>13</v>
      </c>
      <c r="BI19" s="1">
        <f t="shared" ca="1" si="13"/>
        <v>5</v>
      </c>
      <c r="BJ19" s="1">
        <f t="shared" ca="1" si="13"/>
        <v>14</v>
      </c>
      <c r="BK19" s="1">
        <f t="shared" ca="1" si="14"/>
        <v>16</v>
      </c>
      <c r="BL19" s="1">
        <f t="shared" ca="1" si="14"/>
        <v>23</v>
      </c>
      <c r="BM19" s="1">
        <f t="shared" ca="1" si="14"/>
        <v>26</v>
      </c>
      <c r="BN19" s="1">
        <f t="shared" ca="1" si="14"/>
        <v>29</v>
      </c>
      <c r="BO19" s="1">
        <f t="shared" ca="1" si="14"/>
        <v>12</v>
      </c>
      <c r="BP19" s="1">
        <f t="shared" ca="1" si="14"/>
        <v>11</v>
      </c>
      <c r="BQ19" s="1">
        <f t="shared" ca="1" si="14"/>
        <v>9</v>
      </c>
      <c r="BR19" s="1">
        <f t="shared" ca="1" si="14"/>
        <v>18</v>
      </c>
      <c r="BS19" s="1">
        <f t="shared" ca="1" si="14"/>
        <v>12</v>
      </c>
      <c r="BT19" s="1">
        <f t="shared" ca="1" si="14"/>
        <v>11</v>
      </c>
      <c r="BU19" s="1">
        <f t="shared" ca="1" si="15"/>
        <v>6</v>
      </c>
      <c r="BV19" s="1">
        <f t="shared" ca="1" si="15"/>
        <v>11</v>
      </c>
      <c r="BW19" s="1">
        <f t="shared" ca="1" si="15"/>
        <v>21</v>
      </c>
      <c r="BX19" s="1">
        <f t="shared" ca="1" si="15"/>
        <v>27</v>
      </c>
      <c r="BY19" s="1">
        <f t="shared" ca="1" si="15"/>
        <v>9</v>
      </c>
      <c r="BZ19" s="1">
        <f t="shared" ca="1" si="15"/>
        <v>10</v>
      </c>
    </row>
    <row r="20" spans="1:78" x14ac:dyDescent="0.25">
      <c r="A20" s="3">
        <v>2017</v>
      </c>
      <c r="B20" s="4" t="s">
        <v>7</v>
      </c>
      <c r="C20" s="1">
        <f t="shared" ca="1" si="8"/>
        <v>22</v>
      </c>
      <c r="D20" s="1">
        <f t="shared" ca="1" si="8"/>
        <v>15</v>
      </c>
      <c r="E20" s="1">
        <f t="shared" ca="1" si="8"/>
        <v>4</v>
      </c>
      <c r="F20" s="1">
        <f t="shared" ca="1" si="8"/>
        <v>15</v>
      </c>
      <c r="G20" s="1">
        <f t="shared" ca="1" si="8"/>
        <v>4</v>
      </c>
      <c r="H20" s="1">
        <f t="shared" ca="1" si="8"/>
        <v>31</v>
      </c>
      <c r="I20" s="1">
        <f t="shared" ca="1" si="8"/>
        <v>27</v>
      </c>
      <c r="J20" s="1">
        <f t="shared" ca="1" si="8"/>
        <v>22</v>
      </c>
      <c r="K20" s="1">
        <f t="shared" ca="1" si="8"/>
        <v>6</v>
      </c>
      <c r="L20" s="1">
        <f t="shared" ca="1" si="8"/>
        <v>1</v>
      </c>
      <c r="M20" s="1">
        <f t="shared" ca="1" si="9"/>
        <v>17</v>
      </c>
      <c r="N20" s="1">
        <f t="shared" ca="1" si="9"/>
        <v>16</v>
      </c>
      <c r="O20" s="1">
        <f t="shared" ca="1" si="9"/>
        <v>22</v>
      </c>
      <c r="P20" s="1">
        <f t="shared" ca="1" si="9"/>
        <v>14</v>
      </c>
      <c r="Q20" s="1">
        <f t="shared" ca="1" si="9"/>
        <v>11</v>
      </c>
      <c r="R20" s="1">
        <f t="shared" ca="1" si="9"/>
        <v>20</v>
      </c>
      <c r="S20" s="1">
        <f t="shared" ca="1" si="9"/>
        <v>26</v>
      </c>
      <c r="T20" s="1">
        <f t="shared" ca="1" si="9"/>
        <v>4</v>
      </c>
      <c r="U20" s="1">
        <f t="shared" ca="1" si="9"/>
        <v>7</v>
      </c>
      <c r="V20" s="1">
        <f t="shared" ca="1" si="9"/>
        <v>11</v>
      </c>
      <c r="W20" s="1">
        <f t="shared" ca="1" si="10"/>
        <v>17</v>
      </c>
      <c r="X20" s="1">
        <f t="shared" ca="1" si="10"/>
        <v>29</v>
      </c>
      <c r="Y20" s="1">
        <f t="shared" ca="1" si="10"/>
        <v>8</v>
      </c>
      <c r="Z20" s="1">
        <f t="shared" ca="1" si="10"/>
        <v>30</v>
      </c>
      <c r="AA20" s="1">
        <f t="shared" ca="1" si="10"/>
        <v>20</v>
      </c>
      <c r="AB20" s="1">
        <f t="shared" ca="1" si="10"/>
        <v>26</v>
      </c>
      <c r="AC20" s="1">
        <f t="shared" ca="1" si="10"/>
        <v>20</v>
      </c>
      <c r="AD20" s="1">
        <f t="shared" ca="1" si="10"/>
        <v>24</v>
      </c>
      <c r="AE20" s="1">
        <f t="shared" ca="1" si="10"/>
        <v>21</v>
      </c>
      <c r="AF20" s="1">
        <f t="shared" ca="1" si="10"/>
        <v>23</v>
      </c>
      <c r="AG20" s="1">
        <f t="shared" ca="1" si="11"/>
        <v>31</v>
      </c>
      <c r="AH20" s="1">
        <f t="shared" ca="1" si="11"/>
        <v>21</v>
      </c>
      <c r="AI20" s="1">
        <f t="shared" ca="1" si="11"/>
        <v>27</v>
      </c>
      <c r="AJ20" s="1">
        <f t="shared" ca="1" si="11"/>
        <v>2</v>
      </c>
      <c r="AK20" s="1">
        <f t="shared" ca="1" si="11"/>
        <v>11</v>
      </c>
      <c r="AL20" s="1">
        <f t="shared" ca="1" si="11"/>
        <v>31</v>
      </c>
      <c r="AM20" s="1">
        <f t="shared" ca="1" si="11"/>
        <v>14</v>
      </c>
      <c r="AN20" s="1">
        <f t="shared" ca="1" si="11"/>
        <v>24</v>
      </c>
      <c r="AO20" s="1">
        <f t="shared" ca="1" si="11"/>
        <v>25</v>
      </c>
      <c r="AP20" s="1">
        <f t="shared" ca="1" si="11"/>
        <v>4</v>
      </c>
      <c r="AQ20" s="1">
        <f t="shared" ca="1" si="12"/>
        <v>2</v>
      </c>
      <c r="AR20" s="1">
        <f t="shared" ca="1" si="12"/>
        <v>5</v>
      </c>
      <c r="AS20" s="1">
        <f t="shared" ca="1" si="12"/>
        <v>11</v>
      </c>
      <c r="AT20" s="1">
        <f t="shared" ca="1" si="12"/>
        <v>7</v>
      </c>
      <c r="AU20" s="1">
        <f t="shared" ca="1" si="12"/>
        <v>18</v>
      </c>
      <c r="AV20" s="1">
        <f t="shared" ca="1" si="12"/>
        <v>18</v>
      </c>
      <c r="AW20" s="1">
        <f t="shared" ca="1" si="12"/>
        <v>21</v>
      </c>
      <c r="AX20" s="1">
        <f t="shared" ca="1" si="12"/>
        <v>16</v>
      </c>
      <c r="AY20" s="1">
        <f t="shared" ca="1" si="12"/>
        <v>22</v>
      </c>
      <c r="AZ20" s="1">
        <f t="shared" ca="1" si="12"/>
        <v>21</v>
      </c>
      <c r="BA20" s="1">
        <f t="shared" ca="1" si="13"/>
        <v>2</v>
      </c>
      <c r="BB20" s="1">
        <f t="shared" ca="1" si="13"/>
        <v>4</v>
      </c>
      <c r="BC20" s="1">
        <f t="shared" ca="1" si="13"/>
        <v>16</v>
      </c>
      <c r="BD20" s="1">
        <f t="shared" ca="1" si="13"/>
        <v>29</v>
      </c>
      <c r="BE20" s="1">
        <f t="shared" ca="1" si="13"/>
        <v>29</v>
      </c>
      <c r="BF20" s="1">
        <f t="shared" ca="1" si="13"/>
        <v>16</v>
      </c>
      <c r="BG20" s="1">
        <f t="shared" ca="1" si="13"/>
        <v>27</v>
      </c>
      <c r="BH20" s="1">
        <f t="shared" ca="1" si="13"/>
        <v>7</v>
      </c>
      <c r="BI20" s="1">
        <f t="shared" ca="1" si="13"/>
        <v>18</v>
      </c>
      <c r="BJ20" s="1">
        <f t="shared" ca="1" si="13"/>
        <v>24</v>
      </c>
      <c r="BK20" s="1">
        <f t="shared" ca="1" si="14"/>
        <v>10</v>
      </c>
      <c r="BL20" s="1">
        <f t="shared" ca="1" si="14"/>
        <v>19</v>
      </c>
      <c r="BM20" s="1">
        <f t="shared" ca="1" si="14"/>
        <v>17</v>
      </c>
      <c r="BN20" s="1">
        <f t="shared" ca="1" si="14"/>
        <v>27</v>
      </c>
      <c r="BO20" s="1">
        <f t="shared" ca="1" si="14"/>
        <v>11</v>
      </c>
      <c r="BP20" s="1">
        <f t="shared" ca="1" si="14"/>
        <v>21</v>
      </c>
      <c r="BQ20" s="1">
        <f t="shared" ca="1" si="14"/>
        <v>2</v>
      </c>
      <c r="BR20" s="1">
        <f t="shared" ca="1" si="14"/>
        <v>9</v>
      </c>
      <c r="BS20" s="1">
        <f t="shared" ca="1" si="14"/>
        <v>22</v>
      </c>
      <c r="BT20" s="1">
        <f t="shared" ca="1" si="14"/>
        <v>8</v>
      </c>
      <c r="BU20" s="1">
        <f t="shared" ca="1" si="15"/>
        <v>22</v>
      </c>
      <c r="BV20" s="1">
        <f t="shared" ca="1" si="15"/>
        <v>3</v>
      </c>
      <c r="BW20" s="1">
        <f t="shared" ca="1" si="15"/>
        <v>20</v>
      </c>
      <c r="BX20" s="1">
        <f t="shared" ca="1" si="15"/>
        <v>4</v>
      </c>
      <c r="BY20" s="1">
        <f t="shared" ca="1" si="15"/>
        <v>14</v>
      </c>
      <c r="BZ20" s="1">
        <f t="shared" ca="1" si="15"/>
        <v>2</v>
      </c>
    </row>
    <row r="21" spans="1:78" x14ac:dyDescent="0.25">
      <c r="A21" s="3">
        <v>2017</v>
      </c>
      <c r="B21" s="4" t="s">
        <v>8</v>
      </c>
      <c r="C21" s="1">
        <f t="shared" ca="1" si="8"/>
        <v>25</v>
      </c>
      <c r="D21" s="1">
        <f t="shared" ca="1" si="8"/>
        <v>23</v>
      </c>
      <c r="E21" s="1">
        <f t="shared" ca="1" si="8"/>
        <v>18</v>
      </c>
      <c r="F21" s="1">
        <f t="shared" ca="1" si="8"/>
        <v>22</v>
      </c>
      <c r="G21" s="1">
        <f t="shared" ca="1" si="8"/>
        <v>10</v>
      </c>
      <c r="H21" s="1">
        <f t="shared" ca="1" si="8"/>
        <v>17</v>
      </c>
      <c r="I21" s="1">
        <f t="shared" ca="1" si="8"/>
        <v>6</v>
      </c>
      <c r="J21" s="1">
        <f t="shared" ca="1" si="8"/>
        <v>10</v>
      </c>
      <c r="K21" s="1">
        <f t="shared" ca="1" si="8"/>
        <v>32</v>
      </c>
      <c r="L21" s="1">
        <f t="shared" ca="1" si="8"/>
        <v>12</v>
      </c>
      <c r="M21" s="1">
        <f t="shared" ca="1" si="9"/>
        <v>27</v>
      </c>
      <c r="N21" s="1">
        <f t="shared" ca="1" si="9"/>
        <v>2</v>
      </c>
      <c r="O21" s="1">
        <f t="shared" ca="1" si="9"/>
        <v>18</v>
      </c>
      <c r="P21" s="1">
        <f t="shared" ca="1" si="9"/>
        <v>19</v>
      </c>
      <c r="Q21" s="1">
        <f t="shared" ca="1" si="9"/>
        <v>31</v>
      </c>
      <c r="R21" s="1">
        <f t="shared" ca="1" si="9"/>
        <v>7</v>
      </c>
      <c r="S21" s="1">
        <f t="shared" ca="1" si="9"/>
        <v>15</v>
      </c>
      <c r="T21" s="1">
        <f t="shared" ca="1" si="9"/>
        <v>15</v>
      </c>
      <c r="U21" s="1">
        <f t="shared" ca="1" si="9"/>
        <v>20</v>
      </c>
      <c r="V21" s="1">
        <f t="shared" ca="1" si="9"/>
        <v>3</v>
      </c>
      <c r="W21" s="1">
        <f t="shared" ca="1" si="10"/>
        <v>28</v>
      </c>
      <c r="X21" s="1">
        <f t="shared" ca="1" si="10"/>
        <v>11</v>
      </c>
      <c r="Y21" s="1">
        <f t="shared" ca="1" si="10"/>
        <v>22</v>
      </c>
      <c r="Z21" s="1">
        <f t="shared" ca="1" si="10"/>
        <v>29</v>
      </c>
      <c r="AA21" s="1">
        <f t="shared" ca="1" si="10"/>
        <v>9</v>
      </c>
      <c r="AB21" s="1">
        <f t="shared" ca="1" si="10"/>
        <v>6</v>
      </c>
      <c r="AC21" s="1">
        <f t="shared" ca="1" si="10"/>
        <v>13</v>
      </c>
      <c r="AD21" s="1">
        <f t="shared" ca="1" si="10"/>
        <v>8</v>
      </c>
      <c r="AE21" s="1">
        <f t="shared" ca="1" si="10"/>
        <v>4</v>
      </c>
      <c r="AF21" s="1">
        <f t="shared" ca="1" si="10"/>
        <v>23</v>
      </c>
      <c r="AG21" s="1">
        <f t="shared" ca="1" si="11"/>
        <v>18</v>
      </c>
      <c r="AH21" s="1">
        <f t="shared" ca="1" si="11"/>
        <v>12</v>
      </c>
      <c r="AI21" s="1">
        <f t="shared" ca="1" si="11"/>
        <v>10</v>
      </c>
      <c r="AJ21" s="1">
        <f t="shared" ca="1" si="11"/>
        <v>7</v>
      </c>
      <c r="AK21" s="1">
        <f t="shared" ca="1" si="11"/>
        <v>26</v>
      </c>
      <c r="AL21" s="1">
        <f t="shared" ca="1" si="11"/>
        <v>7</v>
      </c>
      <c r="AM21" s="1">
        <f t="shared" ca="1" si="11"/>
        <v>4</v>
      </c>
      <c r="AN21" s="1">
        <f t="shared" ca="1" si="11"/>
        <v>29</v>
      </c>
      <c r="AO21" s="1">
        <f t="shared" ca="1" si="11"/>
        <v>23</v>
      </c>
      <c r="AP21" s="1">
        <f t="shared" ca="1" si="11"/>
        <v>21</v>
      </c>
      <c r="AQ21" s="1">
        <f t="shared" ca="1" si="12"/>
        <v>16</v>
      </c>
      <c r="AR21" s="1">
        <f t="shared" ca="1" si="12"/>
        <v>2</v>
      </c>
      <c r="AS21" s="1">
        <f t="shared" ca="1" si="12"/>
        <v>7</v>
      </c>
      <c r="AT21" s="1">
        <f t="shared" ca="1" si="12"/>
        <v>12</v>
      </c>
      <c r="AU21" s="1">
        <f t="shared" ca="1" si="12"/>
        <v>12</v>
      </c>
      <c r="AV21" s="1">
        <f t="shared" ca="1" si="12"/>
        <v>21</v>
      </c>
      <c r="AW21" s="1">
        <f t="shared" ca="1" si="12"/>
        <v>28</v>
      </c>
      <c r="AX21" s="1">
        <f t="shared" ca="1" si="12"/>
        <v>28</v>
      </c>
      <c r="AY21" s="1">
        <f t="shared" ca="1" si="12"/>
        <v>28</v>
      </c>
      <c r="AZ21" s="1">
        <f t="shared" ca="1" si="12"/>
        <v>27</v>
      </c>
      <c r="BA21" s="1">
        <f t="shared" ca="1" si="13"/>
        <v>20</v>
      </c>
      <c r="BB21" s="1">
        <f t="shared" ca="1" si="13"/>
        <v>1</v>
      </c>
      <c r="BC21" s="1">
        <f t="shared" ca="1" si="13"/>
        <v>24</v>
      </c>
      <c r="BD21" s="1">
        <f t="shared" ca="1" si="13"/>
        <v>19</v>
      </c>
      <c r="BE21" s="1">
        <f t="shared" ca="1" si="13"/>
        <v>20</v>
      </c>
      <c r="BF21" s="1">
        <f t="shared" ca="1" si="13"/>
        <v>14</v>
      </c>
      <c r="BG21" s="1">
        <f t="shared" ca="1" si="13"/>
        <v>17</v>
      </c>
      <c r="BH21" s="1">
        <f t="shared" ca="1" si="13"/>
        <v>23</v>
      </c>
      <c r="BI21" s="1">
        <f t="shared" ca="1" si="13"/>
        <v>8</v>
      </c>
      <c r="BJ21" s="1">
        <f t="shared" ca="1" si="13"/>
        <v>7</v>
      </c>
      <c r="BK21" s="1">
        <f t="shared" ca="1" si="14"/>
        <v>24</v>
      </c>
      <c r="BL21" s="1">
        <f t="shared" ca="1" si="14"/>
        <v>18</v>
      </c>
      <c r="BM21" s="1">
        <f t="shared" ca="1" si="14"/>
        <v>27</v>
      </c>
      <c r="BN21" s="1">
        <f t="shared" ca="1" si="14"/>
        <v>12</v>
      </c>
      <c r="BO21" s="1">
        <f t="shared" ca="1" si="14"/>
        <v>2</v>
      </c>
      <c r="BP21" s="1">
        <f t="shared" ca="1" si="14"/>
        <v>16</v>
      </c>
      <c r="BQ21" s="1">
        <f t="shared" ca="1" si="14"/>
        <v>21</v>
      </c>
      <c r="BR21" s="1">
        <f t="shared" ca="1" si="14"/>
        <v>3</v>
      </c>
      <c r="BS21" s="1">
        <f t="shared" ca="1" si="14"/>
        <v>17</v>
      </c>
      <c r="BT21" s="1">
        <f t="shared" ca="1" si="14"/>
        <v>3</v>
      </c>
      <c r="BU21" s="1">
        <f t="shared" ca="1" si="15"/>
        <v>25</v>
      </c>
      <c r="BV21" s="1">
        <f t="shared" ca="1" si="15"/>
        <v>10</v>
      </c>
      <c r="BW21" s="1">
        <f t="shared" ca="1" si="15"/>
        <v>3</v>
      </c>
      <c r="BX21" s="1">
        <f t="shared" ca="1" si="15"/>
        <v>3</v>
      </c>
      <c r="BY21" s="1">
        <f t="shared" ca="1" si="15"/>
        <v>3</v>
      </c>
      <c r="BZ21" s="1">
        <f t="shared" ca="1" si="15"/>
        <v>22</v>
      </c>
    </row>
    <row r="22" spans="1:78" x14ac:dyDescent="0.25">
      <c r="A22" s="3">
        <v>2017</v>
      </c>
      <c r="B22" s="4" t="s">
        <v>9</v>
      </c>
      <c r="C22" s="1">
        <f t="shared" ref="C22:L31" ca="1" si="16">ROUND(RAND()*31+1,0)</f>
        <v>25</v>
      </c>
      <c r="D22" s="1">
        <f t="shared" ca="1" si="16"/>
        <v>10</v>
      </c>
      <c r="E22" s="1">
        <f t="shared" ca="1" si="16"/>
        <v>7</v>
      </c>
      <c r="F22" s="1">
        <f t="shared" ca="1" si="16"/>
        <v>26</v>
      </c>
      <c r="G22" s="1">
        <f t="shared" ca="1" si="16"/>
        <v>2</v>
      </c>
      <c r="H22" s="1">
        <f t="shared" ca="1" si="16"/>
        <v>16</v>
      </c>
      <c r="I22" s="1">
        <f t="shared" ca="1" si="16"/>
        <v>17</v>
      </c>
      <c r="J22" s="1">
        <f t="shared" ca="1" si="16"/>
        <v>1</v>
      </c>
      <c r="K22" s="1">
        <f t="shared" ca="1" si="16"/>
        <v>19</v>
      </c>
      <c r="L22" s="1">
        <f t="shared" ca="1" si="16"/>
        <v>11</v>
      </c>
      <c r="M22" s="1">
        <f t="shared" ref="M22:V31" ca="1" si="17">ROUND(RAND()*31+1,0)</f>
        <v>7</v>
      </c>
      <c r="N22" s="1">
        <f t="shared" ca="1" si="17"/>
        <v>17</v>
      </c>
      <c r="O22" s="1">
        <f t="shared" ca="1" si="17"/>
        <v>32</v>
      </c>
      <c r="P22" s="1">
        <f t="shared" ca="1" si="17"/>
        <v>22</v>
      </c>
      <c r="Q22" s="1">
        <f t="shared" ca="1" si="17"/>
        <v>8</v>
      </c>
      <c r="R22" s="1">
        <f t="shared" ca="1" si="17"/>
        <v>20</v>
      </c>
      <c r="S22" s="1">
        <f t="shared" ca="1" si="17"/>
        <v>25</v>
      </c>
      <c r="T22" s="1">
        <f t="shared" ca="1" si="17"/>
        <v>2</v>
      </c>
      <c r="U22" s="1">
        <f t="shared" ca="1" si="17"/>
        <v>22</v>
      </c>
      <c r="V22" s="1">
        <f t="shared" ca="1" si="17"/>
        <v>7</v>
      </c>
      <c r="W22" s="1">
        <f t="shared" ref="W22:AF31" ca="1" si="18">ROUND(RAND()*31+1,0)</f>
        <v>12</v>
      </c>
      <c r="X22" s="1">
        <f t="shared" ca="1" si="18"/>
        <v>8</v>
      </c>
      <c r="Y22" s="1">
        <f t="shared" ca="1" si="18"/>
        <v>22</v>
      </c>
      <c r="Z22" s="1">
        <f t="shared" ca="1" si="18"/>
        <v>18</v>
      </c>
      <c r="AA22" s="1">
        <f t="shared" ca="1" si="18"/>
        <v>24</v>
      </c>
      <c r="AB22" s="1">
        <f t="shared" ca="1" si="18"/>
        <v>2</v>
      </c>
      <c r="AC22" s="1">
        <f t="shared" ca="1" si="18"/>
        <v>16</v>
      </c>
      <c r="AD22" s="1">
        <f t="shared" ca="1" si="18"/>
        <v>16</v>
      </c>
      <c r="AE22" s="1">
        <f t="shared" ca="1" si="18"/>
        <v>2</v>
      </c>
      <c r="AF22" s="1">
        <f t="shared" ca="1" si="18"/>
        <v>8</v>
      </c>
      <c r="AG22" s="1">
        <f t="shared" ref="AG22:AP31" ca="1" si="19">ROUND(RAND()*31+1,0)</f>
        <v>1</v>
      </c>
      <c r="AH22" s="1">
        <f t="shared" ca="1" si="19"/>
        <v>13</v>
      </c>
      <c r="AI22" s="1">
        <f t="shared" ca="1" si="19"/>
        <v>28</v>
      </c>
      <c r="AJ22" s="1">
        <f t="shared" ca="1" si="19"/>
        <v>27</v>
      </c>
      <c r="AK22" s="1">
        <f t="shared" ca="1" si="19"/>
        <v>15</v>
      </c>
      <c r="AL22" s="1">
        <f t="shared" ca="1" si="19"/>
        <v>29</v>
      </c>
      <c r="AM22" s="1">
        <f t="shared" ca="1" si="19"/>
        <v>30</v>
      </c>
      <c r="AN22" s="1">
        <f t="shared" ca="1" si="19"/>
        <v>27</v>
      </c>
      <c r="AO22" s="1">
        <f t="shared" ca="1" si="19"/>
        <v>5</v>
      </c>
      <c r="AP22" s="1">
        <f t="shared" ca="1" si="19"/>
        <v>31</v>
      </c>
      <c r="AQ22" s="1">
        <f t="shared" ref="AQ22:AZ31" ca="1" si="20">ROUND(RAND()*31+1,0)</f>
        <v>21</v>
      </c>
      <c r="AR22" s="1">
        <f t="shared" ca="1" si="20"/>
        <v>22</v>
      </c>
      <c r="AS22" s="1">
        <f t="shared" ca="1" si="20"/>
        <v>18</v>
      </c>
      <c r="AT22" s="1">
        <f t="shared" ca="1" si="20"/>
        <v>18</v>
      </c>
      <c r="AU22" s="1">
        <f t="shared" ca="1" si="20"/>
        <v>15</v>
      </c>
      <c r="AV22" s="1">
        <f t="shared" ca="1" si="20"/>
        <v>31</v>
      </c>
      <c r="AW22" s="1">
        <f t="shared" ca="1" si="20"/>
        <v>5</v>
      </c>
      <c r="AX22" s="1">
        <f t="shared" ca="1" si="20"/>
        <v>31</v>
      </c>
      <c r="AY22" s="1">
        <f t="shared" ca="1" si="20"/>
        <v>25</v>
      </c>
      <c r="AZ22" s="1">
        <f t="shared" ca="1" si="20"/>
        <v>28</v>
      </c>
      <c r="BA22" s="1">
        <f t="shared" ref="BA22:BJ31" ca="1" si="21">ROUND(RAND()*31+1,0)</f>
        <v>17</v>
      </c>
      <c r="BB22" s="1">
        <f t="shared" ca="1" si="21"/>
        <v>24</v>
      </c>
      <c r="BC22" s="1">
        <f t="shared" ca="1" si="21"/>
        <v>11</v>
      </c>
      <c r="BD22" s="1">
        <f t="shared" ca="1" si="21"/>
        <v>6</v>
      </c>
      <c r="BE22" s="1">
        <f t="shared" ca="1" si="21"/>
        <v>24</v>
      </c>
      <c r="BF22" s="1">
        <f t="shared" ca="1" si="21"/>
        <v>2</v>
      </c>
      <c r="BG22" s="1">
        <f t="shared" ca="1" si="21"/>
        <v>22</v>
      </c>
      <c r="BH22" s="1">
        <f t="shared" ca="1" si="21"/>
        <v>3</v>
      </c>
      <c r="BI22" s="1">
        <f t="shared" ca="1" si="21"/>
        <v>4</v>
      </c>
      <c r="BJ22" s="1">
        <f t="shared" ca="1" si="21"/>
        <v>8</v>
      </c>
      <c r="BK22" s="1">
        <f t="shared" ref="BK22:BT31" ca="1" si="22">ROUND(RAND()*31+1,0)</f>
        <v>13</v>
      </c>
      <c r="BL22" s="1">
        <f t="shared" ca="1" si="22"/>
        <v>31</v>
      </c>
      <c r="BM22" s="1">
        <f t="shared" ca="1" si="22"/>
        <v>11</v>
      </c>
      <c r="BN22" s="1">
        <f t="shared" ca="1" si="22"/>
        <v>11</v>
      </c>
      <c r="BO22" s="1">
        <f t="shared" ca="1" si="22"/>
        <v>27</v>
      </c>
      <c r="BP22" s="1">
        <f t="shared" ca="1" si="22"/>
        <v>32</v>
      </c>
      <c r="BQ22" s="1">
        <f t="shared" ca="1" si="22"/>
        <v>31</v>
      </c>
      <c r="BR22" s="1">
        <f t="shared" ca="1" si="22"/>
        <v>4</v>
      </c>
      <c r="BS22" s="1">
        <f t="shared" ca="1" si="22"/>
        <v>11</v>
      </c>
      <c r="BT22" s="1">
        <f t="shared" ca="1" si="22"/>
        <v>20</v>
      </c>
      <c r="BU22" s="1">
        <f t="shared" ref="BU22:BZ31" ca="1" si="23">ROUND(RAND()*31+1,0)</f>
        <v>23</v>
      </c>
      <c r="BV22" s="1">
        <f t="shared" ca="1" si="23"/>
        <v>4</v>
      </c>
      <c r="BW22" s="1">
        <f t="shared" ca="1" si="23"/>
        <v>30</v>
      </c>
      <c r="BX22" s="1">
        <f t="shared" ca="1" si="23"/>
        <v>30</v>
      </c>
      <c r="BY22" s="1">
        <f t="shared" ca="1" si="23"/>
        <v>31</v>
      </c>
      <c r="BZ22" s="1">
        <f t="shared" ca="1" si="23"/>
        <v>19</v>
      </c>
    </row>
    <row r="23" spans="1:78" x14ac:dyDescent="0.25">
      <c r="A23" s="3">
        <v>2017</v>
      </c>
      <c r="B23" s="4" t="s">
        <v>10</v>
      </c>
      <c r="C23" s="1">
        <f t="shared" ca="1" si="16"/>
        <v>31</v>
      </c>
      <c r="D23" s="1">
        <f t="shared" ca="1" si="16"/>
        <v>14</v>
      </c>
      <c r="E23" s="1">
        <f t="shared" ca="1" si="16"/>
        <v>17</v>
      </c>
      <c r="F23" s="1">
        <f t="shared" ca="1" si="16"/>
        <v>20</v>
      </c>
      <c r="G23" s="1">
        <f t="shared" ca="1" si="16"/>
        <v>23</v>
      </c>
      <c r="H23" s="1">
        <f t="shared" ca="1" si="16"/>
        <v>13</v>
      </c>
      <c r="I23" s="1">
        <f t="shared" ca="1" si="16"/>
        <v>31</v>
      </c>
      <c r="J23" s="1">
        <f t="shared" ca="1" si="16"/>
        <v>27</v>
      </c>
      <c r="K23" s="1">
        <f t="shared" ca="1" si="16"/>
        <v>12</v>
      </c>
      <c r="L23" s="1">
        <f t="shared" ca="1" si="16"/>
        <v>32</v>
      </c>
      <c r="M23" s="1">
        <f t="shared" ca="1" si="17"/>
        <v>23</v>
      </c>
      <c r="N23" s="1">
        <f t="shared" ca="1" si="17"/>
        <v>21</v>
      </c>
      <c r="O23" s="1">
        <f t="shared" ca="1" si="17"/>
        <v>28</v>
      </c>
      <c r="P23" s="1">
        <f t="shared" ca="1" si="17"/>
        <v>23</v>
      </c>
      <c r="Q23" s="1">
        <f t="shared" ca="1" si="17"/>
        <v>25</v>
      </c>
      <c r="R23" s="1">
        <f t="shared" ca="1" si="17"/>
        <v>19</v>
      </c>
      <c r="S23" s="1">
        <f t="shared" ca="1" si="17"/>
        <v>14</v>
      </c>
      <c r="T23" s="1">
        <f t="shared" ca="1" si="17"/>
        <v>22</v>
      </c>
      <c r="U23" s="1">
        <f t="shared" ca="1" si="17"/>
        <v>14</v>
      </c>
      <c r="V23" s="1">
        <f t="shared" ca="1" si="17"/>
        <v>5</v>
      </c>
      <c r="W23" s="1">
        <f t="shared" ca="1" si="18"/>
        <v>18</v>
      </c>
      <c r="X23" s="1">
        <f t="shared" ca="1" si="18"/>
        <v>32</v>
      </c>
      <c r="Y23" s="1">
        <f t="shared" ca="1" si="18"/>
        <v>10</v>
      </c>
      <c r="Z23" s="1">
        <f t="shared" ca="1" si="18"/>
        <v>7</v>
      </c>
      <c r="AA23" s="1">
        <f t="shared" ca="1" si="18"/>
        <v>19</v>
      </c>
      <c r="AB23" s="1">
        <f t="shared" ca="1" si="18"/>
        <v>27</v>
      </c>
      <c r="AC23" s="1">
        <f t="shared" ca="1" si="18"/>
        <v>9</v>
      </c>
      <c r="AD23" s="1">
        <f t="shared" ca="1" si="18"/>
        <v>2</v>
      </c>
      <c r="AE23" s="1">
        <f t="shared" ca="1" si="18"/>
        <v>8</v>
      </c>
      <c r="AF23" s="1">
        <f t="shared" ca="1" si="18"/>
        <v>21</v>
      </c>
      <c r="AG23" s="1">
        <f t="shared" ca="1" si="19"/>
        <v>20</v>
      </c>
      <c r="AH23" s="1">
        <f t="shared" ca="1" si="19"/>
        <v>14</v>
      </c>
      <c r="AI23" s="1">
        <f t="shared" ca="1" si="19"/>
        <v>2</v>
      </c>
      <c r="AJ23" s="1">
        <f t="shared" ca="1" si="19"/>
        <v>10</v>
      </c>
      <c r="AK23" s="1">
        <f t="shared" ca="1" si="19"/>
        <v>5</v>
      </c>
      <c r="AL23" s="1">
        <f t="shared" ca="1" si="19"/>
        <v>18</v>
      </c>
      <c r="AM23" s="1">
        <f t="shared" ca="1" si="19"/>
        <v>5</v>
      </c>
      <c r="AN23" s="1">
        <f t="shared" ca="1" si="19"/>
        <v>1</v>
      </c>
      <c r="AO23" s="1">
        <f t="shared" ca="1" si="19"/>
        <v>8</v>
      </c>
      <c r="AP23" s="1">
        <f t="shared" ca="1" si="19"/>
        <v>11</v>
      </c>
      <c r="AQ23" s="1">
        <f t="shared" ca="1" si="20"/>
        <v>27</v>
      </c>
      <c r="AR23" s="1">
        <f t="shared" ca="1" si="20"/>
        <v>27</v>
      </c>
      <c r="AS23" s="1">
        <f t="shared" ca="1" si="20"/>
        <v>19</v>
      </c>
      <c r="AT23" s="1">
        <f t="shared" ca="1" si="20"/>
        <v>12</v>
      </c>
      <c r="AU23" s="1">
        <f t="shared" ca="1" si="20"/>
        <v>2</v>
      </c>
      <c r="AV23" s="1">
        <f t="shared" ca="1" si="20"/>
        <v>17</v>
      </c>
      <c r="AW23" s="1">
        <f t="shared" ca="1" si="20"/>
        <v>12</v>
      </c>
      <c r="AX23" s="1">
        <f t="shared" ca="1" si="20"/>
        <v>22</v>
      </c>
      <c r="AY23" s="1">
        <f t="shared" ca="1" si="20"/>
        <v>12</v>
      </c>
      <c r="AZ23" s="1">
        <f t="shared" ca="1" si="20"/>
        <v>16</v>
      </c>
      <c r="BA23" s="1">
        <f t="shared" ca="1" si="21"/>
        <v>13</v>
      </c>
      <c r="BB23" s="1">
        <f t="shared" ca="1" si="21"/>
        <v>21</v>
      </c>
      <c r="BC23" s="1">
        <f t="shared" ca="1" si="21"/>
        <v>26</v>
      </c>
      <c r="BD23" s="1">
        <f t="shared" ca="1" si="21"/>
        <v>9</v>
      </c>
      <c r="BE23" s="1">
        <f t="shared" ca="1" si="21"/>
        <v>2</v>
      </c>
      <c r="BF23" s="1">
        <f t="shared" ca="1" si="21"/>
        <v>21</v>
      </c>
      <c r="BG23" s="1">
        <f t="shared" ca="1" si="21"/>
        <v>1</v>
      </c>
      <c r="BH23" s="1">
        <f t="shared" ca="1" si="21"/>
        <v>26</v>
      </c>
      <c r="BI23" s="1">
        <f t="shared" ca="1" si="21"/>
        <v>6</v>
      </c>
      <c r="BJ23" s="1">
        <f t="shared" ca="1" si="21"/>
        <v>18</v>
      </c>
      <c r="BK23" s="1">
        <f t="shared" ca="1" si="22"/>
        <v>13</v>
      </c>
      <c r="BL23" s="1">
        <f t="shared" ca="1" si="22"/>
        <v>18</v>
      </c>
      <c r="BM23" s="1">
        <f t="shared" ca="1" si="22"/>
        <v>2</v>
      </c>
      <c r="BN23" s="1">
        <f t="shared" ca="1" si="22"/>
        <v>28</v>
      </c>
      <c r="BO23" s="1">
        <f t="shared" ca="1" si="22"/>
        <v>4</v>
      </c>
      <c r="BP23" s="1">
        <f t="shared" ca="1" si="22"/>
        <v>21</v>
      </c>
      <c r="BQ23" s="1">
        <f t="shared" ca="1" si="22"/>
        <v>20</v>
      </c>
      <c r="BR23" s="1">
        <f t="shared" ca="1" si="22"/>
        <v>30</v>
      </c>
      <c r="BS23" s="1">
        <f t="shared" ca="1" si="22"/>
        <v>21</v>
      </c>
      <c r="BT23" s="1">
        <f t="shared" ca="1" si="22"/>
        <v>7</v>
      </c>
      <c r="BU23" s="1">
        <f t="shared" ca="1" si="23"/>
        <v>18</v>
      </c>
      <c r="BV23" s="1">
        <f t="shared" ca="1" si="23"/>
        <v>9</v>
      </c>
      <c r="BW23" s="1">
        <f t="shared" ca="1" si="23"/>
        <v>27</v>
      </c>
      <c r="BX23" s="1">
        <f t="shared" ca="1" si="23"/>
        <v>7</v>
      </c>
      <c r="BY23" s="1">
        <f t="shared" ca="1" si="23"/>
        <v>6</v>
      </c>
      <c r="BZ23" s="1">
        <f t="shared" ca="1" si="23"/>
        <v>25</v>
      </c>
    </row>
    <row r="24" spans="1:78" x14ac:dyDescent="0.25">
      <c r="A24" s="3">
        <v>2017</v>
      </c>
      <c r="B24" s="4" t="s">
        <v>11</v>
      </c>
      <c r="C24" s="1">
        <f t="shared" ca="1" si="16"/>
        <v>22</v>
      </c>
      <c r="D24" s="1">
        <f t="shared" ca="1" si="16"/>
        <v>26</v>
      </c>
      <c r="E24" s="1">
        <f t="shared" ca="1" si="16"/>
        <v>16</v>
      </c>
      <c r="F24" s="1">
        <f t="shared" ca="1" si="16"/>
        <v>29</v>
      </c>
      <c r="G24" s="1">
        <f t="shared" ca="1" si="16"/>
        <v>31</v>
      </c>
      <c r="H24" s="1">
        <f t="shared" ca="1" si="16"/>
        <v>29</v>
      </c>
      <c r="I24" s="1">
        <f t="shared" ca="1" si="16"/>
        <v>22</v>
      </c>
      <c r="J24" s="1">
        <f t="shared" ca="1" si="16"/>
        <v>14</v>
      </c>
      <c r="K24" s="1">
        <f t="shared" ca="1" si="16"/>
        <v>17</v>
      </c>
      <c r="L24" s="1">
        <f t="shared" ca="1" si="16"/>
        <v>6</v>
      </c>
      <c r="M24" s="1">
        <f t="shared" ca="1" si="17"/>
        <v>20</v>
      </c>
      <c r="N24" s="1">
        <f t="shared" ca="1" si="17"/>
        <v>22</v>
      </c>
      <c r="O24" s="1">
        <f t="shared" ca="1" si="17"/>
        <v>31</v>
      </c>
      <c r="P24" s="1">
        <f t="shared" ca="1" si="17"/>
        <v>29</v>
      </c>
      <c r="Q24" s="1">
        <f t="shared" ca="1" si="17"/>
        <v>21</v>
      </c>
      <c r="R24" s="1">
        <f t="shared" ca="1" si="17"/>
        <v>14</v>
      </c>
      <c r="S24" s="1">
        <f t="shared" ca="1" si="17"/>
        <v>23</v>
      </c>
      <c r="T24" s="1">
        <f t="shared" ca="1" si="17"/>
        <v>28</v>
      </c>
      <c r="U24" s="1">
        <f t="shared" ca="1" si="17"/>
        <v>20</v>
      </c>
      <c r="V24" s="1">
        <f t="shared" ca="1" si="17"/>
        <v>31</v>
      </c>
      <c r="W24" s="1">
        <f t="shared" ca="1" si="18"/>
        <v>18</v>
      </c>
      <c r="X24" s="1">
        <f t="shared" ca="1" si="18"/>
        <v>8</v>
      </c>
      <c r="Y24" s="1">
        <f t="shared" ca="1" si="18"/>
        <v>15</v>
      </c>
      <c r="Z24" s="1">
        <f t="shared" ca="1" si="18"/>
        <v>22</v>
      </c>
      <c r="AA24" s="1">
        <f t="shared" ca="1" si="18"/>
        <v>8</v>
      </c>
      <c r="AB24" s="1">
        <f t="shared" ca="1" si="18"/>
        <v>3</v>
      </c>
      <c r="AC24" s="1">
        <f t="shared" ca="1" si="18"/>
        <v>20</v>
      </c>
      <c r="AD24" s="1">
        <f t="shared" ca="1" si="18"/>
        <v>29</v>
      </c>
      <c r="AE24" s="1">
        <f t="shared" ca="1" si="18"/>
        <v>28</v>
      </c>
      <c r="AF24" s="1">
        <f t="shared" ca="1" si="18"/>
        <v>10</v>
      </c>
      <c r="AG24" s="1">
        <f t="shared" ca="1" si="19"/>
        <v>4</v>
      </c>
      <c r="AH24" s="1">
        <f t="shared" ca="1" si="19"/>
        <v>1</v>
      </c>
      <c r="AI24" s="1">
        <f t="shared" ca="1" si="19"/>
        <v>7</v>
      </c>
      <c r="AJ24" s="1">
        <f t="shared" ca="1" si="19"/>
        <v>31</v>
      </c>
      <c r="AK24" s="1">
        <f t="shared" ca="1" si="19"/>
        <v>30</v>
      </c>
      <c r="AL24" s="1">
        <f t="shared" ca="1" si="19"/>
        <v>14</v>
      </c>
      <c r="AM24" s="1">
        <f t="shared" ca="1" si="19"/>
        <v>30</v>
      </c>
      <c r="AN24" s="1">
        <f t="shared" ca="1" si="19"/>
        <v>24</v>
      </c>
      <c r="AO24" s="1">
        <f t="shared" ca="1" si="19"/>
        <v>7</v>
      </c>
      <c r="AP24" s="1">
        <f t="shared" ca="1" si="19"/>
        <v>3</v>
      </c>
      <c r="AQ24" s="1">
        <f t="shared" ca="1" si="20"/>
        <v>15</v>
      </c>
      <c r="AR24" s="1">
        <f t="shared" ca="1" si="20"/>
        <v>13</v>
      </c>
      <c r="AS24" s="1">
        <f t="shared" ca="1" si="20"/>
        <v>32</v>
      </c>
      <c r="AT24" s="1">
        <f t="shared" ca="1" si="20"/>
        <v>11</v>
      </c>
      <c r="AU24" s="1">
        <f t="shared" ca="1" si="20"/>
        <v>21</v>
      </c>
      <c r="AV24" s="1">
        <f t="shared" ca="1" si="20"/>
        <v>22</v>
      </c>
      <c r="AW24" s="1">
        <f t="shared" ca="1" si="20"/>
        <v>12</v>
      </c>
      <c r="AX24" s="1">
        <f t="shared" ca="1" si="20"/>
        <v>5</v>
      </c>
      <c r="AY24" s="1">
        <f t="shared" ca="1" si="20"/>
        <v>30</v>
      </c>
      <c r="AZ24" s="1">
        <f t="shared" ca="1" si="20"/>
        <v>16</v>
      </c>
      <c r="BA24" s="1">
        <f t="shared" ca="1" si="21"/>
        <v>6</v>
      </c>
      <c r="BB24" s="1">
        <f t="shared" ca="1" si="21"/>
        <v>13</v>
      </c>
      <c r="BC24" s="1">
        <f t="shared" ca="1" si="21"/>
        <v>11</v>
      </c>
      <c r="BD24" s="1">
        <f t="shared" ca="1" si="21"/>
        <v>12</v>
      </c>
      <c r="BE24" s="1">
        <f t="shared" ca="1" si="21"/>
        <v>14</v>
      </c>
      <c r="BF24" s="1">
        <f t="shared" ca="1" si="21"/>
        <v>17</v>
      </c>
      <c r="BG24" s="1">
        <f t="shared" ca="1" si="21"/>
        <v>20</v>
      </c>
      <c r="BH24" s="1">
        <f t="shared" ca="1" si="21"/>
        <v>23</v>
      </c>
      <c r="BI24" s="1">
        <f t="shared" ca="1" si="21"/>
        <v>23</v>
      </c>
      <c r="BJ24" s="1">
        <f t="shared" ca="1" si="21"/>
        <v>28</v>
      </c>
      <c r="BK24" s="1">
        <f t="shared" ca="1" si="22"/>
        <v>19</v>
      </c>
      <c r="BL24" s="1">
        <f t="shared" ca="1" si="22"/>
        <v>26</v>
      </c>
      <c r="BM24" s="1">
        <f t="shared" ca="1" si="22"/>
        <v>28</v>
      </c>
      <c r="BN24" s="1">
        <f t="shared" ca="1" si="22"/>
        <v>31</v>
      </c>
      <c r="BO24" s="1">
        <f t="shared" ca="1" si="22"/>
        <v>18</v>
      </c>
      <c r="BP24" s="1">
        <f t="shared" ca="1" si="22"/>
        <v>13</v>
      </c>
      <c r="BQ24" s="1">
        <f t="shared" ca="1" si="22"/>
        <v>10</v>
      </c>
      <c r="BR24" s="1">
        <f t="shared" ca="1" si="22"/>
        <v>27</v>
      </c>
      <c r="BS24" s="1">
        <f t="shared" ca="1" si="22"/>
        <v>25</v>
      </c>
      <c r="BT24" s="1">
        <f t="shared" ca="1" si="22"/>
        <v>1</v>
      </c>
      <c r="BU24" s="1">
        <f t="shared" ca="1" si="23"/>
        <v>11</v>
      </c>
      <c r="BV24" s="1">
        <f t="shared" ca="1" si="23"/>
        <v>8</v>
      </c>
      <c r="BW24" s="1">
        <f t="shared" ca="1" si="23"/>
        <v>18</v>
      </c>
      <c r="BX24" s="1">
        <f t="shared" ca="1" si="23"/>
        <v>7</v>
      </c>
      <c r="BY24" s="1">
        <f t="shared" ca="1" si="23"/>
        <v>24</v>
      </c>
      <c r="BZ24" s="1">
        <f t="shared" ca="1" si="23"/>
        <v>16</v>
      </c>
    </row>
    <row r="25" spans="1:78" x14ac:dyDescent="0.25">
      <c r="A25" s="3">
        <v>2017</v>
      </c>
      <c r="B25" s="4" t="s">
        <v>12</v>
      </c>
      <c r="C25" s="1">
        <f t="shared" ca="1" si="16"/>
        <v>24</v>
      </c>
      <c r="D25" s="1">
        <f t="shared" ca="1" si="16"/>
        <v>12</v>
      </c>
      <c r="E25" s="1">
        <f t="shared" ca="1" si="16"/>
        <v>3</v>
      </c>
      <c r="F25" s="1">
        <f t="shared" ca="1" si="16"/>
        <v>17</v>
      </c>
      <c r="G25" s="1">
        <f t="shared" ca="1" si="16"/>
        <v>13</v>
      </c>
      <c r="H25" s="1">
        <f t="shared" ca="1" si="16"/>
        <v>10</v>
      </c>
      <c r="I25" s="1">
        <f t="shared" ca="1" si="16"/>
        <v>29</v>
      </c>
      <c r="J25" s="1">
        <f t="shared" ca="1" si="16"/>
        <v>11</v>
      </c>
      <c r="K25" s="1">
        <f t="shared" ca="1" si="16"/>
        <v>21</v>
      </c>
      <c r="L25" s="1">
        <f t="shared" ca="1" si="16"/>
        <v>32</v>
      </c>
      <c r="M25" s="1">
        <f t="shared" ca="1" si="17"/>
        <v>19</v>
      </c>
      <c r="N25" s="1">
        <f t="shared" ca="1" si="17"/>
        <v>22</v>
      </c>
      <c r="O25" s="1">
        <f t="shared" ca="1" si="17"/>
        <v>22</v>
      </c>
      <c r="P25" s="1">
        <f t="shared" ca="1" si="17"/>
        <v>26</v>
      </c>
      <c r="Q25" s="1">
        <f t="shared" ca="1" si="17"/>
        <v>17</v>
      </c>
      <c r="R25" s="1">
        <f t="shared" ca="1" si="17"/>
        <v>4</v>
      </c>
      <c r="S25" s="1">
        <f t="shared" ca="1" si="17"/>
        <v>15</v>
      </c>
      <c r="T25" s="1">
        <f t="shared" ca="1" si="17"/>
        <v>24</v>
      </c>
      <c r="U25" s="1">
        <f t="shared" ca="1" si="17"/>
        <v>1</v>
      </c>
      <c r="V25" s="1">
        <f t="shared" ca="1" si="17"/>
        <v>18</v>
      </c>
      <c r="W25" s="1">
        <f t="shared" ca="1" si="18"/>
        <v>23</v>
      </c>
      <c r="X25" s="1">
        <f t="shared" ca="1" si="18"/>
        <v>20</v>
      </c>
      <c r="Y25" s="1">
        <f t="shared" ca="1" si="18"/>
        <v>18</v>
      </c>
      <c r="Z25" s="1">
        <f t="shared" ca="1" si="18"/>
        <v>1</v>
      </c>
      <c r="AA25" s="1">
        <f t="shared" ca="1" si="18"/>
        <v>8</v>
      </c>
      <c r="AB25" s="1">
        <f t="shared" ca="1" si="18"/>
        <v>10</v>
      </c>
      <c r="AC25" s="1">
        <f t="shared" ca="1" si="18"/>
        <v>32</v>
      </c>
      <c r="AD25" s="1">
        <f t="shared" ca="1" si="18"/>
        <v>9</v>
      </c>
      <c r="AE25" s="1">
        <f t="shared" ca="1" si="18"/>
        <v>11</v>
      </c>
      <c r="AF25" s="1">
        <f t="shared" ca="1" si="18"/>
        <v>26</v>
      </c>
      <c r="AG25" s="1">
        <f t="shared" ca="1" si="19"/>
        <v>25</v>
      </c>
      <c r="AH25" s="1">
        <f t="shared" ca="1" si="19"/>
        <v>31</v>
      </c>
      <c r="AI25" s="1">
        <f t="shared" ca="1" si="19"/>
        <v>8</v>
      </c>
      <c r="AJ25" s="1">
        <f t="shared" ca="1" si="19"/>
        <v>4</v>
      </c>
      <c r="AK25" s="1">
        <f t="shared" ca="1" si="19"/>
        <v>26</v>
      </c>
      <c r="AL25" s="1">
        <f t="shared" ca="1" si="19"/>
        <v>9</v>
      </c>
      <c r="AM25" s="1">
        <f t="shared" ca="1" si="19"/>
        <v>9</v>
      </c>
      <c r="AN25" s="1">
        <f t="shared" ca="1" si="19"/>
        <v>11</v>
      </c>
      <c r="AO25" s="1">
        <f t="shared" ca="1" si="19"/>
        <v>21</v>
      </c>
      <c r="AP25" s="1">
        <f t="shared" ca="1" si="19"/>
        <v>15</v>
      </c>
      <c r="AQ25" s="1">
        <f t="shared" ca="1" si="20"/>
        <v>29</v>
      </c>
      <c r="AR25" s="1">
        <f t="shared" ca="1" si="20"/>
        <v>21</v>
      </c>
      <c r="AS25" s="1">
        <f t="shared" ca="1" si="20"/>
        <v>11</v>
      </c>
      <c r="AT25" s="1">
        <f t="shared" ca="1" si="20"/>
        <v>26</v>
      </c>
      <c r="AU25" s="1">
        <f t="shared" ca="1" si="20"/>
        <v>14</v>
      </c>
      <c r="AV25" s="1">
        <f t="shared" ca="1" si="20"/>
        <v>14</v>
      </c>
      <c r="AW25" s="1">
        <f t="shared" ca="1" si="20"/>
        <v>9</v>
      </c>
      <c r="AX25" s="1">
        <f t="shared" ca="1" si="20"/>
        <v>14</v>
      </c>
      <c r="AY25" s="1">
        <f t="shared" ca="1" si="20"/>
        <v>12</v>
      </c>
      <c r="AZ25" s="1">
        <f t="shared" ca="1" si="20"/>
        <v>5</v>
      </c>
      <c r="BA25" s="1">
        <f t="shared" ca="1" si="21"/>
        <v>10</v>
      </c>
      <c r="BB25" s="1">
        <f t="shared" ca="1" si="21"/>
        <v>6</v>
      </c>
      <c r="BC25" s="1">
        <f t="shared" ca="1" si="21"/>
        <v>17</v>
      </c>
      <c r="BD25" s="1">
        <f t="shared" ca="1" si="21"/>
        <v>21</v>
      </c>
      <c r="BE25" s="1">
        <f t="shared" ca="1" si="21"/>
        <v>3</v>
      </c>
      <c r="BF25" s="1">
        <f t="shared" ca="1" si="21"/>
        <v>15</v>
      </c>
      <c r="BG25" s="1">
        <f t="shared" ca="1" si="21"/>
        <v>3</v>
      </c>
      <c r="BH25" s="1">
        <f t="shared" ca="1" si="21"/>
        <v>7</v>
      </c>
      <c r="BI25" s="1">
        <f t="shared" ca="1" si="21"/>
        <v>16</v>
      </c>
      <c r="BJ25" s="1">
        <f t="shared" ca="1" si="21"/>
        <v>31</v>
      </c>
      <c r="BK25" s="1">
        <f t="shared" ca="1" si="22"/>
        <v>22</v>
      </c>
      <c r="BL25" s="1">
        <f t="shared" ca="1" si="22"/>
        <v>17</v>
      </c>
      <c r="BM25" s="1">
        <f t="shared" ca="1" si="22"/>
        <v>20</v>
      </c>
      <c r="BN25" s="1">
        <f t="shared" ca="1" si="22"/>
        <v>6</v>
      </c>
      <c r="BO25" s="1">
        <f t="shared" ca="1" si="22"/>
        <v>30</v>
      </c>
      <c r="BP25" s="1">
        <f t="shared" ca="1" si="22"/>
        <v>18</v>
      </c>
      <c r="BQ25" s="1">
        <f t="shared" ca="1" si="22"/>
        <v>22</v>
      </c>
      <c r="BR25" s="1">
        <f t="shared" ca="1" si="22"/>
        <v>2</v>
      </c>
      <c r="BS25" s="1">
        <f t="shared" ca="1" si="22"/>
        <v>2</v>
      </c>
      <c r="BT25" s="1">
        <f t="shared" ca="1" si="22"/>
        <v>30</v>
      </c>
      <c r="BU25" s="1">
        <f t="shared" ca="1" si="23"/>
        <v>13</v>
      </c>
      <c r="BV25" s="1">
        <f t="shared" ca="1" si="23"/>
        <v>10</v>
      </c>
      <c r="BW25" s="1">
        <f t="shared" ca="1" si="23"/>
        <v>26</v>
      </c>
      <c r="BX25" s="1">
        <f t="shared" ca="1" si="23"/>
        <v>16</v>
      </c>
      <c r="BY25" s="1">
        <f t="shared" ca="1" si="23"/>
        <v>7</v>
      </c>
      <c r="BZ25" s="1">
        <f t="shared" ca="1" si="23"/>
        <v>29</v>
      </c>
    </row>
    <row r="26" spans="1:78" x14ac:dyDescent="0.25">
      <c r="A26" s="3">
        <v>2018</v>
      </c>
      <c r="B26" s="4" t="s">
        <v>1</v>
      </c>
      <c r="C26" s="1">
        <f t="shared" ca="1" si="16"/>
        <v>22</v>
      </c>
      <c r="D26" s="1">
        <f t="shared" ca="1" si="16"/>
        <v>11</v>
      </c>
      <c r="E26" s="1">
        <f t="shared" ca="1" si="16"/>
        <v>1</v>
      </c>
      <c r="F26" s="1">
        <f t="shared" ca="1" si="16"/>
        <v>17</v>
      </c>
      <c r="G26" s="1">
        <f t="shared" ca="1" si="16"/>
        <v>12</v>
      </c>
      <c r="H26" s="1">
        <f t="shared" ca="1" si="16"/>
        <v>4</v>
      </c>
      <c r="I26" s="1">
        <f t="shared" ca="1" si="16"/>
        <v>27</v>
      </c>
      <c r="J26" s="1">
        <f t="shared" ca="1" si="16"/>
        <v>26</v>
      </c>
      <c r="K26" s="1">
        <f t="shared" ca="1" si="16"/>
        <v>9</v>
      </c>
      <c r="L26" s="1">
        <f t="shared" ca="1" si="16"/>
        <v>7</v>
      </c>
      <c r="M26" s="1">
        <f t="shared" ca="1" si="17"/>
        <v>3</v>
      </c>
      <c r="N26" s="1">
        <f t="shared" ca="1" si="17"/>
        <v>5</v>
      </c>
      <c r="O26" s="1">
        <f t="shared" ca="1" si="17"/>
        <v>24</v>
      </c>
      <c r="P26" s="1">
        <f t="shared" ca="1" si="17"/>
        <v>29</v>
      </c>
      <c r="Q26" s="1">
        <f t="shared" ca="1" si="17"/>
        <v>25</v>
      </c>
      <c r="R26" s="1">
        <f t="shared" ca="1" si="17"/>
        <v>24</v>
      </c>
      <c r="S26" s="1">
        <f t="shared" ca="1" si="17"/>
        <v>9</v>
      </c>
      <c r="T26" s="1">
        <f t="shared" ca="1" si="17"/>
        <v>21</v>
      </c>
      <c r="U26" s="1">
        <f t="shared" ca="1" si="17"/>
        <v>26</v>
      </c>
      <c r="V26" s="1">
        <f t="shared" ca="1" si="17"/>
        <v>19</v>
      </c>
      <c r="W26" s="1">
        <f t="shared" ca="1" si="18"/>
        <v>18</v>
      </c>
      <c r="X26" s="1">
        <f t="shared" ca="1" si="18"/>
        <v>30</v>
      </c>
      <c r="Y26" s="1">
        <f t="shared" ca="1" si="18"/>
        <v>24</v>
      </c>
      <c r="Z26" s="1">
        <f t="shared" ca="1" si="18"/>
        <v>22</v>
      </c>
      <c r="AA26" s="1">
        <f t="shared" ca="1" si="18"/>
        <v>10</v>
      </c>
      <c r="AB26" s="1">
        <f t="shared" ca="1" si="18"/>
        <v>4</v>
      </c>
      <c r="AC26" s="1">
        <f t="shared" ca="1" si="18"/>
        <v>8</v>
      </c>
      <c r="AD26" s="1">
        <f t="shared" ca="1" si="18"/>
        <v>19</v>
      </c>
      <c r="AE26" s="1">
        <f t="shared" ca="1" si="18"/>
        <v>14</v>
      </c>
      <c r="AF26" s="1">
        <f t="shared" ca="1" si="18"/>
        <v>9</v>
      </c>
      <c r="AG26" s="1">
        <f t="shared" ca="1" si="19"/>
        <v>29</v>
      </c>
      <c r="AH26" s="1">
        <f t="shared" ca="1" si="19"/>
        <v>11</v>
      </c>
      <c r="AI26" s="1">
        <f t="shared" ca="1" si="19"/>
        <v>25</v>
      </c>
      <c r="AJ26" s="1">
        <f t="shared" ca="1" si="19"/>
        <v>13</v>
      </c>
      <c r="AK26" s="1">
        <f t="shared" ca="1" si="19"/>
        <v>7</v>
      </c>
      <c r="AL26" s="1">
        <f t="shared" ca="1" si="19"/>
        <v>29</v>
      </c>
      <c r="AM26" s="1">
        <f t="shared" ca="1" si="19"/>
        <v>9</v>
      </c>
      <c r="AN26" s="1">
        <f t="shared" ca="1" si="19"/>
        <v>9</v>
      </c>
      <c r="AO26" s="1">
        <f t="shared" ca="1" si="19"/>
        <v>23</v>
      </c>
      <c r="AP26" s="1">
        <f t="shared" ca="1" si="19"/>
        <v>12</v>
      </c>
      <c r="AQ26" s="1">
        <f t="shared" ca="1" si="20"/>
        <v>20</v>
      </c>
      <c r="AR26" s="1">
        <f t="shared" ca="1" si="20"/>
        <v>25</v>
      </c>
      <c r="AS26" s="1">
        <f t="shared" ca="1" si="20"/>
        <v>1</v>
      </c>
      <c r="AT26" s="1">
        <f t="shared" ca="1" si="20"/>
        <v>18</v>
      </c>
      <c r="AU26" s="1">
        <f t="shared" ca="1" si="20"/>
        <v>3</v>
      </c>
      <c r="AV26" s="1">
        <f t="shared" ca="1" si="20"/>
        <v>1</v>
      </c>
      <c r="AW26" s="1">
        <f t="shared" ca="1" si="20"/>
        <v>4</v>
      </c>
      <c r="AX26" s="1">
        <f t="shared" ca="1" si="20"/>
        <v>18</v>
      </c>
      <c r="AY26" s="1">
        <f t="shared" ca="1" si="20"/>
        <v>17</v>
      </c>
      <c r="AZ26" s="1">
        <f t="shared" ca="1" si="20"/>
        <v>15</v>
      </c>
      <c r="BA26" s="1">
        <f t="shared" ca="1" si="21"/>
        <v>12</v>
      </c>
      <c r="BB26" s="1">
        <f t="shared" ca="1" si="21"/>
        <v>4</v>
      </c>
      <c r="BC26" s="1">
        <f t="shared" ca="1" si="21"/>
        <v>18</v>
      </c>
      <c r="BD26" s="1">
        <f t="shared" ca="1" si="21"/>
        <v>28</v>
      </c>
      <c r="BE26" s="1">
        <f t="shared" ca="1" si="21"/>
        <v>12</v>
      </c>
      <c r="BF26" s="1">
        <f t="shared" ca="1" si="21"/>
        <v>23</v>
      </c>
      <c r="BG26" s="1">
        <f t="shared" ca="1" si="21"/>
        <v>4</v>
      </c>
      <c r="BH26" s="1">
        <f t="shared" ca="1" si="21"/>
        <v>18</v>
      </c>
      <c r="BI26" s="1">
        <f t="shared" ca="1" si="21"/>
        <v>8</v>
      </c>
      <c r="BJ26" s="1">
        <f t="shared" ca="1" si="21"/>
        <v>9</v>
      </c>
      <c r="BK26" s="1">
        <f t="shared" ca="1" si="22"/>
        <v>29</v>
      </c>
      <c r="BL26" s="1">
        <f t="shared" ca="1" si="22"/>
        <v>14</v>
      </c>
      <c r="BM26" s="1">
        <f t="shared" ca="1" si="22"/>
        <v>14</v>
      </c>
      <c r="BN26" s="1">
        <f t="shared" ca="1" si="22"/>
        <v>15</v>
      </c>
      <c r="BO26" s="1">
        <f t="shared" ca="1" si="22"/>
        <v>21</v>
      </c>
      <c r="BP26" s="1">
        <f t="shared" ca="1" si="22"/>
        <v>28</v>
      </c>
      <c r="BQ26" s="1">
        <f t="shared" ca="1" si="22"/>
        <v>31</v>
      </c>
      <c r="BR26" s="1">
        <f t="shared" ca="1" si="22"/>
        <v>8</v>
      </c>
      <c r="BS26" s="1">
        <f t="shared" ca="1" si="22"/>
        <v>26</v>
      </c>
      <c r="BT26" s="1">
        <f t="shared" ca="1" si="22"/>
        <v>11</v>
      </c>
      <c r="BU26" s="1">
        <f t="shared" ca="1" si="23"/>
        <v>11</v>
      </c>
      <c r="BV26" s="1">
        <f t="shared" ca="1" si="23"/>
        <v>20</v>
      </c>
      <c r="BW26" s="1">
        <f t="shared" ca="1" si="23"/>
        <v>4</v>
      </c>
      <c r="BX26" s="1">
        <f t="shared" ca="1" si="23"/>
        <v>28</v>
      </c>
      <c r="BY26" s="1">
        <f t="shared" ca="1" si="23"/>
        <v>27</v>
      </c>
      <c r="BZ26" s="1">
        <f t="shared" ca="1" si="23"/>
        <v>28</v>
      </c>
    </row>
    <row r="27" spans="1:78" x14ac:dyDescent="0.25">
      <c r="A27" s="3">
        <v>2018</v>
      </c>
      <c r="B27" s="4" t="s">
        <v>13</v>
      </c>
      <c r="C27" s="1">
        <f t="shared" ca="1" si="16"/>
        <v>29</v>
      </c>
      <c r="D27" s="1">
        <f t="shared" ca="1" si="16"/>
        <v>26</v>
      </c>
      <c r="E27" s="1">
        <f t="shared" ca="1" si="16"/>
        <v>19</v>
      </c>
      <c r="F27" s="1">
        <f t="shared" ca="1" si="16"/>
        <v>6</v>
      </c>
      <c r="G27" s="1">
        <f t="shared" ca="1" si="16"/>
        <v>16</v>
      </c>
      <c r="H27" s="1">
        <f t="shared" ca="1" si="16"/>
        <v>24</v>
      </c>
      <c r="I27" s="1">
        <f t="shared" ca="1" si="16"/>
        <v>30</v>
      </c>
      <c r="J27" s="1">
        <f t="shared" ca="1" si="16"/>
        <v>28</v>
      </c>
      <c r="K27" s="1">
        <f t="shared" ca="1" si="16"/>
        <v>20</v>
      </c>
      <c r="L27" s="1">
        <f t="shared" ca="1" si="16"/>
        <v>20</v>
      </c>
      <c r="M27" s="1">
        <f t="shared" ca="1" si="17"/>
        <v>22</v>
      </c>
      <c r="N27" s="1">
        <f t="shared" ca="1" si="17"/>
        <v>15</v>
      </c>
      <c r="O27" s="1">
        <f t="shared" ca="1" si="17"/>
        <v>7</v>
      </c>
      <c r="P27" s="1">
        <f t="shared" ca="1" si="17"/>
        <v>2</v>
      </c>
      <c r="Q27" s="1">
        <f t="shared" ca="1" si="17"/>
        <v>7</v>
      </c>
      <c r="R27" s="1">
        <f t="shared" ca="1" si="17"/>
        <v>12</v>
      </c>
      <c r="S27" s="1">
        <f t="shared" ca="1" si="17"/>
        <v>25</v>
      </c>
      <c r="T27" s="1">
        <f t="shared" ca="1" si="17"/>
        <v>10</v>
      </c>
      <c r="U27" s="1">
        <f t="shared" ca="1" si="17"/>
        <v>28</v>
      </c>
      <c r="V27" s="1">
        <f t="shared" ca="1" si="17"/>
        <v>12</v>
      </c>
      <c r="W27" s="1">
        <f t="shared" ca="1" si="18"/>
        <v>22</v>
      </c>
      <c r="X27" s="1">
        <f t="shared" ca="1" si="18"/>
        <v>7</v>
      </c>
      <c r="Y27" s="1">
        <f t="shared" ca="1" si="18"/>
        <v>11</v>
      </c>
      <c r="Z27" s="1">
        <f t="shared" ca="1" si="18"/>
        <v>19</v>
      </c>
      <c r="AA27" s="1">
        <f t="shared" ca="1" si="18"/>
        <v>2</v>
      </c>
      <c r="AB27" s="1">
        <f t="shared" ca="1" si="18"/>
        <v>9</v>
      </c>
      <c r="AC27" s="1">
        <f t="shared" ca="1" si="18"/>
        <v>3</v>
      </c>
      <c r="AD27" s="1">
        <f t="shared" ca="1" si="18"/>
        <v>4</v>
      </c>
      <c r="AE27" s="1">
        <f t="shared" ca="1" si="18"/>
        <v>22</v>
      </c>
      <c r="AF27" s="1">
        <f t="shared" ca="1" si="18"/>
        <v>22</v>
      </c>
      <c r="AG27" s="1">
        <f t="shared" ca="1" si="19"/>
        <v>26</v>
      </c>
      <c r="AH27" s="1">
        <f t="shared" ca="1" si="19"/>
        <v>19</v>
      </c>
      <c r="AI27" s="1">
        <f t="shared" ca="1" si="19"/>
        <v>18</v>
      </c>
      <c r="AJ27" s="1">
        <f t="shared" ca="1" si="19"/>
        <v>25</v>
      </c>
      <c r="AK27" s="1">
        <f t="shared" ca="1" si="19"/>
        <v>21</v>
      </c>
      <c r="AL27" s="1">
        <f t="shared" ca="1" si="19"/>
        <v>13</v>
      </c>
      <c r="AM27" s="1">
        <f t="shared" ca="1" si="19"/>
        <v>19</v>
      </c>
      <c r="AN27" s="1">
        <f t="shared" ca="1" si="19"/>
        <v>25</v>
      </c>
      <c r="AO27" s="1">
        <f t="shared" ca="1" si="19"/>
        <v>12</v>
      </c>
      <c r="AP27" s="1">
        <f t="shared" ca="1" si="19"/>
        <v>23</v>
      </c>
      <c r="AQ27" s="1">
        <f t="shared" ca="1" si="20"/>
        <v>3</v>
      </c>
      <c r="AR27" s="1">
        <f t="shared" ca="1" si="20"/>
        <v>15</v>
      </c>
      <c r="AS27" s="1">
        <f t="shared" ca="1" si="20"/>
        <v>26</v>
      </c>
      <c r="AT27" s="1">
        <f t="shared" ca="1" si="20"/>
        <v>15</v>
      </c>
      <c r="AU27" s="1">
        <f t="shared" ca="1" si="20"/>
        <v>31</v>
      </c>
      <c r="AV27" s="1">
        <f t="shared" ca="1" si="20"/>
        <v>7</v>
      </c>
      <c r="AW27" s="1">
        <f t="shared" ca="1" si="20"/>
        <v>6</v>
      </c>
      <c r="AX27" s="1">
        <f t="shared" ca="1" si="20"/>
        <v>12</v>
      </c>
      <c r="AY27" s="1">
        <f t="shared" ca="1" si="20"/>
        <v>27</v>
      </c>
      <c r="AZ27" s="1">
        <f t="shared" ca="1" si="20"/>
        <v>26</v>
      </c>
      <c r="BA27" s="1">
        <f t="shared" ca="1" si="21"/>
        <v>10</v>
      </c>
      <c r="BB27" s="1">
        <f t="shared" ca="1" si="21"/>
        <v>9</v>
      </c>
      <c r="BC27" s="1">
        <f t="shared" ca="1" si="21"/>
        <v>25</v>
      </c>
      <c r="BD27" s="1">
        <f t="shared" ca="1" si="21"/>
        <v>21</v>
      </c>
      <c r="BE27" s="1">
        <f t="shared" ca="1" si="21"/>
        <v>3</v>
      </c>
      <c r="BF27" s="1">
        <f t="shared" ca="1" si="21"/>
        <v>9</v>
      </c>
      <c r="BG27" s="1">
        <f t="shared" ca="1" si="21"/>
        <v>27</v>
      </c>
      <c r="BH27" s="1">
        <f t="shared" ca="1" si="21"/>
        <v>3</v>
      </c>
      <c r="BI27" s="1">
        <f t="shared" ca="1" si="21"/>
        <v>13</v>
      </c>
      <c r="BJ27" s="1">
        <f t="shared" ca="1" si="21"/>
        <v>14</v>
      </c>
      <c r="BK27" s="1">
        <f t="shared" ca="1" si="22"/>
        <v>27</v>
      </c>
      <c r="BL27" s="1">
        <f t="shared" ca="1" si="22"/>
        <v>26</v>
      </c>
      <c r="BM27" s="1">
        <f t="shared" ca="1" si="22"/>
        <v>2</v>
      </c>
      <c r="BN27" s="1">
        <f t="shared" ca="1" si="22"/>
        <v>12</v>
      </c>
      <c r="BO27" s="1">
        <f t="shared" ca="1" si="22"/>
        <v>27</v>
      </c>
      <c r="BP27" s="1">
        <f t="shared" ca="1" si="22"/>
        <v>19</v>
      </c>
      <c r="BQ27" s="1">
        <f t="shared" ca="1" si="22"/>
        <v>27</v>
      </c>
      <c r="BR27" s="1">
        <f t="shared" ca="1" si="22"/>
        <v>17</v>
      </c>
      <c r="BS27" s="1">
        <f t="shared" ca="1" si="22"/>
        <v>22</v>
      </c>
      <c r="BT27" s="1">
        <f t="shared" ca="1" si="22"/>
        <v>23</v>
      </c>
      <c r="BU27" s="1">
        <f t="shared" ca="1" si="23"/>
        <v>13</v>
      </c>
      <c r="BV27" s="1">
        <f t="shared" ca="1" si="23"/>
        <v>15</v>
      </c>
      <c r="BW27" s="1">
        <f t="shared" ca="1" si="23"/>
        <v>8</v>
      </c>
      <c r="BX27" s="1">
        <f t="shared" ca="1" si="23"/>
        <v>27</v>
      </c>
      <c r="BY27" s="1">
        <f t="shared" ca="1" si="23"/>
        <v>29</v>
      </c>
      <c r="BZ27" s="1">
        <f t="shared" ca="1" si="23"/>
        <v>12</v>
      </c>
    </row>
    <row r="28" spans="1:78" x14ac:dyDescent="0.25">
      <c r="A28" s="3">
        <v>2018</v>
      </c>
      <c r="B28" s="4" t="s">
        <v>3</v>
      </c>
      <c r="C28" s="1">
        <f t="shared" ca="1" si="16"/>
        <v>13</v>
      </c>
      <c r="D28" s="1">
        <f t="shared" ca="1" si="16"/>
        <v>27</v>
      </c>
      <c r="E28" s="1">
        <f t="shared" ca="1" si="16"/>
        <v>29</v>
      </c>
      <c r="F28" s="1">
        <f t="shared" ca="1" si="16"/>
        <v>2</v>
      </c>
      <c r="G28" s="1">
        <f t="shared" ca="1" si="16"/>
        <v>23</v>
      </c>
      <c r="H28" s="1">
        <f t="shared" ca="1" si="16"/>
        <v>8</v>
      </c>
      <c r="I28" s="1">
        <f t="shared" ca="1" si="16"/>
        <v>18</v>
      </c>
      <c r="J28" s="1">
        <f t="shared" ca="1" si="16"/>
        <v>2</v>
      </c>
      <c r="K28" s="1">
        <f t="shared" ca="1" si="16"/>
        <v>26</v>
      </c>
      <c r="L28" s="1">
        <f t="shared" ca="1" si="16"/>
        <v>18</v>
      </c>
      <c r="M28" s="1">
        <f t="shared" ca="1" si="17"/>
        <v>12</v>
      </c>
      <c r="N28" s="1">
        <f t="shared" ca="1" si="17"/>
        <v>30</v>
      </c>
      <c r="O28" s="1">
        <f t="shared" ca="1" si="17"/>
        <v>10</v>
      </c>
      <c r="P28" s="1">
        <f t="shared" ca="1" si="17"/>
        <v>31</v>
      </c>
      <c r="Q28" s="1">
        <f t="shared" ca="1" si="17"/>
        <v>10</v>
      </c>
      <c r="R28" s="1">
        <f t="shared" ca="1" si="17"/>
        <v>31</v>
      </c>
      <c r="S28" s="1">
        <f t="shared" ca="1" si="17"/>
        <v>15</v>
      </c>
      <c r="T28" s="1">
        <f t="shared" ca="1" si="17"/>
        <v>27</v>
      </c>
      <c r="U28" s="1">
        <f t="shared" ca="1" si="17"/>
        <v>11</v>
      </c>
      <c r="V28" s="1">
        <f t="shared" ca="1" si="17"/>
        <v>22</v>
      </c>
      <c r="W28" s="1">
        <f t="shared" ca="1" si="18"/>
        <v>7</v>
      </c>
      <c r="X28" s="1">
        <f t="shared" ca="1" si="18"/>
        <v>7</v>
      </c>
      <c r="Y28" s="1">
        <f t="shared" ca="1" si="18"/>
        <v>13</v>
      </c>
      <c r="Z28" s="1">
        <f t="shared" ca="1" si="18"/>
        <v>9</v>
      </c>
      <c r="AA28" s="1">
        <f t="shared" ca="1" si="18"/>
        <v>6</v>
      </c>
      <c r="AB28" s="1">
        <f t="shared" ca="1" si="18"/>
        <v>15</v>
      </c>
      <c r="AC28" s="1">
        <f t="shared" ca="1" si="18"/>
        <v>2</v>
      </c>
      <c r="AD28" s="1">
        <f t="shared" ca="1" si="18"/>
        <v>18</v>
      </c>
      <c r="AE28" s="1">
        <f t="shared" ca="1" si="18"/>
        <v>10</v>
      </c>
      <c r="AF28" s="1">
        <f t="shared" ca="1" si="18"/>
        <v>2</v>
      </c>
      <c r="AG28" s="1">
        <f t="shared" ca="1" si="19"/>
        <v>18</v>
      </c>
      <c r="AH28" s="1">
        <f t="shared" ca="1" si="19"/>
        <v>6</v>
      </c>
      <c r="AI28" s="1">
        <f t="shared" ca="1" si="19"/>
        <v>22</v>
      </c>
      <c r="AJ28" s="1">
        <f t="shared" ca="1" si="19"/>
        <v>20</v>
      </c>
      <c r="AK28" s="1">
        <f t="shared" ca="1" si="19"/>
        <v>13</v>
      </c>
      <c r="AL28" s="1">
        <f t="shared" ca="1" si="19"/>
        <v>4</v>
      </c>
      <c r="AM28" s="1">
        <f t="shared" ca="1" si="19"/>
        <v>28</v>
      </c>
      <c r="AN28" s="1">
        <f t="shared" ca="1" si="19"/>
        <v>12</v>
      </c>
      <c r="AO28" s="1">
        <f t="shared" ca="1" si="19"/>
        <v>7</v>
      </c>
      <c r="AP28" s="1">
        <f t="shared" ca="1" si="19"/>
        <v>13</v>
      </c>
      <c r="AQ28" s="1">
        <f t="shared" ca="1" si="20"/>
        <v>16</v>
      </c>
      <c r="AR28" s="1">
        <f t="shared" ca="1" si="20"/>
        <v>5</v>
      </c>
      <c r="AS28" s="1">
        <f t="shared" ca="1" si="20"/>
        <v>26</v>
      </c>
      <c r="AT28" s="1">
        <f t="shared" ca="1" si="20"/>
        <v>5</v>
      </c>
      <c r="AU28" s="1">
        <f t="shared" ca="1" si="20"/>
        <v>29</v>
      </c>
      <c r="AV28" s="1">
        <f t="shared" ca="1" si="20"/>
        <v>8</v>
      </c>
      <c r="AW28" s="1">
        <f t="shared" ca="1" si="20"/>
        <v>16</v>
      </c>
      <c r="AX28" s="1">
        <f t="shared" ca="1" si="20"/>
        <v>27</v>
      </c>
      <c r="AY28" s="1">
        <f t="shared" ca="1" si="20"/>
        <v>3</v>
      </c>
      <c r="AZ28" s="1">
        <f t="shared" ca="1" si="20"/>
        <v>28</v>
      </c>
      <c r="BA28" s="1">
        <f t="shared" ca="1" si="21"/>
        <v>11</v>
      </c>
      <c r="BB28" s="1">
        <f t="shared" ca="1" si="21"/>
        <v>20</v>
      </c>
      <c r="BC28" s="1">
        <f t="shared" ca="1" si="21"/>
        <v>1</v>
      </c>
      <c r="BD28" s="1">
        <f t="shared" ca="1" si="21"/>
        <v>27</v>
      </c>
      <c r="BE28" s="1">
        <f t="shared" ca="1" si="21"/>
        <v>27</v>
      </c>
      <c r="BF28" s="1">
        <f t="shared" ca="1" si="21"/>
        <v>16</v>
      </c>
      <c r="BG28" s="1">
        <f t="shared" ca="1" si="21"/>
        <v>8</v>
      </c>
      <c r="BH28" s="1">
        <f t="shared" ca="1" si="21"/>
        <v>6</v>
      </c>
      <c r="BI28" s="1">
        <f t="shared" ca="1" si="21"/>
        <v>5</v>
      </c>
      <c r="BJ28" s="1">
        <f t="shared" ca="1" si="21"/>
        <v>20</v>
      </c>
      <c r="BK28" s="1">
        <f t="shared" ca="1" si="22"/>
        <v>20</v>
      </c>
      <c r="BL28" s="1">
        <f t="shared" ca="1" si="22"/>
        <v>8</v>
      </c>
      <c r="BM28" s="1">
        <f t="shared" ca="1" si="22"/>
        <v>20</v>
      </c>
      <c r="BN28" s="1">
        <f t="shared" ca="1" si="22"/>
        <v>17</v>
      </c>
      <c r="BO28" s="1">
        <f t="shared" ca="1" si="22"/>
        <v>10</v>
      </c>
      <c r="BP28" s="1">
        <f t="shared" ca="1" si="22"/>
        <v>3</v>
      </c>
      <c r="BQ28" s="1">
        <f t="shared" ca="1" si="22"/>
        <v>11</v>
      </c>
      <c r="BR28" s="1">
        <f t="shared" ca="1" si="22"/>
        <v>12</v>
      </c>
      <c r="BS28" s="1">
        <f t="shared" ca="1" si="22"/>
        <v>21</v>
      </c>
      <c r="BT28" s="1">
        <f t="shared" ca="1" si="22"/>
        <v>2</v>
      </c>
      <c r="BU28" s="1">
        <f t="shared" ca="1" si="23"/>
        <v>27</v>
      </c>
      <c r="BV28" s="1">
        <f t="shared" ca="1" si="23"/>
        <v>26</v>
      </c>
      <c r="BW28" s="1">
        <f t="shared" ca="1" si="23"/>
        <v>1</v>
      </c>
      <c r="BX28" s="1">
        <f t="shared" ca="1" si="23"/>
        <v>12</v>
      </c>
      <c r="BY28" s="1">
        <f t="shared" ca="1" si="23"/>
        <v>17</v>
      </c>
      <c r="BZ28" s="1">
        <f t="shared" ca="1" si="23"/>
        <v>21</v>
      </c>
    </row>
    <row r="29" spans="1:78" x14ac:dyDescent="0.25">
      <c r="A29" s="3">
        <v>2018</v>
      </c>
      <c r="B29" s="4" t="s">
        <v>4</v>
      </c>
      <c r="C29" s="1">
        <f t="shared" ca="1" si="16"/>
        <v>6</v>
      </c>
      <c r="D29" s="1">
        <f t="shared" ca="1" si="16"/>
        <v>25</v>
      </c>
      <c r="E29" s="1">
        <f t="shared" ca="1" si="16"/>
        <v>4</v>
      </c>
      <c r="F29" s="1">
        <f t="shared" ca="1" si="16"/>
        <v>31</v>
      </c>
      <c r="G29" s="1">
        <f t="shared" ca="1" si="16"/>
        <v>12</v>
      </c>
      <c r="H29" s="1">
        <f t="shared" ca="1" si="16"/>
        <v>14</v>
      </c>
      <c r="I29" s="1">
        <f t="shared" ca="1" si="16"/>
        <v>14</v>
      </c>
      <c r="J29" s="1">
        <f t="shared" ca="1" si="16"/>
        <v>11</v>
      </c>
      <c r="K29" s="1">
        <f t="shared" ca="1" si="16"/>
        <v>18</v>
      </c>
      <c r="L29" s="1">
        <f t="shared" ca="1" si="16"/>
        <v>12</v>
      </c>
      <c r="M29" s="1">
        <f t="shared" ca="1" si="17"/>
        <v>24</v>
      </c>
      <c r="N29" s="1">
        <f t="shared" ca="1" si="17"/>
        <v>12</v>
      </c>
      <c r="O29" s="1">
        <f t="shared" ca="1" si="17"/>
        <v>7</v>
      </c>
      <c r="P29" s="1">
        <f t="shared" ca="1" si="17"/>
        <v>16</v>
      </c>
      <c r="Q29" s="1">
        <f t="shared" ca="1" si="17"/>
        <v>11</v>
      </c>
      <c r="R29" s="1">
        <f t="shared" ca="1" si="17"/>
        <v>17</v>
      </c>
      <c r="S29" s="1">
        <f t="shared" ca="1" si="17"/>
        <v>28</v>
      </c>
      <c r="T29" s="1">
        <f t="shared" ca="1" si="17"/>
        <v>22</v>
      </c>
      <c r="U29" s="1">
        <f t="shared" ca="1" si="17"/>
        <v>13</v>
      </c>
      <c r="V29" s="1">
        <f t="shared" ca="1" si="17"/>
        <v>13</v>
      </c>
      <c r="W29" s="1">
        <f t="shared" ca="1" si="18"/>
        <v>16</v>
      </c>
      <c r="X29" s="1">
        <f t="shared" ca="1" si="18"/>
        <v>15</v>
      </c>
      <c r="Y29" s="1">
        <f t="shared" ca="1" si="18"/>
        <v>27</v>
      </c>
      <c r="Z29" s="1">
        <f t="shared" ca="1" si="18"/>
        <v>15</v>
      </c>
      <c r="AA29" s="1">
        <f t="shared" ca="1" si="18"/>
        <v>22</v>
      </c>
      <c r="AB29" s="1">
        <f t="shared" ca="1" si="18"/>
        <v>3</v>
      </c>
      <c r="AC29" s="1">
        <f t="shared" ca="1" si="18"/>
        <v>5</v>
      </c>
      <c r="AD29" s="1">
        <f t="shared" ca="1" si="18"/>
        <v>8</v>
      </c>
      <c r="AE29" s="1">
        <f t="shared" ca="1" si="18"/>
        <v>31</v>
      </c>
      <c r="AF29" s="1">
        <f t="shared" ca="1" si="18"/>
        <v>28</v>
      </c>
      <c r="AG29" s="1">
        <f t="shared" ca="1" si="19"/>
        <v>20</v>
      </c>
      <c r="AH29" s="1">
        <f t="shared" ca="1" si="19"/>
        <v>22</v>
      </c>
      <c r="AI29" s="1">
        <f t="shared" ca="1" si="19"/>
        <v>30</v>
      </c>
      <c r="AJ29" s="1">
        <f t="shared" ca="1" si="19"/>
        <v>6</v>
      </c>
      <c r="AK29" s="1">
        <f t="shared" ca="1" si="19"/>
        <v>29</v>
      </c>
      <c r="AL29" s="1">
        <f t="shared" ca="1" si="19"/>
        <v>14</v>
      </c>
      <c r="AM29" s="1">
        <f t="shared" ca="1" si="19"/>
        <v>14</v>
      </c>
      <c r="AN29" s="1">
        <f t="shared" ca="1" si="19"/>
        <v>16</v>
      </c>
      <c r="AO29" s="1">
        <f t="shared" ca="1" si="19"/>
        <v>20</v>
      </c>
      <c r="AP29" s="1">
        <f t="shared" ca="1" si="19"/>
        <v>30</v>
      </c>
      <c r="AQ29" s="1">
        <f t="shared" ca="1" si="20"/>
        <v>18</v>
      </c>
      <c r="AR29" s="1">
        <f t="shared" ca="1" si="20"/>
        <v>27</v>
      </c>
      <c r="AS29" s="1">
        <f t="shared" ca="1" si="20"/>
        <v>22</v>
      </c>
      <c r="AT29" s="1">
        <f t="shared" ca="1" si="20"/>
        <v>22</v>
      </c>
      <c r="AU29" s="1">
        <f t="shared" ca="1" si="20"/>
        <v>26</v>
      </c>
      <c r="AV29" s="1">
        <f t="shared" ca="1" si="20"/>
        <v>12</v>
      </c>
      <c r="AW29" s="1">
        <f t="shared" ca="1" si="20"/>
        <v>18</v>
      </c>
      <c r="AX29" s="1">
        <f t="shared" ca="1" si="20"/>
        <v>4</v>
      </c>
      <c r="AY29" s="1">
        <f t="shared" ca="1" si="20"/>
        <v>26</v>
      </c>
      <c r="AZ29" s="1">
        <f t="shared" ca="1" si="20"/>
        <v>16</v>
      </c>
      <c r="BA29" s="1">
        <f t="shared" ca="1" si="21"/>
        <v>10</v>
      </c>
      <c r="BB29" s="1">
        <f t="shared" ca="1" si="21"/>
        <v>3</v>
      </c>
      <c r="BC29" s="1">
        <f t="shared" ca="1" si="21"/>
        <v>28</v>
      </c>
      <c r="BD29" s="1">
        <f t="shared" ca="1" si="21"/>
        <v>14</v>
      </c>
      <c r="BE29" s="1">
        <f t="shared" ca="1" si="21"/>
        <v>27</v>
      </c>
      <c r="BF29" s="1">
        <f t="shared" ca="1" si="21"/>
        <v>22</v>
      </c>
      <c r="BG29" s="1">
        <f t="shared" ca="1" si="21"/>
        <v>24</v>
      </c>
      <c r="BH29" s="1">
        <f t="shared" ca="1" si="21"/>
        <v>14</v>
      </c>
      <c r="BI29" s="1">
        <f t="shared" ca="1" si="21"/>
        <v>1</v>
      </c>
      <c r="BJ29" s="1">
        <f t="shared" ca="1" si="21"/>
        <v>15</v>
      </c>
      <c r="BK29" s="1">
        <f t="shared" ca="1" si="22"/>
        <v>5</v>
      </c>
      <c r="BL29" s="1">
        <f t="shared" ca="1" si="22"/>
        <v>9</v>
      </c>
      <c r="BM29" s="1">
        <f t="shared" ca="1" si="22"/>
        <v>22</v>
      </c>
      <c r="BN29" s="1">
        <f t="shared" ca="1" si="22"/>
        <v>3</v>
      </c>
      <c r="BO29" s="1">
        <f t="shared" ca="1" si="22"/>
        <v>10</v>
      </c>
      <c r="BP29" s="1">
        <f t="shared" ca="1" si="22"/>
        <v>27</v>
      </c>
      <c r="BQ29" s="1">
        <f t="shared" ca="1" si="22"/>
        <v>12</v>
      </c>
      <c r="BR29" s="1">
        <f t="shared" ca="1" si="22"/>
        <v>3</v>
      </c>
      <c r="BS29" s="1">
        <f t="shared" ca="1" si="22"/>
        <v>29</v>
      </c>
      <c r="BT29" s="1">
        <f t="shared" ca="1" si="22"/>
        <v>10</v>
      </c>
      <c r="BU29" s="1">
        <f t="shared" ca="1" si="23"/>
        <v>4</v>
      </c>
      <c r="BV29" s="1">
        <f t="shared" ca="1" si="23"/>
        <v>32</v>
      </c>
      <c r="BW29" s="1">
        <f t="shared" ca="1" si="23"/>
        <v>9</v>
      </c>
      <c r="BX29" s="1">
        <f t="shared" ca="1" si="23"/>
        <v>16</v>
      </c>
      <c r="BY29" s="1">
        <f t="shared" ca="1" si="23"/>
        <v>11</v>
      </c>
      <c r="BZ29" s="1">
        <f t="shared" ca="1" si="23"/>
        <v>27</v>
      </c>
    </row>
    <row r="30" spans="1:78" x14ac:dyDescent="0.25">
      <c r="A30" s="3">
        <v>2018</v>
      </c>
      <c r="B30" s="4" t="s">
        <v>5</v>
      </c>
      <c r="C30" s="1">
        <f t="shared" ca="1" si="16"/>
        <v>31</v>
      </c>
      <c r="D30" s="1">
        <f t="shared" ca="1" si="16"/>
        <v>21</v>
      </c>
      <c r="E30" s="1">
        <f t="shared" ca="1" si="16"/>
        <v>18</v>
      </c>
      <c r="F30" s="1">
        <f t="shared" ca="1" si="16"/>
        <v>21</v>
      </c>
      <c r="G30" s="1">
        <f t="shared" ca="1" si="16"/>
        <v>11</v>
      </c>
      <c r="H30" s="1">
        <f t="shared" ca="1" si="16"/>
        <v>6</v>
      </c>
      <c r="I30" s="1">
        <f t="shared" ca="1" si="16"/>
        <v>26</v>
      </c>
      <c r="J30" s="1">
        <f t="shared" ca="1" si="16"/>
        <v>7</v>
      </c>
      <c r="K30" s="1">
        <f t="shared" ca="1" si="16"/>
        <v>13</v>
      </c>
      <c r="L30" s="1">
        <f t="shared" ca="1" si="16"/>
        <v>10</v>
      </c>
      <c r="M30" s="1">
        <f t="shared" ca="1" si="17"/>
        <v>8</v>
      </c>
      <c r="N30" s="1">
        <f t="shared" ca="1" si="17"/>
        <v>25</v>
      </c>
      <c r="O30" s="1">
        <f t="shared" ca="1" si="17"/>
        <v>20</v>
      </c>
      <c r="P30" s="1">
        <f t="shared" ca="1" si="17"/>
        <v>29</v>
      </c>
      <c r="Q30" s="1">
        <f t="shared" ca="1" si="17"/>
        <v>12</v>
      </c>
      <c r="R30" s="1">
        <f t="shared" ca="1" si="17"/>
        <v>2</v>
      </c>
      <c r="S30" s="1">
        <f t="shared" ca="1" si="17"/>
        <v>25</v>
      </c>
      <c r="T30" s="1">
        <f t="shared" ca="1" si="17"/>
        <v>22</v>
      </c>
      <c r="U30" s="1">
        <f t="shared" ca="1" si="17"/>
        <v>29</v>
      </c>
      <c r="V30" s="1">
        <f t="shared" ca="1" si="17"/>
        <v>25</v>
      </c>
      <c r="W30" s="1">
        <f t="shared" ca="1" si="18"/>
        <v>14</v>
      </c>
      <c r="X30" s="1">
        <f t="shared" ca="1" si="18"/>
        <v>27</v>
      </c>
      <c r="Y30" s="1">
        <f t="shared" ca="1" si="18"/>
        <v>18</v>
      </c>
      <c r="Z30" s="1">
        <f t="shared" ca="1" si="18"/>
        <v>20</v>
      </c>
      <c r="AA30" s="1">
        <f t="shared" ca="1" si="18"/>
        <v>24</v>
      </c>
      <c r="AB30" s="1">
        <f t="shared" ca="1" si="18"/>
        <v>24</v>
      </c>
      <c r="AC30" s="1">
        <f t="shared" ca="1" si="18"/>
        <v>27</v>
      </c>
      <c r="AD30" s="1">
        <f t="shared" ca="1" si="18"/>
        <v>19</v>
      </c>
      <c r="AE30" s="1">
        <f t="shared" ca="1" si="18"/>
        <v>15</v>
      </c>
      <c r="AF30" s="1">
        <f t="shared" ca="1" si="18"/>
        <v>2</v>
      </c>
      <c r="AG30" s="1">
        <f t="shared" ca="1" si="19"/>
        <v>11</v>
      </c>
      <c r="AH30" s="1">
        <f t="shared" ca="1" si="19"/>
        <v>3</v>
      </c>
      <c r="AI30" s="1">
        <f t="shared" ca="1" si="19"/>
        <v>6</v>
      </c>
      <c r="AJ30" s="1">
        <f t="shared" ca="1" si="19"/>
        <v>25</v>
      </c>
      <c r="AK30" s="1">
        <f t="shared" ca="1" si="19"/>
        <v>20</v>
      </c>
      <c r="AL30" s="1">
        <f t="shared" ca="1" si="19"/>
        <v>26</v>
      </c>
      <c r="AM30" s="1">
        <f t="shared" ca="1" si="19"/>
        <v>5</v>
      </c>
      <c r="AN30" s="1">
        <f t="shared" ca="1" si="19"/>
        <v>14</v>
      </c>
      <c r="AO30" s="1">
        <f t="shared" ca="1" si="19"/>
        <v>13</v>
      </c>
      <c r="AP30" s="1">
        <f t="shared" ca="1" si="19"/>
        <v>5</v>
      </c>
      <c r="AQ30" s="1">
        <f t="shared" ca="1" si="20"/>
        <v>7</v>
      </c>
      <c r="AR30" s="1">
        <f t="shared" ca="1" si="20"/>
        <v>3</v>
      </c>
      <c r="AS30" s="1">
        <f t="shared" ca="1" si="20"/>
        <v>4</v>
      </c>
      <c r="AT30" s="1">
        <f t="shared" ca="1" si="20"/>
        <v>8</v>
      </c>
      <c r="AU30" s="1">
        <f t="shared" ca="1" si="20"/>
        <v>30</v>
      </c>
      <c r="AV30" s="1">
        <f t="shared" ca="1" si="20"/>
        <v>11</v>
      </c>
      <c r="AW30" s="1">
        <f t="shared" ca="1" si="20"/>
        <v>11</v>
      </c>
      <c r="AX30" s="1">
        <f t="shared" ca="1" si="20"/>
        <v>21</v>
      </c>
      <c r="AY30" s="1">
        <f t="shared" ca="1" si="20"/>
        <v>30</v>
      </c>
      <c r="AZ30" s="1">
        <f t="shared" ca="1" si="20"/>
        <v>31</v>
      </c>
      <c r="BA30" s="1">
        <f t="shared" ca="1" si="21"/>
        <v>6</v>
      </c>
      <c r="BB30" s="1">
        <f t="shared" ca="1" si="21"/>
        <v>15</v>
      </c>
      <c r="BC30" s="1">
        <f t="shared" ca="1" si="21"/>
        <v>9</v>
      </c>
      <c r="BD30" s="1">
        <f t="shared" ca="1" si="21"/>
        <v>1</v>
      </c>
      <c r="BE30" s="1">
        <f t="shared" ca="1" si="21"/>
        <v>8</v>
      </c>
      <c r="BF30" s="1">
        <f t="shared" ca="1" si="21"/>
        <v>4</v>
      </c>
      <c r="BG30" s="1">
        <f t="shared" ca="1" si="21"/>
        <v>8</v>
      </c>
      <c r="BH30" s="1">
        <f t="shared" ca="1" si="21"/>
        <v>29</v>
      </c>
      <c r="BI30" s="1">
        <f t="shared" ca="1" si="21"/>
        <v>10</v>
      </c>
      <c r="BJ30" s="1">
        <f t="shared" ca="1" si="21"/>
        <v>30</v>
      </c>
      <c r="BK30" s="1">
        <f t="shared" ca="1" si="22"/>
        <v>12</v>
      </c>
      <c r="BL30" s="1">
        <f t="shared" ca="1" si="22"/>
        <v>13</v>
      </c>
      <c r="BM30" s="1">
        <f t="shared" ca="1" si="22"/>
        <v>3</v>
      </c>
      <c r="BN30" s="1">
        <f t="shared" ca="1" si="22"/>
        <v>12</v>
      </c>
      <c r="BO30" s="1">
        <f t="shared" ca="1" si="22"/>
        <v>7</v>
      </c>
      <c r="BP30" s="1">
        <f t="shared" ca="1" si="22"/>
        <v>21</v>
      </c>
      <c r="BQ30" s="1">
        <f t="shared" ca="1" si="22"/>
        <v>23</v>
      </c>
      <c r="BR30" s="1">
        <f t="shared" ca="1" si="22"/>
        <v>24</v>
      </c>
      <c r="BS30" s="1">
        <f t="shared" ca="1" si="22"/>
        <v>3</v>
      </c>
      <c r="BT30" s="1">
        <f t="shared" ca="1" si="22"/>
        <v>17</v>
      </c>
      <c r="BU30" s="1">
        <f t="shared" ca="1" si="23"/>
        <v>4</v>
      </c>
      <c r="BV30" s="1">
        <f t="shared" ca="1" si="23"/>
        <v>18</v>
      </c>
      <c r="BW30" s="1">
        <f t="shared" ca="1" si="23"/>
        <v>4</v>
      </c>
      <c r="BX30" s="1">
        <f t="shared" ca="1" si="23"/>
        <v>23</v>
      </c>
      <c r="BY30" s="1">
        <f t="shared" ca="1" si="23"/>
        <v>9</v>
      </c>
      <c r="BZ30" s="1">
        <f t="shared" ca="1" si="23"/>
        <v>23</v>
      </c>
    </row>
    <row r="31" spans="1:78" x14ac:dyDescent="0.25">
      <c r="A31" s="3">
        <v>2018</v>
      </c>
      <c r="B31" s="4" t="s">
        <v>6</v>
      </c>
      <c r="C31" s="1">
        <f t="shared" ca="1" si="16"/>
        <v>29</v>
      </c>
      <c r="D31" s="1">
        <f t="shared" ca="1" si="16"/>
        <v>20</v>
      </c>
      <c r="E31" s="1">
        <f t="shared" ca="1" si="16"/>
        <v>7</v>
      </c>
      <c r="F31" s="1">
        <f t="shared" ca="1" si="16"/>
        <v>24</v>
      </c>
      <c r="G31" s="1">
        <f t="shared" ca="1" si="16"/>
        <v>4</v>
      </c>
      <c r="H31" s="1">
        <f t="shared" ca="1" si="16"/>
        <v>26</v>
      </c>
      <c r="I31" s="1">
        <f t="shared" ca="1" si="16"/>
        <v>28</v>
      </c>
      <c r="J31" s="1">
        <f t="shared" ca="1" si="16"/>
        <v>27</v>
      </c>
      <c r="K31" s="1">
        <f t="shared" ca="1" si="16"/>
        <v>7</v>
      </c>
      <c r="L31" s="1">
        <f t="shared" ca="1" si="16"/>
        <v>9</v>
      </c>
      <c r="M31" s="1">
        <f t="shared" ca="1" si="17"/>
        <v>4</v>
      </c>
      <c r="N31" s="1">
        <f t="shared" ca="1" si="17"/>
        <v>30</v>
      </c>
      <c r="O31" s="1">
        <f t="shared" ca="1" si="17"/>
        <v>26</v>
      </c>
      <c r="P31" s="1">
        <f t="shared" ca="1" si="17"/>
        <v>3</v>
      </c>
      <c r="Q31" s="1">
        <f t="shared" ca="1" si="17"/>
        <v>28</v>
      </c>
      <c r="R31" s="1">
        <f t="shared" ca="1" si="17"/>
        <v>16</v>
      </c>
      <c r="S31" s="1">
        <f t="shared" ca="1" si="17"/>
        <v>6</v>
      </c>
      <c r="T31" s="1">
        <f t="shared" ca="1" si="17"/>
        <v>4</v>
      </c>
      <c r="U31" s="1">
        <f t="shared" ca="1" si="17"/>
        <v>26</v>
      </c>
      <c r="V31" s="1">
        <f t="shared" ca="1" si="17"/>
        <v>24</v>
      </c>
      <c r="W31" s="1">
        <f t="shared" ca="1" si="18"/>
        <v>29</v>
      </c>
      <c r="X31" s="1">
        <f t="shared" ca="1" si="18"/>
        <v>20</v>
      </c>
      <c r="Y31" s="1">
        <f t="shared" ca="1" si="18"/>
        <v>14</v>
      </c>
      <c r="Z31" s="1">
        <f t="shared" ca="1" si="18"/>
        <v>28</v>
      </c>
      <c r="AA31" s="1">
        <f t="shared" ca="1" si="18"/>
        <v>18</v>
      </c>
      <c r="AB31" s="1">
        <f t="shared" ca="1" si="18"/>
        <v>16</v>
      </c>
      <c r="AC31" s="1">
        <f t="shared" ca="1" si="18"/>
        <v>7</v>
      </c>
      <c r="AD31" s="1">
        <f t="shared" ca="1" si="18"/>
        <v>6</v>
      </c>
      <c r="AE31" s="1">
        <f t="shared" ca="1" si="18"/>
        <v>4</v>
      </c>
      <c r="AF31" s="1">
        <f t="shared" ca="1" si="18"/>
        <v>11</v>
      </c>
      <c r="AG31" s="1">
        <f t="shared" ca="1" si="19"/>
        <v>29</v>
      </c>
      <c r="AH31" s="1">
        <f t="shared" ca="1" si="19"/>
        <v>3</v>
      </c>
      <c r="AI31" s="1">
        <f t="shared" ca="1" si="19"/>
        <v>15</v>
      </c>
      <c r="AJ31" s="1">
        <f t="shared" ca="1" si="19"/>
        <v>7</v>
      </c>
      <c r="AK31" s="1">
        <f t="shared" ca="1" si="19"/>
        <v>25</v>
      </c>
      <c r="AL31" s="1">
        <f t="shared" ca="1" si="19"/>
        <v>22</v>
      </c>
      <c r="AM31" s="1">
        <f t="shared" ca="1" si="19"/>
        <v>11</v>
      </c>
      <c r="AN31" s="1">
        <f t="shared" ca="1" si="19"/>
        <v>15</v>
      </c>
      <c r="AO31" s="1">
        <f t="shared" ca="1" si="19"/>
        <v>28</v>
      </c>
      <c r="AP31" s="1">
        <f t="shared" ca="1" si="19"/>
        <v>5</v>
      </c>
      <c r="AQ31" s="1">
        <f t="shared" ca="1" si="20"/>
        <v>7</v>
      </c>
      <c r="AR31" s="1">
        <f t="shared" ca="1" si="20"/>
        <v>23</v>
      </c>
      <c r="AS31" s="1">
        <f t="shared" ca="1" si="20"/>
        <v>6</v>
      </c>
      <c r="AT31" s="1">
        <f t="shared" ca="1" si="20"/>
        <v>23</v>
      </c>
      <c r="AU31" s="1">
        <f t="shared" ca="1" si="20"/>
        <v>8</v>
      </c>
      <c r="AV31" s="1">
        <f t="shared" ca="1" si="20"/>
        <v>29</v>
      </c>
      <c r="AW31" s="1">
        <f t="shared" ca="1" si="20"/>
        <v>25</v>
      </c>
      <c r="AX31" s="1">
        <f t="shared" ca="1" si="20"/>
        <v>8</v>
      </c>
      <c r="AY31" s="1">
        <f t="shared" ca="1" si="20"/>
        <v>12</v>
      </c>
      <c r="AZ31" s="1">
        <f t="shared" ca="1" si="20"/>
        <v>28</v>
      </c>
      <c r="BA31" s="1">
        <f t="shared" ca="1" si="21"/>
        <v>17</v>
      </c>
      <c r="BB31" s="1">
        <f t="shared" ca="1" si="21"/>
        <v>27</v>
      </c>
      <c r="BC31" s="1">
        <f t="shared" ca="1" si="21"/>
        <v>24</v>
      </c>
      <c r="BD31" s="1">
        <f t="shared" ca="1" si="21"/>
        <v>13</v>
      </c>
      <c r="BE31" s="1">
        <f t="shared" ca="1" si="21"/>
        <v>23</v>
      </c>
      <c r="BF31" s="1">
        <f t="shared" ca="1" si="21"/>
        <v>1</v>
      </c>
      <c r="BG31" s="1">
        <f t="shared" ca="1" si="21"/>
        <v>28</v>
      </c>
      <c r="BH31" s="1">
        <f t="shared" ca="1" si="21"/>
        <v>19</v>
      </c>
      <c r="BI31" s="1">
        <f t="shared" ca="1" si="21"/>
        <v>21</v>
      </c>
      <c r="BJ31" s="1">
        <f t="shared" ca="1" si="21"/>
        <v>18</v>
      </c>
      <c r="BK31" s="1">
        <f t="shared" ca="1" si="22"/>
        <v>27</v>
      </c>
      <c r="BL31" s="1">
        <f t="shared" ca="1" si="22"/>
        <v>2</v>
      </c>
      <c r="BM31" s="1">
        <f t="shared" ca="1" si="22"/>
        <v>27</v>
      </c>
      <c r="BN31" s="1">
        <f t="shared" ca="1" si="22"/>
        <v>3</v>
      </c>
      <c r="BO31" s="1">
        <f t="shared" ca="1" si="22"/>
        <v>24</v>
      </c>
      <c r="BP31" s="1">
        <f t="shared" ca="1" si="22"/>
        <v>31</v>
      </c>
      <c r="BQ31" s="1">
        <f t="shared" ca="1" si="22"/>
        <v>29</v>
      </c>
      <c r="BR31" s="1">
        <f t="shared" ca="1" si="22"/>
        <v>27</v>
      </c>
      <c r="BS31" s="1">
        <f t="shared" ca="1" si="22"/>
        <v>32</v>
      </c>
      <c r="BT31" s="1">
        <f t="shared" ca="1" si="22"/>
        <v>29</v>
      </c>
      <c r="BU31" s="1">
        <f t="shared" ca="1" si="23"/>
        <v>7</v>
      </c>
      <c r="BV31" s="1">
        <f t="shared" ca="1" si="23"/>
        <v>26</v>
      </c>
      <c r="BW31" s="1">
        <f t="shared" ca="1" si="23"/>
        <v>23</v>
      </c>
      <c r="BX31" s="1">
        <f t="shared" ca="1" si="23"/>
        <v>9</v>
      </c>
      <c r="BY31" s="1">
        <f t="shared" ca="1" si="23"/>
        <v>18</v>
      </c>
      <c r="BZ31" s="1">
        <f t="shared" ca="1" si="23"/>
        <v>15</v>
      </c>
    </row>
    <row r="32" spans="1:78" x14ac:dyDescent="0.25">
      <c r="A32" s="3">
        <v>2018</v>
      </c>
      <c r="B32" s="4" t="s">
        <v>7</v>
      </c>
      <c r="C32" s="1">
        <f t="shared" ref="C32:L37" ca="1" si="24">ROUND(RAND()*31+1,0)</f>
        <v>15</v>
      </c>
      <c r="D32" s="1">
        <f t="shared" ca="1" si="24"/>
        <v>18</v>
      </c>
      <c r="E32" s="1">
        <f t="shared" ca="1" si="24"/>
        <v>12</v>
      </c>
      <c r="F32" s="1">
        <f t="shared" ca="1" si="24"/>
        <v>3</v>
      </c>
      <c r="G32" s="1">
        <f t="shared" ca="1" si="24"/>
        <v>9</v>
      </c>
      <c r="H32" s="1">
        <f t="shared" ca="1" si="24"/>
        <v>3</v>
      </c>
      <c r="I32" s="1">
        <f t="shared" ca="1" si="24"/>
        <v>27</v>
      </c>
      <c r="J32" s="1">
        <f t="shared" ca="1" si="24"/>
        <v>14</v>
      </c>
      <c r="K32" s="1">
        <f t="shared" ca="1" si="24"/>
        <v>28</v>
      </c>
      <c r="L32" s="1">
        <f t="shared" ca="1" si="24"/>
        <v>28</v>
      </c>
      <c r="M32" s="1">
        <f t="shared" ref="M32:V37" ca="1" si="25">ROUND(RAND()*31+1,0)</f>
        <v>20</v>
      </c>
      <c r="N32" s="1">
        <f t="shared" ca="1" si="25"/>
        <v>26</v>
      </c>
      <c r="O32" s="1">
        <f t="shared" ca="1" si="25"/>
        <v>32</v>
      </c>
      <c r="P32" s="1">
        <f t="shared" ca="1" si="25"/>
        <v>30</v>
      </c>
      <c r="Q32" s="1">
        <f t="shared" ca="1" si="25"/>
        <v>30</v>
      </c>
      <c r="R32" s="1">
        <f t="shared" ca="1" si="25"/>
        <v>3</v>
      </c>
      <c r="S32" s="1">
        <f t="shared" ca="1" si="25"/>
        <v>14</v>
      </c>
      <c r="T32" s="1">
        <f t="shared" ca="1" si="25"/>
        <v>22</v>
      </c>
      <c r="U32" s="1">
        <f t="shared" ca="1" si="25"/>
        <v>30</v>
      </c>
      <c r="V32" s="1">
        <f t="shared" ca="1" si="25"/>
        <v>22</v>
      </c>
      <c r="W32" s="1">
        <f t="shared" ref="W32:AF37" ca="1" si="26">ROUND(RAND()*31+1,0)</f>
        <v>16</v>
      </c>
      <c r="X32" s="1">
        <f t="shared" ca="1" si="26"/>
        <v>13</v>
      </c>
      <c r="Y32" s="1">
        <f t="shared" ca="1" si="26"/>
        <v>23</v>
      </c>
      <c r="Z32" s="1">
        <f t="shared" ca="1" si="26"/>
        <v>8</v>
      </c>
      <c r="AA32" s="1">
        <f t="shared" ca="1" si="26"/>
        <v>18</v>
      </c>
      <c r="AB32" s="1">
        <f t="shared" ca="1" si="26"/>
        <v>23</v>
      </c>
      <c r="AC32" s="1">
        <f t="shared" ca="1" si="26"/>
        <v>11</v>
      </c>
      <c r="AD32" s="1">
        <f t="shared" ca="1" si="26"/>
        <v>21</v>
      </c>
      <c r="AE32" s="1">
        <f t="shared" ca="1" si="26"/>
        <v>10</v>
      </c>
      <c r="AF32" s="1">
        <f t="shared" ca="1" si="26"/>
        <v>9</v>
      </c>
      <c r="AG32" s="1">
        <f t="shared" ref="AG32:AP37" ca="1" si="27">ROUND(RAND()*31+1,0)</f>
        <v>30</v>
      </c>
      <c r="AH32" s="1">
        <f t="shared" ca="1" si="27"/>
        <v>17</v>
      </c>
      <c r="AI32" s="1">
        <f t="shared" ca="1" si="27"/>
        <v>3</v>
      </c>
      <c r="AJ32" s="1">
        <f t="shared" ca="1" si="27"/>
        <v>5</v>
      </c>
      <c r="AK32" s="1">
        <f t="shared" ca="1" si="27"/>
        <v>20</v>
      </c>
      <c r="AL32" s="1">
        <f t="shared" ca="1" si="27"/>
        <v>20</v>
      </c>
      <c r="AM32" s="1">
        <f t="shared" ca="1" si="27"/>
        <v>12</v>
      </c>
      <c r="AN32" s="1">
        <f t="shared" ca="1" si="27"/>
        <v>19</v>
      </c>
      <c r="AO32" s="1">
        <f t="shared" ca="1" si="27"/>
        <v>31</v>
      </c>
      <c r="AP32" s="1">
        <f t="shared" ca="1" si="27"/>
        <v>28</v>
      </c>
      <c r="AQ32" s="1">
        <f t="shared" ref="AQ32:AZ37" ca="1" si="28">ROUND(RAND()*31+1,0)</f>
        <v>14</v>
      </c>
      <c r="AR32" s="1">
        <f t="shared" ca="1" si="28"/>
        <v>20</v>
      </c>
      <c r="AS32" s="1">
        <f t="shared" ca="1" si="28"/>
        <v>21</v>
      </c>
      <c r="AT32" s="1">
        <f t="shared" ca="1" si="28"/>
        <v>26</v>
      </c>
      <c r="AU32" s="1">
        <f t="shared" ca="1" si="28"/>
        <v>1</v>
      </c>
      <c r="AV32" s="1">
        <f t="shared" ca="1" si="28"/>
        <v>4</v>
      </c>
      <c r="AW32" s="1">
        <f t="shared" ca="1" si="28"/>
        <v>10</v>
      </c>
      <c r="AX32" s="1">
        <f t="shared" ca="1" si="28"/>
        <v>19</v>
      </c>
      <c r="AY32" s="1">
        <f t="shared" ca="1" si="28"/>
        <v>26</v>
      </c>
      <c r="AZ32" s="1">
        <f t="shared" ca="1" si="28"/>
        <v>11</v>
      </c>
      <c r="BA32" s="1">
        <f t="shared" ref="BA32:BJ37" ca="1" si="29">ROUND(RAND()*31+1,0)</f>
        <v>18</v>
      </c>
      <c r="BB32" s="1">
        <f t="shared" ca="1" si="29"/>
        <v>27</v>
      </c>
      <c r="BC32" s="1">
        <f t="shared" ca="1" si="29"/>
        <v>28</v>
      </c>
      <c r="BD32" s="1">
        <f t="shared" ca="1" si="29"/>
        <v>28</v>
      </c>
      <c r="BE32" s="1">
        <f t="shared" ca="1" si="29"/>
        <v>28</v>
      </c>
      <c r="BF32" s="1">
        <f t="shared" ca="1" si="29"/>
        <v>29</v>
      </c>
      <c r="BG32" s="1">
        <f t="shared" ca="1" si="29"/>
        <v>22</v>
      </c>
      <c r="BH32" s="1">
        <f t="shared" ca="1" si="29"/>
        <v>3</v>
      </c>
      <c r="BI32" s="1">
        <f t="shared" ca="1" si="29"/>
        <v>9</v>
      </c>
      <c r="BJ32" s="1">
        <f t="shared" ca="1" si="29"/>
        <v>12</v>
      </c>
      <c r="BK32" s="1">
        <f t="shared" ref="BK32:BT37" ca="1" si="30">ROUND(RAND()*31+1,0)</f>
        <v>19</v>
      </c>
      <c r="BL32" s="1">
        <f t="shared" ca="1" si="30"/>
        <v>30</v>
      </c>
      <c r="BM32" s="1">
        <f t="shared" ca="1" si="30"/>
        <v>32</v>
      </c>
      <c r="BN32" s="1">
        <f t="shared" ca="1" si="30"/>
        <v>12</v>
      </c>
      <c r="BO32" s="1">
        <f t="shared" ca="1" si="30"/>
        <v>27</v>
      </c>
      <c r="BP32" s="1">
        <f t="shared" ca="1" si="30"/>
        <v>13</v>
      </c>
      <c r="BQ32" s="1">
        <f t="shared" ca="1" si="30"/>
        <v>7</v>
      </c>
      <c r="BR32" s="1">
        <f t="shared" ca="1" si="30"/>
        <v>5</v>
      </c>
      <c r="BS32" s="1">
        <f t="shared" ca="1" si="30"/>
        <v>9</v>
      </c>
      <c r="BT32" s="1">
        <f t="shared" ca="1" si="30"/>
        <v>20</v>
      </c>
      <c r="BU32" s="1">
        <f t="shared" ref="BU32:BZ37" ca="1" si="31">ROUND(RAND()*31+1,0)</f>
        <v>17</v>
      </c>
      <c r="BV32" s="1">
        <f t="shared" ca="1" si="31"/>
        <v>29</v>
      </c>
      <c r="BW32" s="1">
        <f t="shared" ca="1" si="31"/>
        <v>20</v>
      </c>
      <c r="BX32" s="1">
        <f t="shared" ca="1" si="31"/>
        <v>25</v>
      </c>
      <c r="BY32" s="1">
        <f t="shared" ca="1" si="31"/>
        <v>20</v>
      </c>
      <c r="BZ32" s="1">
        <f t="shared" ca="1" si="31"/>
        <v>30</v>
      </c>
    </row>
    <row r="33" spans="1:78" x14ac:dyDescent="0.25">
      <c r="A33" s="3">
        <v>2018</v>
      </c>
      <c r="B33" s="4" t="s">
        <v>8</v>
      </c>
      <c r="C33" s="1">
        <f t="shared" ca="1" si="24"/>
        <v>6</v>
      </c>
      <c r="D33" s="1">
        <f t="shared" ca="1" si="24"/>
        <v>20</v>
      </c>
      <c r="E33" s="1">
        <f t="shared" ca="1" si="24"/>
        <v>16</v>
      </c>
      <c r="F33" s="1">
        <f t="shared" ca="1" si="24"/>
        <v>30</v>
      </c>
      <c r="G33" s="1">
        <f t="shared" ca="1" si="24"/>
        <v>2</v>
      </c>
      <c r="H33" s="1">
        <f t="shared" ca="1" si="24"/>
        <v>3</v>
      </c>
      <c r="I33" s="1">
        <f t="shared" ca="1" si="24"/>
        <v>18</v>
      </c>
      <c r="J33" s="1">
        <f t="shared" ca="1" si="24"/>
        <v>8</v>
      </c>
      <c r="K33" s="1">
        <f t="shared" ca="1" si="24"/>
        <v>6</v>
      </c>
      <c r="L33" s="1">
        <f t="shared" ca="1" si="24"/>
        <v>6</v>
      </c>
      <c r="M33" s="1">
        <f t="shared" ca="1" si="25"/>
        <v>8</v>
      </c>
      <c r="N33" s="1">
        <f t="shared" ca="1" si="25"/>
        <v>6</v>
      </c>
      <c r="O33" s="1">
        <f t="shared" ca="1" si="25"/>
        <v>32</v>
      </c>
      <c r="P33" s="1">
        <f t="shared" ca="1" si="25"/>
        <v>26</v>
      </c>
      <c r="Q33" s="1">
        <f t="shared" ca="1" si="25"/>
        <v>24</v>
      </c>
      <c r="R33" s="1">
        <f t="shared" ca="1" si="25"/>
        <v>4</v>
      </c>
      <c r="S33" s="1">
        <f t="shared" ca="1" si="25"/>
        <v>22</v>
      </c>
      <c r="T33" s="1">
        <f t="shared" ca="1" si="25"/>
        <v>25</v>
      </c>
      <c r="U33" s="1">
        <f t="shared" ca="1" si="25"/>
        <v>26</v>
      </c>
      <c r="V33" s="1">
        <f t="shared" ca="1" si="25"/>
        <v>15</v>
      </c>
      <c r="W33" s="1">
        <f t="shared" ca="1" si="26"/>
        <v>17</v>
      </c>
      <c r="X33" s="1">
        <f t="shared" ca="1" si="26"/>
        <v>11</v>
      </c>
      <c r="Y33" s="1">
        <f t="shared" ca="1" si="26"/>
        <v>21</v>
      </c>
      <c r="Z33" s="1">
        <f t="shared" ca="1" si="26"/>
        <v>17</v>
      </c>
      <c r="AA33" s="1">
        <f t="shared" ca="1" si="26"/>
        <v>11</v>
      </c>
      <c r="AB33" s="1">
        <f t="shared" ca="1" si="26"/>
        <v>13</v>
      </c>
      <c r="AC33" s="1">
        <f t="shared" ca="1" si="26"/>
        <v>32</v>
      </c>
      <c r="AD33" s="1">
        <f t="shared" ca="1" si="26"/>
        <v>14</v>
      </c>
      <c r="AE33" s="1">
        <f t="shared" ca="1" si="26"/>
        <v>18</v>
      </c>
      <c r="AF33" s="1">
        <f t="shared" ca="1" si="26"/>
        <v>26</v>
      </c>
      <c r="AG33" s="1">
        <f t="shared" ca="1" si="27"/>
        <v>26</v>
      </c>
      <c r="AH33" s="1">
        <f t="shared" ca="1" si="27"/>
        <v>16</v>
      </c>
      <c r="AI33" s="1">
        <f t="shared" ca="1" si="27"/>
        <v>20</v>
      </c>
      <c r="AJ33" s="1">
        <f t="shared" ca="1" si="27"/>
        <v>6</v>
      </c>
      <c r="AK33" s="1">
        <f t="shared" ca="1" si="27"/>
        <v>17</v>
      </c>
      <c r="AL33" s="1">
        <f t="shared" ca="1" si="27"/>
        <v>5</v>
      </c>
      <c r="AM33" s="1">
        <f t="shared" ca="1" si="27"/>
        <v>22</v>
      </c>
      <c r="AN33" s="1">
        <f t="shared" ca="1" si="27"/>
        <v>4</v>
      </c>
      <c r="AO33" s="1">
        <f t="shared" ca="1" si="27"/>
        <v>6</v>
      </c>
      <c r="AP33" s="1">
        <f t="shared" ca="1" si="27"/>
        <v>21</v>
      </c>
      <c r="AQ33" s="1">
        <f t="shared" ca="1" si="28"/>
        <v>2</v>
      </c>
      <c r="AR33" s="1">
        <f t="shared" ca="1" si="28"/>
        <v>10</v>
      </c>
      <c r="AS33" s="1">
        <f t="shared" ca="1" si="28"/>
        <v>6</v>
      </c>
      <c r="AT33" s="1">
        <f t="shared" ca="1" si="28"/>
        <v>4</v>
      </c>
      <c r="AU33" s="1">
        <f t="shared" ca="1" si="28"/>
        <v>2</v>
      </c>
      <c r="AV33" s="1">
        <f t="shared" ca="1" si="28"/>
        <v>20</v>
      </c>
      <c r="AW33" s="1">
        <f t="shared" ca="1" si="28"/>
        <v>29</v>
      </c>
      <c r="AX33" s="1">
        <f t="shared" ca="1" si="28"/>
        <v>15</v>
      </c>
      <c r="AY33" s="1">
        <f t="shared" ca="1" si="28"/>
        <v>17</v>
      </c>
      <c r="AZ33" s="1">
        <f t="shared" ca="1" si="28"/>
        <v>5</v>
      </c>
      <c r="BA33" s="1">
        <f t="shared" ca="1" si="29"/>
        <v>11</v>
      </c>
      <c r="BB33" s="1">
        <f t="shared" ca="1" si="29"/>
        <v>19</v>
      </c>
      <c r="BC33" s="1">
        <f t="shared" ca="1" si="29"/>
        <v>3</v>
      </c>
      <c r="BD33" s="1">
        <f t="shared" ca="1" si="29"/>
        <v>19</v>
      </c>
      <c r="BE33" s="1">
        <f t="shared" ca="1" si="29"/>
        <v>19</v>
      </c>
      <c r="BF33" s="1">
        <f t="shared" ca="1" si="29"/>
        <v>30</v>
      </c>
      <c r="BG33" s="1">
        <f t="shared" ca="1" si="29"/>
        <v>19</v>
      </c>
      <c r="BH33" s="1">
        <f t="shared" ca="1" si="29"/>
        <v>16</v>
      </c>
      <c r="BI33" s="1">
        <f t="shared" ca="1" si="29"/>
        <v>12</v>
      </c>
      <c r="BJ33" s="1">
        <f t="shared" ca="1" si="29"/>
        <v>22</v>
      </c>
      <c r="BK33" s="1">
        <f t="shared" ca="1" si="30"/>
        <v>16</v>
      </c>
      <c r="BL33" s="1">
        <f t="shared" ca="1" si="30"/>
        <v>7</v>
      </c>
      <c r="BM33" s="1">
        <f t="shared" ca="1" si="30"/>
        <v>9</v>
      </c>
      <c r="BN33" s="1">
        <f t="shared" ca="1" si="30"/>
        <v>31</v>
      </c>
      <c r="BO33" s="1">
        <f t="shared" ca="1" si="30"/>
        <v>10</v>
      </c>
      <c r="BP33" s="1">
        <f t="shared" ca="1" si="30"/>
        <v>30</v>
      </c>
      <c r="BQ33" s="1">
        <f t="shared" ca="1" si="30"/>
        <v>18</v>
      </c>
      <c r="BR33" s="1">
        <f t="shared" ca="1" si="30"/>
        <v>25</v>
      </c>
      <c r="BS33" s="1">
        <f t="shared" ca="1" si="30"/>
        <v>11</v>
      </c>
      <c r="BT33" s="1">
        <f t="shared" ca="1" si="30"/>
        <v>6</v>
      </c>
      <c r="BU33" s="1">
        <f t="shared" ca="1" si="31"/>
        <v>11</v>
      </c>
      <c r="BV33" s="1">
        <f t="shared" ca="1" si="31"/>
        <v>8</v>
      </c>
      <c r="BW33" s="1">
        <f t="shared" ca="1" si="31"/>
        <v>14</v>
      </c>
      <c r="BX33" s="1">
        <f t="shared" ca="1" si="31"/>
        <v>24</v>
      </c>
      <c r="BY33" s="1">
        <f t="shared" ca="1" si="31"/>
        <v>16</v>
      </c>
      <c r="BZ33" s="1">
        <f t="shared" ca="1" si="31"/>
        <v>11</v>
      </c>
    </row>
    <row r="34" spans="1:78" x14ac:dyDescent="0.25">
      <c r="A34" s="3">
        <v>2018</v>
      </c>
      <c r="B34" s="4" t="s">
        <v>9</v>
      </c>
      <c r="C34" s="1">
        <f t="shared" ca="1" si="24"/>
        <v>31</v>
      </c>
      <c r="D34" s="1">
        <f t="shared" ca="1" si="24"/>
        <v>31</v>
      </c>
      <c r="E34" s="1">
        <f t="shared" ca="1" si="24"/>
        <v>19</v>
      </c>
      <c r="F34" s="1">
        <f t="shared" ca="1" si="24"/>
        <v>2</v>
      </c>
      <c r="G34" s="1">
        <f t="shared" ca="1" si="24"/>
        <v>20</v>
      </c>
      <c r="H34" s="1">
        <f t="shared" ca="1" si="24"/>
        <v>2</v>
      </c>
      <c r="I34" s="1">
        <f t="shared" ca="1" si="24"/>
        <v>6</v>
      </c>
      <c r="J34" s="1">
        <f t="shared" ca="1" si="24"/>
        <v>16</v>
      </c>
      <c r="K34" s="1">
        <f t="shared" ca="1" si="24"/>
        <v>25</v>
      </c>
      <c r="L34" s="1">
        <f t="shared" ca="1" si="24"/>
        <v>19</v>
      </c>
      <c r="M34" s="1">
        <f t="shared" ca="1" si="25"/>
        <v>16</v>
      </c>
      <c r="N34" s="1">
        <f t="shared" ca="1" si="25"/>
        <v>32</v>
      </c>
      <c r="O34" s="1">
        <f t="shared" ca="1" si="25"/>
        <v>1</v>
      </c>
      <c r="P34" s="1">
        <f t="shared" ca="1" si="25"/>
        <v>32</v>
      </c>
      <c r="Q34" s="1">
        <f t="shared" ca="1" si="25"/>
        <v>5</v>
      </c>
      <c r="R34" s="1">
        <f t="shared" ca="1" si="25"/>
        <v>26</v>
      </c>
      <c r="S34" s="1">
        <f t="shared" ca="1" si="25"/>
        <v>25</v>
      </c>
      <c r="T34" s="1">
        <f t="shared" ca="1" si="25"/>
        <v>3</v>
      </c>
      <c r="U34" s="1">
        <f t="shared" ca="1" si="25"/>
        <v>6</v>
      </c>
      <c r="V34" s="1">
        <f t="shared" ca="1" si="25"/>
        <v>26</v>
      </c>
      <c r="W34" s="1">
        <f t="shared" ca="1" si="26"/>
        <v>28</v>
      </c>
      <c r="X34" s="1">
        <f t="shared" ca="1" si="26"/>
        <v>19</v>
      </c>
      <c r="Y34" s="1">
        <f t="shared" ca="1" si="26"/>
        <v>15</v>
      </c>
      <c r="Z34" s="1">
        <f t="shared" ca="1" si="26"/>
        <v>3</v>
      </c>
      <c r="AA34" s="1">
        <f t="shared" ca="1" si="26"/>
        <v>12</v>
      </c>
      <c r="AB34" s="1">
        <f t="shared" ca="1" si="26"/>
        <v>15</v>
      </c>
      <c r="AC34" s="1">
        <f t="shared" ca="1" si="26"/>
        <v>30</v>
      </c>
      <c r="AD34" s="1">
        <f t="shared" ca="1" si="26"/>
        <v>25</v>
      </c>
      <c r="AE34" s="1">
        <f t="shared" ca="1" si="26"/>
        <v>20</v>
      </c>
      <c r="AF34" s="1">
        <f t="shared" ca="1" si="26"/>
        <v>3</v>
      </c>
      <c r="AG34" s="1">
        <f t="shared" ca="1" si="27"/>
        <v>2</v>
      </c>
      <c r="AH34" s="1">
        <f t="shared" ca="1" si="27"/>
        <v>30</v>
      </c>
      <c r="AI34" s="1">
        <f t="shared" ca="1" si="27"/>
        <v>20</v>
      </c>
      <c r="AJ34" s="1">
        <f t="shared" ca="1" si="27"/>
        <v>23</v>
      </c>
      <c r="AK34" s="1">
        <f t="shared" ca="1" si="27"/>
        <v>12</v>
      </c>
      <c r="AL34" s="1">
        <f t="shared" ca="1" si="27"/>
        <v>28</v>
      </c>
      <c r="AM34" s="1">
        <f t="shared" ca="1" si="27"/>
        <v>18</v>
      </c>
      <c r="AN34" s="1">
        <f t="shared" ca="1" si="27"/>
        <v>21</v>
      </c>
      <c r="AO34" s="1">
        <f t="shared" ca="1" si="27"/>
        <v>27</v>
      </c>
      <c r="AP34" s="1">
        <f t="shared" ca="1" si="27"/>
        <v>31</v>
      </c>
      <c r="AQ34" s="1">
        <f t="shared" ca="1" si="28"/>
        <v>29</v>
      </c>
      <c r="AR34" s="1">
        <f t="shared" ca="1" si="28"/>
        <v>28</v>
      </c>
      <c r="AS34" s="1">
        <f t="shared" ca="1" si="28"/>
        <v>5</v>
      </c>
      <c r="AT34" s="1">
        <f t="shared" ca="1" si="28"/>
        <v>31</v>
      </c>
      <c r="AU34" s="1">
        <f t="shared" ca="1" si="28"/>
        <v>32</v>
      </c>
      <c r="AV34" s="1">
        <f t="shared" ca="1" si="28"/>
        <v>6</v>
      </c>
      <c r="AW34" s="1">
        <f t="shared" ca="1" si="28"/>
        <v>23</v>
      </c>
      <c r="AX34" s="1">
        <f t="shared" ca="1" si="28"/>
        <v>4</v>
      </c>
      <c r="AY34" s="1">
        <f t="shared" ca="1" si="28"/>
        <v>19</v>
      </c>
      <c r="AZ34" s="1">
        <f t="shared" ca="1" si="28"/>
        <v>13</v>
      </c>
      <c r="BA34" s="1">
        <f t="shared" ca="1" si="29"/>
        <v>6</v>
      </c>
      <c r="BB34" s="1">
        <f t="shared" ca="1" si="29"/>
        <v>3</v>
      </c>
      <c r="BC34" s="1">
        <f t="shared" ca="1" si="29"/>
        <v>3</v>
      </c>
      <c r="BD34" s="1">
        <f t="shared" ca="1" si="29"/>
        <v>7</v>
      </c>
      <c r="BE34" s="1">
        <f t="shared" ca="1" si="29"/>
        <v>23</v>
      </c>
      <c r="BF34" s="1">
        <f t="shared" ca="1" si="29"/>
        <v>6</v>
      </c>
      <c r="BG34" s="1">
        <f t="shared" ca="1" si="29"/>
        <v>28</v>
      </c>
      <c r="BH34" s="1">
        <f t="shared" ca="1" si="29"/>
        <v>25</v>
      </c>
      <c r="BI34" s="1">
        <f t="shared" ca="1" si="29"/>
        <v>3</v>
      </c>
      <c r="BJ34" s="1">
        <f t="shared" ca="1" si="29"/>
        <v>7</v>
      </c>
      <c r="BK34" s="1">
        <f t="shared" ca="1" si="30"/>
        <v>3</v>
      </c>
      <c r="BL34" s="1">
        <f t="shared" ca="1" si="30"/>
        <v>21</v>
      </c>
      <c r="BM34" s="1">
        <f t="shared" ca="1" si="30"/>
        <v>27</v>
      </c>
      <c r="BN34" s="1">
        <f t="shared" ca="1" si="30"/>
        <v>7</v>
      </c>
      <c r="BO34" s="1">
        <f t="shared" ca="1" si="30"/>
        <v>28</v>
      </c>
      <c r="BP34" s="1">
        <f t="shared" ca="1" si="30"/>
        <v>30</v>
      </c>
      <c r="BQ34" s="1">
        <f t="shared" ca="1" si="30"/>
        <v>23</v>
      </c>
      <c r="BR34" s="1">
        <f t="shared" ca="1" si="30"/>
        <v>20</v>
      </c>
      <c r="BS34" s="1">
        <f t="shared" ca="1" si="30"/>
        <v>15</v>
      </c>
      <c r="BT34" s="1">
        <f t="shared" ca="1" si="30"/>
        <v>28</v>
      </c>
      <c r="BU34" s="1">
        <f t="shared" ca="1" si="31"/>
        <v>3</v>
      </c>
      <c r="BV34" s="1">
        <f t="shared" ca="1" si="31"/>
        <v>31</v>
      </c>
      <c r="BW34" s="1">
        <f t="shared" ca="1" si="31"/>
        <v>24</v>
      </c>
      <c r="BX34" s="1">
        <f t="shared" ca="1" si="31"/>
        <v>7</v>
      </c>
      <c r="BY34" s="1">
        <f t="shared" ca="1" si="31"/>
        <v>24</v>
      </c>
      <c r="BZ34" s="1">
        <f t="shared" ca="1" si="31"/>
        <v>15</v>
      </c>
    </row>
    <row r="35" spans="1:78" x14ac:dyDescent="0.25">
      <c r="A35" s="3">
        <v>2018</v>
      </c>
      <c r="B35" s="4" t="s">
        <v>10</v>
      </c>
      <c r="C35" s="1">
        <f t="shared" ca="1" si="24"/>
        <v>5</v>
      </c>
      <c r="D35" s="1">
        <f t="shared" ca="1" si="24"/>
        <v>16</v>
      </c>
      <c r="E35" s="1">
        <f t="shared" ca="1" si="24"/>
        <v>27</v>
      </c>
      <c r="F35" s="1">
        <f t="shared" ca="1" si="24"/>
        <v>20</v>
      </c>
      <c r="G35" s="1">
        <f t="shared" ca="1" si="24"/>
        <v>21</v>
      </c>
      <c r="H35" s="1">
        <f t="shared" ca="1" si="24"/>
        <v>21</v>
      </c>
      <c r="I35" s="1">
        <f t="shared" ca="1" si="24"/>
        <v>21</v>
      </c>
      <c r="J35" s="1">
        <f t="shared" ca="1" si="24"/>
        <v>16</v>
      </c>
      <c r="K35" s="1">
        <f t="shared" ca="1" si="24"/>
        <v>24</v>
      </c>
      <c r="L35" s="1">
        <f t="shared" ca="1" si="24"/>
        <v>10</v>
      </c>
      <c r="M35" s="1">
        <f t="shared" ca="1" si="25"/>
        <v>28</v>
      </c>
      <c r="N35" s="1">
        <f t="shared" ca="1" si="25"/>
        <v>8</v>
      </c>
      <c r="O35" s="1">
        <f t="shared" ca="1" si="25"/>
        <v>30</v>
      </c>
      <c r="P35" s="1">
        <f t="shared" ca="1" si="25"/>
        <v>4</v>
      </c>
      <c r="Q35" s="1">
        <f t="shared" ca="1" si="25"/>
        <v>1</v>
      </c>
      <c r="R35" s="1">
        <f t="shared" ca="1" si="25"/>
        <v>30</v>
      </c>
      <c r="S35" s="1">
        <f t="shared" ca="1" si="25"/>
        <v>4</v>
      </c>
      <c r="T35" s="1">
        <f t="shared" ca="1" si="25"/>
        <v>26</v>
      </c>
      <c r="U35" s="1">
        <f t="shared" ca="1" si="25"/>
        <v>24</v>
      </c>
      <c r="V35" s="1">
        <f t="shared" ca="1" si="25"/>
        <v>2</v>
      </c>
      <c r="W35" s="1">
        <f t="shared" ca="1" si="26"/>
        <v>6</v>
      </c>
      <c r="X35" s="1">
        <f t="shared" ca="1" si="26"/>
        <v>16</v>
      </c>
      <c r="Y35" s="1">
        <f t="shared" ca="1" si="26"/>
        <v>13</v>
      </c>
      <c r="Z35" s="1">
        <f t="shared" ca="1" si="26"/>
        <v>12</v>
      </c>
      <c r="AA35" s="1">
        <f t="shared" ca="1" si="26"/>
        <v>8</v>
      </c>
      <c r="AB35" s="1">
        <f t="shared" ca="1" si="26"/>
        <v>9</v>
      </c>
      <c r="AC35" s="1">
        <f t="shared" ca="1" si="26"/>
        <v>16</v>
      </c>
      <c r="AD35" s="1">
        <f t="shared" ca="1" si="26"/>
        <v>10</v>
      </c>
      <c r="AE35" s="1">
        <f t="shared" ca="1" si="26"/>
        <v>24</v>
      </c>
      <c r="AF35" s="1">
        <f t="shared" ca="1" si="26"/>
        <v>29</v>
      </c>
      <c r="AG35" s="1">
        <f t="shared" ca="1" si="27"/>
        <v>31</v>
      </c>
      <c r="AH35" s="1">
        <f t="shared" ca="1" si="27"/>
        <v>27</v>
      </c>
      <c r="AI35" s="1">
        <f t="shared" ca="1" si="27"/>
        <v>16</v>
      </c>
      <c r="AJ35" s="1">
        <f t="shared" ca="1" si="27"/>
        <v>29</v>
      </c>
      <c r="AK35" s="1">
        <f t="shared" ca="1" si="27"/>
        <v>11</v>
      </c>
      <c r="AL35" s="1">
        <f t="shared" ca="1" si="27"/>
        <v>3</v>
      </c>
      <c r="AM35" s="1">
        <f t="shared" ca="1" si="27"/>
        <v>8</v>
      </c>
      <c r="AN35" s="1">
        <f t="shared" ca="1" si="27"/>
        <v>15</v>
      </c>
      <c r="AO35" s="1">
        <f t="shared" ca="1" si="27"/>
        <v>3</v>
      </c>
      <c r="AP35" s="1">
        <f t="shared" ca="1" si="27"/>
        <v>11</v>
      </c>
      <c r="AQ35" s="1">
        <f t="shared" ca="1" si="28"/>
        <v>30</v>
      </c>
      <c r="AR35" s="1">
        <f t="shared" ca="1" si="28"/>
        <v>18</v>
      </c>
      <c r="AS35" s="1">
        <f t="shared" ca="1" si="28"/>
        <v>25</v>
      </c>
      <c r="AT35" s="1">
        <f t="shared" ca="1" si="28"/>
        <v>5</v>
      </c>
      <c r="AU35" s="1">
        <f t="shared" ca="1" si="28"/>
        <v>9</v>
      </c>
      <c r="AV35" s="1">
        <f t="shared" ca="1" si="28"/>
        <v>8</v>
      </c>
      <c r="AW35" s="1">
        <f t="shared" ca="1" si="28"/>
        <v>16</v>
      </c>
      <c r="AX35" s="1">
        <f t="shared" ca="1" si="28"/>
        <v>29</v>
      </c>
      <c r="AY35" s="1">
        <f t="shared" ca="1" si="28"/>
        <v>21</v>
      </c>
      <c r="AZ35" s="1">
        <f t="shared" ca="1" si="28"/>
        <v>13</v>
      </c>
      <c r="BA35" s="1">
        <f t="shared" ca="1" si="29"/>
        <v>3</v>
      </c>
      <c r="BB35" s="1">
        <f t="shared" ca="1" si="29"/>
        <v>16</v>
      </c>
      <c r="BC35" s="1">
        <f t="shared" ca="1" si="29"/>
        <v>11</v>
      </c>
      <c r="BD35" s="1">
        <f t="shared" ca="1" si="29"/>
        <v>15</v>
      </c>
      <c r="BE35" s="1">
        <f t="shared" ca="1" si="29"/>
        <v>31</v>
      </c>
      <c r="BF35" s="1">
        <f t="shared" ca="1" si="29"/>
        <v>11</v>
      </c>
      <c r="BG35" s="1">
        <f t="shared" ca="1" si="29"/>
        <v>25</v>
      </c>
      <c r="BH35" s="1">
        <f t="shared" ca="1" si="29"/>
        <v>8</v>
      </c>
      <c r="BI35" s="1">
        <f t="shared" ca="1" si="29"/>
        <v>12</v>
      </c>
      <c r="BJ35" s="1">
        <f t="shared" ca="1" si="29"/>
        <v>16</v>
      </c>
      <c r="BK35" s="1">
        <f t="shared" ca="1" si="30"/>
        <v>19</v>
      </c>
      <c r="BL35" s="1">
        <f t="shared" ca="1" si="30"/>
        <v>11</v>
      </c>
      <c r="BM35" s="1">
        <f t="shared" ca="1" si="30"/>
        <v>20</v>
      </c>
      <c r="BN35" s="1">
        <f t="shared" ca="1" si="30"/>
        <v>12</v>
      </c>
      <c r="BO35" s="1">
        <f t="shared" ca="1" si="30"/>
        <v>25</v>
      </c>
      <c r="BP35" s="1">
        <f t="shared" ca="1" si="30"/>
        <v>15</v>
      </c>
      <c r="BQ35" s="1">
        <f t="shared" ca="1" si="30"/>
        <v>27</v>
      </c>
      <c r="BR35" s="1">
        <f t="shared" ca="1" si="30"/>
        <v>18</v>
      </c>
      <c r="BS35" s="1">
        <f t="shared" ca="1" si="30"/>
        <v>29</v>
      </c>
      <c r="BT35" s="1">
        <f t="shared" ca="1" si="30"/>
        <v>1</v>
      </c>
      <c r="BU35" s="1">
        <f t="shared" ca="1" si="31"/>
        <v>18</v>
      </c>
      <c r="BV35" s="1">
        <f t="shared" ca="1" si="31"/>
        <v>9</v>
      </c>
      <c r="BW35" s="1">
        <f t="shared" ca="1" si="31"/>
        <v>30</v>
      </c>
      <c r="BX35" s="1">
        <f t="shared" ca="1" si="31"/>
        <v>9</v>
      </c>
      <c r="BY35" s="1">
        <f t="shared" ca="1" si="31"/>
        <v>17</v>
      </c>
      <c r="BZ35" s="1">
        <f t="shared" ca="1" si="31"/>
        <v>14</v>
      </c>
    </row>
    <row r="36" spans="1:78" x14ac:dyDescent="0.25">
      <c r="A36" s="3">
        <v>2018</v>
      </c>
      <c r="B36" s="4" t="s">
        <v>11</v>
      </c>
      <c r="C36" s="1">
        <f t="shared" ca="1" si="24"/>
        <v>32</v>
      </c>
      <c r="D36" s="1">
        <f t="shared" ca="1" si="24"/>
        <v>25</v>
      </c>
      <c r="E36" s="1">
        <f t="shared" ca="1" si="24"/>
        <v>2</v>
      </c>
      <c r="F36" s="1">
        <f t="shared" ca="1" si="24"/>
        <v>26</v>
      </c>
      <c r="G36" s="1">
        <f t="shared" ca="1" si="24"/>
        <v>6</v>
      </c>
      <c r="H36" s="1">
        <f t="shared" ca="1" si="24"/>
        <v>3</v>
      </c>
      <c r="I36" s="1">
        <f t="shared" ca="1" si="24"/>
        <v>2</v>
      </c>
      <c r="J36" s="1">
        <f t="shared" ca="1" si="24"/>
        <v>31</v>
      </c>
      <c r="K36" s="1">
        <f t="shared" ca="1" si="24"/>
        <v>28</v>
      </c>
      <c r="L36" s="1">
        <f t="shared" ca="1" si="24"/>
        <v>28</v>
      </c>
      <c r="M36" s="1">
        <f t="shared" ca="1" si="25"/>
        <v>20</v>
      </c>
      <c r="N36" s="1">
        <f t="shared" ca="1" si="25"/>
        <v>26</v>
      </c>
      <c r="O36" s="1">
        <f t="shared" ca="1" si="25"/>
        <v>3</v>
      </c>
      <c r="P36" s="1">
        <f t="shared" ca="1" si="25"/>
        <v>16</v>
      </c>
      <c r="Q36" s="1">
        <f t="shared" ca="1" si="25"/>
        <v>8</v>
      </c>
      <c r="R36" s="1">
        <f t="shared" ca="1" si="25"/>
        <v>19</v>
      </c>
      <c r="S36" s="1">
        <f t="shared" ca="1" si="25"/>
        <v>7</v>
      </c>
      <c r="T36" s="1">
        <f t="shared" ca="1" si="25"/>
        <v>16</v>
      </c>
      <c r="U36" s="1">
        <f t="shared" ca="1" si="25"/>
        <v>6</v>
      </c>
      <c r="V36" s="1">
        <f t="shared" ca="1" si="25"/>
        <v>24</v>
      </c>
      <c r="W36" s="1">
        <f t="shared" ca="1" si="26"/>
        <v>24</v>
      </c>
      <c r="X36" s="1">
        <f t="shared" ca="1" si="26"/>
        <v>16</v>
      </c>
      <c r="Y36" s="1">
        <f t="shared" ca="1" si="26"/>
        <v>10</v>
      </c>
      <c r="Z36" s="1">
        <f t="shared" ca="1" si="26"/>
        <v>12</v>
      </c>
      <c r="AA36" s="1">
        <f t="shared" ca="1" si="26"/>
        <v>20</v>
      </c>
      <c r="AB36" s="1">
        <f t="shared" ca="1" si="26"/>
        <v>2</v>
      </c>
      <c r="AC36" s="1">
        <f t="shared" ca="1" si="26"/>
        <v>16</v>
      </c>
      <c r="AD36" s="1">
        <f t="shared" ca="1" si="26"/>
        <v>31</v>
      </c>
      <c r="AE36" s="1">
        <f t="shared" ca="1" si="26"/>
        <v>26</v>
      </c>
      <c r="AF36" s="1">
        <f t="shared" ca="1" si="26"/>
        <v>30</v>
      </c>
      <c r="AG36" s="1">
        <f t="shared" ca="1" si="27"/>
        <v>6</v>
      </c>
      <c r="AH36" s="1">
        <f t="shared" ca="1" si="27"/>
        <v>20</v>
      </c>
      <c r="AI36" s="1">
        <f t="shared" ca="1" si="27"/>
        <v>5</v>
      </c>
      <c r="AJ36" s="1">
        <f t="shared" ca="1" si="27"/>
        <v>14</v>
      </c>
      <c r="AK36" s="1">
        <f t="shared" ca="1" si="27"/>
        <v>15</v>
      </c>
      <c r="AL36" s="1">
        <f t="shared" ca="1" si="27"/>
        <v>5</v>
      </c>
      <c r="AM36" s="1">
        <f t="shared" ca="1" si="27"/>
        <v>19</v>
      </c>
      <c r="AN36" s="1">
        <f t="shared" ca="1" si="27"/>
        <v>5</v>
      </c>
      <c r="AO36" s="1">
        <f t="shared" ca="1" si="27"/>
        <v>6</v>
      </c>
      <c r="AP36" s="1">
        <f t="shared" ca="1" si="27"/>
        <v>17</v>
      </c>
      <c r="AQ36" s="1">
        <f t="shared" ca="1" si="28"/>
        <v>15</v>
      </c>
      <c r="AR36" s="1">
        <f t="shared" ca="1" si="28"/>
        <v>26</v>
      </c>
      <c r="AS36" s="1">
        <f t="shared" ca="1" si="28"/>
        <v>24</v>
      </c>
      <c r="AT36" s="1">
        <f t="shared" ca="1" si="28"/>
        <v>17</v>
      </c>
      <c r="AU36" s="1">
        <f t="shared" ca="1" si="28"/>
        <v>2</v>
      </c>
      <c r="AV36" s="1">
        <f t="shared" ca="1" si="28"/>
        <v>23</v>
      </c>
      <c r="AW36" s="1">
        <f t="shared" ca="1" si="28"/>
        <v>26</v>
      </c>
      <c r="AX36" s="1">
        <f t="shared" ca="1" si="28"/>
        <v>22</v>
      </c>
      <c r="AY36" s="1">
        <f t="shared" ca="1" si="28"/>
        <v>17</v>
      </c>
      <c r="AZ36" s="1">
        <f t="shared" ca="1" si="28"/>
        <v>10</v>
      </c>
      <c r="BA36" s="1">
        <f t="shared" ca="1" si="29"/>
        <v>24</v>
      </c>
      <c r="BB36" s="1">
        <f t="shared" ca="1" si="29"/>
        <v>23</v>
      </c>
      <c r="BC36" s="1">
        <f t="shared" ca="1" si="29"/>
        <v>9</v>
      </c>
      <c r="BD36" s="1">
        <f t="shared" ca="1" si="29"/>
        <v>5</v>
      </c>
      <c r="BE36" s="1">
        <f t="shared" ca="1" si="29"/>
        <v>8</v>
      </c>
      <c r="BF36" s="1">
        <f t="shared" ca="1" si="29"/>
        <v>29</v>
      </c>
      <c r="BG36" s="1">
        <f t="shared" ca="1" si="29"/>
        <v>13</v>
      </c>
      <c r="BH36" s="1">
        <f t="shared" ca="1" si="29"/>
        <v>16</v>
      </c>
      <c r="BI36" s="1">
        <f t="shared" ca="1" si="29"/>
        <v>2</v>
      </c>
      <c r="BJ36" s="1">
        <f t="shared" ca="1" si="29"/>
        <v>32</v>
      </c>
      <c r="BK36" s="1">
        <f t="shared" ca="1" si="30"/>
        <v>6</v>
      </c>
      <c r="BL36" s="1">
        <f t="shared" ca="1" si="30"/>
        <v>14</v>
      </c>
      <c r="BM36" s="1">
        <f t="shared" ca="1" si="30"/>
        <v>26</v>
      </c>
      <c r="BN36" s="1">
        <f t="shared" ca="1" si="30"/>
        <v>22</v>
      </c>
      <c r="BO36" s="1">
        <f t="shared" ca="1" si="30"/>
        <v>15</v>
      </c>
      <c r="BP36" s="1">
        <f t="shared" ca="1" si="30"/>
        <v>7</v>
      </c>
      <c r="BQ36" s="1">
        <f t="shared" ca="1" si="30"/>
        <v>28</v>
      </c>
      <c r="BR36" s="1">
        <f t="shared" ca="1" si="30"/>
        <v>9</v>
      </c>
      <c r="BS36" s="1">
        <f t="shared" ca="1" si="30"/>
        <v>2</v>
      </c>
      <c r="BT36" s="1">
        <f t="shared" ca="1" si="30"/>
        <v>18</v>
      </c>
      <c r="BU36" s="1">
        <f t="shared" ca="1" si="31"/>
        <v>6</v>
      </c>
      <c r="BV36" s="1">
        <f t="shared" ca="1" si="31"/>
        <v>17</v>
      </c>
      <c r="BW36" s="1">
        <f t="shared" ca="1" si="31"/>
        <v>18</v>
      </c>
      <c r="BX36" s="1">
        <f t="shared" ca="1" si="31"/>
        <v>19</v>
      </c>
      <c r="BY36" s="1">
        <f t="shared" ca="1" si="31"/>
        <v>24</v>
      </c>
      <c r="BZ36" s="1">
        <f t="shared" ca="1" si="31"/>
        <v>2</v>
      </c>
    </row>
    <row r="37" spans="1:78" x14ac:dyDescent="0.25">
      <c r="A37" s="3">
        <v>2018</v>
      </c>
      <c r="B37" s="4" t="s">
        <v>12</v>
      </c>
      <c r="C37" s="1">
        <f t="shared" ca="1" si="24"/>
        <v>12</v>
      </c>
      <c r="D37" s="1">
        <f t="shared" ca="1" si="24"/>
        <v>16</v>
      </c>
      <c r="E37" s="1">
        <f t="shared" ca="1" si="24"/>
        <v>24</v>
      </c>
      <c r="F37" s="1">
        <f t="shared" ca="1" si="24"/>
        <v>14</v>
      </c>
      <c r="G37" s="1">
        <f t="shared" ca="1" si="24"/>
        <v>9</v>
      </c>
      <c r="H37" s="1">
        <f t="shared" ca="1" si="24"/>
        <v>23</v>
      </c>
      <c r="I37" s="1">
        <f t="shared" ca="1" si="24"/>
        <v>2</v>
      </c>
      <c r="J37" s="1">
        <f t="shared" ca="1" si="24"/>
        <v>29</v>
      </c>
      <c r="K37" s="1">
        <f t="shared" ca="1" si="24"/>
        <v>32</v>
      </c>
      <c r="L37" s="1">
        <f t="shared" ca="1" si="24"/>
        <v>19</v>
      </c>
      <c r="M37" s="1">
        <f t="shared" ca="1" si="25"/>
        <v>9</v>
      </c>
      <c r="N37" s="1">
        <f t="shared" ca="1" si="25"/>
        <v>9</v>
      </c>
      <c r="O37" s="1">
        <f t="shared" ca="1" si="25"/>
        <v>3</v>
      </c>
      <c r="P37" s="1">
        <f t="shared" ca="1" si="25"/>
        <v>13</v>
      </c>
      <c r="Q37" s="1">
        <f t="shared" ca="1" si="25"/>
        <v>31</v>
      </c>
      <c r="R37" s="1">
        <f t="shared" ca="1" si="25"/>
        <v>30</v>
      </c>
      <c r="S37" s="1">
        <f t="shared" ca="1" si="25"/>
        <v>11</v>
      </c>
      <c r="T37" s="1">
        <f t="shared" ca="1" si="25"/>
        <v>21</v>
      </c>
      <c r="U37" s="1">
        <f t="shared" ca="1" si="25"/>
        <v>29</v>
      </c>
      <c r="V37" s="1">
        <f t="shared" ca="1" si="25"/>
        <v>20</v>
      </c>
      <c r="W37" s="1">
        <f t="shared" ca="1" si="26"/>
        <v>32</v>
      </c>
      <c r="X37" s="1">
        <f t="shared" ca="1" si="26"/>
        <v>11</v>
      </c>
      <c r="Y37" s="1">
        <f t="shared" ca="1" si="26"/>
        <v>4</v>
      </c>
      <c r="Z37" s="1">
        <f t="shared" ca="1" si="26"/>
        <v>21</v>
      </c>
      <c r="AA37" s="1">
        <f t="shared" ca="1" si="26"/>
        <v>22</v>
      </c>
      <c r="AB37" s="1">
        <f t="shared" ca="1" si="26"/>
        <v>28</v>
      </c>
      <c r="AC37" s="1">
        <f t="shared" ca="1" si="26"/>
        <v>31</v>
      </c>
      <c r="AD37" s="1">
        <f t="shared" ca="1" si="26"/>
        <v>28</v>
      </c>
      <c r="AE37" s="1">
        <f t="shared" ca="1" si="26"/>
        <v>23</v>
      </c>
      <c r="AF37" s="1">
        <f t="shared" ca="1" si="26"/>
        <v>3</v>
      </c>
      <c r="AG37" s="1">
        <f t="shared" ca="1" si="27"/>
        <v>23</v>
      </c>
      <c r="AH37" s="1">
        <f t="shared" ca="1" si="27"/>
        <v>22</v>
      </c>
      <c r="AI37" s="1">
        <f t="shared" ca="1" si="27"/>
        <v>13</v>
      </c>
      <c r="AJ37" s="1">
        <f t="shared" ca="1" si="27"/>
        <v>1</v>
      </c>
      <c r="AK37" s="1">
        <f t="shared" ca="1" si="27"/>
        <v>15</v>
      </c>
      <c r="AL37" s="1">
        <f t="shared" ca="1" si="27"/>
        <v>3</v>
      </c>
      <c r="AM37" s="1">
        <f t="shared" ca="1" si="27"/>
        <v>31</v>
      </c>
      <c r="AN37" s="1">
        <f t="shared" ca="1" si="27"/>
        <v>25</v>
      </c>
      <c r="AO37" s="1">
        <f t="shared" ca="1" si="27"/>
        <v>19</v>
      </c>
      <c r="AP37" s="1">
        <f t="shared" ca="1" si="27"/>
        <v>5</v>
      </c>
      <c r="AQ37" s="1">
        <f t="shared" ca="1" si="28"/>
        <v>15</v>
      </c>
      <c r="AR37" s="1">
        <f t="shared" ca="1" si="28"/>
        <v>18</v>
      </c>
      <c r="AS37" s="1">
        <f t="shared" ca="1" si="28"/>
        <v>3</v>
      </c>
      <c r="AT37" s="1">
        <f t="shared" ca="1" si="28"/>
        <v>11</v>
      </c>
      <c r="AU37" s="1">
        <f t="shared" ca="1" si="28"/>
        <v>29</v>
      </c>
      <c r="AV37" s="1">
        <f t="shared" ca="1" si="28"/>
        <v>4</v>
      </c>
      <c r="AW37" s="1">
        <f t="shared" ca="1" si="28"/>
        <v>4</v>
      </c>
      <c r="AX37" s="1">
        <f t="shared" ca="1" si="28"/>
        <v>16</v>
      </c>
      <c r="AY37" s="1">
        <f t="shared" ca="1" si="28"/>
        <v>11</v>
      </c>
      <c r="AZ37" s="1">
        <f t="shared" ca="1" si="28"/>
        <v>26</v>
      </c>
      <c r="BA37" s="1">
        <f t="shared" ca="1" si="29"/>
        <v>29</v>
      </c>
      <c r="BB37" s="1">
        <f t="shared" ca="1" si="29"/>
        <v>27</v>
      </c>
      <c r="BC37" s="1">
        <f t="shared" ca="1" si="29"/>
        <v>11</v>
      </c>
      <c r="BD37" s="1">
        <f t="shared" ca="1" si="29"/>
        <v>11</v>
      </c>
      <c r="BE37" s="1">
        <f t="shared" ca="1" si="29"/>
        <v>12</v>
      </c>
      <c r="BF37" s="1">
        <f t="shared" ca="1" si="29"/>
        <v>6</v>
      </c>
      <c r="BG37" s="1">
        <f t="shared" ca="1" si="29"/>
        <v>15</v>
      </c>
      <c r="BH37" s="1">
        <f t="shared" ca="1" si="29"/>
        <v>28</v>
      </c>
      <c r="BI37" s="1">
        <f t="shared" ca="1" si="29"/>
        <v>31</v>
      </c>
      <c r="BJ37" s="1">
        <f t="shared" ca="1" si="29"/>
        <v>26</v>
      </c>
      <c r="BK37" s="1">
        <f t="shared" ca="1" si="30"/>
        <v>29</v>
      </c>
      <c r="BL37" s="1">
        <f t="shared" ca="1" si="30"/>
        <v>10</v>
      </c>
      <c r="BM37" s="1">
        <f t="shared" ca="1" si="30"/>
        <v>31</v>
      </c>
      <c r="BN37" s="1">
        <f t="shared" ca="1" si="30"/>
        <v>24</v>
      </c>
      <c r="BO37" s="1">
        <f t="shared" ca="1" si="30"/>
        <v>7</v>
      </c>
      <c r="BP37" s="1">
        <f t="shared" ca="1" si="30"/>
        <v>32</v>
      </c>
      <c r="BQ37" s="1">
        <f t="shared" ca="1" si="30"/>
        <v>5</v>
      </c>
      <c r="BR37" s="1">
        <f t="shared" ca="1" si="30"/>
        <v>14</v>
      </c>
      <c r="BS37" s="1">
        <f t="shared" ca="1" si="30"/>
        <v>5</v>
      </c>
      <c r="BT37" s="1">
        <f t="shared" ca="1" si="30"/>
        <v>15</v>
      </c>
      <c r="BU37" s="1">
        <f t="shared" ca="1" si="31"/>
        <v>8</v>
      </c>
      <c r="BV37" s="1">
        <f t="shared" ca="1" si="31"/>
        <v>8</v>
      </c>
      <c r="BW37" s="1">
        <f t="shared" ca="1" si="31"/>
        <v>18</v>
      </c>
      <c r="BX37" s="1">
        <f t="shared" ca="1" si="31"/>
        <v>17</v>
      </c>
      <c r="BY37" s="1">
        <f t="shared" ca="1" si="31"/>
        <v>29</v>
      </c>
      <c r="BZ37" s="1">
        <f t="shared" ca="1" si="31"/>
        <v>24</v>
      </c>
    </row>
    <row r="38" spans="1:78" x14ac:dyDescent="0.25">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row>
    <row r="39" spans="1:78" ht="55.5" customHeight="1" x14ac:dyDescent="0.25">
      <c r="A39" s="139" t="s">
        <v>15</v>
      </c>
      <c r="B39" s="13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row>
    <row r="43" spans="1:78" x14ac:dyDescent="0.25">
      <c r="A43" s="140" t="s">
        <v>16</v>
      </c>
      <c r="B43">
        <v>2016</v>
      </c>
      <c r="C43">
        <f ca="1">SUMIF($A$2:$A$37,$B43,C2:C37)</f>
        <v>205</v>
      </c>
      <c r="D43">
        <f t="shared" ref="D43:BO43" ca="1" si="32">SUMIF($A$2:$A$37,$B43,D2:D37)</f>
        <v>179</v>
      </c>
      <c r="E43">
        <f t="shared" ca="1" si="32"/>
        <v>216</v>
      </c>
      <c r="F43">
        <f t="shared" ca="1" si="32"/>
        <v>123</v>
      </c>
      <c r="G43">
        <f t="shared" ca="1" si="32"/>
        <v>191</v>
      </c>
      <c r="H43">
        <f t="shared" ca="1" si="32"/>
        <v>253</v>
      </c>
      <c r="I43">
        <f t="shared" ca="1" si="32"/>
        <v>191</v>
      </c>
      <c r="J43">
        <f t="shared" ca="1" si="32"/>
        <v>205</v>
      </c>
      <c r="K43">
        <f t="shared" ca="1" si="32"/>
        <v>219</v>
      </c>
      <c r="L43">
        <f t="shared" ca="1" si="32"/>
        <v>190</v>
      </c>
      <c r="M43">
        <f t="shared" ca="1" si="32"/>
        <v>212</v>
      </c>
      <c r="N43">
        <f t="shared" ca="1" si="32"/>
        <v>249</v>
      </c>
      <c r="O43">
        <f t="shared" ca="1" si="32"/>
        <v>141</v>
      </c>
      <c r="P43">
        <f t="shared" ca="1" si="32"/>
        <v>200</v>
      </c>
      <c r="Q43">
        <f t="shared" ca="1" si="32"/>
        <v>194</v>
      </c>
      <c r="R43">
        <f t="shared" ca="1" si="32"/>
        <v>190</v>
      </c>
      <c r="S43">
        <f t="shared" ca="1" si="32"/>
        <v>201</v>
      </c>
      <c r="T43">
        <f t="shared" ca="1" si="32"/>
        <v>207</v>
      </c>
      <c r="U43">
        <f t="shared" ca="1" si="32"/>
        <v>185</v>
      </c>
      <c r="V43">
        <f t="shared" ca="1" si="32"/>
        <v>184</v>
      </c>
      <c r="W43">
        <f t="shared" ca="1" si="32"/>
        <v>185</v>
      </c>
      <c r="X43">
        <f t="shared" ca="1" si="32"/>
        <v>128</v>
      </c>
      <c r="Y43">
        <f t="shared" ca="1" si="32"/>
        <v>234</v>
      </c>
      <c r="Z43">
        <f t="shared" ca="1" si="32"/>
        <v>218</v>
      </c>
      <c r="AA43">
        <f t="shared" ca="1" si="32"/>
        <v>171</v>
      </c>
      <c r="AB43">
        <f t="shared" ca="1" si="32"/>
        <v>238</v>
      </c>
      <c r="AC43">
        <f t="shared" ca="1" si="32"/>
        <v>154</v>
      </c>
      <c r="AD43">
        <f t="shared" ca="1" si="32"/>
        <v>192</v>
      </c>
      <c r="AE43">
        <f t="shared" ca="1" si="32"/>
        <v>218</v>
      </c>
      <c r="AF43">
        <f t="shared" ca="1" si="32"/>
        <v>194</v>
      </c>
      <c r="AG43">
        <f t="shared" ca="1" si="32"/>
        <v>218</v>
      </c>
      <c r="AH43">
        <f t="shared" ca="1" si="32"/>
        <v>233</v>
      </c>
      <c r="AI43">
        <f t="shared" ca="1" si="32"/>
        <v>240</v>
      </c>
      <c r="AJ43">
        <f t="shared" ca="1" si="32"/>
        <v>181</v>
      </c>
      <c r="AK43">
        <f t="shared" ca="1" si="32"/>
        <v>232</v>
      </c>
      <c r="AL43">
        <f t="shared" ca="1" si="32"/>
        <v>171</v>
      </c>
      <c r="AM43">
        <f t="shared" ca="1" si="32"/>
        <v>191</v>
      </c>
      <c r="AN43">
        <f t="shared" ca="1" si="32"/>
        <v>168</v>
      </c>
      <c r="AO43">
        <f t="shared" ca="1" si="32"/>
        <v>192</v>
      </c>
      <c r="AP43">
        <f t="shared" ca="1" si="32"/>
        <v>220</v>
      </c>
      <c r="AQ43">
        <f t="shared" ca="1" si="32"/>
        <v>195</v>
      </c>
      <c r="AR43">
        <f t="shared" ca="1" si="32"/>
        <v>169</v>
      </c>
      <c r="AS43">
        <f t="shared" ca="1" si="32"/>
        <v>163</v>
      </c>
      <c r="AT43">
        <f t="shared" ca="1" si="32"/>
        <v>111</v>
      </c>
      <c r="AU43">
        <f t="shared" ca="1" si="32"/>
        <v>191</v>
      </c>
      <c r="AV43">
        <f t="shared" ca="1" si="32"/>
        <v>177</v>
      </c>
      <c r="AW43">
        <f t="shared" ca="1" si="32"/>
        <v>200</v>
      </c>
      <c r="AX43">
        <f t="shared" ca="1" si="32"/>
        <v>254</v>
      </c>
      <c r="AY43">
        <f t="shared" ca="1" si="32"/>
        <v>188</v>
      </c>
      <c r="AZ43">
        <f t="shared" ca="1" si="32"/>
        <v>201</v>
      </c>
      <c r="BA43">
        <f t="shared" ca="1" si="32"/>
        <v>293</v>
      </c>
      <c r="BB43">
        <f t="shared" ca="1" si="32"/>
        <v>165</v>
      </c>
      <c r="BC43">
        <f t="shared" ca="1" si="32"/>
        <v>147</v>
      </c>
      <c r="BD43">
        <f t="shared" ca="1" si="32"/>
        <v>201</v>
      </c>
      <c r="BE43">
        <f t="shared" ca="1" si="32"/>
        <v>178</v>
      </c>
      <c r="BF43">
        <f t="shared" ca="1" si="32"/>
        <v>164</v>
      </c>
      <c r="BG43">
        <f t="shared" ca="1" si="32"/>
        <v>154</v>
      </c>
      <c r="BH43">
        <f t="shared" ca="1" si="32"/>
        <v>214</v>
      </c>
      <c r="BI43">
        <f t="shared" ca="1" si="32"/>
        <v>191</v>
      </c>
      <c r="BJ43">
        <f t="shared" ca="1" si="32"/>
        <v>249</v>
      </c>
      <c r="BK43">
        <f t="shared" ca="1" si="32"/>
        <v>220</v>
      </c>
      <c r="BL43">
        <f t="shared" ca="1" si="32"/>
        <v>182</v>
      </c>
      <c r="BM43">
        <f t="shared" ca="1" si="32"/>
        <v>168</v>
      </c>
      <c r="BN43">
        <f t="shared" ca="1" si="32"/>
        <v>216</v>
      </c>
      <c r="BO43">
        <f t="shared" ca="1" si="32"/>
        <v>168</v>
      </c>
      <c r="BP43">
        <f t="shared" ref="BP43:BZ43" ca="1" si="33">SUMIF($A$2:$A$37,$B43,BP2:BP37)</f>
        <v>166</v>
      </c>
      <c r="BQ43">
        <f t="shared" ca="1" si="33"/>
        <v>185</v>
      </c>
      <c r="BR43">
        <f t="shared" ca="1" si="33"/>
        <v>141</v>
      </c>
      <c r="BS43">
        <f t="shared" ca="1" si="33"/>
        <v>186</v>
      </c>
      <c r="BT43">
        <f t="shared" ca="1" si="33"/>
        <v>223</v>
      </c>
      <c r="BU43">
        <f t="shared" ca="1" si="33"/>
        <v>222</v>
      </c>
      <c r="BV43">
        <f t="shared" ca="1" si="33"/>
        <v>166</v>
      </c>
      <c r="BW43">
        <f t="shared" ca="1" si="33"/>
        <v>201</v>
      </c>
      <c r="BX43">
        <f t="shared" ca="1" si="33"/>
        <v>224</v>
      </c>
      <c r="BY43">
        <f t="shared" ca="1" si="33"/>
        <v>260</v>
      </c>
      <c r="BZ43">
        <f t="shared" ca="1" si="33"/>
        <v>229</v>
      </c>
    </row>
    <row r="44" spans="1:78" x14ac:dyDescent="0.25">
      <c r="A44" s="140"/>
      <c r="B44">
        <f>B43+1</f>
        <v>2017</v>
      </c>
      <c r="C44">
        <f ca="1">SUMIF($A$2:$A$37,$B44,C2:C37)</f>
        <v>280</v>
      </c>
      <c r="D44">
        <f t="shared" ref="D44:BO44" ca="1" si="34">SUMIF($A$2:$A$37,$B44,D2:D37)</f>
        <v>207</v>
      </c>
      <c r="E44">
        <f t="shared" ca="1" si="34"/>
        <v>171</v>
      </c>
      <c r="F44">
        <f t="shared" ca="1" si="34"/>
        <v>246</v>
      </c>
      <c r="G44">
        <f t="shared" ca="1" si="34"/>
        <v>149</v>
      </c>
      <c r="H44">
        <f t="shared" ca="1" si="34"/>
        <v>209</v>
      </c>
      <c r="I44">
        <f t="shared" ca="1" si="34"/>
        <v>245</v>
      </c>
      <c r="J44">
        <f t="shared" ca="1" si="34"/>
        <v>193</v>
      </c>
      <c r="K44">
        <f t="shared" ca="1" si="34"/>
        <v>215</v>
      </c>
      <c r="L44">
        <f t="shared" ca="1" si="34"/>
        <v>209</v>
      </c>
      <c r="M44">
        <f t="shared" ca="1" si="34"/>
        <v>221</v>
      </c>
      <c r="N44">
        <f t="shared" ca="1" si="34"/>
        <v>170</v>
      </c>
      <c r="O44">
        <f t="shared" ca="1" si="34"/>
        <v>268</v>
      </c>
      <c r="P44">
        <f t="shared" ca="1" si="34"/>
        <v>221</v>
      </c>
      <c r="Q44">
        <f t="shared" ca="1" si="34"/>
        <v>198</v>
      </c>
      <c r="R44">
        <f t="shared" ca="1" si="34"/>
        <v>230</v>
      </c>
      <c r="S44">
        <f t="shared" ca="1" si="34"/>
        <v>178</v>
      </c>
      <c r="T44">
        <f t="shared" ca="1" si="34"/>
        <v>207</v>
      </c>
      <c r="U44">
        <f t="shared" ca="1" si="34"/>
        <v>155</v>
      </c>
      <c r="V44">
        <f t="shared" ca="1" si="34"/>
        <v>176</v>
      </c>
      <c r="W44">
        <f t="shared" ca="1" si="34"/>
        <v>233</v>
      </c>
      <c r="X44">
        <f t="shared" ca="1" si="34"/>
        <v>174</v>
      </c>
      <c r="Y44">
        <f t="shared" ca="1" si="34"/>
        <v>235</v>
      </c>
      <c r="Z44">
        <f t="shared" ca="1" si="34"/>
        <v>205</v>
      </c>
      <c r="AA44">
        <f t="shared" ca="1" si="34"/>
        <v>190</v>
      </c>
      <c r="AB44">
        <f t="shared" ca="1" si="34"/>
        <v>180</v>
      </c>
      <c r="AC44">
        <f t="shared" ca="1" si="34"/>
        <v>210</v>
      </c>
      <c r="AD44">
        <f t="shared" ca="1" si="34"/>
        <v>184</v>
      </c>
      <c r="AE44">
        <f t="shared" ca="1" si="34"/>
        <v>152</v>
      </c>
      <c r="AF44">
        <f t="shared" ca="1" si="34"/>
        <v>243</v>
      </c>
      <c r="AG44">
        <f t="shared" ca="1" si="34"/>
        <v>223</v>
      </c>
      <c r="AH44">
        <f t="shared" ca="1" si="34"/>
        <v>211</v>
      </c>
      <c r="AI44">
        <f t="shared" ca="1" si="34"/>
        <v>189</v>
      </c>
      <c r="AJ44">
        <f t="shared" ca="1" si="34"/>
        <v>161</v>
      </c>
      <c r="AK44">
        <f t="shared" ca="1" si="34"/>
        <v>211</v>
      </c>
      <c r="AL44">
        <f t="shared" ca="1" si="34"/>
        <v>212</v>
      </c>
      <c r="AM44">
        <f t="shared" ca="1" si="34"/>
        <v>196</v>
      </c>
      <c r="AN44">
        <f t="shared" ca="1" si="34"/>
        <v>166</v>
      </c>
      <c r="AO44">
        <f t="shared" ca="1" si="34"/>
        <v>196</v>
      </c>
      <c r="AP44">
        <f t="shared" ca="1" si="34"/>
        <v>203</v>
      </c>
      <c r="AQ44">
        <f t="shared" ca="1" si="34"/>
        <v>239</v>
      </c>
      <c r="AR44">
        <f t="shared" ca="1" si="34"/>
        <v>217</v>
      </c>
      <c r="AS44">
        <f t="shared" ca="1" si="34"/>
        <v>207</v>
      </c>
      <c r="AT44">
        <f t="shared" ca="1" si="34"/>
        <v>190</v>
      </c>
      <c r="AU44">
        <f t="shared" ca="1" si="34"/>
        <v>213</v>
      </c>
      <c r="AV44">
        <f t="shared" ca="1" si="34"/>
        <v>195</v>
      </c>
      <c r="AW44">
        <f t="shared" ca="1" si="34"/>
        <v>187</v>
      </c>
      <c r="AX44">
        <f t="shared" ca="1" si="34"/>
        <v>207</v>
      </c>
      <c r="AY44">
        <f t="shared" ca="1" si="34"/>
        <v>231</v>
      </c>
      <c r="AZ44">
        <f t="shared" ca="1" si="34"/>
        <v>192</v>
      </c>
      <c r="BA44">
        <f t="shared" ca="1" si="34"/>
        <v>126</v>
      </c>
      <c r="BB44">
        <f t="shared" ca="1" si="34"/>
        <v>135</v>
      </c>
      <c r="BC44">
        <f t="shared" ca="1" si="34"/>
        <v>218</v>
      </c>
      <c r="BD44">
        <f t="shared" ca="1" si="34"/>
        <v>206</v>
      </c>
      <c r="BE44">
        <f t="shared" ca="1" si="34"/>
        <v>169</v>
      </c>
      <c r="BF44">
        <f t="shared" ca="1" si="34"/>
        <v>155</v>
      </c>
      <c r="BG44">
        <f t="shared" ca="1" si="34"/>
        <v>196</v>
      </c>
      <c r="BH44">
        <f t="shared" ca="1" si="34"/>
        <v>164</v>
      </c>
      <c r="BI44">
        <f t="shared" ca="1" si="34"/>
        <v>203</v>
      </c>
      <c r="BJ44">
        <f t="shared" ca="1" si="34"/>
        <v>250</v>
      </c>
      <c r="BK44">
        <f t="shared" ca="1" si="34"/>
        <v>212</v>
      </c>
      <c r="BL44">
        <f t="shared" ca="1" si="34"/>
        <v>215</v>
      </c>
      <c r="BM44">
        <f t="shared" ca="1" si="34"/>
        <v>220</v>
      </c>
      <c r="BN44">
        <f t="shared" ca="1" si="34"/>
        <v>227</v>
      </c>
      <c r="BO44">
        <f t="shared" ca="1" si="34"/>
        <v>174</v>
      </c>
      <c r="BP44">
        <f t="shared" ref="BP44:BZ44" ca="1" si="35">SUMIF($A$2:$A$37,$B44,BP2:BP37)</f>
        <v>220</v>
      </c>
      <c r="BQ44">
        <f t="shared" ca="1" si="35"/>
        <v>203</v>
      </c>
      <c r="BR44">
        <f t="shared" ca="1" si="35"/>
        <v>182</v>
      </c>
      <c r="BS44">
        <f t="shared" ca="1" si="35"/>
        <v>244</v>
      </c>
      <c r="BT44">
        <f t="shared" ca="1" si="35"/>
        <v>156</v>
      </c>
      <c r="BU44">
        <f t="shared" ca="1" si="35"/>
        <v>202</v>
      </c>
      <c r="BV44">
        <f t="shared" ca="1" si="35"/>
        <v>141</v>
      </c>
      <c r="BW44">
        <f t="shared" ca="1" si="35"/>
        <v>200</v>
      </c>
      <c r="BX44">
        <f t="shared" ca="1" si="35"/>
        <v>172</v>
      </c>
      <c r="BY44">
        <f t="shared" ca="1" si="35"/>
        <v>135</v>
      </c>
      <c r="BZ44">
        <f t="shared" ca="1" si="35"/>
        <v>201</v>
      </c>
    </row>
    <row r="45" spans="1:78" x14ac:dyDescent="0.25">
      <c r="A45" s="140"/>
      <c r="B45">
        <f>B44+1</f>
        <v>2018</v>
      </c>
      <c r="C45">
        <f ca="1">SUMIF($A$2:$A$37,$B45,C2:C37)</f>
        <v>231</v>
      </c>
      <c r="D45">
        <f t="shared" ref="D45:BO45" ca="1" si="36">SUMIF($A$2:$A$37,$B45,D2:D37)</f>
        <v>256</v>
      </c>
      <c r="E45">
        <f t="shared" ca="1" si="36"/>
        <v>178</v>
      </c>
      <c r="F45">
        <f t="shared" ca="1" si="36"/>
        <v>196</v>
      </c>
      <c r="G45">
        <f t="shared" ca="1" si="36"/>
        <v>145</v>
      </c>
      <c r="H45">
        <f t="shared" ca="1" si="36"/>
        <v>137</v>
      </c>
      <c r="I45">
        <f t="shared" ca="1" si="36"/>
        <v>219</v>
      </c>
      <c r="J45">
        <f t="shared" ca="1" si="36"/>
        <v>215</v>
      </c>
      <c r="K45">
        <f t="shared" ca="1" si="36"/>
        <v>236</v>
      </c>
      <c r="L45">
        <f t="shared" ca="1" si="36"/>
        <v>186</v>
      </c>
      <c r="M45">
        <f t="shared" ca="1" si="36"/>
        <v>174</v>
      </c>
      <c r="N45">
        <f t="shared" ca="1" si="36"/>
        <v>224</v>
      </c>
      <c r="O45">
        <f t="shared" ca="1" si="36"/>
        <v>195</v>
      </c>
      <c r="P45">
        <f t="shared" ca="1" si="36"/>
        <v>231</v>
      </c>
      <c r="Q45">
        <f t="shared" ca="1" si="36"/>
        <v>192</v>
      </c>
      <c r="R45">
        <f t="shared" ca="1" si="36"/>
        <v>214</v>
      </c>
      <c r="S45">
        <f t="shared" ca="1" si="36"/>
        <v>191</v>
      </c>
      <c r="T45">
        <f t="shared" ca="1" si="36"/>
        <v>219</v>
      </c>
      <c r="U45">
        <f t="shared" ca="1" si="36"/>
        <v>254</v>
      </c>
      <c r="V45">
        <f t="shared" ca="1" si="36"/>
        <v>224</v>
      </c>
      <c r="W45">
        <f t="shared" ca="1" si="36"/>
        <v>229</v>
      </c>
      <c r="X45">
        <f t="shared" ca="1" si="36"/>
        <v>192</v>
      </c>
      <c r="Y45">
        <f t="shared" ca="1" si="36"/>
        <v>193</v>
      </c>
      <c r="Z45">
        <f t="shared" ca="1" si="36"/>
        <v>186</v>
      </c>
      <c r="AA45">
        <f t="shared" ca="1" si="36"/>
        <v>173</v>
      </c>
      <c r="AB45">
        <f t="shared" ca="1" si="36"/>
        <v>161</v>
      </c>
      <c r="AC45">
        <f t="shared" ca="1" si="36"/>
        <v>188</v>
      </c>
      <c r="AD45">
        <f t="shared" ca="1" si="36"/>
        <v>203</v>
      </c>
      <c r="AE45">
        <f t="shared" ca="1" si="36"/>
        <v>217</v>
      </c>
      <c r="AF45">
        <f t="shared" ca="1" si="36"/>
        <v>174</v>
      </c>
      <c r="AG45">
        <f t="shared" ca="1" si="36"/>
        <v>251</v>
      </c>
      <c r="AH45">
        <f t="shared" ca="1" si="36"/>
        <v>196</v>
      </c>
      <c r="AI45">
        <f t="shared" ca="1" si="36"/>
        <v>193</v>
      </c>
      <c r="AJ45">
        <f t="shared" ca="1" si="36"/>
        <v>174</v>
      </c>
      <c r="AK45">
        <f t="shared" ca="1" si="36"/>
        <v>205</v>
      </c>
      <c r="AL45">
        <f t="shared" ca="1" si="36"/>
        <v>172</v>
      </c>
      <c r="AM45">
        <f t="shared" ca="1" si="36"/>
        <v>196</v>
      </c>
      <c r="AN45">
        <f t="shared" ca="1" si="36"/>
        <v>180</v>
      </c>
      <c r="AO45">
        <f t="shared" ca="1" si="36"/>
        <v>195</v>
      </c>
      <c r="AP45">
        <f t="shared" ca="1" si="36"/>
        <v>201</v>
      </c>
      <c r="AQ45">
        <f t="shared" ca="1" si="36"/>
        <v>176</v>
      </c>
      <c r="AR45">
        <f t="shared" ca="1" si="36"/>
        <v>218</v>
      </c>
      <c r="AS45">
        <f t="shared" ca="1" si="36"/>
        <v>169</v>
      </c>
      <c r="AT45">
        <f t="shared" ca="1" si="36"/>
        <v>185</v>
      </c>
      <c r="AU45">
        <f t="shared" ca="1" si="36"/>
        <v>202</v>
      </c>
      <c r="AV45">
        <f t="shared" ca="1" si="36"/>
        <v>133</v>
      </c>
      <c r="AW45">
        <f t="shared" ca="1" si="36"/>
        <v>188</v>
      </c>
      <c r="AX45">
        <f t="shared" ca="1" si="36"/>
        <v>195</v>
      </c>
      <c r="AY45">
        <f t="shared" ca="1" si="36"/>
        <v>226</v>
      </c>
      <c r="AZ45">
        <f t="shared" ca="1" si="36"/>
        <v>222</v>
      </c>
      <c r="BA45">
        <f t="shared" ca="1" si="36"/>
        <v>157</v>
      </c>
      <c r="BB45">
        <f t="shared" ca="1" si="36"/>
        <v>193</v>
      </c>
      <c r="BC45">
        <f t="shared" ca="1" si="36"/>
        <v>170</v>
      </c>
      <c r="BD45">
        <f t="shared" ca="1" si="36"/>
        <v>189</v>
      </c>
      <c r="BE45">
        <f t="shared" ca="1" si="36"/>
        <v>221</v>
      </c>
      <c r="BF45">
        <f t="shared" ca="1" si="36"/>
        <v>186</v>
      </c>
      <c r="BG45">
        <f t="shared" ca="1" si="36"/>
        <v>221</v>
      </c>
      <c r="BH45">
        <f t="shared" ca="1" si="36"/>
        <v>185</v>
      </c>
      <c r="BI45">
        <f t="shared" ca="1" si="36"/>
        <v>127</v>
      </c>
      <c r="BJ45">
        <f t="shared" ca="1" si="36"/>
        <v>221</v>
      </c>
      <c r="BK45">
        <f t="shared" ca="1" si="36"/>
        <v>212</v>
      </c>
      <c r="BL45">
        <f t="shared" ca="1" si="36"/>
        <v>165</v>
      </c>
      <c r="BM45">
        <f t="shared" ca="1" si="36"/>
        <v>233</v>
      </c>
      <c r="BN45">
        <f t="shared" ca="1" si="36"/>
        <v>170</v>
      </c>
      <c r="BO45">
        <f t="shared" ca="1" si="36"/>
        <v>211</v>
      </c>
      <c r="BP45">
        <f t="shared" ref="BP45:BZ45" ca="1" si="37">SUMIF($A$2:$A$37,$B45,BP2:BP37)</f>
        <v>256</v>
      </c>
      <c r="BQ45">
        <f t="shared" ca="1" si="37"/>
        <v>241</v>
      </c>
      <c r="BR45">
        <f t="shared" ca="1" si="37"/>
        <v>182</v>
      </c>
      <c r="BS45">
        <f t="shared" ca="1" si="37"/>
        <v>204</v>
      </c>
      <c r="BT45">
        <f t="shared" ca="1" si="37"/>
        <v>180</v>
      </c>
      <c r="BU45">
        <f t="shared" ca="1" si="37"/>
        <v>129</v>
      </c>
      <c r="BV45">
        <f t="shared" ca="1" si="37"/>
        <v>239</v>
      </c>
      <c r="BW45">
        <f t="shared" ca="1" si="37"/>
        <v>173</v>
      </c>
      <c r="BX45">
        <f t="shared" ca="1" si="37"/>
        <v>216</v>
      </c>
      <c r="BY45">
        <f t="shared" ca="1" si="37"/>
        <v>241</v>
      </c>
      <c r="BZ45">
        <f t="shared" ca="1" si="37"/>
        <v>222</v>
      </c>
    </row>
    <row r="48" spans="1:78" x14ac:dyDescent="0.25">
      <c r="B48" t="s">
        <v>17</v>
      </c>
      <c r="C48" s="10">
        <f ca="1">SUM(C2:C4)</f>
        <v>32</v>
      </c>
      <c r="D48" s="10">
        <f t="shared" ref="D48:BO48" ca="1" si="38">SUM(D2:D4)</f>
        <v>33</v>
      </c>
      <c r="E48" s="10">
        <f t="shared" ca="1" si="38"/>
        <v>54</v>
      </c>
      <c r="F48" s="10">
        <f t="shared" ca="1" si="38"/>
        <v>19</v>
      </c>
      <c r="G48" s="10">
        <f t="shared" ca="1" si="38"/>
        <v>38</v>
      </c>
      <c r="H48" s="10">
        <f t="shared" ca="1" si="38"/>
        <v>35</v>
      </c>
      <c r="I48" s="10">
        <f t="shared" ca="1" si="38"/>
        <v>39</v>
      </c>
      <c r="J48" s="10">
        <f t="shared" ca="1" si="38"/>
        <v>79</v>
      </c>
      <c r="K48" s="10">
        <f t="shared" ca="1" si="38"/>
        <v>68</v>
      </c>
      <c r="L48" s="10">
        <f t="shared" ca="1" si="38"/>
        <v>18</v>
      </c>
      <c r="M48" s="10">
        <f t="shared" ca="1" si="38"/>
        <v>40</v>
      </c>
      <c r="N48" s="10">
        <f t="shared" ca="1" si="38"/>
        <v>83</v>
      </c>
      <c r="O48" s="10">
        <f t="shared" ca="1" si="38"/>
        <v>20</v>
      </c>
      <c r="P48" s="10">
        <f t="shared" ca="1" si="38"/>
        <v>35</v>
      </c>
      <c r="Q48" s="10">
        <f t="shared" ca="1" si="38"/>
        <v>50</v>
      </c>
      <c r="R48" s="10">
        <f t="shared" ca="1" si="38"/>
        <v>59</v>
      </c>
      <c r="S48" s="10">
        <f t="shared" ca="1" si="38"/>
        <v>41</v>
      </c>
      <c r="T48" s="10">
        <f t="shared" ca="1" si="38"/>
        <v>56</v>
      </c>
      <c r="U48" s="10">
        <f t="shared" ca="1" si="38"/>
        <v>41</v>
      </c>
      <c r="V48" s="10">
        <f t="shared" ca="1" si="38"/>
        <v>15</v>
      </c>
      <c r="W48" s="10">
        <f t="shared" ca="1" si="38"/>
        <v>31</v>
      </c>
      <c r="X48" s="10">
        <f t="shared" ca="1" si="38"/>
        <v>27</v>
      </c>
      <c r="Y48" s="10">
        <f t="shared" ca="1" si="38"/>
        <v>67</v>
      </c>
      <c r="Z48" s="10">
        <f t="shared" ca="1" si="38"/>
        <v>69</v>
      </c>
      <c r="AA48" s="10">
        <f t="shared" ca="1" si="38"/>
        <v>40</v>
      </c>
      <c r="AB48" s="10">
        <f t="shared" ca="1" si="38"/>
        <v>35</v>
      </c>
      <c r="AC48" s="10">
        <f t="shared" ca="1" si="38"/>
        <v>30</v>
      </c>
      <c r="AD48" s="10">
        <f t="shared" ca="1" si="38"/>
        <v>46</v>
      </c>
      <c r="AE48" s="10">
        <f t="shared" ca="1" si="38"/>
        <v>41</v>
      </c>
      <c r="AF48" s="10">
        <f t="shared" ca="1" si="38"/>
        <v>45</v>
      </c>
      <c r="AG48" s="10">
        <f t="shared" ca="1" si="38"/>
        <v>75</v>
      </c>
      <c r="AH48" s="10">
        <f t="shared" ca="1" si="38"/>
        <v>67</v>
      </c>
      <c r="AI48" s="10">
        <f t="shared" ca="1" si="38"/>
        <v>63</v>
      </c>
      <c r="AJ48" s="10">
        <f t="shared" ca="1" si="38"/>
        <v>17</v>
      </c>
      <c r="AK48" s="10">
        <f t="shared" ca="1" si="38"/>
        <v>52</v>
      </c>
      <c r="AL48" s="10">
        <f t="shared" ca="1" si="38"/>
        <v>48</v>
      </c>
      <c r="AM48" s="10">
        <f t="shared" ca="1" si="38"/>
        <v>30</v>
      </c>
      <c r="AN48" s="10">
        <f t="shared" ca="1" si="38"/>
        <v>33</v>
      </c>
      <c r="AO48" s="10">
        <f t="shared" ca="1" si="38"/>
        <v>53</v>
      </c>
      <c r="AP48" s="10">
        <f t="shared" ca="1" si="38"/>
        <v>50</v>
      </c>
      <c r="AQ48" s="10">
        <f t="shared" ca="1" si="38"/>
        <v>37</v>
      </c>
      <c r="AR48" s="10">
        <f t="shared" ca="1" si="38"/>
        <v>34</v>
      </c>
      <c r="AS48" s="10">
        <f t="shared" ca="1" si="38"/>
        <v>36</v>
      </c>
      <c r="AT48" s="10">
        <f t="shared" ca="1" si="38"/>
        <v>11</v>
      </c>
      <c r="AU48" s="10">
        <f t="shared" ca="1" si="38"/>
        <v>51</v>
      </c>
      <c r="AV48" s="10">
        <f t="shared" ca="1" si="38"/>
        <v>40</v>
      </c>
      <c r="AW48" s="10">
        <f t="shared" ca="1" si="38"/>
        <v>45</v>
      </c>
      <c r="AX48" s="10">
        <f t="shared" ca="1" si="38"/>
        <v>54</v>
      </c>
      <c r="AY48" s="10">
        <f t="shared" ca="1" si="38"/>
        <v>60</v>
      </c>
      <c r="AZ48" s="10">
        <f t="shared" ca="1" si="38"/>
        <v>62</v>
      </c>
      <c r="BA48" s="10">
        <f t="shared" ca="1" si="38"/>
        <v>89</v>
      </c>
      <c r="BB48" s="10">
        <f t="shared" ca="1" si="38"/>
        <v>44</v>
      </c>
      <c r="BC48" s="10">
        <f t="shared" ca="1" si="38"/>
        <v>42</v>
      </c>
      <c r="BD48" s="10">
        <f t="shared" ca="1" si="38"/>
        <v>63</v>
      </c>
      <c r="BE48" s="10">
        <f t="shared" ca="1" si="38"/>
        <v>35</v>
      </c>
      <c r="BF48" s="10">
        <f t="shared" ca="1" si="38"/>
        <v>22</v>
      </c>
      <c r="BG48" s="10">
        <f t="shared" ca="1" si="38"/>
        <v>60</v>
      </c>
      <c r="BH48" s="10">
        <f t="shared" ca="1" si="38"/>
        <v>62</v>
      </c>
      <c r="BI48" s="10">
        <f t="shared" ca="1" si="38"/>
        <v>43</v>
      </c>
      <c r="BJ48" s="10">
        <f t="shared" ca="1" si="38"/>
        <v>77</v>
      </c>
      <c r="BK48" s="10">
        <f t="shared" ca="1" si="38"/>
        <v>50</v>
      </c>
      <c r="BL48" s="10">
        <f t="shared" ca="1" si="38"/>
        <v>34</v>
      </c>
      <c r="BM48" s="10">
        <f t="shared" ca="1" si="38"/>
        <v>37</v>
      </c>
      <c r="BN48" s="10">
        <f t="shared" ca="1" si="38"/>
        <v>54</v>
      </c>
      <c r="BO48" s="10">
        <f t="shared" ca="1" si="38"/>
        <v>44</v>
      </c>
      <c r="BP48" s="10">
        <f t="shared" ref="BP48:BZ48" ca="1" si="39">SUM(BP2:BP4)</f>
        <v>12</v>
      </c>
      <c r="BQ48" s="10">
        <f t="shared" ca="1" si="39"/>
        <v>69</v>
      </c>
      <c r="BR48" s="10">
        <f t="shared" ca="1" si="39"/>
        <v>36</v>
      </c>
      <c r="BS48" s="10">
        <f t="shared" ca="1" si="39"/>
        <v>47</v>
      </c>
      <c r="BT48" s="10">
        <f t="shared" ca="1" si="39"/>
        <v>45</v>
      </c>
      <c r="BU48" s="10">
        <f t="shared" ca="1" si="39"/>
        <v>39</v>
      </c>
      <c r="BV48" s="10">
        <f t="shared" ca="1" si="39"/>
        <v>49</v>
      </c>
      <c r="BW48" s="10">
        <f t="shared" ca="1" si="39"/>
        <v>61</v>
      </c>
      <c r="BX48" s="10">
        <f t="shared" ca="1" si="39"/>
        <v>75</v>
      </c>
      <c r="BY48" s="10">
        <f t="shared" ca="1" si="39"/>
        <v>72</v>
      </c>
      <c r="BZ48" s="10">
        <f t="shared" ca="1" si="39"/>
        <v>43</v>
      </c>
    </row>
    <row r="49" spans="1:78" x14ac:dyDescent="0.25">
      <c r="B49" t="s">
        <v>18</v>
      </c>
      <c r="C49" s="10">
        <f ca="1">SUM(C5:C7)</f>
        <v>50</v>
      </c>
      <c r="D49" s="10">
        <f t="shared" ref="D49:BO49" ca="1" si="40">SUM(D5:D7)</f>
        <v>35</v>
      </c>
      <c r="E49" s="10">
        <f t="shared" ca="1" si="40"/>
        <v>63</v>
      </c>
      <c r="F49" s="10">
        <f t="shared" ca="1" si="40"/>
        <v>37</v>
      </c>
      <c r="G49" s="10">
        <f t="shared" ca="1" si="40"/>
        <v>54</v>
      </c>
      <c r="H49" s="10">
        <f t="shared" ca="1" si="40"/>
        <v>77</v>
      </c>
      <c r="I49" s="10">
        <f t="shared" ca="1" si="40"/>
        <v>58</v>
      </c>
      <c r="J49" s="10">
        <f t="shared" ca="1" si="40"/>
        <v>40</v>
      </c>
      <c r="K49" s="10">
        <f t="shared" ca="1" si="40"/>
        <v>71</v>
      </c>
      <c r="L49" s="10">
        <f t="shared" ca="1" si="40"/>
        <v>52</v>
      </c>
      <c r="M49" s="10">
        <f t="shared" ca="1" si="40"/>
        <v>52</v>
      </c>
      <c r="N49" s="10">
        <f t="shared" ca="1" si="40"/>
        <v>66</v>
      </c>
      <c r="O49" s="10">
        <f t="shared" ca="1" si="40"/>
        <v>31</v>
      </c>
      <c r="P49" s="10">
        <f t="shared" ca="1" si="40"/>
        <v>47</v>
      </c>
      <c r="Q49" s="10">
        <f t="shared" ca="1" si="40"/>
        <v>50</v>
      </c>
      <c r="R49" s="10">
        <f t="shared" ca="1" si="40"/>
        <v>23</v>
      </c>
      <c r="S49" s="10">
        <f t="shared" ca="1" si="40"/>
        <v>61</v>
      </c>
      <c r="T49" s="10">
        <f t="shared" ca="1" si="40"/>
        <v>33</v>
      </c>
      <c r="U49" s="10">
        <f t="shared" ca="1" si="40"/>
        <v>43</v>
      </c>
      <c r="V49" s="10">
        <f t="shared" ca="1" si="40"/>
        <v>51</v>
      </c>
      <c r="W49" s="10">
        <f t="shared" ca="1" si="40"/>
        <v>43</v>
      </c>
      <c r="X49" s="10">
        <f t="shared" ca="1" si="40"/>
        <v>40</v>
      </c>
      <c r="Y49" s="10">
        <f t="shared" ca="1" si="40"/>
        <v>53</v>
      </c>
      <c r="Z49" s="10">
        <f t="shared" ca="1" si="40"/>
        <v>44</v>
      </c>
      <c r="AA49" s="10">
        <f t="shared" ca="1" si="40"/>
        <v>38</v>
      </c>
      <c r="AB49" s="10">
        <f t="shared" ca="1" si="40"/>
        <v>70</v>
      </c>
      <c r="AC49" s="10">
        <f t="shared" ca="1" si="40"/>
        <v>31</v>
      </c>
      <c r="AD49" s="10">
        <f t="shared" ca="1" si="40"/>
        <v>43</v>
      </c>
      <c r="AE49" s="10">
        <f t="shared" ca="1" si="40"/>
        <v>70</v>
      </c>
      <c r="AF49" s="10">
        <f t="shared" ca="1" si="40"/>
        <v>53</v>
      </c>
      <c r="AG49" s="10">
        <f t="shared" ca="1" si="40"/>
        <v>59</v>
      </c>
      <c r="AH49" s="10">
        <f t="shared" ca="1" si="40"/>
        <v>53</v>
      </c>
      <c r="AI49" s="10">
        <f t="shared" ca="1" si="40"/>
        <v>37</v>
      </c>
      <c r="AJ49" s="10">
        <f t="shared" ca="1" si="40"/>
        <v>59</v>
      </c>
      <c r="AK49" s="10">
        <f t="shared" ca="1" si="40"/>
        <v>65</v>
      </c>
      <c r="AL49" s="10">
        <f t="shared" ca="1" si="40"/>
        <v>27</v>
      </c>
      <c r="AM49" s="10">
        <f t="shared" ca="1" si="40"/>
        <v>56</v>
      </c>
      <c r="AN49" s="10">
        <f t="shared" ca="1" si="40"/>
        <v>45</v>
      </c>
      <c r="AO49" s="10">
        <f t="shared" ca="1" si="40"/>
        <v>36</v>
      </c>
      <c r="AP49" s="10">
        <f t="shared" ca="1" si="40"/>
        <v>71</v>
      </c>
      <c r="AQ49" s="10">
        <f t="shared" ca="1" si="40"/>
        <v>64</v>
      </c>
      <c r="AR49" s="10">
        <f t="shared" ca="1" si="40"/>
        <v>63</v>
      </c>
      <c r="AS49" s="10">
        <f t="shared" ca="1" si="40"/>
        <v>44</v>
      </c>
      <c r="AT49" s="10">
        <f t="shared" ca="1" si="40"/>
        <v>26</v>
      </c>
      <c r="AU49" s="10">
        <f t="shared" ca="1" si="40"/>
        <v>38</v>
      </c>
      <c r="AV49" s="10">
        <f t="shared" ca="1" si="40"/>
        <v>54</v>
      </c>
      <c r="AW49" s="10">
        <f t="shared" ca="1" si="40"/>
        <v>69</v>
      </c>
      <c r="AX49" s="10">
        <f t="shared" ca="1" si="40"/>
        <v>61</v>
      </c>
      <c r="AY49" s="10">
        <f t="shared" ca="1" si="40"/>
        <v>67</v>
      </c>
      <c r="AZ49" s="10">
        <f t="shared" ca="1" si="40"/>
        <v>37</v>
      </c>
      <c r="BA49" s="10">
        <f t="shared" ca="1" si="40"/>
        <v>69</v>
      </c>
      <c r="BB49" s="10">
        <f t="shared" ca="1" si="40"/>
        <v>53</v>
      </c>
      <c r="BC49" s="10">
        <f t="shared" ca="1" si="40"/>
        <v>36</v>
      </c>
      <c r="BD49" s="10">
        <f t="shared" ca="1" si="40"/>
        <v>71</v>
      </c>
      <c r="BE49" s="10">
        <f t="shared" ca="1" si="40"/>
        <v>42</v>
      </c>
      <c r="BF49" s="10">
        <f t="shared" ca="1" si="40"/>
        <v>46</v>
      </c>
      <c r="BG49" s="10">
        <f t="shared" ca="1" si="40"/>
        <v>25</v>
      </c>
      <c r="BH49" s="10">
        <f t="shared" ca="1" si="40"/>
        <v>58</v>
      </c>
      <c r="BI49" s="10">
        <f t="shared" ca="1" si="40"/>
        <v>60</v>
      </c>
      <c r="BJ49" s="10">
        <f t="shared" ca="1" si="40"/>
        <v>52</v>
      </c>
      <c r="BK49" s="10">
        <f t="shared" ca="1" si="40"/>
        <v>53</v>
      </c>
      <c r="BL49" s="10">
        <f t="shared" ca="1" si="40"/>
        <v>34</v>
      </c>
      <c r="BM49" s="10">
        <f t="shared" ca="1" si="40"/>
        <v>44</v>
      </c>
      <c r="BN49" s="10">
        <f t="shared" ca="1" si="40"/>
        <v>51</v>
      </c>
      <c r="BO49" s="10">
        <f t="shared" ca="1" si="40"/>
        <v>35</v>
      </c>
      <c r="BP49" s="10">
        <f t="shared" ref="BP49:BZ49" ca="1" si="41">SUM(BP5:BP7)</f>
        <v>62</v>
      </c>
      <c r="BQ49" s="10">
        <f t="shared" ca="1" si="41"/>
        <v>40</v>
      </c>
      <c r="BR49" s="10">
        <f t="shared" ca="1" si="41"/>
        <v>36</v>
      </c>
      <c r="BS49" s="10">
        <f t="shared" ca="1" si="41"/>
        <v>30</v>
      </c>
      <c r="BT49" s="10">
        <f t="shared" ca="1" si="41"/>
        <v>76</v>
      </c>
      <c r="BU49" s="10">
        <f t="shared" ca="1" si="41"/>
        <v>45</v>
      </c>
      <c r="BV49" s="10">
        <f t="shared" ca="1" si="41"/>
        <v>42</v>
      </c>
      <c r="BW49" s="10">
        <f t="shared" ca="1" si="41"/>
        <v>44</v>
      </c>
      <c r="BX49" s="10">
        <f t="shared" ca="1" si="41"/>
        <v>39</v>
      </c>
      <c r="BY49" s="10">
        <f t="shared" ca="1" si="41"/>
        <v>27</v>
      </c>
      <c r="BZ49" s="10">
        <f t="shared" ca="1" si="41"/>
        <v>68</v>
      </c>
    </row>
    <row r="50" spans="1:78" x14ac:dyDescent="0.25">
      <c r="B50" t="s">
        <v>19</v>
      </c>
      <c r="C50" s="10">
        <f ca="1">SUM(C8:C10)</f>
        <v>72</v>
      </c>
      <c r="D50" s="10">
        <f t="shared" ref="D50:BO50" ca="1" si="42">SUM(D8:D10)</f>
        <v>58</v>
      </c>
      <c r="E50" s="10">
        <f t="shared" ca="1" si="42"/>
        <v>73</v>
      </c>
      <c r="F50" s="10">
        <f t="shared" ca="1" si="42"/>
        <v>33</v>
      </c>
      <c r="G50" s="10">
        <f t="shared" ca="1" si="42"/>
        <v>61</v>
      </c>
      <c r="H50" s="10">
        <f t="shared" ca="1" si="42"/>
        <v>60</v>
      </c>
      <c r="I50" s="10">
        <f t="shared" ca="1" si="42"/>
        <v>44</v>
      </c>
      <c r="J50" s="10">
        <f t="shared" ca="1" si="42"/>
        <v>42</v>
      </c>
      <c r="K50" s="10">
        <f t="shared" ca="1" si="42"/>
        <v>17</v>
      </c>
      <c r="L50" s="10">
        <f t="shared" ca="1" si="42"/>
        <v>68</v>
      </c>
      <c r="M50" s="10">
        <f t="shared" ca="1" si="42"/>
        <v>62</v>
      </c>
      <c r="N50" s="10">
        <f t="shared" ca="1" si="42"/>
        <v>55</v>
      </c>
      <c r="O50" s="10">
        <f t="shared" ca="1" si="42"/>
        <v>31</v>
      </c>
      <c r="P50" s="10">
        <f t="shared" ca="1" si="42"/>
        <v>54</v>
      </c>
      <c r="Q50" s="10">
        <f t="shared" ca="1" si="42"/>
        <v>36</v>
      </c>
      <c r="R50" s="10">
        <f t="shared" ca="1" si="42"/>
        <v>55</v>
      </c>
      <c r="S50" s="10">
        <f t="shared" ca="1" si="42"/>
        <v>46</v>
      </c>
      <c r="T50" s="10">
        <f t="shared" ca="1" si="42"/>
        <v>72</v>
      </c>
      <c r="U50" s="10">
        <f t="shared" ca="1" si="42"/>
        <v>50</v>
      </c>
      <c r="V50" s="10">
        <f t="shared" ca="1" si="42"/>
        <v>54</v>
      </c>
      <c r="W50" s="10">
        <f t="shared" ca="1" si="42"/>
        <v>71</v>
      </c>
      <c r="X50" s="10">
        <f t="shared" ca="1" si="42"/>
        <v>26</v>
      </c>
      <c r="Y50" s="10">
        <f t="shared" ca="1" si="42"/>
        <v>47</v>
      </c>
      <c r="Z50" s="10">
        <f t="shared" ca="1" si="42"/>
        <v>52</v>
      </c>
      <c r="AA50" s="10">
        <f t="shared" ca="1" si="42"/>
        <v>38</v>
      </c>
      <c r="AB50" s="10">
        <f t="shared" ca="1" si="42"/>
        <v>77</v>
      </c>
      <c r="AC50" s="10">
        <f t="shared" ca="1" si="42"/>
        <v>26</v>
      </c>
      <c r="AD50" s="10">
        <f t="shared" ca="1" si="42"/>
        <v>50</v>
      </c>
      <c r="AE50" s="10">
        <f t="shared" ca="1" si="42"/>
        <v>47</v>
      </c>
      <c r="AF50" s="10">
        <f t="shared" ca="1" si="42"/>
        <v>46</v>
      </c>
      <c r="AG50" s="10">
        <f t="shared" ca="1" si="42"/>
        <v>36</v>
      </c>
      <c r="AH50" s="10">
        <f t="shared" ca="1" si="42"/>
        <v>81</v>
      </c>
      <c r="AI50" s="10">
        <f t="shared" ca="1" si="42"/>
        <v>65</v>
      </c>
      <c r="AJ50" s="10">
        <f t="shared" ca="1" si="42"/>
        <v>57</v>
      </c>
      <c r="AK50" s="10">
        <f t="shared" ca="1" si="42"/>
        <v>75</v>
      </c>
      <c r="AL50" s="10">
        <f t="shared" ca="1" si="42"/>
        <v>52</v>
      </c>
      <c r="AM50" s="10">
        <f t="shared" ca="1" si="42"/>
        <v>53</v>
      </c>
      <c r="AN50" s="10">
        <f t="shared" ca="1" si="42"/>
        <v>42</v>
      </c>
      <c r="AO50" s="10">
        <f t="shared" ca="1" si="42"/>
        <v>40</v>
      </c>
      <c r="AP50" s="10">
        <f t="shared" ca="1" si="42"/>
        <v>54</v>
      </c>
      <c r="AQ50" s="10">
        <f t="shared" ca="1" si="42"/>
        <v>45</v>
      </c>
      <c r="AR50" s="10">
        <f t="shared" ca="1" si="42"/>
        <v>33</v>
      </c>
      <c r="AS50" s="10">
        <f t="shared" ca="1" si="42"/>
        <v>50</v>
      </c>
      <c r="AT50" s="10">
        <f t="shared" ca="1" si="42"/>
        <v>42</v>
      </c>
      <c r="AU50" s="10">
        <f t="shared" ca="1" si="42"/>
        <v>61</v>
      </c>
      <c r="AV50" s="10">
        <f t="shared" ca="1" si="42"/>
        <v>39</v>
      </c>
      <c r="AW50" s="10">
        <f t="shared" ca="1" si="42"/>
        <v>35</v>
      </c>
      <c r="AX50" s="10">
        <f t="shared" ca="1" si="42"/>
        <v>74</v>
      </c>
      <c r="AY50" s="10">
        <f t="shared" ca="1" si="42"/>
        <v>44</v>
      </c>
      <c r="AZ50" s="10">
        <f t="shared" ca="1" si="42"/>
        <v>61</v>
      </c>
      <c r="BA50" s="10">
        <f t="shared" ca="1" si="42"/>
        <v>58</v>
      </c>
      <c r="BB50" s="10">
        <f t="shared" ca="1" si="42"/>
        <v>29</v>
      </c>
      <c r="BC50" s="10">
        <f t="shared" ca="1" si="42"/>
        <v>17</v>
      </c>
      <c r="BD50" s="10">
        <f t="shared" ca="1" si="42"/>
        <v>18</v>
      </c>
      <c r="BE50" s="10">
        <f t="shared" ca="1" si="42"/>
        <v>54</v>
      </c>
      <c r="BF50" s="10">
        <f t="shared" ca="1" si="42"/>
        <v>70</v>
      </c>
      <c r="BG50" s="10">
        <f t="shared" ca="1" si="42"/>
        <v>21</v>
      </c>
      <c r="BH50" s="10">
        <f t="shared" ca="1" si="42"/>
        <v>56</v>
      </c>
      <c r="BI50" s="10">
        <f t="shared" ca="1" si="42"/>
        <v>50</v>
      </c>
      <c r="BJ50" s="10">
        <f t="shared" ca="1" si="42"/>
        <v>60</v>
      </c>
      <c r="BK50" s="10">
        <f t="shared" ca="1" si="42"/>
        <v>62</v>
      </c>
      <c r="BL50" s="10">
        <f t="shared" ca="1" si="42"/>
        <v>61</v>
      </c>
      <c r="BM50" s="10">
        <f t="shared" ca="1" si="42"/>
        <v>49</v>
      </c>
      <c r="BN50" s="10">
        <f t="shared" ca="1" si="42"/>
        <v>36</v>
      </c>
      <c r="BO50" s="10">
        <f t="shared" ca="1" si="42"/>
        <v>44</v>
      </c>
      <c r="BP50" s="10">
        <f t="shared" ref="BP50:BZ50" ca="1" si="43">SUM(BP8:BP10)</f>
        <v>52</v>
      </c>
      <c r="BQ50" s="10">
        <f t="shared" ca="1" si="43"/>
        <v>39</v>
      </c>
      <c r="BR50" s="10">
        <f t="shared" ca="1" si="43"/>
        <v>27</v>
      </c>
      <c r="BS50" s="10">
        <f t="shared" ca="1" si="43"/>
        <v>63</v>
      </c>
      <c r="BT50" s="10">
        <f t="shared" ca="1" si="43"/>
        <v>53</v>
      </c>
      <c r="BU50" s="10">
        <f t="shared" ca="1" si="43"/>
        <v>80</v>
      </c>
      <c r="BV50" s="10">
        <f t="shared" ca="1" si="43"/>
        <v>38</v>
      </c>
      <c r="BW50" s="10">
        <f t="shared" ca="1" si="43"/>
        <v>31</v>
      </c>
      <c r="BX50" s="10">
        <f t="shared" ca="1" si="43"/>
        <v>62</v>
      </c>
      <c r="BY50" s="10">
        <f t="shared" ca="1" si="43"/>
        <v>74</v>
      </c>
      <c r="BZ50" s="10">
        <f t="shared" ca="1" si="43"/>
        <v>56</v>
      </c>
    </row>
    <row r="51" spans="1:78" x14ac:dyDescent="0.25">
      <c r="B51" t="s">
        <v>20</v>
      </c>
      <c r="C51" s="10">
        <f ca="1">SUM(C11:C13)</f>
        <v>51</v>
      </c>
      <c r="D51" s="10">
        <f t="shared" ref="D51:BO51" ca="1" si="44">SUM(D11:D13)</f>
        <v>53</v>
      </c>
      <c r="E51" s="10">
        <f t="shared" ca="1" si="44"/>
        <v>26</v>
      </c>
      <c r="F51" s="10">
        <f t="shared" ca="1" si="44"/>
        <v>34</v>
      </c>
      <c r="G51" s="10">
        <f t="shared" ca="1" si="44"/>
        <v>38</v>
      </c>
      <c r="H51" s="10">
        <f t="shared" ca="1" si="44"/>
        <v>81</v>
      </c>
      <c r="I51" s="10">
        <f t="shared" ca="1" si="44"/>
        <v>50</v>
      </c>
      <c r="J51" s="10">
        <f t="shared" ca="1" si="44"/>
        <v>44</v>
      </c>
      <c r="K51" s="10">
        <f t="shared" ca="1" si="44"/>
        <v>63</v>
      </c>
      <c r="L51" s="10">
        <f t="shared" ca="1" si="44"/>
        <v>52</v>
      </c>
      <c r="M51" s="10">
        <f t="shared" ca="1" si="44"/>
        <v>58</v>
      </c>
      <c r="N51" s="10">
        <f t="shared" ca="1" si="44"/>
        <v>45</v>
      </c>
      <c r="O51" s="10">
        <f t="shared" ca="1" si="44"/>
        <v>59</v>
      </c>
      <c r="P51" s="10">
        <f t="shared" ca="1" si="44"/>
        <v>64</v>
      </c>
      <c r="Q51" s="10">
        <f t="shared" ca="1" si="44"/>
        <v>58</v>
      </c>
      <c r="R51" s="10">
        <f t="shared" ca="1" si="44"/>
        <v>53</v>
      </c>
      <c r="S51" s="10">
        <f t="shared" ca="1" si="44"/>
        <v>53</v>
      </c>
      <c r="T51" s="10">
        <f t="shared" ca="1" si="44"/>
        <v>46</v>
      </c>
      <c r="U51" s="10">
        <f t="shared" ca="1" si="44"/>
        <v>51</v>
      </c>
      <c r="V51" s="10">
        <f t="shared" ca="1" si="44"/>
        <v>64</v>
      </c>
      <c r="W51" s="10">
        <f t="shared" ca="1" si="44"/>
        <v>40</v>
      </c>
      <c r="X51" s="10">
        <f t="shared" ca="1" si="44"/>
        <v>35</v>
      </c>
      <c r="Y51" s="10">
        <f t="shared" ca="1" si="44"/>
        <v>67</v>
      </c>
      <c r="Z51" s="10">
        <f t="shared" ca="1" si="44"/>
        <v>53</v>
      </c>
      <c r="AA51" s="10">
        <f t="shared" ca="1" si="44"/>
        <v>55</v>
      </c>
      <c r="AB51" s="10">
        <f t="shared" ca="1" si="44"/>
        <v>56</v>
      </c>
      <c r="AC51" s="10">
        <f t="shared" ca="1" si="44"/>
        <v>67</v>
      </c>
      <c r="AD51" s="10">
        <f t="shared" ca="1" si="44"/>
        <v>53</v>
      </c>
      <c r="AE51" s="10">
        <f t="shared" ca="1" si="44"/>
        <v>60</v>
      </c>
      <c r="AF51" s="10">
        <f t="shared" ca="1" si="44"/>
        <v>50</v>
      </c>
      <c r="AG51" s="10">
        <f t="shared" ca="1" si="44"/>
        <v>48</v>
      </c>
      <c r="AH51" s="10">
        <f t="shared" ca="1" si="44"/>
        <v>32</v>
      </c>
      <c r="AI51" s="10">
        <f t="shared" ca="1" si="44"/>
        <v>75</v>
      </c>
      <c r="AJ51" s="10">
        <f t="shared" ca="1" si="44"/>
        <v>48</v>
      </c>
      <c r="AK51" s="10">
        <f t="shared" ca="1" si="44"/>
        <v>40</v>
      </c>
      <c r="AL51" s="10">
        <f t="shared" ca="1" si="44"/>
        <v>44</v>
      </c>
      <c r="AM51" s="10">
        <f t="shared" ca="1" si="44"/>
        <v>52</v>
      </c>
      <c r="AN51" s="10">
        <f t="shared" ca="1" si="44"/>
        <v>48</v>
      </c>
      <c r="AO51" s="10">
        <f t="shared" ca="1" si="44"/>
        <v>63</v>
      </c>
      <c r="AP51" s="10">
        <f t="shared" ca="1" si="44"/>
        <v>45</v>
      </c>
      <c r="AQ51" s="10">
        <f t="shared" ca="1" si="44"/>
        <v>49</v>
      </c>
      <c r="AR51" s="10">
        <f t="shared" ca="1" si="44"/>
        <v>39</v>
      </c>
      <c r="AS51" s="10">
        <f t="shared" ca="1" si="44"/>
        <v>33</v>
      </c>
      <c r="AT51" s="10">
        <f t="shared" ca="1" si="44"/>
        <v>32</v>
      </c>
      <c r="AU51" s="10">
        <f t="shared" ca="1" si="44"/>
        <v>41</v>
      </c>
      <c r="AV51" s="10">
        <f t="shared" ca="1" si="44"/>
        <v>44</v>
      </c>
      <c r="AW51" s="10">
        <f t="shared" ca="1" si="44"/>
        <v>51</v>
      </c>
      <c r="AX51" s="10">
        <f t="shared" ca="1" si="44"/>
        <v>65</v>
      </c>
      <c r="AY51" s="10">
        <f t="shared" ca="1" si="44"/>
        <v>17</v>
      </c>
      <c r="AZ51" s="10">
        <f t="shared" ca="1" si="44"/>
        <v>41</v>
      </c>
      <c r="BA51" s="10">
        <f t="shared" ca="1" si="44"/>
        <v>77</v>
      </c>
      <c r="BB51" s="10">
        <f t="shared" ca="1" si="44"/>
        <v>39</v>
      </c>
      <c r="BC51" s="10">
        <f t="shared" ca="1" si="44"/>
        <v>52</v>
      </c>
      <c r="BD51" s="10">
        <f t="shared" ca="1" si="44"/>
        <v>49</v>
      </c>
      <c r="BE51" s="10">
        <f t="shared" ca="1" si="44"/>
        <v>47</v>
      </c>
      <c r="BF51" s="10">
        <f t="shared" ca="1" si="44"/>
        <v>26</v>
      </c>
      <c r="BG51" s="10">
        <f t="shared" ca="1" si="44"/>
        <v>48</v>
      </c>
      <c r="BH51" s="10">
        <f t="shared" ca="1" si="44"/>
        <v>38</v>
      </c>
      <c r="BI51" s="10">
        <f t="shared" ca="1" si="44"/>
        <v>38</v>
      </c>
      <c r="BJ51" s="10">
        <f t="shared" ca="1" si="44"/>
        <v>60</v>
      </c>
      <c r="BK51" s="10">
        <f t="shared" ca="1" si="44"/>
        <v>55</v>
      </c>
      <c r="BL51" s="10">
        <f t="shared" ca="1" si="44"/>
        <v>53</v>
      </c>
      <c r="BM51" s="10">
        <f t="shared" ca="1" si="44"/>
        <v>38</v>
      </c>
      <c r="BN51" s="10">
        <f t="shared" ca="1" si="44"/>
        <v>75</v>
      </c>
      <c r="BO51" s="10">
        <f t="shared" ca="1" si="44"/>
        <v>45</v>
      </c>
      <c r="BP51" s="10">
        <f t="shared" ref="BP51:BZ51" ca="1" si="45">SUM(BP11:BP13)</f>
        <v>40</v>
      </c>
      <c r="BQ51" s="10">
        <f t="shared" ca="1" si="45"/>
        <v>37</v>
      </c>
      <c r="BR51" s="10">
        <f t="shared" ca="1" si="45"/>
        <v>42</v>
      </c>
      <c r="BS51" s="10">
        <f t="shared" ca="1" si="45"/>
        <v>46</v>
      </c>
      <c r="BT51" s="10">
        <f t="shared" ca="1" si="45"/>
        <v>49</v>
      </c>
      <c r="BU51" s="10">
        <f t="shared" ca="1" si="45"/>
        <v>58</v>
      </c>
      <c r="BV51" s="10">
        <f t="shared" ca="1" si="45"/>
        <v>37</v>
      </c>
      <c r="BW51" s="10">
        <f t="shared" ca="1" si="45"/>
        <v>65</v>
      </c>
      <c r="BX51" s="10">
        <f t="shared" ca="1" si="45"/>
        <v>48</v>
      </c>
      <c r="BY51" s="10">
        <f t="shared" ca="1" si="45"/>
        <v>87</v>
      </c>
      <c r="BZ51" s="10">
        <f t="shared" ca="1" si="45"/>
        <v>62</v>
      </c>
    </row>
    <row r="53" spans="1:78" x14ac:dyDescent="0.25">
      <c r="B53" t="s">
        <v>21</v>
      </c>
      <c r="C53" s="10">
        <f ca="1">SUM(C14:C16)</f>
        <v>61</v>
      </c>
      <c r="D53" s="10">
        <f t="shared" ref="D53:BO53" ca="1" si="46">SUM(D14:D16)</f>
        <v>53</v>
      </c>
      <c r="E53" s="10">
        <f t="shared" ca="1" si="46"/>
        <v>41</v>
      </c>
      <c r="F53" s="10">
        <f t="shared" ca="1" si="46"/>
        <v>70</v>
      </c>
      <c r="G53" s="10">
        <f t="shared" ca="1" si="46"/>
        <v>39</v>
      </c>
      <c r="H53" s="10">
        <f t="shared" ca="1" si="46"/>
        <v>59</v>
      </c>
      <c r="I53" s="10">
        <f t="shared" ca="1" si="46"/>
        <v>54</v>
      </c>
      <c r="J53" s="10">
        <f t="shared" ca="1" si="46"/>
        <v>60</v>
      </c>
      <c r="K53" s="10">
        <f t="shared" ca="1" si="46"/>
        <v>55</v>
      </c>
      <c r="L53" s="10">
        <f t="shared" ca="1" si="46"/>
        <v>56</v>
      </c>
      <c r="M53" s="10">
        <f t="shared" ca="1" si="46"/>
        <v>42</v>
      </c>
      <c r="N53" s="10">
        <f t="shared" ca="1" si="46"/>
        <v>51</v>
      </c>
      <c r="O53" s="10">
        <f t="shared" ca="1" si="46"/>
        <v>70</v>
      </c>
      <c r="P53" s="10">
        <f t="shared" ca="1" si="46"/>
        <v>45</v>
      </c>
      <c r="Q53" s="10">
        <f t="shared" ca="1" si="46"/>
        <v>39</v>
      </c>
      <c r="R53" s="10">
        <f t="shared" ca="1" si="46"/>
        <v>75</v>
      </c>
      <c r="S53" s="10">
        <f t="shared" ca="1" si="46"/>
        <v>8</v>
      </c>
      <c r="T53" s="10">
        <f t="shared" ca="1" si="46"/>
        <v>48</v>
      </c>
      <c r="U53" s="10">
        <f t="shared" ca="1" si="46"/>
        <v>38</v>
      </c>
      <c r="V53" s="10">
        <f t="shared" ca="1" si="46"/>
        <v>43</v>
      </c>
      <c r="W53" s="10">
        <f t="shared" ca="1" si="46"/>
        <v>43</v>
      </c>
      <c r="X53" s="10">
        <f t="shared" ca="1" si="46"/>
        <v>17</v>
      </c>
      <c r="Y53" s="10">
        <f t="shared" ca="1" si="46"/>
        <v>68</v>
      </c>
      <c r="Z53" s="10">
        <f t="shared" ca="1" si="46"/>
        <v>41</v>
      </c>
      <c r="AA53" s="10">
        <f t="shared" ca="1" si="46"/>
        <v>42</v>
      </c>
      <c r="AB53" s="10">
        <f t="shared" ca="1" si="46"/>
        <v>32</v>
      </c>
      <c r="AC53" s="10">
        <f t="shared" ca="1" si="46"/>
        <v>55</v>
      </c>
      <c r="AD53" s="10">
        <f t="shared" ca="1" si="46"/>
        <v>35</v>
      </c>
      <c r="AE53" s="10">
        <f t="shared" ca="1" si="46"/>
        <v>61</v>
      </c>
      <c r="AF53" s="10">
        <f t="shared" ca="1" si="46"/>
        <v>72</v>
      </c>
      <c r="AG53" s="10">
        <f t="shared" ca="1" si="46"/>
        <v>60</v>
      </c>
      <c r="AH53" s="10">
        <f t="shared" ca="1" si="46"/>
        <v>72</v>
      </c>
      <c r="AI53" s="10">
        <f t="shared" ca="1" si="46"/>
        <v>64</v>
      </c>
      <c r="AJ53" s="10">
        <f t="shared" ca="1" si="46"/>
        <v>32</v>
      </c>
      <c r="AK53" s="10">
        <f t="shared" ca="1" si="46"/>
        <v>34</v>
      </c>
      <c r="AL53" s="10">
        <f t="shared" ca="1" si="46"/>
        <v>54</v>
      </c>
      <c r="AM53" s="10">
        <f t="shared" ca="1" si="46"/>
        <v>52</v>
      </c>
      <c r="AN53" s="10">
        <f t="shared" ca="1" si="46"/>
        <v>10</v>
      </c>
      <c r="AO53" s="10">
        <f t="shared" ca="1" si="46"/>
        <v>47</v>
      </c>
      <c r="AP53" s="10">
        <f t="shared" ca="1" si="46"/>
        <v>57</v>
      </c>
      <c r="AQ53" s="10">
        <f t="shared" ca="1" si="46"/>
        <v>70</v>
      </c>
      <c r="AR53" s="10">
        <f t="shared" ca="1" si="46"/>
        <v>85</v>
      </c>
      <c r="AS53" s="10">
        <f t="shared" ca="1" si="46"/>
        <v>65</v>
      </c>
      <c r="AT53" s="10">
        <f t="shared" ca="1" si="46"/>
        <v>54</v>
      </c>
      <c r="AU53" s="10">
        <f t="shared" ca="1" si="46"/>
        <v>69</v>
      </c>
      <c r="AV53" s="10">
        <f t="shared" ca="1" si="46"/>
        <v>36</v>
      </c>
      <c r="AW53" s="10">
        <f t="shared" ca="1" si="46"/>
        <v>72</v>
      </c>
      <c r="AX53" s="10">
        <f t="shared" ca="1" si="46"/>
        <v>64</v>
      </c>
      <c r="AY53" s="10">
        <f t="shared" ca="1" si="46"/>
        <v>54</v>
      </c>
      <c r="AZ53" s="10">
        <f t="shared" ca="1" si="46"/>
        <v>23</v>
      </c>
      <c r="BA53" s="10">
        <f t="shared" ca="1" si="46"/>
        <v>28</v>
      </c>
      <c r="BB53" s="10">
        <f t="shared" ca="1" si="46"/>
        <v>30</v>
      </c>
      <c r="BC53" s="10">
        <f t="shared" ca="1" si="46"/>
        <v>64</v>
      </c>
      <c r="BD53" s="10">
        <f t="shared" ca="1" si="46"/>
        <v>31</v>
      </c>
      <c r="BE53" s="10">
        <f t="shared" ca="1" si="46"/>
        <v>50</v>
      </c>
      <c r="BF53" s="10">
        <f t="shared" ca="1" si="46"/>
        <v>64</v>
      </c>
      <c r="BG53" s="10">
        <f t="shared" ca="1" si="46"/>
        <v>49</v>
      </c>
      <c r="BH53" s="10">
        <f t="shared" ca="1" si="46"/>
        <v>51</v>
      </c>
      <c r="BI53" s="10">
        <f t="shared" ca="1" si="46"/>
        <v>78</v>
      </c>
      <c r="BJ53" s="10">
        <f t="shared" ca="1" si="46"/>
        <v>59</v>
      </c>
      <c r="BK53" s="10">
        <f t="shared" ca="1" si="46"/>
        <v>66</v>
      </c>
      <c r="BL53" s="10">
        <f t="shared" ca="1" si="46"/>
        <v>38</v>
      </c>
      <c r="BM53" s="10">
        <f t="shared" ca="1" si="46"/>
        <v>62</v>
      </c>
      <c r="BN53" s="10">
        <f t="shared" ca="1" si="46"/>
        <v>55</v>
      </c>
      <c r="BO53" s="10">
        <f t="shared" ca="1" si="46"/>
        <v>45</v>
      </c>
      <c r="BP53" s="10">
        <f t="shared" ref="BP53:BZ53" ca="1" si="47">SUM(BP14:BP16)</f>
        <v>67</v>
      </c>
      <c r="BQ53" s="10">
        <f t="shared" ca="1" si="47"/>
        <v>53</v>
      </c>
      <c r="BR53" s="10">
        <f t="shared" ca="1" si="47"/>
        <v>67</v>
      </c>
      <c r="BS53" s="10">
        <f t="shared" ca="1" si="47"/>
        <v>83</v>
      </c>
      <c r="BT53" s="10">
        <f t="shared" ca="1" si="47"/>
        <v>69</v>
      </c>
      <c r="BU53" s="10">
        <f t="shared" ca="1" si="47"/>
        <v>58</v>
      </c>
      <c r="BV53" s="10">
        <f t="shared" ca="1" si="47"/>
        <v>80</v>
      </c>
      <c r="BW53" s="10">
        <f t="shared" ca="1" si="47"/>
        <v>26</v>
      </c>
      <c r="BX53" s="10">
        <f t="shared" ca="1" si="47"/>
        <v>60</v>
      </c>
      <c r="BY53" s="10">
        <f t="shared" ca="1" si="47"/>
        <v>29</v>
      </c>
      <c r="BZ53" s="10">
        <f t="shared" ca="1" si="47"/>
        <v>47</v>
      </c>
    </row>
    <row r="54" spans="1:78" x14ac:dyDescent="0.25">
      <c r="B54" t="s">
        <v>22</v>
      </c>
      <c r="C54" s="10">
        <f ca="1">SUM(C17:C19)</f>
        <v>70</v>
      </c>
      <c r="D54" s="10">
        <f t="shared" ref="D54:BO54" ca="1" si="48">SUM(D17:D19)</f>
        <v>54</v>
      </c>
      <c r="E54" s="10">
        <f t="shared" ca="1" si="48"/>
        <v>65</v>
      </c>
      <c r="F54" s="10">
        <f t="shared" ca="1" si="48"/>
        <v>47</v>
      </c>
      <c r="G54" s="10">
        <f t="shared" ca="1" si="48"/>
        <v>27</v>
      </c>
      <c r="H54" s="10">
        <f t="shared" ca="1" si="48"/>
        <v>34</v>
      </c>
      <c r="I54" s="10">
        <f t="shared" ca="1" si="48"/>
        <v>59</v>
      </c>
      <c r="J54" s="10">
        <f t="shared" ca="1" si="48"/>
        <v>48</v>
      </c>
      <c r="K54" s="10">
        <f t="shared" ca="1" si="48"/>
        <v>53</v>
      </c>
      <c r="L54" s="10">
        <f t="shared" ca="1" si="48"/>
        <v>59</v>
      </c>
      <c r="M54" s="10">
        <f t="shared" ca="1" si="48"/>
        <v>66</v>
      </c>
      <c r="N54" s="10">
        <f t="shared" ca="1" si="48"/>
        <v>19</v>
      </c>
      <c r="O54" s="10">
        <f t="shared" ca="1" si="48"/>
        <v>45</v>
      </c>
      <c r="P54" s="10">
        <f t="shared" ca="1" si="48"/>
        <v>43</v>
      </c>
      <c r="Q54" s="10">
        <f t="shared" ca="1" si="48"/>
        <v>46</v>
      </c>
      <c r="R54" s="10">
        <f t="shared" ca="1" si="48"/>
        <v>71</v>
      </c>
      <c r="S54" s="10">
        <f t="shared" ca="1" si="48"/>
        <v>52</v>
      </c>
      <c r="T54" s="10">
        <f t="shared" ca="1" si="48"/>
        <v>64</v>
      </c>
      <c r="U54" s="10">
        <f t="shared" ca="1" si="48"/>
        <v>33</v>
      </c>
      <c r="V54" s="10">
        <f t="shared" ca="1" si="48"/>
        <v>58</v>
      </c>
      <c r="W54" s="10">
        <f t="shared" ca="1" si="48"/>
        <v>74</v>
      </c>
      <c r="X54" s="10">
        <f t="shared" ca="1" si="48"/>
        <v>49</v>
      </c>
      <c r="Y54" s="10">
        <f t="shared" ca="1" si="48"/>
        <v>72</v>
      </c>
      <c r="Z54" s="10">
        <f t="shared" ca="1" si="48"/>
        <v>57</v>
      </c>
      <c r="AA54" s="10">
        <f t="shared" ca="1" si="48"/>
        <v>60</v>
      </c>
      <c r="AB54" s="10">
        <f t="shared" ca="1" si="48"/>
        <v>74</v>
      </c>
      <c r="AC54" s="10">
        <f t="shared" ca="1" si="48"/>
        <v>45</v>
      </c>
      <c r="AD54" s="10">
        <f t="shared" ca="1" si="48"/>
        <v>61</v>
      </c>
      <c r="AE54" s="10">
        <f t="shared" ca="1" si="48"/>
        <v>17</v>
      </c>
      <c r="AF54" s="10">
        <f t="shared" ca="1" si="48"/>
        <v>60</v>
      </c>
      <c r="AG54" s="10">
        <f t="shared" ca="1" si="48"/>
        <v>64</v>
      </c>
      <c r="AH54" s="10">
        <f t="shared" ca="1" si="48"/>
        <v>47</v>
      </c>
      <c r="AI54" s="10">
        <f t="shared" ca="1" si="48"/>
        <v>43</v>
      </c>
      <c r="AJ54" s="10">
        <f t="shared" ca="1" si="48"/>
        <v>48</v>
      </c>
      <c r="AK54" s="10">
        <f t="shared" ca="1" si="48"/>
        <v>64</v>
      </c>
      <c r="AL54" s="10">
        <f t="shared" ca="1" si="48"/>
        <v>50</v>
      </c>
      <c r="AM54" s="10">
        <f t="shared" ca="1" si="48"/>
        <v>52</v>
      </c>
      <c r="AN54" s="10">
        <f t="shared" ca="1" si="48"/>
        <v>40</v>
      </c>
      <c r="AO54" s="10">
        <f t="shared" ca="1" si="48"/>
        <v>60</v>
      </c>
      <c r="AP54" s="10">
        <f t="shared" ca="1" si="48"/>
        <v>61</v>
      </c>
      <c r="AQ54" s="10">
        <f t="shared" ca="1" si="48"/>
        <v>59</v>
      </c>
      <c r="AR54" s="10">
        <f t="shared" ca="1" si="48"/>
        <v>42</v>
      </c>
      <c r="AS54" s="10">
        <f t="shared" ca="1" si="48"/>
        <v>44</v>
      </c>
      <c r="AT54" s="10">
        <f t="shared" ca="1" si="48"/>
        <v>50</v>
      </c>
      <c r="AU54" s="10">
        <f t="shared" ca="1" si="48"/>
        <v>62</v>
      </c>
      <c r="AV54" s="10">
        <f t="shared" ca="1" si="48"/>
        <v>36</v>
      </c>
      <c r="AW54" s="10">
        <f t="shared" ca="1" si="48"/>
        <v>28</v>
      </c>
      <c r="AX54" s="10">
        <f t="shared" ca="1" si="48"/>
        <v>27</v>
      </c>
      <c r="AY54" s="10">
        <f t="shared" ca="1" si="48"/>
        <v>48</v>
      </c>
      <c r="AZ54" s="10">
        <f t="shared" ca="1" si="48"/>
        <v>56</v>
      </c>
      <c r="BA54" s="10">
        <f t="shared" ca="1" si="48"/>
        <v>30</v>
      </c>
      <c r="BB54" s="10">
        <f t="shared" ca="1" si="48"/>
        <v>36</v>
      </c>
      <c r="BC54" s="10">
        <f t="shared" ca="1" si="48"/>
        <v>49</v>
      </c>
      <c r="BD54" s="10">
        <f t="shared" ca="1" si="48"/>
        <v>79</v>
      </c>
      <c r="BE54" s="10">
        <f t="shared" ca="1" si="48"/>
        <v>27</v>
      </c>
      <c r="BF54" s="10">
        <f t="shared" ca="1" si="48"/>
        <v>6</v>
      </c>
      <c r="BG54" s="10">
        <f t="shared" ca="1" si="48"/>
        <v>57</v>
      </c>
      <c r="BH54" s="10">
        <f t="shared" ca="1" si="48"/>
        <v>24</v>
      </c>
      <c r="BI54" s="10">
        <f t="shared" ca="1" si="48"/>
        <v>50</v>
      </c>
      <c r="BJ54" s="10">
        <f t="shared" ca="1" si="48"/>
        <v>75</v>
      </c>
      <c r="BK54" s="10">
        <f t="shared" ca="1" si="48"/>
        <v>45</v>
      </c>
      <c r="BL54" s="10">
        <f t="shared" ca="1" si="48"/>
        <v>48</v>
      </c>
      <c r="BM54" s="10">
        <f t="shared" ca="1" si="48"/>
        <v>53</v>
      </c>
      <c r="BN54" s="10">
        <f t="shared" ca="1" si="48"/>
        <v>57</v>
      </c>
      <c r="BO54" s="10">
        <f t="shared" ca="1" si="48"/>
        <v>37</v>
      </c>
      <c r="BP54" s="10">
        <f t="shared" ref="BP54:BZ54" ca="1" si="49">SUM(BP17:BP19)</f>
        <v>32</v>
      </c>
      <c r="BQ54" s="10">
        <f t="shared" ca="1" si="49"/>
        <v>44</v>
      </c>
      <c r="BR54" s="10">
        <f t="shared" ca="1" si="49"/>
        <v>40</v>
      </c>
      <c r="BS54" s="10">
        <f t="shared" ca="1" si="49"/>
        <v>63</v>
      </c>
      <c r="BT54" s="10">
        <f t="shared" ca="1" si="49"/>
        <v>18</v>
      </c>
      <c r="BU54" s="10">
        <f t="shared" ca="1" si="49"/>
        <v>32</v>
      </c>
      <c r="BV54" s="10">
        <f t="shared" ca="1" si="49"/>
        <v>17</v>
      </c>
      <c r="BW54" s="10">
        <f t="shared" ca="1" si="49"/>
        <v>50</v>
      </c>
      <c r="BX54" s="10">
        <f t="shared" ca="1" si="49"/>
        <v>45</v>
      </c>
      <c r="BY54" s="10">
        <f t="shared" ca="1" si="49"/>
        <v>21</v>
      </c>
      <c r="BZ54" s="10">
        <f t="shared" ca="1" si="49"/>
        <v>41</v>
      </c>
    </row>
    <row r="55" spans="1:78" x14ac:dyDescent="0.25">
      <c r="B55" t="s">
        <v>23</v>
      </c>
      <c r="C55" s="10">
        <f ca="1">SUM(C20:C22)</f>
        <v>72</v>
      </c>
      <c r="D55" s="10">
        <f t="shared" ref="D55:BO55" ca="1" si="50">SUM(D20:D22)</f>
        <v>48</v>
      </c>
      <c r="E55" s="10">
        <f t="shared" ca="1" si="50"/>
        <v>29</v>
      </c>
      <c r="F55" s="10">
        <f t="shared" ca="1" si="50"/>
        <v>63</v>
      </c>
      <c r="G55" s="10">
        <f t="shared" ca="1" si="50"/>
        <v>16</v>
      </c>
      <c r="H55" s="10">
        <f t="shared" ca="1" si="50"/>
        <v>64</v>
      </c>
      <c r="I55" s="10">
        <f t="shared" ca="1" si="50"/>
        <v>50</v>
      </c>
      <c r="J55" s="10">
        <f t="shared" ca="1" si="50"/>
        <v>33</v>
      </c>
      <c r="K55" s="10">
        <f t="shared" ca="1" si="50"/>
        <v>57</v>
      </c>
      <c r="L55" s="10">
        <f t="shared" ca="1" si="50"/>
        <v>24</v>
      </c>
      <c r="M55" s="10">
        <f t="shared" ca="1" si="50"/>
        <v>51</v>
      </c>
      <c r="N55" s="10">
        <f t="shared" ca="1" si="50"/>
        <v>35</v>
      </c>
      <c r="O55" s="10">
        <f t="shared" ca="1" si="50"/>
        <v>72</v>
      </c>
      <c r="P55" s="10">
        <f t="shared" ca="1" si="50"/>
        <v>55</v>
      </c>
      <c r="Q55" s="10">
        <f t="shared" ca="1" si="50"/>
        <v>50</v>
      </c>
      <c r="R55" s="10">
        <f t="shared" ca="1" si="50"/>
        <v>47</v>
      </c>
      <c r="S55" s="10">
        <f t="shared" ca="1" si="50"/>
        <v>66</v>
      </c>
      <c r="T55" s="10">
        <f t="shared" ca="1" si="50"/>
        <v>21</v>
      </c>
      <c r="U55" s="10">
        <f t="shared" ca="1" si="50"/>
        <v>49</v>
      </c>
      <c r="V55" s="10">
        <f t="shared" ca="1" si="50"/>
        <v>21</v>
      </c>
      <c r="W55" s="10">
        <f t="shared" ca="1" si="50"/>
        <v>57</v>
      </c>
      <c r="X55" s="10">
        <f t="shared" ca="1" si="50"/>
        <v>48</v>
      </c>
      <c r="Y55" s="10">
        <f t="shared" ca="1" si="50"/>
        <v>52</v>
      </c>
      <c r="Z55" s="10">
        <f t="shared" ca="1" si="50"/>
        <v>77</v>
      </c>
      <c r="AA55" s="10">
        <f t="shared" ca="1" si="50"/>
        <v>53</v>
      </c>
      <c r="AB55" s="10">
        <f t="shared" ca="1" si="50"/>
        <v>34</v>
      </c>
      <c r="AC55" s="10">
        <f t="shared" ca="1" si="50"/>
        <v>49</v>
      </c>
      <c r="AD55" s="10">
        <f t="shared" ca="1" si="50"/>
        <v>48</v>
      </c>
      <c r="AE55" s="10">
        <f t="shared" ca="1" si="50"/>
        <v>27</v>
      </c>
      <c r="AF55" s="10">
        <f t="shared" ca="1" si="50"/>
        <v>54</v>
      </c>
      <c r="AG55" s="10">
        <f t="shared" ca="1" si="50"/>
        <v>50</v>
      </c>
      <c r="AH55" s="10">
        <f t="shared" ca="1" si="50"/>
        <v>46</v>
      </c>
      <c r="AI55" s="10">
        <f t="shared" ca="1" si="50"/>
        <v>65</v>
      </c>
      <c r="AJ55" s="10">
        <f t="shared" ca="1" si="50"/>
        <v>36</v>
      </c>
      <c r="AK55" s="10">
        <f t="shared" ca="1" si="50"/>
        <v>52</v>
      </c>
      <c r="AL55" s="10">
        <f t="shared" ca="1" si="50"/>
        <v>67</v>
      </c>
      <c r="AM55" s="10">
        <f t="shared" ca="1" si="50"/>
        <v>48</v>
      </c>
      <c r="AN55" s="10">
        <f t="shared" ca="1" si="50"/>
        <v>80</v>
      </c>
      <c r="AO55" s="10">
        <f t="shared" ca="1" si="50"/>
        <v>53</v>
      </c>
      <c r="AP55" s="10">
        <f t="shared" ca="1" si="50"/>
        <v>56</v>
      </c>
      <c r="AQ55" s="10">
        <f t="shared" ca="1" si="50"/>
        <v>39</v>
      </c>
      <c r="AR55" s="10">
        <f t="shared" ca="1" si="50"/>
        <v>29</v>
      </c>
      <c r="AS55" s="10">
        <f t="shared" ca="1" si="50"/>
        <v>36</v>
      </c>
      <c r="AT55" s="10">
        <f t="shared" ca="1" si="50"/>
        <v>37</v>
      </c>
      <c r="AU55" s="10">
        <f t="shared" ca="1" si="50"/>
        <v>45</v>
      </c>
      <c r="AV55" s="10">
        <f t="shared" ca="1" si="50"/>
        <v>70</v>
      </c>
      <c r="AW55" s="10">
        <f t="shared" ca="1" si="50"/>
        <v>54</v>
      </c>
      <c r="AX55" s="10">
        <f t="shared" ca="1" si="50"/>
        <v>75</v>
      </c>
      <c r="AY55" s="10">
        <f t="shared" ca="1" si="50"/>
        <v>75</v>
      </c>
      <c r="AZ55" s="10">
        <f t="shared" ca="1" si="50"/>
        <v>76</v>
      </c>
      <c r="BA55" s="10">
        <f t="shared" ca="1" si="50"/>
        <v>39</v>
      </c>
      <c r="BB55" s="10">
        <f t="shared" ca="1" si="50"/>
        <v>29</v>
      </c>
      <c r="BC55" s="10">
        <f t="shared" ca="1" si="50"/>
        <v>51</v>
      </c>
      <c r="BD55" s="10">
        <f t="shared" ca="1" si="50"/>
        <v>54</v>
      </c>
      <c r="BE55" s="10">
        <f t="shared" ca="1" si="50"/>
        <v>73</v>
      </c>
      <c r="BF55" s="10">
        <f t="shared" ca="1" si="50"/>
        <v>32</v>
      </c>
      <c r="BG55" s="10">
        <f t="shared" ca="1" si="50"/>
        <v>66</v>
      </c>
      <c r="BH55" s="10">
        <f t="shared" ca="1" si="50"/>
        <v>33</v>
      </c>
      <c r="BI55" s="10">
        <f t="shared" ca="1" si="50"/>
        <v>30</v>
      </c>
      <c r="BJ55" s="10">
        <f t="shared" ca="1" si="50"/>
        <v>39</v>
      </c>
      <c r="BK55" s="10">
        <f t="shared" ca="1" si="50"/>
        <v>47</v>
      </c>
      <c r="BL55" s="10">
        <f t="shared" ca="1" si="50"/>
        <v>68</v>
      </c>
      <c r="BM55" s="10">
        <f t="shared" ca="1" si="50"/>
        <v>55</v>
      </c>
      <c r="BN55" s="10">
        <f t="shared" ca="1" si="50"/>
        <v>50</v>
      </c>
      <c r="BO55" s="10">
        <f t="shared" ca="1" si="50"/>
        <v>40</v>
      </c>
      <c r="BP55" s="10">
        <f t="shared" ref="BP55:BZ55" ca="1" si="51">SUM(BP20:BP22)</f>
        <v>69</v>
      </c>
      <c r="BQ55" s="10">
        <f t="shared" ca="1" si="51"/>
        <v>54</v>
      </c>
      <c r="BR55" s="10">
        <f t="shared" ca="1" si="51"/>
        <v>16</v>
      </c>
      <c r="BS55" s="10">
        <f t="shared" ca="1" si="51"/>
        <v>50</v>
      </c>
      <c r="BT55" s="10">
        <f t="shared" ca="1" si="51"/>
        <v>31</v>
      </c>
      <c r="BU55" s="10">
        <f t="shared" ca="1" si="51"/>
        <v>70</v>
      </c>
      <c r="BV55" s="10">
        <f t="shared" ca="1" si="51"/>
        <v>17</v>
      </c>
      <c r="BW55" s="10">
        <f t="shared" ca="1" si="51"/>
        <v>53</v>
      </c>
      <c r="BX55" s="10">
        <f t="shared" ca="1" si="51"/>
        <v>37</v>
      </c>
      <c r="BY55" s="10">
        <f t="shared" ca="1" si="51"/>
        <v>48</v>
      </c>
      <c r="BZ55" s="10">
        <f t="shared" ca="1" si="51"/>
        <v>43</v>
      </c>
    </row>
    <row r="56" spans="1:78" x14ac:dyDescent="0.25">
      <c r="B56" t="s">
        <v>24</v>
      </c>
      <c r="C56" s="10">
        <f ca="1">SUM(C23:C25)</f>
        <v>77</v>
      </c>
      <c r="D56" s="10">
        <f t="shared" ref="D56:BO56" ca="1" si="52">SUM(D23:D25)</f>
        <v>52</v>
      </c>
      <c r="E56" s="10">
        <f t="shared" ca="1" si="52"/>
        <v>36</v>
      </c>
      <c r="F56" s="10">
        <f t="shared" ca="1" si="52"/>
        <v>66</v>
      </c>
      <c r="G56" s="10">
        <f t="shared" ca="1" si="52"/>
        <v>67</v>
      </c>
      <c r="H56" s="10">
        <f t="shared" ca="1" si="52"/>
        <v>52</v>
      </c>
      <c r="I56" s="10">
        <f t="shared" ca="1" si="52"/>
        <v>82</v>
      </c>
      <c r="J56" s="10">
        <f t="shared" ca="1" si="52"/>
        <v>52</v>
      </c>
      <c r="K56" s="10">
        <f t="shared" ca="1" si="52"/>
        <v>50</v>
      </c>
      <c r="L56" s="10">
        <f t="shared" ca="1" si="52"/>
        <v>70</v>
      </c>
      <c r="M56" s="10">
        <f t="shared" ca="1" si="52"/>
        <v>62</v>
      </c>
      <c r="N56" s="10">
        <f t="shared" ca="1" si="52"/>
        <v>65</v>
      </c>
      <c r="O56" s="10">
        <f t="shared" ca="1" si="52"/>
        <v>81</v>
      </c>
      <c r="P56" s="10">
        <f t="shared" ca="1" si="52"/>
        <v>78</v>
      </c>
      <c r="Q56" s="10">
        <f t="shared" ca="1" si="52"/>
        <v>63</v>
      </c>
      <c r="R56" s="10">
        <f t="shared" ca="1" si="52"/>
        <v>37</v>
      </c>
      <c r="S56" s="10">
        <f t="shared" ca="1" si="52"/>
        <v>52</v>
      </c>
      <c r="T56" s="10">
        <f t="shared" ca="1" si="52"/>
        <v>74</v>
      </c>
      <c r="U56" s="10">
        <f t="shared" ca="1" si="52"/>
        <v>35</v>
      </c>
      <c r="V56" s="10">
        <f t="shared" ca="1" si="52"/>
        <v>54</v>
      </c>
      <c r="W56" s="10">
        <f t="shared" ca="1" si="52"/>
        <v>59</v>
      </c>
      <c r="X56" s="10">
        <f t="shared" ca="1" si="52"/>
        <v>60</v>
      </c>
      <c r="Y56" s="10">
        <f t="shared" ca="1" si="52"/>
        <v>43</v>
      </c>
      <c r="Z56" s="10">
        <f t="shared" ca="1" si="52"/>
        <v>30</v>
      </c>
      <c r="AA56" s="10">
        <f t="shared" ca="1" si="52"/>
        <v>35</v>
      </c>
      <c r="AB56" s="10">
        <f t="shared" ca="1" si="52"/>
        <v>40</v>
      </c>
      <c r="AC56" s="10">
        <f t="shared" ca="1" si="52"/>
        <v>61</v>
      </c>
      <c r="AD56" s="10">
        <f t="shared" ca="1" si="52"/>
        <v>40</v>
      </c>
      <c r="AE56" s="10">
        <f t="shared" ca="1" si="52"/>
        <v>47</v>
      </c>
      <c r="AF56" s="10">
        <f t="shared" ca="1" si="52"/>
        <v>57</v>
      </c>
      <c r="AG56" s="10">
        <f t="shared" ca="1" si="52"/>
        <v>49</v>
      </c>
      <c r="AH56" s="10">
        <f t="shared" ca="1" si="52"/>
        <v>46</v>
      </c>
      <c r="AI56" s="10">
        <f t="shared" ca="1" si="52"/>
        <v>17</v>
      </c>
      <c r="AJ56" s="10">
        <f t="shared" ca="1" si="52"/>
        <v>45</v>
      </c>
      <c r="AK56" s="10">
        <f t="shared" ca="1" si="52"/>
        <v>61</v>
      </c>
      <c r="AL56" s="10">
        <f t="shared" ca="1" si="52"/>
        <v>41</v>
      </c>
      <c r="AM56" s="10">
        <f t="shared" ca="1" si="52"/>
        <v>44</v>
      </c>
      <c r="AN56" s="10">
        <f t="shared" ca="1" si="52"/>
        <v>36</v>
      </c>
      <c r="AO56" s="10">
        <f t="shared" ca="1" si="52"/>
        <v>36</v>
      </c>
      <c r="AP56" s="10">
        <f t="shared" ca="1" si="52"/>
        <v>29</v>
      </c>
      <c r="AQ56" s="10">
        <f t="shared" ca="1" si="52"/>
        <v>71</v>
      </c>
      <c r="AR56" s="10">
        <f t="shared" ca="1" si="52"/>
        <v>61</v>
      </c>
      <c r="AS56" s="10">
        <f t="shared" ca="1" si="52"/>
        <v>62</v>
      </c>
      <c r="AT56" s="10">
        <f t="shared" ca="1" si="52"/>
        <v>49</v>
      </c>
      <c r="AU56" s="10">
        <f t="shared" ca="1" si="52"/>
        <v>37</v>
      </c>
      <c r="AV56" s="10">
        <f t="shared" ca="1" si="52"/>
        <v>53</v>
      </c>
      <c r="AW56" s="10">
        <f t="shared" ca="1" si="52"/>
        <v>33</v>
      </c>
      <c r="AX56" s="10">
        <f t="shared" ca="1" si="52"/>
        <v>41</v>
      </c>
      <c r="AY56" s="10">
        <f t="shared" ca="1" si="52"/>
        <v>54</v>
      </c>
      <c r="AZ56" s="10">
        <f t="shared" ca="1" si="52"/>
        <v>37</v>
      </c>
      <c r="BA56" s="10">
        <f t="shared" ca="1" si="52"/>
        <v>29</v>
      </c>
      <c r="BB56" s="10">
        <f t="shared" ca="1" si="52"/>
        <v>40</v>
      </c>
      <c r="BC56" s="10">
        <f t="shared" ca="1" si="52"/>
        <v>54</v>
      </c>
      <c r="BD56" s="10">
        <f t="shared" ca="1" si="52"/>
        <v>42</v>
      </c>
      <c r="BE56" s="10">
        <f t="shared" ca="1" si="52"/>
        <v>19</v>
      </c>
      <c r="BF56" s="10">
        <f t="shared" ca="1" si="52"/>
        <v>53</v>
      </c>
      <c r="BG56" s="10">
        <f t="shared" ca="1" si="52"/>
        <v>24</v>
      </c>
      <c r="BH56" s="10">
        <f t="shared" ca="1" si="52"/>
        <v>56</v>
      </c>
      <c r="BI56" s="10">
        <f t="shared" ca="1" si="52"/>
        <v>45</v>
      </c>
      <c r="BJ56" s="10">
        <f t="shared" ca="1" si="52"/>
        <v>77</v>
      </c>
      <c r="BK56" s="10">
        <f t="shared" ca="1" si="52"/>
        <v>54</v>
      </c>
      <c r="BL56" s="10">
        <f t="shared" ca="1" si="52"/>
        <v>61</v>
      </c>
      <c r="BM56" s="10">
        <f t="shared" ca="1" si="52"/>
        <v>50</v>
      </c>
      <c r="BN56" s="10">
        <f t="shared" ca="1" si="52"/>
        <v>65</v>
      </c>
      <c r="BO56" s="10">
        <f t="shared" ca="1" si="52"/>
        <v>52</v>
      </c>
      <c r="BP56" s="10">
        <f t="shared" ref="BP56:BZ56" ca="1" si="53">SUM(BP23:BP25)</f>
        <v>52</v>
      </c>
      <c r="BQ56" s="10">
        <f t="shared" ca="1" si="53"/>
        <v>52</v>
      </c>
      <c r="BR56" s="10">
        <f t="shared" ca="1" si="53"/>
        <v>59</v>
      </c>
      <c r="BS56" s="10">
        <f t="shared" ca="1" si="53"/>
        <v>48</v>
      </c>
      <c r="BT56" s="10">
        <f t="shared" ca="1" si="53"/>
        <v>38</v>
      </c>
      <c r="BU56" s="10">
        <f t="shared" ca="1" si="53"/>
        <v>42</v>
      </c>
      <c r="BV56" s="10">
        <f t="shared" ca="1" si="53"/>
        <v>27</v>
      </c>
      <c r="BW56" s="10">
        <f t="shared" ca="1" si="53"/>
        <v>71</v>
      </c>
      <c r="BX56" s="10">
        <f t="shared" ca="1" si="53"/>
        <v>30</v>
      </c>
      <c r="BY56" s="10">
        <f t="shared" ca="1" si="53"/>
        <v>37</v>
      </c>
      <c r="BZ56" s="10">
        <f t="shared" ca="1" si="53"/>
        <v>70</v>
      </c>
    </row>
    <row r="58" spans="1:78" x14ac:dyDescent="0.25">
      <c r="B58" t="s">
        <v>25</v>
      </c>
      <c r="C58" s="10">
        <f ca="1">SUM(C26:C28)</f>
        <v>64</v>
      </c>
      <c r="D58" s="10">
        <f t="shared" ref="D58:BO58" ca="1" si="54">SUM(D26:D28)</f>
        <v>64</v>
      </c>
      <c r="E58" s="10">
        <f t="shared" ca="1" si="54"/>
        <v>49</v>
      </c>
      <c r="F58" s="10">
        <f t="shared" ca="1" si="54"/>
        <v>25</v>
      </c>
      <c r="G58" s="10">
        <f t="shared" ca="1" si="54"/>
        <v>51</v>
      </c>
      <c r="H58" s="10">
        <f t="shared" ca="1" si="54"/>
        <v>36</v>
      </c>
      <c r="I58" s="10">
        <f t="shared" ca="1" si="54"/>
        <v>75</v>
      </c>
      <c r="J58" s="10">
        <f t="shared" ca="1" si="54"/>
        <v>56</v>
      </c>
      <c r="K58" s="10">
        <f t="shared" ca="1" si="54"/>
        <v>55</v>
      </c>
      <c r="L58" s="10">
        <f t="shared" ca="1" si="54"/>
        <v>45</v>
      </c>
      <c r="M58" s="10">
        <f t="shared" ca="1" si="54"/>
        <v>37</v>
      </c>
      <c r="N58" s="10">
        <f t="shared" ca="1" si="54"/>
        <v>50</v>
      </c>
      <c r="O58" s="10">
        <f t="shared" ca="1" si="54"/>
        <v>41</v>
      </c>
      <c r="P58" s="10">
        <f t="shared" ca="1" si="54"/>
        <v>62</v>
      </c>
      <c r="Q58" s="10">
        <f t="shared" ca="1" si="54"/>
        <v>42</v>
      </c>
      <c r="R58" s="10">
        <f t="shared" ca="1" si="54"/>
        <v>67</v>
      </c>
      <c r="S58" s="10">
        <f t="shared" ca="1" si="54"/>
        <v>49</v>
      </c>
      <c r="T58" s="10">
        <f t="shared" ca="1" si="54"/>
        <v>58</v>
      </c>
      <c r="U58" s="10">
        <f t="shared" ca="1" si="54"/>
        <v>65</v>
      </c>
      <c r="V58" s="10">
        <f t="shared" ca="1" si="54"/>
        <v>53</v>
      </c>
      <c r="W58" s="10">
        <f t="shared" ca="1" si="54"/>
        <v>47</v>
      </c>
      <c r="X58" s="10">
        <f t="shared" ca="1" si="54"/>
        <v>44</v>
      </c>
      <c r="Y58" s="10">
        <f t="shared" ca="1" si="54"/>
        <v>48</v>
      </c>
      <c r="Z58" s="10">
        <f t="shared" ca="1" si="54"/>
        <v>50</v>
      </c>
      <c r="AA58" s="10">
        <f t="shared" ca="1" si="54"/>
        <v>18</v>
      </c>
      <c r="AB58" s="10">
        <f t="shared" ca="1" si="54"/>
        <v>28</v>
      </c>
      <c r="AC58" s="10">
        <f t="shared" ca="1" si="54"/>
        <v>13</v>
      </c>
      <c r="AD58" s="10">
        <f t="shared" ca="1" si="54"/>
        <v>41</v>
      </c>
      <c r="AE58" s="10">
        <f t="shared" ca="1" si="54"/>
        <v>46</v>
      </c>
      <c r="AF58" s="10">
        <f t="shared" ca="1" si="54"/>
        <v>33</v>
      </c>
      <c r="AG58" s="10">
        <f t="shared" ca="1" si="54"/>
        <v>73</v>
      </c>
      <c r="AH58" s="10">
        <f t="shared" ca="1" si="54"/>
        <v>36</v>
      </c>
      <c r="AI58" s="10">
        <f t="shared" ca="1" si="54"/>
        <v>65</v>
      </c>
      <c r="AJ58" s="10">
        <f t="shared" ca="1" si="54"/>
        <v>58</v>
      </c>
      <c r="AK58" s="10">
        <f t="shared" ca="1" si="54"/>
        <v>41</v>
      </c>
      <c r="AL58" s="10">
        <f t="shared" ca="1" si="54"/>
        <v>46</v>
      </c>
      <c r="AM58" s="10">
        <f t="shared" ca="1" si="54"/>
        <v>56</v>
      </c>
      <c r="AN58" s="10">
        <f t="shared" ca="1" si="54"/>
        <v>46</v>
      </c>
      <c r="AO58" s="10">
        <f t="shared" ca="1" si="54"/>
        <v>42</v>
      </c>
      <c r="AP58" s="10">
        <f t="shared" ca="1" si="54"/>
        <v>48</v>
      </c>
      <c r="AQ58" s="10">
        <f t="shared" ca="1" si="54"/>
        <v>39</v>
      </c>
      <c r="AR58" s="10">
        <f t="shared" ca="1" si="54"/>
        <v>45</v>
      </c>
      <c r="AS58" s="10">
        <f t="shared" ca="1" si="54"/>
        <v>53</v>
      </c>
      <c r="AT58" s="10">
        <f t="shared" ca="1" si="54"/>
        <v>38</v>
      </c>
      <c r="AU58" s="10">
        <f t="shared" ca="1" si="54"/>
        <v>63</v>
      </c>
      <c r="AV58" s="10">
        <f t="shared" ca="1" si="54"/>
        <v>16</v>
      </c>
      <c r="AW58" s="10">
        <f t="shared" ca="1" si="54"/>
        <v>26</v>
      </c>
      <c r="AX58" s="10">
        <f t="shared" ca="1" si="54"/>
        <v>57</v>
      </c>
      <c r="AY58" s="10">
        <f t="shared" ca="1" si="54"/>
        <v>47</v>
      </c>
      <c r="AZ58" s="10">
        <f t="shared" ca="1" si="54"/>
        <v>69</v>
      </c>
      <c r="BA58" s="10">
        <f t="shared" ca="1" si="54"/>
        <v>33</v>
      </c>
      <c r="BB58" s="10">
        <f t="shared" ca="1" si="54"/>
        <v>33</v>
      </c>
      <c r="BC58" s="10">
        <f t="shared" ca="1" si="54"/>
        <v>44</v>
      </c>
      <c r="BD58" s="10">
        <f t="shared" ca="1" si="54"/>
        <v>76</v>
      </c>
      <c r="BE58" s="10">
        <f t="shared" ca="1" si="54"/>
        <v>42</v>
      </c>
      <c r="BF58" s="10">
        <f t="shared" ca="1" si="54"/>
        <v>48</v>
      </c>
      <c r="BG58" s="10">
        <f t="shared" ca="1" si="54"/>
        <v>39</v>
      </c>
      <c r="BH58" s="10">
        <f t="shared" ca="1" si="54"/>
        <v>27</v>
      </c>
      <c r="BI58" s="10">
        <f t="shared" ca="1" si="54"/>
        <v>26</v>
      </c>
      <c r="BJ58" s="10">
        <f t="shared" ca="1" si="54"/>
        <v>43</v>
      </c>
      <c r="BK58" s="10">
        <f t="shared" ca="1" si="54"/>
        <v>76</v>
      </c>
      <c r="BL58" s="10">
        <f t="shared" ca="1" si="54"/>
        <v>48</v>
      </c>
      <c r="BM58" s="10">
        <f t="shared" ca="1" si="54"/>
        <v>36</v>
      </c>
      <c r="BN58" s="10">
        <f t="shared" ca="1" si="54"/>
        <v>44</v>
      </c>
      <c r="BO58" s="10">
        <f t="shared" ca="1" si="54"/>
        <v>58</v>
      </c>
      <c r="BP58" s="10">
        <f t="shared" ref="BP58:BZ58" ca="1" si="55">SUM(BP26:BP28)</f>
        <v>50</v>
      </c>
      <c r="BQ58" s="10">
        <f t="shared" ca="1" si="55"/>
        <v>69</v>
      </c>
      <c r="BR58" s="10">
        <f t="shared" ca="1" si="55"/>
        <v>37</v>
      </c>
      <c r="BS58" s="10">
        <f t="shared" ca="1" si="55"/>
        <v>69</v>
      </c>
      <c r="BT58" s="10">
        <f t="shared" ca="1" si="55"/>
        <v>36</v>
      </c>
      <c r="BU58" s="10">
        <f t="shared" ca="1" si="55"/>
        <v>51</v>
      </c>
      <c r="BV58" s="10">
        <f t="shared" ca="1" si="55"/>
        <v>61</v>
      </c>
      <c r="BW58" s="10">
        <f t="shared" ca="1" si="55"/>
        <v>13</v>
      </c>
      <c r="BX58" s="10">
        <f t="shared" ca="1" si="55"/>
        <v>67</v>
      </c>
      <c r="BY58" s="10">
        <f t="shared" ca="1" si="55"/>
        <v>73</v>
      </c>
      <c r="BZ58" s="10">
        <f t="shared" ca="1" si="55"/>
        <v>61</v>
      </c>
    </row>
    <row r="59" spans="1:78" x14ac:dyDescent="0.25">
      <c r="B59" t="s">
        <v>26</v>
      </c>
      <c r="C59" s="10">
        <f ca="1">SUM(C29:C31)</f>
        <v>66</v>
      </c>
      <c r="D59" s="10">
        <f t="shared" ref="D59:BO59" ca="1" si="56">SUM(D29:D31)</f>
        <v>66</v>
      </c>
      <c r="E59" s="10">
        <f t="shared" ca="1" si="56"/>
        <v>29</v>
      </c>
      <c r="F59" s="10">
        <f t="shared" ca="1" si="56"/>
        <v>76</v>
      </c>
      <c r="G59" s="10">
        <f t="shared" ca="1" si="56"/>
        <v>27</v>
      </c>
      <c r="H59" s="10">
        <f t="shared" ca="1" si="56"/>
        <v>46</v>
      </c>
      <c r="I59" s="10">
        <f t="shared" ca="1" si="56"/>
        <v>68</v>
      </c>
      <c r="J59" s="10">
        <f t="shared" ca="1" si="56"/>
        <v>45</v>
      </c>
      <c r="K59" s="10">
        <f t="shared" ca="1" si="56"/>
        <v>38</v>
      </c>
      <c r="L59" s="10">
        <f t="shared" ca="1" si="56"/>
        <v>31</v>
      </c>
      <c r="M59" s="10">
        <f t="shared" ca="1" si="56"/>
        <v>36</v>
      </c>
      <c r="N59" s="10">
        <f t="shared" ca="1" si="56"/>
        <v>67</v>
      </c>
      <c r="O59" s="10">
        <f t="shared" ca="1" si="56"/>
        <v>53</v>
      </c>
      <c r="P59" s="10">
        <f t="shared" ca="1" si="56"/>
        <v>48</v>
      </c>
      <c r="Q59" s="10">
        <f t="shared" ca="1" si="56"/>
        <v>51</v>
      </c>
      <c r="R59" s="10">
        <f t="shared" ca="1" si="56"/>
        <v>35</v>
      </c>
      <c r="S59" s="10">
        <f t="shared" ca="1" si="56"/>
        <v>59</v>
      </c>
      <c r="T59" s="10">
        <f t="shared" ca="1" si="56"/>
        <v>48</v>
      </c>
      <c r="U59" s="10">
        <f t="shared" ca="1" si="56"/>
        <v>68</v>
      </c>
      <c r="V59" s="10">
        <f t="shared" ca="1" si="56"/>
        <v>62</v>
      </c>
      <c r="W59" s="10">
        <f t="shared" ca="1" si="56"/>
        <v>59</v>
      </c>
      <c r="X59" s="10">
        <f t="shared" ca="1" si="56"/>
        <v>62</v>
      </c>
      <c r="Y59" s="10">
        <f t="shared" ca="1" si="56"/>
        <v>59</v>
      </c>
      <c r="Z59" s="10">
        <f t="shared" ca="1" si="56"/>
        <v>63</v>
      </c>
      <c r="AA59" s="10">
        <f t="shared" ca="1" si="56"/>
        <v>64</v>
      </c>
      <c r="AB59" s="10">
        <f t="shared" ca="1" si="56"/>
        <v>43</v>
      </c>
      <c r="AC59" s="10">
        <f t="shared" ca="1" si="56"/>
        <v>39</v>
      </c>
      <c r="AD59" s="10">
        <f t="shared" ca="1" si="56"/>
        <v>33</v>
      </c>
      <c r="AE59" s="10">
        <f t="shared" ca="1" si="56"/>
        <v>50</v>
      </c>
      <c r="AF59" s="10">
        <f t="shared" ca="1" si="56"/>
        <v>41</v>
      </c>
      <c r="AG59" s="10">
        <f t="shared" ca="1" si="56"/>
        <v>60</v>
      </c>
      <c r="AH59" s="10">
        <f t="shared" ca="1" si="56"/>
        <v>28</v>
      </c>
      <c r="AI59" s="10">
        <f t="shared" ca="1" si="56"/>
        <v>51</v>
      </c>
      <c r="AJ59" s="10">
        <f t="shared" ca="1" si="56"/>
        <v>38</v>
      </c>
      <c r="AK59" s="10">
        <f t="shared" ca="1" si="56"/>
        <v>74</v>
      </c>
      <c r="AL59" s="10">
        <f t="shared" ca="1" si="56"/>
        <v>62</v>
      </c>
      <c r="AM59" s="10">
        <f t="shared" ca="1" si="56"/>
        <v>30</v>
      </c>
      <c r="AN59" s="10">
        <f t="shared" ca="1" si="56"/>
        <v>45</v>
      </c>
      <c r="AO59" s="10">
        <f t="shared" ca="1" si="56"/>
        <v>61</v>
      </c>
      <c r="AP59" s="10">
        <f t="shared" ca="1" si="56"/>
        <v>40</v>
      </c>
      <c r="AQ59" s="10">
        <f t="shared" ca="1" si="56"/>
        <v>32</v>
      </c>
      <c r="AR59" s="10">
        <f t="shared" ca="1" si="56"/>
        <v>53</v>
      </c>
      <c r="AS59" s="10">
        <f t="shared" ca="1" si="56"/>
        <v>32</v>
      </c>
      <c r="AT59" s="10">
        <f t="shared" ca="1" si="56"/>
        <v>53</v>
      </c>
      <c r="AU59" s="10">
        <f t="shared" ca="1" si="56"/>
        <v>64</v>
      </c>
      <c r="AV59" s="10">
        <f t="shared" ca="1" si="56"/>
        <v>52</v>
      </c>
      <c r="AW59" s="10">
        <f t="shared" ca="1" si="56"/>
        <v>54</v>
      </c>
      <c r="AX59" s="10">
        <f t="shared" ca="1" si="56"/>
        <v>33</v>
      </c>
      <c r="AY59" s="10">
        <f t="shared" ca="1" si="56"/>
        <v>68</v>
      </c>
      <c r="AZ59" s="10">
        <f t="shared" ca="1" si="56"/>
        <v>75</v>
      </c>
      <c r="BA59" s="10">
        <f t="shared" ca="1" si="56"/>
        <v>33</v>
      </c>
      <c r="BB59" s="10">
        <f t="shared" ca="1" si="56"/>
        <v>45</v>
      </c>
      <c r="BC59" s="10">
        <f t="shared" ca="1" si="56"/>
        <v>61</v>
      </c>
      <c r="BD59" s="10">
        <f t="shared" ca="1" si="56"/>
        <v>28</v>
      </c>
      <c r="BE59" s="10">
        <f t="shared" ca="1" si="56"/>
        <v>58</v>
      </c>
      <c r="BF59" s="10">
        <f t="shared" ca="1" si="56"/>
        <v>27</v>
      </c>
      <c r="BG59" s="10">
        <f t="shared" ca="1" si="56"/>
        <v>60</v>
      </c>
      <c r="BH59" s="10">
        <f t="shared" ca="1" si="56"/>
        <v>62</v>
      </c>
      <c r="BI59" s="10">
        <f t="shared" ca="1" si="56"/>
        <v>32</v>
      </c>
      <c r="BJ59" s="10">
        <f t="shared" ca="1" si="56"/>
        <v>63</v>
      </c>
      <c r="BK59" s="10">
        <f t="shared" ca="1" si="56"/>
        <v>44</v>
      </c>
      <c r="BL59" s="10">
        <f t="shared" ca="1" si="56"/>
        <v>24</v>
      </c>
      <c r="BM59" s="10">
        <f t="shared" ca="1" si="56"/>
        <v>52</v>
      </c>
      <c r="BN59" s="10">
        <f t="shared" ca="1" si="56"/>
        <v>18</v>
      </c>
      <c r="BO59" s="10">
        <f t="shared" ca="1" si="56"/>
        <v>41</v>
      </c>
      <c r="BP59" s="10">
        <f t="shared" ref="BP59:BZ59" ca="1" si="57">SUM(BP29:BP31)</f>
        <v>79</v>
      </c>
      <c r="BQ59" s="10">
        <f t="shared" ca="1" si="57"/>
        <v>64</v>
      </c>
      <c r="BR59" s="10">
        <f t="shared" ca="1" si="57"/>
        <v>54</v>
      </c>
      <c r="BS59" s="10">
        <f t="shared" ca="1" si="57"/>
        <v>64</v>
      </c>
      <c r="BT59" s="10">
        <f t="shared" ca="1" si="57"/>
        <v>56</v>
      </c>
      <c r="BU59" s="10">
        <f t="shared" ca="1" si="57"/>
        <v>15</v>
      </c>
      <c r="BV59" s="10">
        <f t="shared" ca="1" si="57"/>
        <v>76</v>
      </c>
      <c r="BW59" s="10">
        <f t="shared" ca="1" si="57"/>
        <v>36</v>
      </c>
      <c r="BX59" s="10">
        <f t="shared" ca="1" si="57"/>
        <v>48</v>
      </c>
      <c r="BY59" s="10">
        <f t="shared" ca="1" si="57"/>
        <v>38</v>
      </c>
      <c r="BZ59" s="10">
        <f t="shared" ca="1" si="57"/>
        <v>65</v>
      </c>
    </row>
    <row r="60" spans="1:78" x14ac:dyDescent="0.25">
      <c r="B60" t="s">
        <v>27</v>
      </c>
      <c r="C60" s="10">
        <f ca="1">SUM(C32:C34)</f>
        <v>52</v>
      </c>
      <c r="D60" s="10">
        <f t="shared" ref="D60:BO60" ca="1" si="58">SUM(D32:D34)</f>
        <v>69</v>
      </c>
      <c r="E60" s="10">
        <f t="shared" ca="1" si="58"/>
        <v>47</v>
      </c>
      <c r="F60" s="10">
        <f t="shared" ca="1" si="58"/>
        <v>35</v>
      </c>
      <c r="G60" s="10">
        <f t="shared" ca="1" si="58"/>
        <v>31</v>
      </c>
      <c r="H60" s="10">
        <f t="shared" ca="1" si="58"/>
        <v>8</v>
      </c>
      <c r="I60" s="10">
        <f t="shared" ca="1" si="58"/>
        <v>51</v>
      </c>
      <c r="J60" s="10">
        <f t="shared" ca="1" si="58"/>
        <v>38</v>
      </c>
      <c r="K60" s="10">
        <f t="shared" ca="1" si="58"/>
        <v>59</v>
      </c>
      <c r="L60" s="10">
        <f t="shared" ca="1" si="58"/>
        <v>53</v>
      </c>
      <c r="M60" s="10">
        <f t="shared" ca="1" si="58"/>
        <v>44</v>
      </c>
      <c r="N60" s="10">
        <f t="shared" ca="1" si="58"/>
        <v>64</v>
      </c>
      <c r="O60" s="10">
        <f t="shared" ca="1" si="58"/>
        <v>65</v>
      </c>
      <c r="P60" s="10">
        <f t="shared" ca="1" si="58"/>
        <v>88</v>
      </c>
      <c r="Q60" s="10">
        <f t="shared" ca="1" si="58"/>
        <v>59</v>
      </c>
      <c r="R60" s="10">
        <f t="shared" ca="1" si="58"/>
        <v>33</v>
      </c>
      <c r="S60" s="10">
        <f t="shared" ca="1" si="58"/>
        <v>61</v>
      </c>
      <c r="T60" s="10">
        <f t="shared" ca="1" si="58"/>
        <v>50</v>
      </c>
      <c r="U60" s="10">
        <f t="shared" ca="1" si="58"/>
        <v>62</v>
      </c>
      <c r="V60" s="10">
        <f t="shared" ca="1" si="58"/>
        <v>63</v>
      </c>
      <c r="W60" s="10">
        <f t="shared" ca="1" si="58"/>
        <v>61</v>
      </c>
      <c r="X60" s="10">
        <f t="shared" ca="1" si="58"/>
        <v>43</v>
      </c>
      <c r="Y60" s="10">
        <f t="shared" ca="1" si="58"/>
        <v>59</v>
      </c>
      <c r="Z60" s="10">
        <f t="shared" ca="1" si="58"/>
        <v>28</v>
      </c>
      <c r="AA60" s="10">
        <f t="shared" ca="1" si="58"/>
        <v>41</v>
      </c>
      <c r="AB60" s="10">
        <f t="shared" ca="1" si="58"/>
        <v>51</v>
      </c>
      <c r="AC60" s="10">
        <f t="shared" ca="1" si="58"/>
        <v>73</v>
      </c>
      <c r="AD60" s="10">
        <f t="shared" ca="1" si="58"/>
        <v>60</v>
      </c>
      <c r="AE60" s="10">
        <f t="shared" ca="1" si="58"/>
        <v>48</v>
      </c>
      <c r="AF60" s="10">
        <f t="shared" ca="1" si="58"/>
        <v>38</v>
      </c>
      <c r="AG60" s="10">
        <f t="shared" ca="1" si="58"/>
        <v>58</v>
      </c>
      <c r="AH60" s="10">
        <f t="shared" ca="1" si="58"/>
        <v>63</v>
      </c>
      <c r="AI60" s="10">
        <f t="shared" ca="1" si="58"/>
        <v>43</v>
      </c>
      <c r="AJ60" s="10">
        <f t="shared" ca="1" si="58"/>
        <v>34</v>
      </c>
      <c r="AK60" s="10">
        <f t="shared" ca="1" si="58"/>
        <v>49</v>
      </c>
      <c r="AL60" s="10">
        <f t="shared" ca="1" si="58"/>
        <v>53</v>
      </c>
      <c r="AM60" s="10">
        <f t="shared" ca="1" si="58"/>
        <v>52</v>
      </c>
      <c r="AN60" s="10">
        <f t="shared" ca="1" si="58"/>
        <v>44</v>
      </c>
      <c r="AO60" s="10">
        <f t="shared" ca="1" si="58"/>
        <v>64</v>
      </c>
      <c r="AP60" s="10">
        <f t="shared" ca="1" si="58"/>
        <v>80</v>
      </c>
      <c r="AQ60" s="10">
        <f t="shared" ca="1" si="58"/>
        <v>45</v>
      </c>
      <c r="AR60" s="10">
        <f t="shared" ca="1" si="58"/>
        <v>58</v>
      </c>
      <c r="AS60" s="10">
        <f t="shared" ca="1" si="58"/>
        <v>32</v>
      </c>
      <c r="AT60" s="10">
        <f t="shared" ca="1" si="58"/>
        <v>61</v>
      </c>
      <c r="AU60" s="10">
        <f t="shared" ca="1" si="58"/>
        <v>35</v>
      </c>
      <c r="AV60" s="10">
        <f t="shared" ca="1" si="58"/>
        <v>30</v>
      </c>
      <c r="AW60" s="10">
        <f t="shared" ca="1" si="58"/>
        <v>62</v>
      </c>
      <c r="AX60" s="10">
        <f t="shared" ca="1" si="58"/>
        <v>38</v>
      </c>
      <c r="AY60" s="10">
        <f t="shared" ca="1" si="58"/>
        <v>62</v>
      </c>
      <c r="AZ60" s="10">
        <f t="shared" ca="1" si="58"/>
        <v>29</v>
      </c>
      <c r="BA60" s="10">
        <f t="shared" ca="1" si="58"/>
        <v>35</v>
      </c>
      <c r="BB60" s="10">
        <f t="shared" ca="1" si="58"/>
        <v>49</v>
      </c>
      <c r="BC60" s="10">
        <f t="shared" ca="1" si="58"/>
        <v>34</v>
      </c>
      <c r="BD60" s="10">
        <f t="shared" ca="1" si="58"/>
        <v>54</v>
      </c>
      <c r="BE60" s="10">
        <f t="shared" ca="1" si="58"/>
        <v>70</v>
      </c>
      <c r="BF60" s="10">
        <f t="shared" ca="1" si="58"/>
        <v>65</v>
      </c>
      <c r="BG60" s="10">
        <f t="shared" ca="1" si="58"/>
        <v>69</v>
      </c>
      <c r="BH60" s="10">
        <f t="shared" ca="1" si="58"/>
        <v>44</v>
      </c>
      <c r="BI60" s="10">
        <f t="shared" ca="1" si="58"/>
        <v>24</v>
      </c>
      <c r="BJ60" s="10">
        <f t="shared" ca="1" si="58"/>
        <v>41</v>
      </c>
      <c r="BK60" s="10">
        <f t="shared" ca="1" si="58"/>
        <v>38</v>
      </c>
      <c r="BL60" s="10">
        <f t="shared" ca="1" si="58"/>
        <v>58</v>
      </c>
      <c r="BM60" s="10">
        <f t="shared" ca="1" si="58"/>
        <v>68</v>
      </c>
      <c r="BN60" s="10">
        <f t="shared" ca="1" si="58"/>
        <v>50</v>
      </c>
      <c r="BO60" s="10">
        <f t="shared" ca="1" si="58"/>
        <v>65</v>
      </c>
      <c r="BP60" s="10">
        <f t="shared" ref="BP60:BZ60" ca="1" si="59">SUM(BP32:BP34)</f>
        <v>73</v>
      </c>
      <c r="BQ60" s="10">
        <f t="shared" ca="1" si="59"/>
        <v>48</v>
      </c>
      <c r="BR60" s="10">
        <f t="shared" ca="1" si="59"/>
        <v>50</v>
      </c>
      <c r="BS60" s="10">
        <f t="shared" ca="1" si="59"/>
        <v>35</v>
      </c>
      <c r="BT60" s="10">
        <f t="shared" ca="1" si="59"/>
        <v>54</v>
      </c>
      <c r="BU60" s="10">
        <f t="shared" ca="1" si="59"/>
        <v>31</v>
      </c>
      <c r="BV60" s="10">
        <f t="shared" ca="1" si="59"/>
        <v>68</v>
      </c>
      <c r="BW60" s="10">
        <f t="shared" ca="1" si="59"/>
        <v>58</v>
      </c>
      <c r="BX60" s="10">
        <f t="shared" ca="1" si="59"/>
        <v>56</v>
      </c>
      <c r="BY60" s="10">
        <f t="shared" ca="1" si="59"/>
        <v>60</v>
      </c>
      <c r="BZ60" s="10">
        <f t="shared" ca="1" si="59"/>
        <v>56</v>
      </c>
    </row>
    <row r="61" spans="1:78" x14ac:dyDescent="0.25">
      <c r="B61" t="s">
        <v>28</v>
      </c>
      <c r="C61" s="10">
        <f ca="1">SUM(C35:C37)</f>
        <v>49</v>
      </c>
      <c r="D61" s="10">
        <f t="shared" ref="D61:BO61" ca="1" si="60">SUM(D35:D37)</f>
        <v>57</v>
      </c>
      <c r="E61" s="10">
        <f t="shared" ca="1" si="60"/>
        <v>53</v>
      </c>
      <c r="F61" s="10">
        <f t="shared" ca="1" si="60"/>
        <v>60</v>
      </c>
      <c r="G61" s="10">
        <f t="shared" ca="1" si="60"/>
        <v>36</v>
      </c>
      <c r="H61" s="10">
        <f t="shared" ca="1" si="60"/>
        <v>47</v>
      </c>
      <c r="I61" s="10">
        <f t="shared" ca="1" si="60"/>
        <v>25</v>
      </c>
      <c r="J61" s="10">
        <f t="shared" ca="1" si="60"/>
        <v>76</v>
      </c>
      <c r="K61" s="10">
        <f t="shared" ca="1" si="60"/>
        <v>84</v>
      </c>
      <c r="L61" s="10">
        <f t="shared" ca="1" si="60"/>
        <v>57</v>
      </c>
      <c r="M61" s="10">
        <f t="shared" ca="1" si="60"/>
        <v>57</v>
      </c>
      <c r="N61" s="10">
        <f t="shared" ca="1" si="60"/>
        <v>43</v>
      </c>
      <c r="O61" s="10">
        <f t="shared" ca="1" si="60"/>
        <v>36</v>
      </c>
      <c r="P61" s="10">
        <f t="shared" ca="1" si="60"/>
        <v>33</v>
      </c>
      <c r="Q61" s="10">
        <f t="shared" ca="1" si="60"/>
        <v>40</v>
      </c>
      <c r="R61" s="10">
        <f t="shared" ca="1" si="60"/>
        <v>79</v>
      </c>
      <c r="S61" s="10">
        <f t="shared" ca="1" si="60"/>
        <v>22</v>
      </c>
      <c r="T61" s="10">
        <f t="shared" ca="1" si="60"/>
        <v>63</v>
      </c>
      <c r="U61" s="10">
        <f t="shared" ca="1" si="60"/>
        <v>59</v>
      </c>
      <c r="V61" s="10">
        <f t="shared" ca="1" si="60"/>
        <v>46</v>
      </c>
      <c r="W61" s="10">
        <f t="shared" ca="1" si="60"/>
        <v>62</v>
      </c>
      <c r="X61" s="10">
        <f t="shared" ca="1" si="60"/>
        <v>43</v>
      </c>
      <c r="Y61" s="10">
        <f t="shared" ca="1" si="60"/>
        <v>27</v>
      </c>
      <c r="Z61" s="10">
        <f t="shared" ca="1" si="60"/>
        <v>45</v>
      </c>
      <c r="AA61" s="10">
        <f t="shared" ca="1" si="60"/>
        <v>50</v>
      </c>
      <c r="AB61" s="10">
        <f t="shared" ca="1" si="60"/>
        <v>39</v>
      </c>
      <c r="AC61" s="10">
        <f t="shared" ca="1" si="60"/>
        <v>63</v>
      </c>
      <c r="AD61" s="10">
        <f t="shared" ca="1" si="60"/>
        <v>69</v>
      </c>
      <c r="AE61" s="10">
        <f t="shared" ca="1" si="60"/>
        <v>73</v>
      </c>
      <c r="AF61" s="10">
        <f t="shared" ca="1" si="60"/>
        <v>62</v>
      </c>
      <c r="AG61" s="10">
        <f t="shared" ca="1" si="60"/>
        <v>60</v>
      </c>
      <c r="AH61" s="10">
        <f t="shared" ca="1" si="60"/>
        <v>69</v>
      </c>
      <c r="AI61" s="10">
        <f t="shared" ca="1" si="60"/>
        <v>34</v>
      </c>
      <c r="AJ61" s="10">
        <f t="shared" ca="1" si="60"/>
        <v>44</v>
      </c>
      <c r="AK61" s="10">
        <f t="shared" ca="1" si="60"/>
        <v>41</v>
      </c>
      <c r="AL61" s="10">
        <f t="shared" ca="1" si="60"/>
        <v>11</v>
      </c>
      <c r="AM61" s="10">
        <f t="shared" ca="1" si="60"/>
        <v>58</v>
      </c>
      <c r="AN61" s="10">
        <f t="shared" ca="1" si="60"/>
        <v>45</v>
      </c>
      <c r="AO61" s="10">
        <f t="shared" ca="1" si="60"/>
        <v>28</v>
      </c>
      <c r="AP61" s="10">
        <f t="shared" ca="1" si="60"/>
        <v>33</v>
      </c>
      <c r="AQ61" s="10">
        <f t="shared" ca="1" si="60"/>
        <v>60</v>
      </c>
      <c r="AR61" s="10">
        <f t="shared" ca="1" si="60"/>
        <v>62</v>
      </c>
      <c r="AS61" s="10">
        <f t="shared" ca="1" si="60"/>
        <v>52</v>
      </c>
      <c r="AT61" s="10">
        <f t="shared" ca="1" si="60"/>
        <v>33</v>
      </c>
      <c r="AU61" s="10">
        <f t="shared" ca="1" si="60"/>
        <v>40</v>
      </c>
      <c r="AV61" s="10">
        <f t="shared" ca="1" si="60"/>
        <v>35</v>
      </c>
      <c r="AW61" s="10">
        <f t="shared" ca="1" si="60"/>
        <v>46</v>
      </c>
      <c r="AX61" s="10">
        <f t="shared" ca="1" si="60"/>
        <v>67</v>
      </c>
      <c r="AY61" s="10">
        <f t="shared" ca="1" si="60"/>
        <v>49</v>
      </c>
      <c r="AZ61" s="10">
        <f t="shared" ca="1" si="60"/>
        <v>49</v>
      </c>
      <c r="BA61" s="10">
        <f t="shared" ca="1" si="60"/>
        <v>56</v>
      </c>
      <c r="BB61" s="10">
        <f t="shared" ca="1" si="60"/>
        <v>66</v>
      </c>
      <c r="BC61" s="10">
        <f t="shared" ca="1" si="60"/>
        <v>31</v>
      </c>
      <c r="BD61" s="10">
        <f t="shared" ca="1" si="60"/>
        <v>31</v>
      </c>
      <c r="BE61" s="10">
        <f t="shared" ca="1" si="60"/>
        <v>51</v>
      </c>
      <c r="BF61" s="10">
        <f t="shared" ca="1" si="60"/>
        <v>46</v>
      </c>
      <c r="BG61" s="10">
        <f t="shared" ca="1" si="60"/>
        <v>53</v>
      </c>
      <c r="BH61" s="10">
        <f t="shared" ca="1" si="60"/>
        <v>52</v>
      </c>
      <c r="BI61" s="10">
        <f t="shared" ca="1" si="60"/>
        <v>45</v>
      </c>
      <c r="BJ61" s="10">
        <f t="shared" ca="1" si="60"/>
        <v>74</v>
      </c>
      <c r="BK61" s="10">
        <f t="shared" ca="1" si="60"/>
        <v>54</v>
      </c>
      <c r="BL61" s="10">
        <f t="shared" ca="1" si="60"/>
        <v>35</v>
      </c>
      <c r="BM61" s="10">
        <f t="shared" ca="1" si="60"/>
        <v>77</v>
      </c>
      <c r="BN61" s="10">
        <f t="shared" ca="1" si="60"/>
        <v>58</v>
      </c>
      <c r="BO61" s="10">
        <f t="shared" ca="1" si="60"/>
        <v>47</v>
      </c>
      <c r="BP61" s="10">
        <f t="shared" ref="BP61:BZ61" ca="1" si="61">SUM(BP35:BP37)</f>
        <v>54</v>
      </c>
      <c r="BQ61" s="10">
        <f t="shared" ca="1" si="61"/>
        <v>60</v>
      </c>
      <c r="BR61" s="10">
        <f t="shared" ca="1" si="61"/>
        <v>41</v>
      </c>
      <c r="BS61" s="10">
        <f t="shared" ca="1" si="61"/>
        <v>36</v>
      </c>
      <c r="BT61" s="10">
        <f t="shared" ca="1" si="61"/>
        <v>34</v>
      </c>
      <c r="BU61" s="10">
        <f t="shared" ca="1" si="61"/>
        <v>32</v>
      </c>
      <c r="BV61" s="10">
        <f t="shared" ca="1" si="61"/>
        <v>34</v>
      </c>
      <c r="BW61" s="10">
        <f t="shared" ca="1" si="61"/>
        <v>66</v>
      </c>
      <c r="BX61" s="10">
        <f t="shared" ca="1" si="61"/>
        <v>45</v>
      </c>
      <c r="BY61" s="10">
        <f t="shared" ca="1" si="61"/>
        <v>70</v>
      </c>
      <c r="BZ61" s="10">
        <f t="shared" ca="1" si="61"/>
        <v>40</v>
      </c>
    </row>
    <row r="63" spans="1:78" ht="43.5" customHeight="1" x14ac:dyDescent="0.25">
      <c r="A63" s="8"/>
      <c r="B63" s="11">
        <v>2016</v>
      </c>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row>
    <row r="64" spans="1:78" x14ac:dyDescent="0.25">
      <c r="B64" s="12"/>
    </row>
    <row r="65" spans="1:78" ht="39.75" customHeight="1" x14ac:dyDescent="0.25">
      <c r="A65" s="8"/>
      <c r="B65" s="11">
        <v>2017</v>
      </c>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row>
    <row r="66" spans="1:78" x14ac:dyDescent="0.25">
      <c r="B66" s="12"/>
    </row>
    <row r="67" spans="1:78" ht="50.25" customHeight="1" x14ac:dyDescent="0.25">
      <c r="A67" s="8"/>
      <c r="B67" s="11">
        <v>2018</v>
      </c>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row>
  </sheetData>
  <mergeCells count="2">
    <mergeCell ref="A39:B39"/>
    <mergeCell ref="A43:A45"/>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00000000-0003-0000-0600-000017000000}">
          <x14:colorSeries rgb="FF376092"/>
          <x14:colorNegative rgb="FFD00000"/>
          <x14:colorAxis rgb="FF000000"/>
          <x14:colorMarkers rgb="FFD00000"/>
          <x14:colorFirst rgb="FFD00000"/>
          <x14:colorLast rgb="FFD00000"/>
          <x14:colorHigh rgb="FFD00000"/>
          <x14:colorLow rgb="FFD00000"/>
          <x14:sparklines>
            <x14:sparkline>
              <xm:f>'Hydro (Days)'!D58:D61</xm:f>
              <xm:sqref>D67</xm:sqref>
            </x14:sparkline>
            <x14:sparkline>
              <xm:f>'Hydro (Days)'!E58:E61</xm:f>
              <xm:sqref>E67</xm:sqref>
            </x14:sparkline>
            <x14:sparkline>
              <xm:f>'Hydro (Days)'!F58:F61</xm:f>
              <xm:sqref>F67</xm:sqref>
            </x14:sparkline>
            <x14:sparkline>
              <xm:f>'Hydro (Days)'!G58:G61</xm:f>
              <xm:sqref>G67</xm:sqref>
            </x14:sparkline>
            <x14:sparkline>
              <xm:f>'Hydro (Days)'!H58:H61</xm:f>
              <xm:sqref>H67</xm:sqref>
            </x14:sparkline>
            <x14:sparkline>
              <xm:f>'Hydro (Days)'!I58:I61</xm:f>
              <xm:sqref>I67</xm:sqref>
            </x14:sparkline>
            <x14:sparkline>
              <xm:f>'Hydro (Days)'!J58:J61</xm:f>
              <xm:sqref>J67</xm:sqref>
            </x14:sparkline>
            <x14:sparkline>
              <xm:f>'Hydro (Days)'!K58:K61</xm:f>
              <xm:sqref>K67</xm:sqref>
            </x14:sparkline>
            <x14:sparkline>
              <xm:f>'Hydro (Days)'!L58:L61</xm:f>
              <xm:sqref>L67</xm:sqref>
            </x14:sparkline>
            <x14:sparkline>
              <xm:f>'Hydro (Days)'!M58:M61</xm:f>
              <xm:sqref>M67</xm:sqref>
            </x14:sparkline>
            <x14:sparkline>
              <xm:f>'Hydro (Days)'!N58:N61</xm:f>
              <xm:sqref>N67</xm:sqref>
            </x14:sparkline>
            <x14:sparkline>
              <xm:f>'Hydro (Days)'!O58:O61</xm:f>
              <xm:sqref>O67</xm:sqref>
            </x14:sparkline>
            <x14:sparkline>
              <xm:f>'Hydro (Days)'!P58:P61</xm:f>
              <xm:sqref>P67</xm:sqref>
            </x14:sparkline>
            <x14:sparkline>
              <xm:f>'Hydro (Days)'!Q58:Q61</xm:f>
              <xm:sqref>Q67</xm:sqref>
            </x14:sparkline>
            <x14:sparkline>
              <xm:f>'Hydro (Days)'!R58:R61</xm:f>
              <xm:sqref>R67</xm:sqref>
            </x14:sparkline>
            <x14:sparkline>
              <xm:f>'Hydro (Days)'!S58:S61</xm:f>
              <xm:sqref>S67</xm:sqref>
            </x14:sparkline>
            <x14:sparkline>
              <xm:f>'Hydro (Days)'!T58:T61</xm:f>
              <xm:sqref>T67</xm:sqref>
            </x14:sparkline>
            <x14:sparkline>
              <xm:f>'Hydro (Days)'!U58:U61</xm:f>
              <xm:sqref>U67</xm:sqref>
            </x14:sparkline>
            <x14:sparkline>
              <xm:f>'Hydro (Days)'!V58:V61</xm:f>
              <xm:sqref>V67</xm:sqref>
            </x14:sparkline>
            <x14:sparkline>
              <xm:f>'Hydro (Days)'!W58:W61</xm:f>
              <xm:sqref>W67</xm:sqref>
            </x14:sparkline>
            <x14:sparkline>
              <xm:f>'Hydro (Days)'!X58:X61</xm:f>
              <xm:sqref>X67</xm:sqref>
            </x14:sparkline>
            <x14:sparkline>
              <xm:f>'Hydro (Days)'!Y58:Y61</xm:f>
              <xm:sqref>Y67</xm:sqref>
            </x14:sparkline>
            <x14:sparkline>
              <xm:f>'Hydro (Days)'!Z58:Z61</xm:f>
              <xm:sqref>Z67</xm:sqref>
            </x14:sparkline>
            <x14:sparkline>
              <xm:f>'Hydro (Days)'!AA58:AA61</xm:f>
              <xm:sqref>AA67</xm:sqref>
            </x14:sparkline>
            <x14:sparkline>
              <xm:f>'Hydro (Days)'!AB58:AB61</xm:f>
              <xm:sqref>AB67</xm:sqref>
            </x14:sparkline>
            <x14:sparkline>
              <xm:f>'Hydro (Days)'!AC58:AC61</xm:f>
              <xm:sqref>AC67</xm:sqref>
            </x14:sparkline>
            <x14:sparkline>
              <xm:f>'Hydro (Days)'!AD58:AD61</xm:f>
              <xm:sqref>AD67</xm:sqref>
            </x14:sparkline>
            <x14:sparkline>
              <xm:f>'Hydro (Days)'!AE58:AE61</xm:f>
              <xm:sqref>AE67</xm:sqref>
            </x14:sparkline>
            <x14:sparkline>
              <xm:f>'Hydro (Days)'!AF58:AF61</xm:f>
              <xm:sqref>AF67</xm:sqref>
            </x14:sparkline>
            <x14:sparkline>
              <xm:f>'Hydro (Days)'!AG58:AG61</xm:f>
              <xm:sqref>AG67</xm:sqref>
            </x14:sparkline>
            <x14:sparkline>
              <xm:f>'Hydro (Days)'!AH58:AH61</xm:f>
              <xm:sqref>AH67</xm:sqref>
            </x14:sparkline>
            <x14:sparkline>
              <xm:f>'Hydro (Days)'!AI58:AI61</xm:f>
              <xm:sqref>AI67</xm:sqref>
            </x14:sparkline>
            <x14:sparkline>
              <xm:f>'Hydro (Days)'!AJ58:AJ61</xm:f>
              <xm:sqref>AJ67</xm:sqref>
            </x14:sparkline>
            <x14:sparkline>
              <xm:f>'Hydro (Days)'!AK58:AK61</xm:f>
              <xm:sqref>AK67</xm:sqref>
            </x14:sparkline>
            <x14:sparkline>
              <xm:f>'Hydro (Days)'!AL58:AL61</xm:f>
              <xm:sqref>AL67</xm:sqref>
            </x14:sparkline>
            <x14:sparkline>
              <xm:f>'Hydro (Days)'!AM58:AM61</xm:f>
              <xm:sqref>AM67</xm:sqref>
            </x14:sparkline>
            <x14:sparkline>
              <xm:f>'Hydro (Days)'!AN58:AN61</xm:f>
              <xm:sqref>AN67</xm:sqref>
            </x14:sparkline>
            <x14:sparkline>
              <xm:f>'Hydro (Days)'!AO58:AO61</xm:f>
              <xm:sqref>AO67</xm:sqref>
            </x14:sparkline>
            <x14:sparkline>
              <xm:f>'Hydro (Days)'!AP58:AP61</xm:f>
              <xm:sqref>AP67</xm:sqref>
            </x14:sparkline>
            <x14:sparkline>
              <xm:f>'Hydro (Days)'!AQ58:AQ61</xm:f>
              <xm:sqref>AQ67</xm:sqref>
            </x14:sparkline>
            <x14:sparkline>
              <xm:f>'Hydro (Days)'!AR58:AR61</xm:f>
              <xm:sqref>AR67</xm:sqref>
            </x14:sparkline>
            <x14:sparkline>
              <xm:f>'Hydro (Days)'!AS58:AS61</xm:f>
              <xm:sqref>AS67</xm:sqref>
            </x14:sparkline>
            <x14:sparkline>
              <xm:f>'Hydro (Days)'!AT58:AT61</xm:f>
              <xm:sqref>AT67</xm:sqref>
            </x14:sparkline>
            <x14:sparkline>
              <xm:f>'Hydro (Days)'!AU58:AU61</xm:f>
              <xm:sqref>AU67</xm:sqref>
            </x14:sparkline>
            <x14:sparkline>
              <xm:f>'Hydro (Days)'!AV58:AV61</xm:f>
              <xm:sqref>AV67</xm:sqref>
            </x14:sparkline>
            <x14:sparkline>
              <xm:f>'Hydro (Days)'!AW58:AW61</xm:f>
              <xm:sqref>AW67</xm:sqref>
            </x14:sparkline>
            <x14:sparkline>
              <xm:f>'Hydro (Days)'!AX58:AX61</xm:f>
              <xm:sqref>AX67</xm:sqref>
            </x14:sparkline>
            <x14:sparkline>
              <xm:f>'Hydro (Days)'!AY58:AY61</xm:f>
              <xm:sqref>AY67</xm:sqref>
            </x14:sparkline>
            <x14:sparkline>
              <xm:f>'Hydro (Days)'!AZ58:AZ61</xm:f>
              <xm:sqref>AZ67</xm:sqref>
            </x14:sparkline>
            <x14:sparkline>
              <xm:f>'Hydro (Days)'!BA58:BA61</xm:f>
              <xm:sqref>BA67</xm:sqref>
            </x14:sparkline>
            <x14:sparkline>
              <xm:f>'Hydro (Days)'!BB58:BB61</xm:f>
              <xm:sqref>BB67</xm:sqref>
            </x14:sparkline>
            <x14:sparkline>
              <xm:f>'Hydro (Days)'!BC58:BC61</xm:f>
              <xm:sqref>BC67</xm:sqref>
            </x14:sparkline>
            <x14:sparkline>
              <xm:f>'Hydro (Days)'!BD58:BD61</xm:f>
              <xm:sqref>BD67</xm:sqref>
            </x14:sparkline>
            <x14:sparkline>
              <xm:f>'Hydro (Days)'!BE58:BE61</xm:f>
              <xm:sqref>BE67</xm:sqref>
            </x14:sparkline>
            <x14:sparkline>
              <xm:f>'Hydro (Days)'!BF58:BF61</xm:f>
              <xm:sqref>BF67</xm:sqref>
            </x14:sparkline>
            <x14:sparkline>
              <xm:f>'Hydro (Days)'!BG58:BG61</xm:f>
              <xm:sqref>BG67</xm:sqref>
            </x14:sparkline>
            <x14:sparkline>
              <xm:f>'Hydro (Days)'!BH58:BH61</xm:f>
              <xm:sqref>BH67</xm:sqref>
            </x14:sparkline>
            <x14:sparkline>
              <xm:f>'Hydro (Days)'!BI58:BI61</xm:f>
              <xm:sqref>BI67</xm:sqref>
            </x14:sparkline>
            <x14:sparkline>
              <xm:f>'Hydro (Days)'!BJ58:BJ61</xm:f>
              <xm:sqref>BJ67</xm:sqref>
            </x14:sparkline>
            <x14:sparkline>
              <xm:f>'Hydro (Days)'!BK58:BK61</xm:f>
              <xm:sqref>BK67</xm:sqref>
            </x14:sparkline>
            <x14:sparkline>
              <xm:f>'Hydro (Days)'!BL58:BL61</xm:f>
              <xm:sqref>BL67</xm:sqref>
            </x14:sparkline>
            <x14:sparkline>
              <xm:f>'Hydro (Days)'!BM58:BM61</xm:f>
              <xm:sqref>BM67</xm:sqref>
            </x14:sparkline>
            <x14:sparkline>
              <xm:f>'Hydro (Days)'!BN58:BN61</xm:f>
              <xm:sqref>BN67</xm:sqref>
            </x14:sparkline>
            <x14:sparkline>
              <xm:f>'Hydro (Days)'!BO58:BO61</xm:f>
              <xm:sqref>BO67</xm:sqref>
            </x14:sparkline>
            <x14:sparkline>
              <xm:f>'Hydro (Days)'!BP58:BP61</xm:f>
              <xm:sqref>BP67</xm:sqref>
            </x14:sparkline>
            <x14:sparkline>
              <xm:f>'Hydro (Days)'!BQ58:BQ61</xm:f>
              <xm:sqref>BQ67</xm:sqref>
            </x14:sparkline>
            <x14:sparkline>
              <xm:f>'Hydro (Days)'!BR58:BR61</xm:f>
              <xm:sqref>BR67</xm:sqref>
            </x14:sparkline>
            <x14:sparkline>
              <xm:f>'Hydro (Days)'!BS58:BS61</xm:f>
              <xm:sqref>BS67</xm:sqref>
            </x14:sparkline>
            <x14:sparkline>
              <xm:f>'Hydro (Days)'!BT58:BT61</xm:f>
              <xm:sqref>BT67</xm:sqref>
            </x14:sparkline>
            <x14:sparkline>
              <xm:f>'Hydro (Days)'!BU58:BU61</xm:f>
              <xm:sqref>BU67</xm:sqref>
            </x14:sparkline>
            <x14:sparkline>
              <xm:f>'Hydro (Days)'!BV58:BV61</xm:f>
              <xm:sqref>BV67</xm:sqref>
            </x14:sparkline>
            <x14:sparkline>
              <xm:f>'Hydro (Days)'!BW58:BW61</xm:f>
              <xm:sqref>BW67</xm:sqref>
            </x14:sparkline>
            <x14:sparkline>
              <xm:f>'Hydro (Days)'!BX58:BX61</xm:f>
              <xm:sqref>BX67</xm:sqref>
            </x14:sparkline>
            <x14:sparkline>
              <xm:f>'Hydro (Days)'!BY58:BY61</xm:f>
              <xm:sqref>BY67</xm:sqref>
            </x14:sparkline>
            <x14:sparkline>
              <xm:f>'Hydro (Days)'!BZ58:BZ61</xm:f>
              <xm:sqref>BZ67</xm:sqref>
            </x14:sparkline>
          </x14:sparklines>
        </x14:sparklineGroup>
        <x14:sparklineGroup type="column" displayEmptyCellsAs="gap" xr2:uid="{00000000-0003-0000-0600-000016000000}">
          <x14:colorSeries rgb="FF376092"/>
          <x14:colorNegative rgb="FFD00000"/>
          <x14:colorAxis rgb="FF000000"/>
          <x14:colorMarkers rgb="FFD00000"/>
          <x14:colorFirst rgb="FFD00000"/>
          <x14:colorLast rgb="FFD00000"/>
          <x14:colorHigh rgb="FFD00000"/>
          <x14:colorLow rgb="FFD00000"/>
          <x14:sparklines>
            <x14:sparkline>
              <xm:f>'Hydro (Days)'!D53:D56</xm:f>
              <xm:sqref>D65</xm:sqref>
            </x14:sparkline>
            <x14:sparkline>
              <xm:f>'Hydro (Days)'!E53:E56</xm:f>
              <xm:sqref>E65</xm:sqref>
            </x14:sparkline>
            <x14:sparkline>
              <xm:f>'Hydro (Days)'!F53:F56</xm:f>
              <xm:sqref>F65</xm:sqref>
            </x14:sparkline>
            <x14:sparkline>
              <xm:f>'Hydro (Days)'!G53:G56</xm:f>
              <xm:sqref>G65</xm:sqref>
            </x14:sparkline>
            <x14:sparkline>
              <xm:f>'Hydro (Days)'!H53:H56</xm:f>
              <xm:sqref>H65</xm:sqref>
            </x14:sparkline>
            <x14:sparkline>
              <xm:f>'Hydro (Days)'!I53:I56</xm:f>
              <xm:sqref>I65</xm:sqref>
            </x14:sparkline>
            <x14:sparkline>
              <xm:f>'Hydro (Days)'!J53:J56</xm:f>
              <xm:sqref>J65</xm:sqref>
            </x14:sparkline>
            <x14:sparkline>
              <xm:f>'Hydro (Days)'!K53:K56</xm:f>
              <xm:sqref>K65</xm:sqref>
            </x14:sparkline>
            <x14:sparkline>
              <xm:f>'Hydro (Days)'!L53:L56</xm:f>
              <xm:sqref>L65</xm:sqref>
            </x14:sparkline>
            <x14:sparkline>
              <xm:f>'Hydro (Days)'!M53:M56</xm:f>
              <xm:sqref>M65</xm:sqref>
            </x14:sparkline>
            <x14:sparkline>
              <xm:f>'Hydro (Days)'!N53:N56</xm:f>
              <xm:sqref>N65</xm:sqref>
            </x14:sparkline>
            <x14:sparkline>
              <xm:f>'Hydro (Days)'!O53:O56</xm:f>
              <xm:sqref>O65</xm:sqref>
            </x14:sparkline>
            <x14:sparkline>
              <xm:f>'Hydro (Days)'!P53:P56</xm:f>
              <xm:sqref>P65</xm:sqref>
            </x14:sparkline>
            <x14:sparkline>
              <xm:f>'Hydro (Days)'!Q53:Q56</xm:f>
              <xm:sqref>Q65</xm:sqref>
            </x14:sparkline>
            <x14:sparkline>
              <xm:f>'Hydro (Days)'!R53:R56</xm:f>
              <xm:sqref>R65</xm:sqref>
            </x14:sparkline>
            <x14:sparkline>
              <xm:f>'Hydro (Days)'!S53:S56</xm:f>
              <xm:sqref>S65</xm:sqref>
            </x14:sparkline>
            <x14:sparkline>
              <xm:f>'Hydro (Days)'!T53:T56</xm:f>
              <xm:sqref>T65</xm:sqref>
            </x14:sparkline>
            <x14:sparkline>
              <xm:f>'Hydro (Days)'!U53:U56</xm:f>
              <xm:sqref>U65</xm:sqref>
            </x14:sparkline>
            <x14:sparkline>
              <xm:f>'Hydro (Days)'!V53:V56</xm:f>
              <xm:sqref>V65</xm:sqref>
            </x14:sparkline>
            <x14:sparkline>
              <xm:f>'Hydro (Days)'!W53:W56</xm:f>
              <xm:sqref>W65</xm:sqref>
            </x14:sparkline>
            <x14:sparkline>
              <xm:f>'Hydro (Days)'!X53:X56</xm:f>
              <xm:sqref>X65</xm:sqref>
            </x14:sparkline>
            <x14:sparkline>
              <xm:f>'Hydro (Days)'!Y53:Y56</xm:f>
              <xm:sqref>Y65</xm:sqref>
            </x14:sparkline>
            <x14:sparkline>
              <xm:f>'Hydro (Days)'!Z53:Z56</xm:f>
              <xm:sqref>Z65</xm:sqref>
            </x14:sparkline>
            <x14:sparkline>
              <xm:f>'Hydro (Days)'!AA53:AA56</xm:f>
              <xm:sqref>AA65</xm:sqref>
            </x14:sparkline>
            <x14:sparkline>
              <xm:f>'Hydro (Days)'!AB53:AB56</xm:f>
              <xm:sqref>AB65</xm:sqref>
            </x14:sparkline>
            <x14:sparkline>
              <xm:f>'Hydro (Days)'!AC53:AC56</xm:f>
              <xm:sqref>AC65</xm:sqref>
            </x14:sparkline>
            <x14:sparkline>
              <xm:f>'Hydro (Days)'!AD53:AD56</xm:f>
              <xm:sqref>AD65</xm:sqref>
            </x14:sparkline>
            <x14:sparkline>
              <xm:f>'Hydro (Days)'!AE53:AE56</xm:f>
              <xm:sqref>AE65</xm:sqref>
            </x14:sparkline>
            <x14:sparkline>
              <xm:f>'Hydro (Days)'!AF53:AF56</xm:f>
              <xm:sqref>AF65</xm:sqref>
            </x14:sparkline>
            <x14:sparkline>
              <xm:f>'Hydro (Days)'!AG53:AG56</xm:f>
              <xm:sqref>AG65</xm:sqref>
            </x14:sparkline>
            <x14:sparkline>
              <xm:f>'Hydro (Days)'!AH53:AH56</xm:f>
              <xm:sqref>AH65</xm:sqref>
            </x14:sparkline>
            <x14:sparkline>
              <xm:f>'Hydro (Days)'!AI53:AI56</xm:f>
              <xm:sqref>AI65</xm:sqref>
            </x14:sparkline>
            <x14:sparkline>
              <xm:f>'Hydro (Days)'!AJ53:AJ56</xm:f>
              <xm:sqref>AJ65</xm:sqref>
            </x14:sparkline>
            <x14:sparkline>
              <xm:f>'Hydro (Days)'!AK53:AK56</xm:f>
              <xm:sqref>AK65</xm:sqref>
            </x14:sparkline>
            <x14:sparkline>
              <xm:f>'Hydro (Days)'!AL53:AL56</xm:f>
              <xm:sqref>AL65</xm:sqref>
            </x14:sparkline>
            <x14:sparkline>
              <xm:f>'Hydro (Days)'!AM53:AM56</xm:f>
              <xm:sqref>AM65</xm:sqref>
            </x14:sparkline>
            <x14:sparkline>
              <xm:f>'Hydro (Days)'!AN53:AN56</xm:f>
              <xm:sqref>AN65</xm:sqref>
            </x14:sparkline>
            <x14:sparkline>
              <xm:f>'Hydro (Days)'!AO53:AO56</xm:f>
              <xm:sqref>AO65</xm:sqref>
            </x14:sparkline>
            <x14:sparkline>
              <xm:f>'Hydro (Days)'!AP53:AP56</xm:f>
              <xm:sqref>AP65</xm:sqref>
            </x14:sparkline>
            <x14:sparkline>
              <xm:f>'Hydro (Days)'!AQ53:AQ56</xm:f>
              <xm:sqref>AQ65</xm:sqref>
            </x14:sparkline>
            <x14:sparkline>
              <xm:f>'Hydro (Days)'!AR53:AR56</xm:f>
              <xm:sqref>AR65</xm:sqref>
            </x14:sparkline>
            <x14:sparkline>
              <xm:f>'Hydro (Days)'!AS53:AS56</xm:f>
              <xm:sqref>AS65</xm:sqref>
            </x14:sparkline>
            <x14:sparkline>
              <xm:f>'Hydro (Days)'!AT53:AT56</xm:f>
              <xm:sqref>AT65</xm:sqref>
            </x14:sparkline>
            <x14:sparkline>
              <xm:f>'Hydro (Days)'!AU53:AU56</xm:f>
              <xm:sqref>AU65</xm:sqref>
            </x14:sparkline>
            <x14:sparkline>
              <xm:f>'Hydro (Days)'!AV53:AV56</xm:f>
              <xm:sqref>AV65</xm:sqref>
            </x14:sparkline>
            <x14:sparkline>
              <xm:f>'Hydro (Days)'!AW53:AW56</xm:f>
              <xm:sqref>AW65</xm:sqref>
            </x14:sparkline>
            <x14:sparkline>
              <xm:f>'Hydro (Days)'!AX53:AX56</xm:f>
              <xm:sqref>AX65</xm:sqref>
            </x14:sparkline>
            <x14:sparkline>
              <xm:f>'Hydro (Days)'!AY53:AY56</xm:f>
              <xm:sqref>AY65</xm:sqref>
            </x14:sparkline>
            <x14:sparkline>
              <xm:f>'Hydro (Days)'!AZ53:AZ56</xm:f>
              <xm:sqref>AZ65</xm:sqref>
            </x14:sparkline>
            <x14:sparkline>
              <xm:f>'Hydro (Days)'!BA53:BA56</xm:f>
              <xm:sqref>BA65</xm:sqref>
            </x14:sparkline>
            <x14:sparkline>
              <xm:f>'Hydro (Days)'!BB53:BB56</xm:f>
              <xm:sqref>BB65</xm:sqref>
            </x14:sparkline>
            <x14:sparkline>
              <xm:f>'Hydro (Days)'!BC53:BC56</xm:f>
              <xm:sqref>BC65</xm:sqref>
            </x14:sparkline>
            <x14:sparkline>
              <xm:f>'Hydro (Days)'!BD53:BD56</xm:f>
              <xm:sqref>BD65</xm:sqref>
            </x14:sparkline>
            <x14:sparkline>
              <xm:f>'Hydro (Days)'!BE53:BE56</xm:f>
              <xm:sqref>BE65</xm:sqref>
            </x14:sparkline>
            <x14:sparkline>
              <xm:f>'Hydro (Days)'!BF53:BF56</xm:f>
              <xm:sqref>BF65</xm:sqref>
            </x14:sparkline>
            <x14:sparkline>
              <xm:f>'Hydro (Days)'!BG53:BG56</xm:f>
              <xm:sqref>BG65</xm:sqref>
            </x14:sparkline>
            <x14:sparkline>
              <xm:f>'Hydro (Days)'!BH53:BH56</xm:f>
              <xm:sqref>BH65</xm:sqref>
            </x14:sparkline>
            <x14:sparkline>
              <xm:f>'Hydro (Days)'!BI53:BI56</xm:f>
              <xm:sqref>BI65</xm:sqref>
            </x14:sparkline>
            <x14:sparkline>
              <xm:f>'Hydro (Days)'!BJ53:BJ56</xm:f>
              <xm:sqref>BJ65</xm:sqref>
            </x14:sparkline>
            <x14:sparkline>
              <xm:f>'Hydro (Days)'!BK53:BK56</xm:f>
              <xm:sqref>BK65</xm:sqref>
            </x14:sparkline>
            <x14:sparkline>
              <xm:f>'Hydro (Days)'!BL53:BL56</xm:f>
              <xm:sqref>BL65</xm:sqref>
            </x14:sparkline>
            <x14:sparkline>
              <xm:f>'Hydro (Days)'!BM53:BM56</xm:f>
              <xm:sqref>BM65</xm:sqref>
            </x14:sparkline>
            <x14:sparkline>
              <xm:f>'Hydro (Days)'!BN53:BN56</xm:f>
              <xm:sqref>BN65</xm:sqref>
            </x14:sparkline>
            <x14:sparkline>
              <xm:f>'Hydro (Days)'!BO53:BO56</xm:f>
              <xm:sqref>BO65</xm:sqref>
            </x14:sparkline>
            <x14:sparkline>
              <xm:f>'Hydro (Days)'!BP53:BP56</xm:f>
              <xm:sqref>BP65</xm:sqref>
            </x14:sparkline>
            <x14:sparkline>
              <xm:f>'Hydro (Days)'!BQ53:BQ56</xm:f>
              <xm:sqref>BQ65</xm:sqref>
            </x14:sparkline>
            <x14:sparkline>
              <xm:f>'Hydro (Days)'!BR53:BR56</xm:f>
              <xm:sqref>BR65</xm:sqref>
            </x14:sparkline>
            <x14:sparkline>
              <xm:f>'Hydro (Days)'!BS53:BS56</xm:f>
              <xm:sqref>BS65</xm:sqref>
            </x14:sparkline>
            <x14:sparkline>
              <xm:f>'Hydro (Days)'!BT53:BT56</xm:f>
              <xm:sqref>BT65</xm:sqref>
            </x14:sparkline>
            <x14:sparkline>
              <xm:f>'Hydro (Days)'!BU53:BU56</xm:f>
              <xm:sqref>BU65</xm:sqref>
            </x14:sparkline>
            <x14:sparkline>
              <xm:f>'Hydro (Days)'!BV53:BV56</xm:f>
              <xm:sqref>BV65</xm:sqref>
            </x14:sparkline>
            <x14:sparkline>
              <xm:f>'Hydro (Days)'!BW53:BW56</xm:f>
              <xm:sqref>BW65</xm:sqref>
            </x14:sparkline>
            <x14:sparkline>
              <xm:f>'Hydro (Days)'!BX53:BX56</xm:f>
              <xm:sqref>BX65</xm:sqref>
            </x14:sparkline>
            <x14:sparkline>
              <xm:f>'Hydro (Days)'!BY53:BY56</xm:f>
              <xm:sqref>BY65</xm:sqref>
            </x14:sparkline>
            <x14:sparkline>
              <xm:f>'Hydro (Days)'!BZ53:BZ56</xm:f>
              <xm:sqref>BZ65</xm:sqref>
            </x14:sparkline>
          </x14:sparklines>
        </x14:sparklineGroup>
        <x14:sparklineGroup type="column" displayEmptyCellsAs="gap" xr2:uid="{00000000-0003-0000-0600-000015000000}">
          <x14:colorSeries rgb="FF376092"/>
          <x14:colorNegative rgb="FFD00000"/>
          <x14:colorAxis rgb="FF000000"/>
          <x14:colorMarkers rgb="FFD00000"/>
          <x14:colorFirst rgb="FFD00000"/>
          <x14:colorLast rgb="FFD00000"/>
          <x14:colorHigh rgb="FFD00000"/>
          <x14:colorLow rgb="FFD00000"/>
          <x14:sparklines>
            <x14:sparkline>
              <xm:f>'Hydro (Days)'!D48:D51</xm:f>
              <xm:sqref>D63</xm:sqref>
            </x14:sparkline>
            <x14:sparkline>
              <xm:f>'Hydro (Days)'!E48:E51</xm:f>
              <xm:sqref>E63</xm:sqref>
            </x14:sparkline>
            <x14:sparkline>
              <xm:f>'Hydro (Days)'!F48:F51</xm:f>
              <xm:sqref>F63</xm:sqref>
            </x14:sparkline>
            <x14:sparkline>
              <xm:f>'Hydro (Days)'!G48:G51</xm:f>
              <xm:sqref>G63</xm:sqref>
            </x14:sparkline>
            <x14:sparkline>
              <xm:f>'Hydro (Days)'!H48:H51</xm:f>
              <xm:sqref>H63</xm:sqref>
            </x14:sparkline>
            <x14:sparkline>
              <xm:f>'Hydro (Days)'!I48:I51</xm:f>
              <xm:sqref>I63</xm:sqref>
            </x14:sparkline>
            <x14:sparkline>
              <xm:f>'Hydro (Days)'!J48:J51</xm:f>
              <xm:sqref>J63</xm:sqref>
            </x14:sparkline>
            <x14:sparkline>
              <xm:f>'Hydro (Days)'!K48:K51</xm:f>
              <xm:sqref>K63</xm:sqref>
            </x14:sparkline>
            <x14:sparkline>
              <xm:f>'Hydro (Days)'!L48:L51</xm:f>
              <xm:sqref>L63</xm:sqref>
            </x14:sparkline>
            <x14:sparkline>
              <xm:f>'Hydro (Days)'!M48:M51</xm:f>
              <xm:sqref>M63</xm:sqref>
            </x14:sparkline>
            <x14:sparkline>
              <xm:f>'Hydro (Days)'!N48:N51</xm:f>
              <xm:sqref>N63</xm:sqref>
            </x14:sparkline>
            <x14:sparkline>
              <xm:f>'Hydro (Days)'!O48:O51</xm:f>
              <xm:sqref>O63</xm:sqref>
            </x14:sparkline>
            <x14:sparkline>
              <xm:f>'Hydro (Days)'!P48:P51</xm:f>
              <xm:sqref>P63</xm:sqref>
            </x14:sparkline>
            <x14:sparkline>
              <xm:f>'Hydro (Days)'!Q48:Q51</xm:f>
              <xm:sqref>Q63</xm:sqref>
            </x14:sparkline>
            <x14:sparkline>
              <xm:f>'Hydro (Days)'!R48:R51</xm:f>
              <xm:sqref>R63</xm:sqref>
            </x14:sparkline>
            <x14:sparkline>
              <xm:f>'Hydro (Days)'!S48:S51</xm:f>
              <xm:sqref>S63</xm:sqref>
            </x14:sparkline>
            <x14:sparkline>
              <xm:f>'Hydro (Days)'!T48:T51</xm:f>
              <xm:sqref>T63</xm:sqref>
            </x14:sparkline>
            <x14:sparkline>
              <xm:f>'Hydro (Days)'!U48:U51</xm:f>
              <xm:sqref>U63</xm:sqref>
            </x14:sparkline>
            <x14:sparkline>
              <xm:f>'Hydro (Days)'!V48:V51</xm:f>
              <xm:sqref>V63</xm:sqref>
            </x14:sparkline>
            <x14:sparkline>
              <xm:f>'Hydro (Days)'!W48:W51</xm:f>
              <xm:sqref>W63</xm:sqref>
            </x14:sparkline>
            <x14:sparkline>
              <xm:f>'Hydro (Days)'!X48:X51</xm:f>
              <xm:sqref>X63</xm:sqref>
            </x14:sparkline>
            <x14:sparkline>
              <xm:f>'Hydro (Days)'!Y48:Y51</xm:f>
              <xm:sqref>Y63</xm:sqref>
            </x14:sparkline>
            <x14:sparkline>
              <xm:f>'Hydro (Days)'!Z48:Z51</xm:f>
              <xm:sqref>Z63</xm:sqref>
            </x14:sparkline>
            <x14:sparkline>
              <xm:f>'Hydro (Days)'!AA48:AA51</xm:f>
              <xm:sqref>AA63</xm:sqref>
            </x14:sparkline>
            <x14:sparkline>
              <xm:f>'Hydro (Days)'!AB48:AB51</xm:f>
              <xm:sqref>AB63</xm:sqref>
            </x14:sparkline>
            <x14:sparkline>
              <xm:f>'Hydro (Days)'!AC48:AC51</xm:f>
              <xm:sqref>AC63</xm:sqref>
            </x14:sparkline>
            <x14:sparkline>
              <xm:f>'Hydro (Days)'!AD48:AD51</xm:f>
              <xm:sqref>AD63</xm:sqref>
            </x14:sparkline>
            <x14:sparkline>
              <xm:f>'Hydro (Days)'!AE48:AE51</xm:f>
              <xm:sqref>AE63</xm:sqref>
            </x14:sparkline>
            <x14:sparkline>
              <xm:f>'Hydro (Days)'!AF48:AF51</xm:f>
              <xm:sqref>AF63</xm:sqref>
            </x14:sparkline>
            <x14:sparkline>
              <xm:f>'Hydro (Days)'!AG48:AG51</xm:f>
              <xm:sqref>AG63</xm:sqref>
            </x14:sparkline>
            <x14:sparkline>
              <xm:f>'Hydro (Days)'!AH48:AH51</xm:f>
              <xm:sqref>AH63</xm:sqref>
            </x14:sparkline>
            <x14:sparkline>
              <xm:f>'Hydro (Days)'!AI48:AI51</xm:f>
              <xm:sqref>AI63</xm:sqref>
            </x14:sparkline>
            <x14:sparkline>
              <xm:f>'Hydro (Days)'!AJ48:AJ51</xm:f>
              <xm:sqref>AJ63</xm:sqref>
            </x14:sparkline>
            <x14:sparkline>
              <xm:f>'Hydro (Days)'!AK48:AK51</xm:f>
              <xm:sqref>AK63</xm:sqref>
            </x14:sparkline>
            <x14:sparkline>
              <xm:f>'Hydro (Days)'!AL48:AL51</xm:f>
              <xm:sqref>AL63</xm:sqref>
            </x14:sparkline>
            <x14:sparkline>
              <xm:f>'Hydro (Days)'!AM48:AM51</xm:f>
              <xm:sqref>AM63</xm:sqref>
            </x14:sparkline>
            <x14:sparkline>
              <xm:f>'Hydro (Days)'!AN48:AN51</xm:f>
              <xm:sqref>AN63</xm:sqref>
            </x14:sparkline>
            <x14:sparkline>
              <xm:f>'Hydro (Days)'!AO48:AO51</xm:f>
              <xm:sqref>AO63</xm:sqref>
            </x14:sparkline>
            <x14:sparkline>
              <xm:f>'Hydro (Days)'!AP48:AP51</xm:f>
              <xm:sqref>AP63</xm:sqref>
            </x14:sparkline>
            <x14:sparkline>
              <xm:f>'Hydro (Days)'!AQ48:AQ51</xm:f>
              <xm:sqref>AQ63</xm:sqref>
            </x14:sparkline>
            <x14:sparkline>
              <xm:f>'Hydro (Days)'!AR48:AR51</xm:f>
              <xm:sqref>AR63</xm:sqref>
            </x14:sparkline>
            <x14:sparkline>
              <xm:f>'Hydro (Days)'!AS48:AS51</xm:f>
              <xm:sqref>AS63</xm:sqref>
            </x14:sparkline>
            <x14:sparkline>
              <xm:f>'Hydro (Days)'!AT48:AT51</xm:f>
              <xm:sqref>AT63</xm:sqref>
            </x14:sparkline>
            <x14:sparkline>
              <xm:f>'Hydro (Days)'!AU48:AU51</xm:f>
              <xm:sqref>AU63</xm:sqref>
            </x14:sparkline>
            <x14:sparkline>
              <xm:f>'Hydro (Days)'!AV48:AV51</xm:f>
              <xm:sqref>AV63</xm:sqref>
            </x14:sparkline>
            <x14:sparkline>
              <xm:f>'Hydro (Days)'!AW48:AW51</xm:f>
              <xm:sqref>AW63</xm:sqref>
            </x14:sparkline>
            <x14:sparkline>
              <xm:f>'Hydro (Days)'!AX48:AX51</xm:f>
              <xm:sqref>AX63</xm:sqref>
            </x14:sparkline>
            <x14:sparkline>
              <xm:f>'Hydro (Days)'!AY48:AY51</xm:f>
              <xm:sqref>AY63</xm:sqref>
            </x14:sparkline>
            <x14:sparkline>
              <xm:f>'Hydro (Days)'!AZ48:AZ51</xm:f>
              <xm:sqref>AZ63</xm:sqref>
            </x14:sparkline>
            <x14:sparkline>
              <xm:f>'Hydro (Days)'!BA48:BA51</xm:f>
              <xm:sqref>BA63</xm:sqref>
            </x14:sparkline>
            <x14:sparkline>
              <xm:f>'Hydro (Days)'!BB48:BB51</xm:f>
              <xm:sqref>BB63</xm:sqref>
            </x14:sparkline>
            <x14:sparkline>
              <xm:f>'Hydro (Days)'!BC48:BC51</xm:f>
              <xm:sqref>BC63</xm:sqref>
            </x14:sparkline>
            <x14:sparkline>
              <xm:f>'Hydro (Days)'!BD48:BD51</xm:f>
              <xm:sqref>BD63</xm:sqref>
            </x14:sparkline>
            <x14:sparkline>
              <xm:f>'Hydro (Days)'!BE48:BE51</xm:f>
              <xm:sqref>BE63</xm:sqref>
            </x14:sparkline>
            <x14:sparkline>
              <xm:f>'Hydro (Days)'!BF48:BF51</xm:f>
              <xm:sqref>BF63</xm:sqref>
            </x14:sparkline>
            <x14:sparkline>
              <xm:f>'Hydro (Days)'!BG48:BG51</xm:f>
              <xm:sqref>BG63</xm:sqref>
            </x14:sparkline>
            <x14:sparkline>
              <xm:f>'Hydro (Days)'!BH48:BH51</xm:f>
              <xm:sqref>BH63</xm:sqref>
            </x14:sparkline>
            <x14:sparkline>
              <xm:f>'Hydro (Days)'!BI48:BI51</xm:f>
              <xm:sqref>BI63</xm:sqref>
            </x14:sparkline>
            <x14:sparkline>
              <xm:f>'Hydro (Days)'!BJ48:BJ51</xm:f>
              <xm:sqref>BJ63</xm:sqref>
            </x14:sparkline>
            <x14:sparkline>
              <xm:f>'Hydro (Days)'!BK48:BK51</xm:f>
              <xm:sqref>BK63</xm:sqref>
            </x14:sparkline>
            <x14:sparkline>
              <xm:f>'Hydro (Days)'!BL48:BL51</xm:f>
              <xm:sqref>BL63</xm:sqref>
            </x14:sparkline>
            <x14:sparkline>
              <xm:f>'Hydro (Days)'!BM48:BM51</xm:f>
              <xm:sqref>BM63</xm:sqref>
            </x14:sparkline>
            <x14:sparkline>
              <xm:f>'Hydro (Days)'!BN48:BN51</xm:f>
              <xm:sqref>BN63</xm:sqref>
            </x14:sparkline>
            <x14:sparkline>
              <xm:f>'Hydro (Days)'!BO48:BO51</xm:f>
              <xm:sqref>BO63</xm:sqref>
            </x14:sparkline>
            <x14:sparkline>
              <xm:f>'Hydro (Days)'!BP48:BP51</xm:f>
              <xm:sqref>BP63</xm:sqref>
            </x14:sparkline>
            <x14:sparkline>
              <xm:f>'Hydro (Days)'!BQ48:BQ51</xm:f>
              <xm:sqref>BQ63</xm:sqref>
            </x14:sparkline>
            <x14:sparkline>
              <xm:f>'Hydro (Days)'!BR48:BR51</xm:f>
              <xm:sqref>BR63</xm:sqref>
            </x14:sparkline>
            <x14:sparkline>
              <xm:f>'Hydro (Days)'!BS48:BS51</xm:f>
              <xm:sqref>BS63</xm:sqref>
            </x14:sparkline>
            <x14:sparkline>
              <xm:f>'Hydro (Days)'!BT48:BT51</xm:f>
              <xm:sqref>BT63</xm:sqref>
            </x14:sparkline>
            <x14:sparkline>
              <xm:f>'Hydro (Days)'!BU48:BU51</xm:f>
              <xm:sqref>BU63</xm:sqref>
            </x14:sparkline>
            <x14:sparkline>
              <xm:f>'Hydro (Days)'!BV48:BV51</xm:f>
              <xm:sqref>BV63</xm:sqref>
            </x14:sparkline>
            <x14:sparkline>
              <xm:f>'Hydro (Days)'!BW48:BW51</xm:f>
              <xm:sqref>BW63</xm:sqref>
            </x14:sparkline>
            <x14:sparkline>
              <xm:f>'Hydro (Days)'!BX48:BX51</xm:f>
              <xm:sqref>BX63</xm:sqref>
            </x14:sparkline>
            <x14:sparkline>
              <xm:f>'Hydro (Days)'!BY48:BY51</xm:f>
              <xm:sqref>BY63</xm:sqref>
            </x14:sparkline>
            <x14:sparkline>
              <xm:f>'Hydro (Days)'!BZ48:BZ51</xm:f>
              <xm:sqref>BZ63</xm:sqref>
            </x14:sparkline>
          </x14:sparklines>
        </x14:sparklineGroup>
        <x14:sparklineGroup displayEmptyCellsAs="gap" xr2:uid="{00000000-0003-0000-0600-000014000000}">
          <x14:colorSeries rgb="FF376092"/>
          <x14:colorNegative rgb="FFD00000"/>
          <x14:colorAxis rgb="FF000000"/>
          <x14:colorMarkers rgb="FFD00000"/>
          <x14:colorFirst rgb="FFD00000"/>
          <x14:colorLast rgb="FFD00000"/>
          <x14:colorHigh rgb="FFD00000"/>
          <x14:colorLow rgb="FFD00000"/>
          <x14:sparklines>
            <x14:sparkline>
              <xm:f>'Hydro (Days)'!C2:C37</xm:f>
              <xm:sqref>C39</xm:sqref>
            </x14:sparkline>
            <x14:sparkline>
              <xm:f>'Hydro (Days)'!D2:D37</xm:f>
              <xm:sqref>D39</xm:sqref>
            </x14:sparkline>
            <x14:sparkline>
              <xm:f>'Hydro (Days)'!E2:E37</xm:f>
              <xm:sqref>E39</xm:sqref>
            </x14:sparkline>
            <x14:sparkline>
              <xm:f>'Hydro (Days)'!F2:F37</xm:f>
              <xm:sqref>F39</xm:sqref>
            </x14:sparkline>
            <x14:sparkline>
              <xm:f>'Hydro (Days)'!G2:G37</xm:f>
              <xm:sqref>G39</xm:sqref>
            </x14:sparkline>
            <x14:sparkline>
              <xm:f>'Hydro (Days)'!H2:H37</xm:f>
              <xm:sqref>H39</xm:sqref>
            </x14:sparkline>
            <x14:sparkline>
              <xm:f>'Hydro (Days)'!I2:I37</xm:f>
              <xm:sqref>I39</xm:sqref>
            </x14:sparkline>
            <x14:sparkline>
              <xm:f>'Hydro (Days)'!J2:J37</xm:f>
              <xm:sqref>J39</xm:sqref>
            </x14:sparkline>
            <x14:sparkline>
              <xm:f>'Hydro (Days)'!K2:K37</xm:f>
              <xm:sqref>K39</xm:sqref>
            </x14:sparkline>
            <x14:sparkline>
              <xm:f>'Hydro (Days)'!L2:L37</xm:f>
              <xm:sqref>L39</xm:sqref>
            </x14:sparkline>
            <x14:sparkline>
              <xm:f>'Hydro (Days)'!M2:M37</xm:f>
              <xm:sqref>M39</xm:sqref>
            </x14:sparkline>
            <x14:sparkline>
              <xm:f>'Hydro (Days)'!N2:N37</xm:f>
              <xm:sqref>N39</xm:sqref>
            </x14:sparkline>
            <x14:sparkline>
              <xm:f>'Hydro (Days)'!O2:O37</xm:f>
              <xm:sqref>O39</xm:sqref>
            </x14:sparkline>
            <x14:sparkline>
              <xm:f>'Hydro (Days)'!P2:P37</xm:f>
              <xm:sqref>P39</xm:sqref>
            </x14:sparkline>
            <x14:sparkline>
              <xm:f>'Hydro (Days)'!Q2:Q37</xm:f>
              <xm:sqref>Q39</xm:sqref>
            </x14:sparkline>
            <x14:sparkline>
              <xm:f>'Hydro (Days)'!R2:R37</xm:f>
              <xm:sqref>R39</xm:sqref>
            </x14:sparkline>
            <x14:sparkline>
              <xm:f>'Hydro (Days)'!S2:S37</xm:f>
              <xm:sqref>S39</xm:sqref>
            </x14:sparkline>
            <x14:sparkline>
              <xm:f>'Hydro (Days)'!T2:T37</xm:f>
              <xm:sqref>T39</xm:sqref>
            </x14:sparkline>
            <x14:sparkline>
              <xm:f>'Hydro (Days)'!U2:U37</xm:f>
              <xm:sqref>U39</xm:sqref>
            </x14:sparkline>
            <x14:sparkline>
              <xm:f>'Hydro (Days)'!V2:V37</xm:f>
              <xm:sqref>V39</xm:sqref>
            </x14:sparkline>
            <x14:sparkline>
              <xm:f>'Hydro (Days)'!W2:W37</xm:f>
              <xm:sqref>W39</xm:sqref>
            </x14:sparkline>
            <x14:sparkline>
              <xm:f>'Hydro (Days)'!X2:X37</xm:f>
              <xm:sqref>X39</xm:sqref>
            </x14:sparkline>
            <x14:sparkline>
              <xm:f>'Hydro (Days)'!Y2:Y37</xm:f>
              <xm:sqref>Y39</xm:sqref>
            </x14:sparkline>
            <x14:sparkline>
              <xm:f>'Hydro (Days)'!Z2:Z37</xm:f>
              <xm:sqref>Z39</xm:sqref>
            </x14:sparkline>
            <x14:sparkline>
              <xm:f>'Hydro (Days)'!AA2:AA37</xm:f>
              <xm:sqref>AA39</xm:sqref>
            </x14:sparkline>
            <x14:sparkline>
              <xm:f>'Hydro (Days)'!AB2:AB37</xm:f>
              <xm:sqref>AB39</xm:sqref>
            </x14:sparkline>
            <x14:sparkline>
              <xm:f>'Hydro (Days)'!AC2:AC37</xm:f>
              <xm:sqref>AC39</xm:sqref>
            </x14:sparkline>
            <x14:sparkline>
              <xm:f>'Hydro (Days)'!AD2:AD37</xm:f>
              <xm:sqref>AD39</xm:sqref>
            </x14:sparkline>
            <x14:sparkline>
              <xm:f>'Hydro (Days)'!AE2:AE37</xm:f>
              <xm:sqref>AE39</xm:sqref>
            </x14:sparkline>
            <x14:sparkline>
              <xm:f>'Hydro (Days)'!AF2:AF37</xm:f>
              <xm:sqref>AF39</xm:sqref>
            </x14:sparkline>
            <x14:sparkline>
              <xm:f>'Hydro (Days)'!AG2:AG37</xm:f>
              <xm:sqref>AG39</xm:sqref>
            </x14:sparkline>
            <x14:sparkline>
              <xm:f>'Hydro (Days)'!AH2:AH37</xm:f>
              <xm:sqref>AH39</xm:sqref>
            </x14:sparkline>
            <x14:sparkline>
              <xm:f>'Hydro (Days)'!AI2:AI37</xm:f>
              <xm:sqref>AI39</xm:sqref>
            </x14:sparkline>
            <x14:sparkline>
              <xm:f>'Hydro (Days)'!AJ2:AJ37</xm:f>
              <xm:sqref>AJ39</xm:sqref>
            </x14:sparkline>
            <x14:sparkline>
              <xm:f>'Hydro (Days)'!AK2:AK37</xm:f>
              <xm:sqref>AK39</xm:sqref>
            </x14:sparkline>
            <x14:sparkline>
              <xm:f>'Hydro (Days)'!AL2:AL37</xm:f>
              <xm:sqref>AL39</xm:sqref>
            </x14:sparkline>
            <x14:sparkline>
              <xm:f>'Hydro (Days)'!AM2:AM37</xm:f>
              <xm:sqref>AM39</xm:sqref>
            </x14:sparkline>
            <x14:sparkline>
              <xm:f>'Hydro (Days)'!AN2:AN37</xm:f>
              <xm:sqref>AN39</xm:sqref>
            </x14:sparkline>
            <x14:sparkline>
              <xm:f>'Hydro (Days)'!AO2:AO37</xm:f>
              <xm:sqref>AO39</xm:sqref>
            </x14:sparkline>
            <x14:sparkline>
              <xm:f>'Hydro (Days)'!AP2:AP37</xm:f>
              <xm:sqref>AP39</xm:sqref>
            </x14:sparkline>
            <x14:sparkline>
              <xm:f>'Hydro (Days)'!AQ2:AQ37</xm:f>
              <xm:sqref>AQ39</xm:sqref>
            </x14:sparkline>
            <x14:sparkline>
              <xm:f>'Hydro (Days)'!AR2:AR37</xm:f>
              <xm:sqref>AR39</xm:sqref>
            </x14:sparkline>
            <x14:sparkline>
              <xm:f>'Hydro (Days)'!AS2:AS37</xm:f>
              <xm:sqref>AS39</xm:sqref>
            </x14:sparkline>
            <x14:sparkline>
              <xm:f>'Hydro (Days)'!AT2:AT37</xm:f>
              <xm:sqref>AT39</xm:sqref>
            </x14:sparkline>
            <x14:sparkline>
              <xm:f>'Hydro (Days)'!AU2:AU37</xm:f>
              <xm:sqref>AU39</xm:sqref>
            </x14:sparkline>
            <x14:sparkline>
              <xm:f>'Hydro (Days)'!AV2:AV37</xm:f>
              <xm:sqref>AV39</xm:sqref>
            </x14:sparkline>
            <x14:sparkline>
              <xm:f>'Hydro (Days)'!AW2:AW37</xm:f>
              <xm:sqref>AW39</xm:sqref>
            </x14:sparkline>
            <x14:sparkline>
              <xm:f>'Hydro (Days)'!AX2:AX37</xm:f>
              <xm:sqref>AX39</xm:sqref>
            </x14:sparkline>
            <x14:sparkline>
              <xm:f>'Hydro (Days)'!AY2:AY37</xm:f>
              <xm:sqref>AY39</xm:sqref>
            </x14:sparkline>
            <x14:sparkline>
              <xm:f>'Hydro (Days)'!AZ2:AZ37</xm:f>
              <xm:sqref>AZ39</xm:sqref>
            </x14:sparkline>
            <x14:sparkline>
              <xm:f>'Hydro (Days)'!BA2:BA37</xm:f>
              <xm:sqref>BA39</xm:sqref>
            </x14:sparkline>
            <x14:sparkline>
              <xm:f>'Hydro (Days)'!BB2:BB37</xm:f>
              <xm:sqref>BB39</xm:sqref>
            </x14:sparkline>
            <x14:sparkline>
              <xm:f>'Hydro (Days)'!BC2:BC37</xm:f>
              <xm:sqref>BC39</xm:sqref>
            </x14:sparkline>
            <x14:sparkline>
              <xm:f>'Hydro (Days)'!BD2:BD37</xm:f>
              <xm:sqref>BD39</xm:sqref>
            </x14:sparkline>
            <x14:sparkline>
              <xm:f>'Hydro (Days)'!BE2:BE37</xm:f>
              <xm:sqref>BE39</xm:sqref>
            </x14:sparkline>
            <x14:sparkline>
              <xm:f>'Hydro (Days)'!BF2:BF37</xm:f>
              <xm:sqref>BF39</xm:sqref>
            </x14:sparkline>
            <x14:sparkline>
              <xm:f>'Hydro (Days)'!BG2:BG37</xm:f>
              <xm:sqref>BG39</xm:sqref>
            </x14:sparkline>
            <x14:sparkline>
              <xm:f>'Hydro (Days)'!BH2:BH37</xm:f>
              <xm:sqref>BH39</xm:sqref>
            </x14:sparkline>
            <x14:sparkline>
              <xm:f>'Hydro (Days)'!BI2:BI37</xm:f>
              <xm:sqref>BI39</xm:sqref>
            </x14:sparkline>
            <x14:sparkline>
              <xm:f>'Hydro (Days)'!BJ2:BJ37</xm:f>
              <xm:sqref>BJ39</xm:sqref>
            </x14:sparkline>
            <x14:sparkline>
              <xm:f>'Hydro (Days)'!BK2:BK37</xm:f>
              <xm:sqref>BK39</xm:sqref>
            </x14:sparkline>
            <x14:sparkline>
              <xm:f>'Hydro (Days)'!BL2:BL37</xm:f>
              <xm:sqref>BL39</xm:sqref>
            </x14:sparkline>
            <x14:sparkline>
              <xm:f>'Hydro (Days)'!BM2:BM37</xm:f>
              <xm:sqref>BM39</xm:sqref>
            </x14:sparkline>
            <x14:sparkline>
              <xm:f>'Hydro (Days)'!BN2:BN37</xm:f>
              <xm:sqref>BN39</xm:sqref>
            </x14:sparkline>
            <x14:sparkline>
              <xm:f>'Hydro (Days)'!BO2:BO37</xm:f>
              <xm:sqref>BO39</xm:sqref>
            </x14:sparkline>
            <x14:sparkline>
              <xm:f>'Hydro (Days)'!BP2:BP37</xm:f>
              <xm:sqref>BP39</xm:sqref>
            </x14:sparkline>
            <x14:sparkline>
              <xm:f>'Hydro (Days)'!BQ2:BQ37</xm:f>
              <xm:sqref>BQ39</xm:sqref>
            </x14:sparkline>
            <x14:sparkline>
              <xm:f>'Hydro (Days)'!BR2:BR37</xm:f>
              <xm:sqref>BR39</xm:sqref>
            </x14:sparkline>
            <x14:sparkline>
              <xm:f>'Hydro (Days)'!BS2:BS37</xm:f>
              <xm:sqref>BS39</xm:sqref>
            </x14:sparkline>
            <x14:sparkline>
              <xm:f>'Hydro (Days)'!BT2:BT37</xm:f>
              <xm:sqref>BT39</xm:sqref>
            </x14:sparkline>
            <x14:sparkline>
              <xm:f>'Hydro (Days)'!BU2:BU37</xm:f>
              <xm:sqref>BU39</xm:sqref>
            </x14:sparkline>
            <x14:sparkline>
              <xm:f>'Hydro (Days)'!BV2:BV37</xm:f>
              <xm:sqref>BV39</xm:sqref>
            </x14:sparkline>
            <x14:sparkline>
              <xm:f>'Hydro (Days)'!BW2:BW37</xm:f>
              <xm:sqref>BW39</xm:sqref>
            </x14:sparkline>
            <x14:sparkline>
              <xm:f>'Hydro (Days)'!BX2:BX37</xm:f>
              <xm:sqref>BX39</xm:sqref>
            </x14:sparkline>
            <x14:sparkline>
              <xm:f>'Hydro (Days)'!BY2:BY37</xm:f>
              <xm:sqref>BY39</xm:sqref>
            </x14:sparkline>
            <x14:sparkline>
              <xm:f>'Hydro (Days)'!BZ2:BZ37</xm:f>
              <xm:sqref>BZ39</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Z66"/>
  <sheetViews>
    <sheetView topLeftCell="AZ1" zoomScale="70" zoomScaleNormal="70" workbookViewId="0">
      <selection activeCell="C1" sqref="C1:BZ1"/>
    </sheetView>
  </sheetViews>
  <sheetFormatPr defaultRowHeight="15" x14ac:dyDescent="0.25"/>
  <cols>
    <col min="2" max="2" width="11.140625" bestFit="1" customWidth="1"/>
    <col min="3" max="9" width="9.28515625" bestFit="1" customWidth="1"/>
    <col min="10" max="10" width="10.140625" bestFit="1" customWidth="1"/>
    <col min="11" max="11" width="9.28515625" bestFit="1" customWidth="1"/>
    <col min="12" max="15" width="10.140625" bestFit="1" customWidth="1"/>
    <col min="16" max="19" width="9.28515625" bestFit="1" customWidth="1"/>
    <col min="20" max="23" width="10.140625" bestFit="1" customWidth="1"/>
    <col min="24" max="25" width="9.28515625" bestFit="1" customWidth="1"/>
    <col min="26" max="28" width="11.28515625" bestFit="1" customWidth="1"/>
    <col min="29" max="29" width="9.28515625" bestFit="1" customWidth="1"/>
    <col min="30" max="30" width="10.140625" bestFit="1" customWidth="1"/>
    <col min="31" max="33" width="9.28515625" bestFit="1" customWidth="1"/>
    <col min="34" max="37" width="10.140625" bestFit="1" customWidth="1"/>
    <col min="38" max="38" width="9.28515625" bestFit="1" customWidth="1"/>
    <col min="39" max="39" width="10.140625" bestFit="1" customWidth="1"/>
    <col min="40" max="45" width="9.28515625" bestFit="1" customWidth="1"/>
    <col min="46" max="48" width="10.140625" bestFit="1" customWidth="1"/>
    <col min="49" max="49" width="9.28515625" bestFit="1" customWidth="1"/>
    <col min="50" max="51" width="10.140625" bestFit="1" customWidth="1"/>
    <col min="52" max="52" width="9.28515625" bestFit="1" customWidth="1"/>
    <col min="53" max="56" width="10.140625" bestFit="1" customWidth="1"/>
    <col min="57" max="64" width="9.28515625" bestFit="1" customWidth="1"/>
    <col min="65" max="65" width="10.140625" bestFit="1" customWidth="1"/>
    <col min="66" max="66" width="9.28515625" bestFit="1" customWidth="1"/>
    <col min="67" max="71" width="10.140625" bestFit="1" customWidth="1"/>
    <col min="72" max="78" width="9.28515625" bestFit="1" customWidth="1"/>
  </cols>
  <sheetData>
    <row r="1" spans="1:78" ht="15.75" thickBot="1" x14ac:dyDescent="0.3">
      <c r="A1" s="6" t="s">
        <v>0</v>
      </c>
      <c r="B1" s="6" t="s">
        <v>14</v>
      </c>
      <c r="C1" s="14" t="str">
        <f>Gas!C1</f>
        <v>Property-01</v>
      </c>
      <c r="D1" s="14" t="str">
        <f>Gas!D1</f>
        <v>Property-02</v>
      </c>
      <c r="E1" s="14" t="str">
        <f>Gas!E1</f>
        <v>Property-03</v>
      </c>
      <c r="F1" s="14" t="str">
        <f>Gas!F1</f>
        <v>Property-04</v>
      </c>
      <c r="G1" s="14" t="str">
        <f>Gas!G1</f>
        <v>Property-05</v>
      </c>
      <c r="H1" s="14" t="str">
        <f>Gas!H1</f>
        <v>Property-06</v>
      </c>
      <c r="I1" s="14" t="str">
        <f>Gas!I1</f>
        <v>Property-07</v>
      </c>
      <c r="J1" s="14" t="str">
        <f>Gas!J1</f>
        <v>Property-08</v>
      </c>
      <c r="K1" s="14" t="str">
        <f>Gas!K1</f>
        <v>Property-09</v>
      </c>
      <c r="L1" s="14" t="str">
        <f>Gas!L1</f>
        <v>Property-10</v>
      </c>
      <c r="M1" s="14" t="str">
        <f>Gas!M1</f>
        <v>Property-11</v>
      </c>
      <c r="N1" s="14" t="str">
        <f>Gas!N1</f>
        <v>Property-12</v>
      </c>
      <c r="O1" s="14" t="str">
        <f>Gas!O1</f>
        <v>Property-13</v>
      </c>
      <c r="P1" s="14" t="str">
        <f>Gas!P1</f>
        <v>Property-14</v>
      </c>
      <c r="Q1" s="14" t="str">
        <f>Gas!Q1</f>
        <v>Property-15</v>
      </c>
      <c r="R1" s="14" t="str">
        <f>Gas!R1</f>
        <v>Property-16</v>
      </c>
      <c r="S1" s="14" t="str">
        <f>Gas!S1</f>
        <v>Property-17</v>
      </c>
      <c r="T1" s="14" t="str">
        <f>Gas!T1</f>
        <v>Property-18</v>
      </c>
      <c r="U1" s="14" t="str">
        <f>Gas!U1</f>
        <v>Property-19</v>
      </c>
      <c r="V1" s="14" t="str">
        <f>Gas!V1</f>
        <v>Property-20</v>
      </c>
      <c r="W1" s="14" t="str">
        <f>Gas!W1</f>
        <v>Property-21</v>
      </c>
      <c r="X1" s="14" t="str">
        <f>Gas!X1</f>
        <v>Property-22</v>
      </c>
      <c r="Y1" s="14" t="str">
        <f>Gas!Y1</f>
        <v>Property-23</v>
      </c>
      <c r="Z1" s="14" t="str">
        <f>Gas!Z1</f>
        <v>Property-24</v>
      </c>
      <c r="AA1" s="14" t="str">
        <f>Gas!AA1</f>
        <v>Property-25</v>
      </c>
      <c r="AB1" s="14" t="str">
        <f>Gas!AB1</f>
        <v>Property-26</v>
      </c>
      <c r="AC1" s="14" t="str">
        <f>Gas!AC1</f>
        <v>Property-27</v>
      </c>
      <c r="AD1" s="14" t="str">
        <f>Gas!AD1</f>
        <v>Property-28</v>
      </c>
      <c r="AE1" s="14" t="str">
        <f>Gas!AE1</f>
        <v>Property-29</v>
      </c>
      <c r="AF1" s="14" t="str">
        <f>Gas!AF1</f>
        <v>Property-30</v>
      </c>
      <c r="AG1" s="14" t="str">
        <f>Gas!AG1</f>
        <v>Property-31</v>
      </c>
      <c r="AH1" s="14" t="str">
        <f>Gas!AH1</f>
        <v>Property-32</v>
      </c>
      <c r="AI1" s="14" t="str">
        <f>Gas!AI1</f>
        <v>Property-33</v>
      </c>
      <c r="AJ1" s="14" t="str">
        <f>Gas!AJ1</f>
        <v>Property-34</v>
      </c>
      <c r="AK1" s="14" t="str">
        <f>Gas!AK1</f>
        <v>Property-35</v>
      </c>
      <c r="AL1" s="14" t="str">
        <f>Gas!AL1</f>
        <v>Property-36</v>
      </c>
      <c r="AM1" s="14" t="str">
        <f>Gas!AM1</f>
        <v>Property-37</v>
      </c>
      <c r="AN1" s="14" t="str">
        <f>Gas!AN1</f>
        <v>Property-38</v>
      </c>
      <c r="AO1" s="14" t="str">
        <f>Gas!AO1</f>
        <v>Property-39</v>
      </c>
      <c r="AP1" s="14" t="str">
        <f>Gas!AP1</f>
        <v>Property-40</v>
      </c>
      <c r="AQ1" s="14" t="str">
        <f>Gas!AQ1</f>
        <v>Property-41</v>
      </c>
      <c r="AR1" s="14" t="str">
        <f>Gas!AR1</f>
        <v>Property-42</v>
      </c>
      <c r="AS1" s="14" t="str">
        <f>Gas!AS1</f>
        <v>Property-43</v>
      </c>
      <c r="AT1" s="14" t="str">
        <f>Gas!AT1</f>
        <v>Property-44</v>
      </c>
      <c r="AU1" s="14" t="str">
        <f>Gas!AU1</f>
        <v>Property-45</v>
      </c>
      <c r="AV1" s="14" t="str">
        <f>Gas!AV1</f>
        <v>Property-46</v>
      </c>
      <c r="AW1" s="14" t="str">
        <f>Gas!AW1</f>
        <v>Property-47</v>
      </c>
      <c r="AX1" s="14" t="str">
        <f>Gas!AX1</f>
        <v>Property-48</v>
      </c>
      <c r="AY1" s="14" t="str">
        <f>Gas!AY1</f>
        <v>Property-49</v>
      </c>
      <c r="AZ1" s="14" t="str">
        <f>Gas!AZ1</f>
        <v>Property-50</v>
      </c>
      <c r="BA1" s="14" t="str">
        <f>Gas!BA1</f>
        <v>Property-51</v>
      </c>
      <c r="BB1" s="14" t="str">
        <f>Gas!BB1</f>
        <v>Property-52</v>
      </c>
      <c r="BC1" s="14" t="str">
        <f>Gas!BC1</f>
        <v>Property-53</v>
      </c>
      <c r="BD1" s="14" t="str">
        <f>Gas!BD1</f>
        <v>Property-54</v>
      </c>
      <c r="BE1" s="14" t="str">
        <f>Gas!BE1</f>
        <v>Property-55</v>
      </c>
      <c r="BF1" s="14" t="str">
        <f>Gas!BF1</f>
        <v>Property-56</v>
      </c>
      <c r="BG1" s="14" t="str">
        <f>Gas!BG1</f>
        <v>Property-57</v>
      </c>
      <c r="BH1" s="14" t="str">
        <f>Gas!BH1</f>
        <v>Property-58</v>
      </c>
      <c r="BI1" s="14" t="str">
        <f>Gas!BI1</f>
        <v>Property-59</v>
      </c>
      <c r="BJ1" s="14" t="str">
        <f>Gas!BJ1</f>
        <v>Property-60</v>
      </c>
      <c r="BK1" s="14" t="str">
        <f>Gas!BK1</f>
        <v>Property-61</v>
      </c>
      <c r="BL1" s="14" t="str">
        <f>Gas!BL1</f>
        <v>Property-62</v>
      </c>
      <c r="BM1" s="14" t="str">
        <f>Gas!BM1</f>
        <v>Property-63</v>
      </c>
      <c r="BN1" s="14" t="str">
        <f>Gas!BN1</f>
        <v>Property-64</v>
      </c>
      <c r="BO1" s="14" t="str">
        <f>Gas!BO1</f>
        <v>Property-65</v>
      </c>
      <c r="BP1" s="14" t="str">
        <f>Gas!BP1</f>
        <v>Property-66</v>
      </c>
      <c r="BQ1" s="14" t="str">
        <f>Gas!BQ1</f>
        <v>Property-67</v>
      </c>
      <c r="BR1" s="14" t="str">
        <f>Gas!BR1</f>
        <v>Property-68</v>
      </c>
      <c r="BS1" s="14" t="str">
        <f>Gas!BS1</f>
        <v>Property-69</v>
      </c>
      <c r="BT1" s="14" t="str">
        <f>Gas!BT1</f>
        <v>Property-70</v>
      </c>
      <c r="BU1" s="14" t="str">
        <f>Gas!BU1</f>
        <v>Property-71</v>
      </c>
      <c r="BV1" s="14" t="str">
        <f>Gas!BV1</f>
        <v>Property-72</v>
      </c>
      <c r="BW1" s="14" t="str">
        <f>Gas!BW1</f>
        <v>Property-73</v>
      </c>
      <c r="BX1" s="14" t="str">
        <f>Gas!BX1</f>
        <v>Property-74</v>
      </c>
      <c r="BY1" s="14" t="str">
        <f>Gas!BY1</f>
        <v>Property-75</v>
      </c>
      <c r="BZ1" s="14" t="str">
        <f>Gas!BZ1</f>
        <v>Property-76</v>
      </c>
    </row>
    <row r="2" spans="1:78" x14ac:dyDescent="0.25">
      <c r="A2">
        <v>2016</v>
      </c>
      <c r="B2" t="s">
        <v>1</v>
      </c>
      <c r="C2" s="1">
        <f t="shared" ref="C2:L11" ca="1" si="0">RAND()*200+RANDBETWEEN(10,150)</f>
        <v>336.83048392097442</v>
      </c>
      <c r="D2" s="1">
        <f t="shared" ca="1" si="0"/>
        <v>180.11076005260583</v>
      </c>
      <c r="E2" s="1">
        <f t="shared" ca="1" si="0"/>
        <v>113.85810834585965</v>
      </c>
      <c r="F2" s="1">
        <f t="shared" ca="1" si="0"/>
        <v>91.448779081687107</v>
      </c>
      <c r="G2" s="1">
        <f t="shared" ca="1" si="0"/>
        <v>326.78862675029791</v>
      </c>
      <c r="H2" s="1">
        <f t="shared" ca="1" si="0"/>
        <v>165.06425307937707</v>
      </c>
      <c r="I2" s="1">
        <f t="shared" ca="1" si="0"/>
        <v>151.87723540086395</v>
      </c>
      <c r="J2" s="1">
        <f t="shared" ca="1" si="0"/>
        <v>184.4857020988585</v>
      </c>
      <c r="K2" s="1">
        <f t="shared" ca="1" si="0"/>
        <v>222.4703627075863</v>
      </c>
      <c r="L2" s="1">
        <f t="shared" ca="1" si="0"/>
        <v>98.046874453355599</v>
      </c>
      <c r="M2" s="1">
        <f t="shared" ref="M2:V11" ca="1" si="1">RAND()*200+RANDBETWEEN(10,150)</f>
        <v>146.75707498740201</v>
      </c>
      <c r="N2" s="1">
        <f t="shared" ca="1" si="1"/>
        <v>316.12909298846057</v>
      </c>
      <c r="O2" s="1">
        <f t="shared" ca="1" si="1"/>
        <v>83.15197072685686</v>
      </c>
      <c r="P2" s="1">
        <f t="shared" ca="1" si="1"/>
        <v>172.46761467480104</v>
      </c>
      <c r="Q2" s="1">
        <f t="shared" ca="1" si="1"/>
        <v>308.39184348990318</v>
      </c>
      <c r="R2" s="1">
        <f t="shared" ca="1" si="1"/>
        <v>242.85881082262358</v>
      </c>
      <c r="S2" s="1">
        <f t="shared" ca="1" si="1"/>
        <v>183.88295642768381</v>
      </c>
      <c r="T2" s="1">
        <f t="shared" ca="1" si="1"/>
        <v>152.481092644331</v>
      </c>
      <c r="U2" s="1">
        <f t="shared" ca="1" si="1"/>
        <v>199.64998244753471</v>
      </c>
      <c r="V2" s="1">
        <f t="shared" ca="1" si="1"/>
        <v>183.98442060339795</v>
      </c>
      <c r="W2" s="1">
        <f t="shared" ref="W2:AF11" ca="1" si="2">RAND()*200+RANDBETWEEN(10,150)</f>
        <v>176.60420237410722</v>
      </c>
      <c r="X2" s="1">
        <f t="shared" ca="1" si="2"/>
        <v>310.97749032924412</v>
      </c>
      <c r="Y2" s="1">
        <f t="shared" ca="1" si="2"/>
        <v>66.423918593414868</v>
      </c>
      <c r="Z2" s="1">
        <f t="shared" ca="1" si="2"/>
        <v>162.92325915636656</v>
      </c>
      <c r="AA2" s="1">
        <f t="shared" ca="1" si="2"/>
        <v>138.14803848323072</v>
      </c>
      <c r="AB2" s="1">
        <f t="shared" ca="1" si="2"/>
        <v>163.86998342409865</v>
      </c>
      <c r="AC2" s="1">
        <f t="shared" ca="1" si="2"/>
        <v>261.53504993241143</v>
      </c>
      <c r="AD2" s="1">
        <f t="shared" ca="1" si="2"/>
        <v>108.39618681414048</v>
      </c>
      <c r="AE2" s="1">
        <f t="shared" ca="1" si="2"/>
        <v>173.80704534765488</v>
      </c>
      <c r="AF2" s="1">
        <f t="shared" ca="1" si="2"/>
        <v>223.27043535509779</v>
      </c>
      <c r="AG2" s="1">
        <f t="shared" ref="AG2:AP11" ca="1" si="3">RAND()*200+RANDBETWEEN(10,150)</f>
        <v>214.521472555522</v>
      </c>
      <c r="AH2" s="1">
        <f t="shared" ca="1" si="3"/>
        <v>122.52825250415873</v>
      </c>
      <c r="AI2" s="1">
        <f t="shared" ca="1" si="3"/>
        <v>214.78499645887797</v>
      </c>
      <c r="AJ2" s="1">
        <f t="shared" ca="1" si="3"/>
        <v>112.22311681714319</v>
      </c>
      <c r="AK2" s="1">
        <f t="shared" ca="1" si="3"/>
        <v>219.02732617885391</v>
      </c>
      <c r="AL2" s="1">
        <f t="shared" ca="1" si="3"/>
        <v>199.63694088307042</v>
      </c>
      <c r="AM2" s="1">
        <f t="shared" ca="1" si="3"/>
        <v>130.71856369952576</v>
      </c>
      <c r="AN2" s="1">
        <f t="shared" ca="1" si="3"/>
        <v>211.80857264868567</v>
      </c>
      <c r="AO2" s="1">
        <f t="shared" ca="1" si="3"/>
        <v>114.69870036857658</v>
      </c>
      <c r="AP2" s="1">
        <f t="shared" ca="1" si="3"/>
        <v>171.44094714606294</v>
      </c>
      <c r="AQ2" s="1">
        <f t="shared" ref="AQ2:AZ11" ca="1" si="4">RAND()*200+RANDBETWEEN(10,150)</f>
        <v>136.70548354716976</v>
      </c>
      <c r="AR2" s="1">
        <f t="shared" ca="1" si="4"/>
        <v>183.98051657716547</v>
      </c>
      <c r="AS2" s="1">
        <f t="shared" ca="1" si="4"/>
        <v>65.781684115464046</v>
      </c>
      <c r="AT2" s="1">
        <f t="shared" ca="1" si="4"/>
        <v>252.29981072210009</v>
      </c>
      <c r="AU2" s="1">
        <f t="shared" ca="1" si="4"/>
        <v>307.94898688215113</v>
      </c>
      <c r="AV2" s="1">
        <f t="shared" ca="1" si="4"/>
        <v>106.2310406165728</v>
      </c>
      <c r="AW2" s="1">
        <f t="shared" ca="1" si="4"/>
        <v>178.29371593794832</v>
      </c>
      <c r="AX2" s="1">
        <f t="shared" ca="1" si="4"/>
        <v>175.3506003456572</v>
      </c>
      <c r="AY2" s="1">
        <f t="shared" ca="1" si="4"/>
        <v>211.01423383553893</v>
      </c>
      <c r="AZ2" s="1">
        <f t="shared" ca="1" si="4"/>
        <v>313.8651222839618</v>
      </c>
      <c r="BA2" s="1">
        <f t="shared" ref="BA2:BJ11" ca="1" si="5">RAND()*200+RANDBETWEEN(10,150)</f>
        <v>221.78420400817885</v>
      </c>
      <c r="BB2" s="1">
        <f t="shared" ca="1" si="5"/>
        <v>268.34713446821524</v>
      </c>
      <c r="BC2" s="1">
        <f t="shared" ca="1" si="5"/>
        <v>222.01045172300942</v>
      </c>
      <c r="BD2" s="1">
        <f t="shared" ca="1" si="5"/>
        <v>51.306429325914252</v>
      </c>
      <c r="BE2" s="1">
        <f t="shared" ca="1" si="5"/>
        <v>183.02244208227356</v>
      </c>
      <c r="BF2" s="1">
        <f t="shared" ca="1" si="5"/>
        <v>158.74417195144633</v>
      </c>
      <c r="BG2" s="1">
        <f t="shared" ca="1" si="5"/>
        <v>130.10788862872371</v>
      </c>
      <c r="BH2" s="1">
        <f t="shared" ca="1" si="5"/>
        <v>147.96287525148429</v>
      </c>
      <c r="BI2" s="1">
        <f t="shared" ca="1" si="5"/>
        <v>199.5878666058056</v>
      </c>
      <c r="BJ2" s="1">
        <f t="shared" ca="1" si="5"/>
        <v>243.38762545741872</v>
      </c>
      <c r="BK2" s="1">
        <f t="shared" ref="BK2:BT11" ca="1" si="6">RAND()*200+RANDBETWEEN(10,150)</f>
        <v>220.37424434469989</v>
      </c>
      <c r="BL2" s="1">
        <f t="shared" ca="1" si="6"/>
        <v>161.80971256876751</v>
      </c>
      <c r="BM2" s="1">
        <f t="shared" ca="1" si="6"/>
        <v>271.69241218111625</v>
      </c>
      <c r="BN2" s="1">
        <f t="shared" ca="1" si="6"/>
        <v>37.888244298853103</v>
      </c>
      <c r="BO2" s="1">
        <f t="shared" ca="1" si="6"/>
        <v>93.149812204818119</v>
      </c>
      <c r="BP2" s="1">
        <f t="shared" ca="1" si="6"/>
        <v>135.78587333610176</v>
      </c>
      <c r="BQ2" s="1">
        <f t="shared" ca="1" si="6"/>
        <v>95.028880758506546</v>
      </c>
      <c r="BR2" s="1">
        <f t="shared" ca="1" si="6"/>
        <v>246.42267508853249</v>
      </c>
      <c r="BS2" s="1">
        <f t="shared" ca="1" si="6"/>
        <v>74.238895345140705</v>
      </c>
      <c r="BT2" s="1">
        <f t="shared" ca="1" si="6"/>
        <v>257.1869066261047</v>
      </c>
      <c r="BU2" s="1">
        <f t="shared" ref="BU2:BZ11" ca="1" si="7">RAND()*200+RANDBETWEEN(10,150)</f>
        <v>199.58564915938018</v>
      </c>
      <c r="BV2" s="1">
        <f t="shared" ca="1" si="7"/>
        <v>216.78624391498562</v>
      </c>
      <c r="BW2" s="1">
        <f t="shared" ca="1" si="7"/>
        <v>126.55969865144634</v>
      </c>
      <c r="BX2" s="1">
        <f t="shared" ca="1" si="7"/>
        <v>190.62542467769507</v>
      </c>
      <c r="BY2" s="1">
        <f t="shared" ca="1" si="7"/>
        <v>87.147946619952705</v>
      </c>
      <c r="BZ2" s="1">
        <f t="shared" ca="1" si="7"/>
        <v>145.0943780754734</v>
      </c>
    </row>
    <row r="3" spans="1:78" x14ac:dyDescent="0.25">
      <c r="A3">
        <v>2016</v>
      </c>
      <c r="B3" t="s">
        <v>2</v>
      </c>
      <c r="C3" s="1">
        <f t="shared" ca="1" si="0"/>
        <v>179.88653280806278</v>
      </c>
      <c r="D3" s="1">
        <f t="shared" ca="1" si="0"/>
        <v>313.16299227342586</v>
      </c>
      <c r="E3" s="1">
        <f t="shared" ca="1" si="0"/>
        <v>75.551702188402032</v>
      </c>
      <c r="F3" s="1">
        <f t="shared" ca="1" si="0"/>
        <v>157.53355194421977</v>
      </c>
      <c r="G3" s="1">
        <f t="shared" ca="1" si="0"/>
        <v>92.045987346009284</v>
      </c>
      <c r="H3" s="1">
        <f t="shared" ca="1" si="0"/>
        <v>108.22361800559668</v>
      </c>
      <c r="I3" s="1">
        <f t="shared" ca="1" si="0"/>
        <v>156.85234580261925</v>
      </c>
      <c r="J3" s="1">
        <f t="shared" ca="1" si="0"/>
        <v>234.80988972909088</v>
      </c>
      <c r="K3" s="1">
        <f t="shared" ca="1" si="0"/>
        <v>173.64585087508993</v>
      </c>
      <c r="L3" s="1">
        <f t="shared" ca="1" si="0"/>
        <v>77.13423991381562</v>
      </c>
      <c r="M3" s="1">
        <f t="shared" ca="1" si="1"/>
        <v>182.88233534778203</v>
      </c>
      <c r="N3" s="1">
        <f t="shared" ca="1" si="1"/>
        <v>348.9827863679576</v>
      </c>
      <c r="O3" s="1">
        <f t="shared" ca="1" si="1"/>
        <v>254.52828637080401</v>
      </c>
      <c r="P3" s="1">
        <f t="shared" ca="1" si="1"/>
        <v>128.23556349047166</v>
      </c>
      <c r="Q3" s="1">
        <f t="shared" ca="1" si="1"/>
        <v>138.20511423453019</v>
      </c>
      <c r="R3" s="1">
        <f t="shared" ca="1" si="1"/>
        <v>259.88369520390467</v>
      </c>
      <c r="S3" s="1">
        <f t="shared" ca="1" si="1"/>
        <v>168.68099338189916</v>
      </c>
      <c r="T3" s="1">
        <f t="shared" ca="1" si="1"/>
        <v>77.536569050663104</v>
      </c>
      <c r="U3" s="1">
        <f t="shared" ca="1" si="1"/>
        <v>194.52840769939695</v>
      </c>
      <c r="V3" s="1">
        <f t="shared" ca="1" si="1"/>
        <v>105.62006405743152</v>
      </c>
      <c r="W3" s="1">
        <f t="shared" ca="1" si="2"/>
        <v>153.48992990022623</v>
      </c>
      <c r="X3" s="1">
        <f t="shared" ca="1" si="2"/>
        <v>191.08725635550664</v>
      </c>
      <c r="Y3" s="1">
        <f t="shared" ca="1" si="2"/>
        <v>229.83063761824837</v>
      </c>
      <c r="Z3" s="1">
        <f t="shared" ca="1" si="2"/>
        <v>107.83871804251743</v>
      </c>
      <c r="AA3" s="1">
        <f t="shared" ca="1" si="2"/>
        <v>112.49638205424483</v>
      </c>
      <c r="AB3" s="1">
        <f t="shared" ca="1" si="2"/>
        <v>248.68034633237355</v>
      </c>
      <c r="AC3" s="1">
        <f t="shared" ca="1" si="2"/>
        <v>139.12169173704712</v>
      </c>
      <c r="AD3" s="1">
        <f t="shared" ca="1" si="2"/>
        <v>163.91083947387745</v>
      </c>
      <c r="AE3" s="1">
        <f t="shared" ca="1" si="2"/>
        <v>87.052230179027873</v>
      </c>
      <c r="AF3" s="1">
        <f t="shared" ca="1" si="2"/>
        <v>82.591596069294525</v>
      </c>
      <c r="AG3" s="1">
        <f t="shared" ca="1" si="3"/>
        <v>212.47411239531601</v>
      </c>
      <c r="AH3" s="1">
        <f t="shared" ca="1" si="3"/>
        <v>160.67539037475657</v>
      </c>
      <c r="AI3" s="1">
        <f t="shared" ca="1" si="3"/>
        <v>277.64761829029976</v>
      </c>
      <c r="AJ3" s="1">
        <f t="shared" ca="1" si="3"/>
        <v>203.45431438164036</v>
      </c>
      <c r="AK3" s="1">
        <f t="shared" ca="1" si="3"/>
        <v>178.32825288301456</v>
      </c>
      <c r="AL3" s="1">
        <f t="shared" ca="1" si="3"/>
        <v>90.388679332028062</v>
      </c>
      <c r="AM3" s="1">
        <f t="shared" ca="1" si="3"/>
        <v>271.88692648921449</v>
      </c>
      <c r="AN3" s="1">
        <f t="shared" ca="1" si="3"/>
        <v>271.59335811753022</v>
      </c>
      <c r="AO3" s="1">
        <f t="shared" ca="1" si="3"/>
        <v>187.88814136854265</v>
      </c>
      <c r="AP3" s="1">
        <f t="shared" ca="1" si="3"/>
        <v>152.70184824834718</v>
      </c>
      <c r="AQ3" s="1">
        <f t="shared" ca="1" si="4"/>
        <v>191.7780004614944</v>
      </c>
      <c r="AR3" s="1">
        <f t="shared" ca="1" si="4"/>
        <v>251.2017439608517</v>
      </c>
      <c r="AS3" s="1">
        <f t="shared" ca="1" si="4"/>
        <v>100.13044286709422</v>
      </c>
      <c r="AT3" s="1">
        <f t="shared" ca="1" si="4"/>
        <v>132.90165534251321</v>
      </c>
      <c r="AU3" s="1">
        <f t="shared" ca="1" si="4"/>
        <v>125.96941990621281</v>
      </c>
      <c r="AV3" s="1">
        <f t="shared" ca="1" si="4"/>
        <v>117.00380050394537</v>
      </c>
      <c r="AW3" s="1">
        <f t="shared" ca="1" si="4"/>
        <v>53.474856707957827</v>
      </c>
      <c r="AX3" s="1">
        <f t="shared" ca="1" si="4"/>
        <v>26.50428064295529</v>
      </c>
      <c r="AY3" s="1">
        <f t="shared" ca="1" si="4"/>
        <v>207.64244778541388</v>
      </c>
      <c r="AZ3" s="1">
        <f t="shared" ca="1" si="4"/>
        <v>185.35655103609145</v>
      </c>
      <c r="BA3" s="1">
        <f t="shared" ca="1" si="5"/>
        <v>310.04103954316395</v>
      </c>
      <c r="BB3" s="1">
        <f t="shared" ca="1" si="5"/>
        <v>259.00677149046498</v>
      </c>
      <c r="BC3" s="1">
        <f t="shared" ca="1" si="5"/>
        <v>159.04650664801156</v>
      </c>
      <c r="BD3" s="1">
        <f t="shared" ca="1" si="5"/>
        <v>187.05267400566484</v>
      </c>
      <c r="BE3" s="1">
        <f t="shared" ca="1" si="5"/>
        <v>167.9130901557831</v>
      </c>
      <c r="BF3" s="1">
        <f t="shared" ca="1" si="5"/>
        <v>193.00165018460035</v>
      </c>
      <c r="BG3" s="1">
        <f t="shared" ca="1" si="5"/>
        <v>95.076609148423159</v>
      </c>
      <c r="BH3" s="1">
        <f t="shared" ca="1" si="5"/>
        <v>217.8663072756089</v>
      </c>
      <c r="BI3" s="1">
        <f t="shared" ca="1" si="5"/>
        <v>140.19816169399803</v>
      </c>
      <c r="BJ3" s="1">
        <f t="shared" ca="1" si="5"/>
        <v>151.89614654656015</v>
      </c>
      <c r="BK3" s="1">
        <f t="shared" ca="1" si="6"/>
        <v>82.838843642289675</v>
      </c>
      <c r="BL3" s="1">
        <f t="shared" ca="1" si="6"/>
        <v>229.78657281332997</v>
      </c>
      <c r="BM3" s="1">
        <f t="shared" ca="1" si="6"/>
        <v>83.392904448799527</v>
      </c>
      <c r="BN3" s="1">
        <f t="shared" ca="1" si="6"/>
        <v>132.04838139108097</v>
      </c>
      <c r="BO3" s="1">
        <f t="shared" ca="1" si="6"/>
        <v>251.27173255878671</v>
      </c>
      <c r="BP3" s="1">
        <f t="shared" ca="1" si="6"/>
        <v>192.8388399592545</v>
      </c>
      <c r="BQ3" s="1">
        <f t="shared" ca="1" si="6"/>
        <v>187.93810966932404</v>
      </c>
      <c r="BR3" s="1">
        <f t="shared" ca="1" si="6"/>
        <v>164.93340331532664</v>
      </c>
      <c r="BS3" s="1">
        <f t="shared" ca="1" si="6"/>
        <v>198.893194824527</v>
      </c>
      <c r="BT3" s="1">
        <f t="shared" ca="1" si="6"/>
        <v>49.049678250522888</v>
      </c>
      <c r="BU3" s="1">
        <f t="shared" ca="1" si="7"/>
        <v>168.9518268760726</v>
      </c>
      <c r="BV3" s="1">
        <f t="shared" ca="1" si="7"/>
        <v>121.08645990788465</v>
      </c>
      <c r="BW3" s="1">
        <f t="shared" ca="1" si="7"/>
        <v>220.10547815566466</v>
      </c>
      <c r="BX3" s="1">
        <f t="shared" ca="1" si="7"/>
        <v>114.4368203009885</v>
      </c>
      <c r="BY3" s="1">
        <f t="shared" ca="1" si="7"/>
        <v>201.98712432717795</v>
      </c>
      <c r="BZ3" s="1">
        <f t="shared" ca="1" si="7"/>
        <v>220.97832886699223</v>
      </c>
    </row>
    <row r="4" spans="1:78" x14ac:dyDescent="0.25">
      <c r="A4">
        <v>2016</v>
      </c>
      <c r="B4" t="s">
        <v>3</v>
      </c>
      <c r="C4" s="1">
        <f t="shared" ca="1" si="0"/>
        <v>221.47500797039305</v>
      </c>
      <c r="D4" s="1">
        <f t="shared" ca="1" si="0"/>
        <v>272.1947362786799</v>
      </c>
      <c r="E4" s="1">
        <f t="shared" ca="1" si="0"/>
        <v>310.7693290135993</v>
      </c>
      <c r="F4" s="1">
        <f t="shared" ca="1" si="0"/>
        <v>171.73385779340188</v>
      </c>
      <c r="G4" s="1">
        <f t="shared" ca="1" si="0"/>
        <v>236.11995954178207</v>
      </c>
      <c r="H4" s="1">
        <f t="shared" ca="1" si="0"/>
        <v>198.48647574337966</v>
      </c>
      <c r="I4" s="1">
        <f t="shared" ca="1" si="0"/>
        <v>68.1520471550362</v>
      </c>
      <c r="J4" s="1">
        <f t="shared" ca="1" si="0"/>
        <v>173.5724798400625</v>
      </c>
      <c r="K4" s="1">
        <f t="shared" ca="1" si="0"/>
        <v>229.58870216158471</v>
      </c>
      <c r="L4" s="1">
        <f t="shared" ca="1" si="0"/>
        <v>146.32793297129956</v>
      </c>
      <c r="M4" s="1">
        <f t="shared" ca="1" si="1"/>
        <v>125.62860204739488</v>
      </c>
      <c r="N4" s="1">
        <f t="shared" ca="1" si="1"/>
        <v>234.8931935594195</v>
      </c>
      <c r="O4" s="1">
        <f t="shared" ca="1" si="1"/>
        <v>198.12715253035168</v>
      </c>
      <c r="P4" s="1">
        <f t="shared" ca="1" si="1"/>
        <v>200.29974493260158</v>
      </c>
      <c r="Q4" s="1">
        <f t="shared" ca="1" si="1"/>
        <v>226.78399028590954</v>
      </c>
      <c r="R4" s="1">
        <f t="shared" ca="1" si="1"/>
        <v>173.76732289565734</v>
      </c>
      <c r="S4" s="1">
        <f t="shared" ca="1" si="1"/>
        <v>145.94048596756795</v>
      </c>
      <c r="T4" s="1">
        <f t="shared" ca="1" si="1"/>
        <v>311.76215323866853</v>
      </c>
      <c r="U4" s="1">
        <f t="shared" ca="1" si="1"/>
        <v>136.46632596106278</v>
      </c>
      <c r="V4" s="1">
        <f t="shared" ca="1" si="1"/>
        <v>190.0469290661232</v>
      </c>
      <c r="W4" s="1">
        <f t="shared" ca="1" si="2"/>
        <v>313.01273284093088</v>
      </c>
      <c r="X4" s="1">
        <f t="shared" ca="1" si="2"/>
        <v>150.33283413608291</v>
      </c>
      <c r="Y4" s="1">
        <f t="shared" ca="1" si="2"/>
        <v>55.664126986175205</v>
      </c>
      <c r="Z4" s="1">
        <f t="shared" ca="1" si="2"/>
        <v>139.8744811608961</v>
      </c>
      <c r="AA4" s="1">
        <f t="shared" ca="1" si="2"/>
        <v>196.16050244985658</v>
      </c>
      <c r="AB4" s="1">
        <f t="shared" ca="1" si="2"/>
        <v>125.66612532158987</v>
      </c>
      <c r="AC4" s="1">
        <f t="shared" ca="1" si="2"/>
        <v>223.76883344501812</v>
      </c>
      <c r="AD4" s="1">
        <f t="shared" ca="1" si="2"/>
        <v>315.36140883248282</v>
      </c>
      <c r="AE4" s="1">
        <f t="shared" ca="1" si="2"/>
        <v>227.90828174457116</v>
      </c>
      <c r="AF4" s="1">
        <f t="shared" ca="1" si="2"/>
        <v>132.08079722242681</v>
      </c>
      <c r="AG4" s="1">
        <f t="shared" ca="1" si="3"/>
        <v>257.8019910420237</v>
      </c>
      <c r="AH4" s="1">
        <f t="shared" ca="1" si="3"/>
        <v>179.94115316663027</v>
      </c>
      <c r="AI4" s="1">
        <f t="shared" ca="1" si="3"/>
        <v>113.7432077926895</v>
      </c>
      <c r="AJ4" s="1">
        <f t="shared" ca="1" si="3"/>
        <v>221.97574804579429</v>
      </c>
      <c r="AK4" s="1">
        <f t="shared" ca="1" si="3"/>
        <v>266.48286877810187</v>
      </c>
      <c r="AL4" s="1">
        <f t="shared" ca="1" si="3"/>
        <v>169.23698715760378</v>
      </c>
      <c r="AM4" s="1">
        <f t="shared" ca="1" si="3"/>
        <v>221.21619922273121</v>
      </c>
      <c r="AN4" s="1">
        <f t="shared" ca="1" si="3"/>
        <v>183.93086477255355</v>
      </c>
      <c r="AO4" s="1">
        <f t="shared" ca="1" si="3"/>
        <v>318.36336132440795</v>
      </c>
      <c r="AP4" s="1">
        <f t="shared" ca="1" si="3"/>
        <v>187.89846738950743</v>
      </c>
      <c r="AQ4" s="1">
        <f t="shared" ca="1" si="4"/>
        <v>126.58335947993085</v>
      </c>
      <c r="AR4" s="1">
        <f t="shared" ca="1" si="4"/>
        <v>187.30564492792797</v>
      </c>
      <c r="AS4" s="1">
        <f t="shared" ca="1" si="4"/>
        <v>221.37039722076815</v>
      </c>
      <c r="AT4" s="1">
        <f t="shared" ca="1" si="4"/>
        <v>70.236167741277853</v>
      </c>
      <c r="AU4" s="1">
        <f t="shared" ca="1" si="4"/>
        <v>229.91285981548657</v>
      </c>
      <c r="AV4" s="1">
        <f t="shared" ca="1" si="4"/>
        <v>235.7968684400729</v>
      </c>
      <c r="AW4" s="1">
        <f t="shared" ca="1" si="4"/>
        <v>84.92544025717099</v>
      </c>
      <c r="AX4" s="1">
        <f t="shared" ca="1" si="4"/>
        <v>203.3147714855441</v>
      </c>
      <c r="AY4" s="1">
        <f t="shared" ca="1" si="4"/>
        <v>154.87126902162177</v>
      </c>
      <c r="AZ4" s="1">
        <f t="shared" ca="1" si="4"/>
        <v>330.8099850170791</v>
      </c>
      <c r="BA4" s="1">
        <f t="shared" ca="1" si="5"/>
        <v>203.41795103447674</v>
      </c>
      <c r="BB4" s="1">
        <f t="shared" ca="1" si="5"/>
        <v>205.45643364042334</v>
      </c>
      <c r="BC4" s="1">
        <f t="shared" ca="1" si="5"/>
        <v>154.35137501668464</v>
      </c>
      <c r="BD4" s="1">
        <f t="shared" ca="1" si="5"/>
        <v>54.235049760573929</v>
      </c>
      <c r="BE4" s="1">
        <f t="shared" ca="1" si="5"/>
        <v>193.02001923823181</v>
      </c>
      <c r="BF4" s="1">
        <f t="shared" ca="1" si="5"/>
        <v>201.02345241538313</v>
      </c>
      <c r="BG4" s="1">
        <f t="shared" ca="1" si="5"/>
        <v>224.69171385404638</v>
      </c>
      <c r="BH4" s="1">
        <f t="shared" ca="1" si="5"/>
        <v>326.14315784982466</v>
      </c>
      <c r="BI4" s="1">
        <f t="shared" ca="1" si="5"/>
        <v>207.24410955394114</v>
      </c>
      <c r="BJ4" s="1">
        <f t="shared" ca="1" si="5"/>
        <v>248.60047315760161</v>
      </c>
      <c r="BK4" s="1">
        <f t="shared" ca="1" si="6"/>
        <v>235.75049339923223</v>
      </c>
      <c r="BL4" s="1">
        <f t="shared" ca="1" si="6"/>
        <v>108.16979619813941</v>
      </c>
      <c r="BM4" s="1">
        <f t="shared" ca="1" si="6"/>
        <v>215.86174878537426</v>
      </c>
      <c r="BN4" s="1">
        <f t="shared" ca="1" si="6"/>
        <v>168.91487362363077</v>
      </c>
      <c r="BO4" s="1">
        <f t="shared" ca="1" si="6"/>
        <v>125.88839975801486</v>
      </c>
      <c r="BP4" s="1">
        <f t="shared" ca="1" si="6"/>
        <v>170.16784104170387</v>
      </c>
      <c r="BQ4" s="1">
        <f t="shared" ca="1" si="6"/>
        <v>28.825279812475426</v>
      </c>
      <c r="BR4" s="1">
        <f t="shared" ca="1" si="6"/>
        <v>277.05051072251194</v>
      </c>
      <c r="BS4" s="1">
        <f t="shared" ca="1" si="6"/>
        <v>179.19741480684715</v>
      </c>
      <c r="BT4" s="1">
        <f t="shared" ca="1" si="6"/>
        <v>305.20797670893774</v>
      </c>
      <c r="BU4" s="1">
        <f t="shared" ca="1" si="7"/>
        <v>72.791699287843642</v>
      </c>
      <c r="BV4" s="1">
        <f t="shared" ca="1" si="7"/>
        <v>150.99553321102178</v>
      </c>
      <c r="BW4" s="1">
        <f t="shared" ca="1" si="7"/>
        <v>88.541578846227537</v>
      </c>
      <c r="BX4" s="1">
        <f t="shared" ca="1" si="7"/>
        <v>80.880542231312475</v>
      </c>
      <c r="BY4" s="1">
        <f t="shared" ca="1" si="7"/>
        <v>304.29550007769978</v>
      </c>
      <c r="BZ4" s="1">
        <f t="shared" ca="1" si="7"/>
        <v>305.24950218972464</v>
      </c>
    </row>
    <row r="5" spans="1:78" x14ac:dyDescent="0.25">
      <c r="A5">
        <v>2016</v>
      </c>
      <c r="B5" t="s">
        <v>4</v>
      </c>
      <c r="C5" s="1">
        <f t="shared" ca="1" si="0"/>
        <v>149.5530111793548</v>
      </c>
      <c r="D5" s="1">
        <f t="shared" ca="1" si="0"/>
        <v>236.28042847941035</v>
      </c>
      <c r="E5" s="1">
        <f t="shared" ca="1" si="0"/>
        <v>291.42362128120021</v>
      </c>
      <c r="F5" s="1">
        <f t="shared" ca="1" si="0"/>
        <v>100.72665358815577</v>
      </c>
      <c r="G5" s="1">
        <f t="shared" ca="1" si="0"/>
        <v>243.61579229769279</v>
      </c>
      <c r="H5" s="1">
        <f t="shared" ca="1" si="0"/>
        <v>266.50449115564106</v>
      </c>
      <c r="I5" s="1">
        <f t="shared" ca="1" si="0"/>
        <v>280.36043416813811</v>
      </c>
      <c r="J5" s="1">
        <f t="shared" ca="1" si="0"/>
        <v>189.22739867787647</v>
      </c>
      <c r="K5" s="1">
        <f t="shared" ca="1" si="0"/>
        <v>179.20319700240907</v>
      </c>
      <c r="L5" s="1">
        <f t="shared" ca="1" si="0"/>
        <v>214.57472025102041</v>
      </c>
      <c r="M5" s="1">
        <f t="shared" ca="1" si="1"/>
        <v>124.40745926481863</v>
      </c>
      <c r="N5" s="1">
        <f t="shared" ca="1" si="1"/>
        <v>65.954578877091137</v>
      </c>
      <c r="O5" s="1">
        <f t="shared" ca="1" si="1"/>
        <v>55.077713986197317</v>
      </c>
      <c r="P5" s="1">
        <f t="shared" ca="1" si="1"/>
        <v>262.78641538541933</v>
      </c>
      <c r="Q5" s="1">
        <f t="shared" ca="1" si="1"/>
        <v>238.97081046245833</v>
      </c>
      <c r="R5" s="1">
        <f t="shared" ca="1" si="1"/>
        <v>207.46523810337249</v>
      </c>
      <c r="S5" s="1">
        <f t="shared" ca="1" si="1"/>
        <v>83.79549508009481</v>
      </c>
      <c r="T5" s="1">
        <f t="shared" ca="1" si="1"/>
        <v>190.3730112018221</v>
      </c>
      <c r="U5" s="1">
        <f t="shared" ca="1" si="1"/>
        <v>52.769360977683114</v>
      </c>
      <c r="V5" s="1">
        <f t="shared" ca="1" si="1"/>
        <v>267.63805816030413</v>
      </c>
      <c r="W5" s="1">
        <f t="shared" ca="1" si="2"/>
        <v>45.184270617259344</v>
      </c>
      <c r="X5" s="1">
        <f t="shared" ca="1" si="2"/>
        <v>121.25419672597565</v>
      </c>
      <c r="Y5" s="1">
        <f t="shared" ca="1" si="2"/>
        <v>172.80733972854941</v>
      </c>
      <c r="Z5" s="1">
        <f t="shared" ca="1" si="2"/>
        <v>175.62909356315811</v>
      </c>
      <c r="AA5" s="1">
        <f t="shared" ca="1" si="2"/>
        <v>176.38345978160245</v>
      </c>
      <c r="AB5" s="1">
        <f t="shared" ca="1" si="2"/>
        <v>157.38941408176814</v>
      </c>
      <c r="AC5" s="1">
        <f t="shared" ca="1" si="2"/>
        <v>140.97267977861111</v>
      </c>
      <c r="AD5" s="1">
        <f t="shared" ca="1" si="2"/>
        <v>158.96098072303096</v>
      </c>
      <c r="AE5" s="1">
        <f t="shared" ca="1" si="2"/>
        <v>111.54499446560354</v>
      </c>
      <c r="AF5" s="1">
        <f t="shared" ca="1" si="2"/>
        <v>57.607124969543364</v>
      </c>
      <c r="AG5" s="1">
        <f t="shared" ca="1" si="3"/>
        <v>260.39772315933754</v>
      </c>
      <c r="AH5" s="1">
        <f t="shared" ca="1" si="3"/>
        <v>259.48817213230996</v>
      </c>
      <c r="AI5" s="1">
        <f t="shared" ca="1" si="3"/>
        <v>308.26191224271122</v>
      </c>
      <c r="AJ5" s="1">
        <f t="shared" ca="1" si="3"/>
        <v>257.37327620601525</v>
      </c>
      <c r="AK5" s="1">
        <f t="shared" ca="1" si="3"/>
        <v>244.17261836418103</v>
      </c>
      <c r="AL5" s="1">
        <f t="shared" ca="1" si="3"/>
        <v>229.1542249073841</v>
      </c>
      <c r="AM5" s="1">
        <f t="shared" ca="1" si="3"/>
        <v>59.976463472408504</v>
      </c>
      <c r="AN5" s="1">
        <f t="shared" ca="1" si="3"/>
        <v>160.89610263764973</v>
      </c>
      <c r="AO5" s="1">
        <f t="shared" ca="1" si="3"/>
        <v>295.33946196342879</v>
      </c>
      <c r="AP5" s="1">
        <f t="shared" ca="1" si="3"/>
        <v>193.14178347975195</v>
      </c>
      <c r="AQ5" s="1">
        <f t="shared" ca="1" si="4"/>
        <v>105.97069934950704</v>
      </c>
      <c r="AR5" s="1">
        <f t="shared" ca="1" si="4"/>
        <v>100.18874114834723</v>
      </c>
      <c r="AS5" s="1">
        <f t="shared" ca="1" si="4"/>
        <v>130.17070574309486</v>
      </c>
      <c r="AT5" s="1">
        <f t="shared" ca="1" si="4"/>
        <v>221.77246343048535</v>
      </c>
      <c r="AU5" s="1">
        <f t="shared" ca="1" si="4"/>
        <v>127.22412936696243</v>
      </c>
      <c r="AV5" s="1">
        <f t="shared" ca="1" si="4"/>
        <v>149.62036576399544</v>
      </c>
      <c r="AW5" s="1">
        <f t="shared" ca="1" si="4"/>
        <v>185.53223048395006</v>
      </c>
      <c r="AX5" s="1">
        <f t="shared" ca="1" si="4"/>
        <v>215.92856733072063</v>
      </c>
      <c r="AY5" s="1">
        <f t="shared" ca="1" si="4"/>
        <v>302.70684084029546</v>
      </c>
      <c r="AZ5" s="1">
        <f t="shared" ca="1" si="4"/>
        <v>196.35017387029677</v>
      </c>
      <c r="BA5" s="1">
        <f t="shared" ca="1" si="5"/>
        <v>147.12911330321924</v>
      </c>
      <c r="BB5" s="1">
        <f t="shared" ca="1" si="5"/>
        <v>124.32197734880083</v>
      </c>
      <c r="BC5" s="1">
        <f t="shared" ca="1" si="5"/>
        <v>173.5258223394722</v>
      </c>
      <c r="BD5" s="1">
        <f t="shared" ca="1" si="5"/>
        <v>209.11509201996176</v>
      </c>
      <c r="BE5" s="1">
        <f t="shared" ca="1" si="5"/>
        <v>180.00780744556113</v>
      </c>
      <c r="BF5" s="1">
        <f t="shared" ca="1" si="5"/>
        <v>183.80093343236675</v>
      </c>
      <c r="BG5" s="1">
        <f t="shared" ca="1" si="5"/>
        <v>87.961021771917274</v>
      </c>
      <c r="BH5" s="1">
        <f t="shared" ca="1" si="5"/>
        <v>201.24987731511828</v>
      </c>
      <c r="BI5" s="1">
        <f t="shared" ca="1" si="5"/>
        <v>106.61305803148758</v>
      </c>
      <c r="BJ5" s="1">
        <f t="shared" ca="1" si="5"/>
        <v>221.01212814594751</v>
      </c>
      <c r="BK5" s="1">
        <f t="shared" ca="1" si="6"/>
        <v>193.15281885864243</v>
      </c>
      <c r="BL5" s="1">
        <f t="shared" ca="1" si="6"/>
        <v>221.81779028350209</v>
      </c>
      <c r="BM5" s="1">
        <f t="shared" ca="1" si="6"/>
        <v>228.40189525909508</v>
      </c>
      <c r="BN5" s="1">
        <f t="shared" ca="1" si="6"/>
        <v>324.79659193716321</v>
      </c>
      <c r="BO5" s="1">
        <f t="shared" ca="1" si="6"/>
        <v>83.106928449828331</v>
      </c>
      <c r="BP5" s="1">
        <f t="shared" ca="1" si="6"/>
        <v>248.62597902716783</v>
      </c>
      <c r="BQ5" s="1">
        <f t="shared" ca="1" si="6"/>
        <v>65.523378599633872</v>
      </c>
      <c r="BR5" s="1">
        <f t="shared" ca="1" si="6"/>
        <v>284.66470098753689</v>
      </c>
      <c r="BS5" s="1">
        <f t="shared" ca="1" si="6"/>
        <v>170.19947431902381</v>
      </c>
      <c r="BT5" s="1">
        <f t="shared" ca="1" si="6"/>
        <v>216.63786180948537</v>
      </c>
      <c r="BU5" s="1">
        <f t="shared" ca="1" si="7"/>
        <v>220.25542049751951</v>
      </c>
      <c r="BV5" s="1">
        <f t="shared" ca="1" si="7"/>
        <v>37.764120606643615</v>
      </c>
      <c r="BW5" s="1">
        <f t="shared" ca="1" si="7"/>
        <v>181.93421361608375</v>
      </c>
      <c r="BX5" s="1">
        <f t="shared" ca="1" si="7"/>
        <v>242.12677282982546</v>
      </c>
      <c r="BY5" s="1">
        <f t="shared" ca="1" si="7"/>
        <v>197.26458106608231</v>
      </c>
      <c r="BZ5" s="1">
        <f t="shared" ca="1" si="7"/>
        <v>261.87301182975762</v>
      </c>
    </row>
    <row r="6" spans="1:78" x14ac:dyDescent="0.25">
      <c r="A6">
        <v>2016</v>
      </c>
      <c r="B6" t="s">
        <v>5</v>
      </c>
      <c r="C6" s="1">
        <f t="shared" ca="1" si="0"/>
        <v>223.94076243854263</v>
      </c>
      <c r="D6" s="1">
        <f t="shared" ca="1" si="0"/>
        <v>159.51142728309605</v>
      </c>
      <c r="E6" s="1">
        <f t="shared" ca="1" si="0"/>
        <v>339.15391990653006</v>
      </c>
      <c r="F6" s="1">
        <f t="shared" ca="1" si="0"/>
        <v>194.82562817647698</v>
      </c>
      <c r="G6" s="1">
        <f t="shared" ca="1" si="0"/>
        <v>123.07860094097498</v>
      </c>
      <c r="H6" s="1">
        <f t="shared" ca="1" si="0"/>
        <v>219.72627531634137</v>
      </c>
      <c r="I6" s="1">
        <f t="shared" ca="1" si="0"/>
        <v>264.44384115414766</v>
      </c>
      <c r="J6" s="1">
        <f t="shared" ca="1" si="0"/>
        <v>236.56253068924477</v>
      </c>
      <c r="K6" s="1">
        <f t="shared" ca="1" si="0"/>
        <v>215.52369496497363</v>
      </c>
      <c r="L6" s="1">
        <f t="shared" ca="1" si="0"/>
        <v>229.08724293732081</v>
      </c>
      <c r="M6" s="1">
        <f t="shared" ca="1" si="1"/>
        <v>156.4868711940633</v>
      </c>
      <c r="N6" s="1">
        <f t="shared" ca="1" si="1"/>
        <v>191.7505517523536</v>
      </c>
      <c r="O6" s="1">
        <f t="shared" ca="1" si="1"/>
        <v>96.036336710789186</v>
      </c>
      <c r="P6" s="1">
        <f t="shared" ca="1" si="1"/>
        <v>152.76536218928507</v>
      </c>
      <c r="Q6" s="1">
        <f t="shared" ca="1" si="1"/>
        <v>172.09763958197328</v>
      </c>
      <c r="R6" s="1">
        <f t="shared" ca="1" si="1"/>
        <v>207.49563036558649</v>
      </c>
      <c r="S6" s="1">
        <f t="shared" ca="1" si="1"/>
        <v>108.26454050969859</v>
      </c>
      <c r="T6" s="1">
        <f t="shared" ca="1" si="1"/>
        <v>137.93023513866774</v>
      </c>
      <c r="U6" s="1">
        <f t="shared" ca="1" si="1"/>
        <v>143.31418751790676</v>
      </c>
      <c r="V6" s="1">
        <f t="shared" ca="1" si="1"/>
        <v>134.56747225821792</v>
      </c>
      <c r="W6" s="1">
        <f t="shared" ca="1" si="2"/>
        <v>199.44382346228423</v>
      </c>
      <c r="X6" s="1">
        <f t="shared" ca="1" si="2"/>
        <v>245.78501748194969</v>
      </c>
      <c r="Y6" s="1">
        <f t="shared" ca="1" si="2"/>
        <v>207.70560762602275</v>
      </c>
      <c r="Z6" s="1">
        <f t="shared" ca="1" si="2"/>
        <v>110.54315397025981</v>
      </c>
      <c r="AA6" s="1">
        <f t="shared" ca="1" si="2"/>
        <v>164.50849989572856</v>
      </c>
      <c r="AB6" s="1">
        <f t="shared" ca="1" si="2"/>
        <v>142.85449755979135</v>
      </c>
      <c r="AC6" s="1">
        <f t="shared" ca="1" si="2"/>
        <v>260.3149859643695</v>
      </c>
      <c r="AD6" s="1">
        <f t="shared" ca="1" si="2"/>
        <v>122.68382496216584</v>
      </c>
      <c r="AE6" s="1">
        <f t="shared" ca="1" si="2"/>
        <v>231.78366501548771</v>
      </c>
      <c r="AF6" s="1">
        <f t="shared" ca="1" si="2"/>
        <v>215.43976175393516</v>
      </c>
      <c r="AG6" s="1">
        <f t="shared" ca="1" si="3"/>
        <v>254.33992677169132</v>
      </c>
      <c r="AH6" s="1">
        <f t="shared" ca="1" si="3"/>
        <v>104.50181714763849</v>
      </c>
      <c r="AI6" s="1">
        <f t="shared" ca="1" si="3"/>
        <v>94.79781534036627</v>
      </c>
      <c r="AJ6" s="1">
        <f t="shared" ca="1" si="3"/>
        <v>186.12341558286192</v>
      </c>
      <c r="AK6" s="1">
        <f t="shared" ca="1" si="3"/>
        <v>264.97868516120343</v>
      </c>
      <c r="AL6" s="1">
        <f t="shared" ca="1" si="3"/>
        <v>110.55625195105424</v>
      </c>
      <c r="AM6" s="1">
        <f t="shared" ca="1" si="3"/>
        <v>219.54335442020954</v>
      </c>
      <c r="AN6" s="1">
        <f t="shared" ca="1" si="3"/>
        <v>117.84860502219126</v>
      </c>
      <c r="AO6" s="1">
        <f t="shared" ca="1" si="3"/>
        <v>146.21387852158077</v>
      </c>
      <c r="AP6" s="1">
        <f t="shared" ca="1" si="3"/>
        <v>71.102645913755438</v>
      </c>
      <c r="AQ6" s="1">
        <f t="shared" ca="1" si="4"/>
        <v>45.093418658890258</v>
      </c>
      <c r="AR6" s="1">
        <f t="shared" ca="1" si="4"/>
        <v>93.895963505763419</v>
      </c>
      <c r="AS6" s="1">
        <f t="shared" ca="1" si="4"/>
        <v>275.64635959933855</v>
      </c>
      <c r="AT6" s="1">
        <f t="shared" ca="1" si="4"/>
        <v>261.34073277098912</v>
      </c>
      <c r="AU6" s="1">
        <f t="shared" ca="1" si="4"/>
        <v>106.02792170948479</v>
      </c>
      <c r="AV6" s="1">
        <f t="shared" ca="1" si="4"/>
        <v>225.66918826743847</v>
      </c>
      <c r="AW6" s="1">
        <f t="shared" ca="1" si="4"/>
        <v>143.62047049684261</v>
      </c>
      <c r="AX6" s="1">
        <f t="shared" ca="1" si="4"/>
        <v>165.44233900025552</v>
      </c>
      <c r="AY6" s="1">
        <f t="shared" ca="1" si="4"/>
        <v>116.70501490192456</v>
      </c>
      <c r="AZ6" s="1">
        <f t="shared" ca="1" si="4"/>
        <v>316.97313139850712</v>
      </c>
      <c r="BA6" s="1">
        <f t="shared" ca="1" si="5"/>
        <v>59.820920918737642</v>
      </c>
      <c r="BB6" s="1">
        <f t="shared" ca="1" si="5"/>
        <v>235.35787851719931</v>
      </c>
      <c r="BC6" s="1">
        <f t="shared" ca="1" si="5"/>
        <v>101.24575952191515</v>
      </c>
      <c r="BD6" s="1">
        <f t="shared" ca="1" si="5"/>
        <v>144.0678600936931</v>
      </c>
      <c r="BE6" s="1">
        <f t="shared" ca="1" si="5"/>
        <v>243.92306559239702</v>
      </c>
      <c r="BF6" s="1">
        <f t="shared" ca="1" si="5"/>
        <v>284.21872213097788</v>
      </c>
      <c r="BG6" s="1">
        <f t="shared" ca="1" si="5"/>
        <v>172.91637513636852</v>
      </c>
      <c r="BH6" s="1">
        <f t="shared" ca="1" si="5"/>
        <v>178.69915799515758</v>
      </c>
      <c r="BI6" s="1">
        <f t="shared" ca="1" si="5"/>
        <v>147.82373868005601</v>
      </c>
      <c r="BJ6" s="1">
        <f t="shared" ca="1" si="5"/>
        <v>243.67292621648303</v>
      </c>
      <c r="BK6" s="1">
        <f t="shared" ca="1" si="6"/>
        <v>235.98458639311028</v>
      </c>
      <c r="BL6" s="1">
        <f t="shared" ca="1" si="6"/>
        <v>216.17384247414137</v>
      </c>
      <c r="BM6" s="1">
        <f t="shared" ca="1" si="6"/>
        <v>296.01439571473657</v>
      </c>
      <c r="BN6" s="1">
        <f t="shared" ca="1" si="6"/>
        <v>209.68982882582623</v>
      </c>
      <c r="BO6" s="1">
        <f t="shared" ca="1" si="6"/>
        <v>200.94613859333373</v>
      </c>
      <c r="BP6" s="1">
        <f t="shared" ca="1" si="6"/>
        <v>127.68926419611563</v>
      </c>
      <c r="BQ6" s="1">
        <f t="shared" ca="1" si="6"/>
        <v>256.79100324909462</v>
      </c>
      <c r="BR6" s="1">
        <f t="shared" ca="1" si="6"/>
        <v>204.69181564880702</v>
      </c>
      <c r="BS6" s="1">
        <f t="shared" ca="1" si="6"/>
        <v>180.0178328733154</v>
      </c>
      <c r="BT6" s="1">
        <f t="shared" ca="1" si="6"/>
        <v>313.47646938176672</v>
      </c>
      <c r="BU6" s="1">
        <f t="shared" ca="1" si="7"/>
        <v>183.03156589092021</v>
      </c>
      <c r="BV6" s="1">
        <f t="shared" ca="1" si="7"/>
        <v>246.34625044153279</v>
      </c>
      <c r="BW6" s="1">
        <f t="shared" ca="1" si="7"/>
        <v>229.75152171982847</v>
      </c>
      <c r="BX6" s="1">
        <f t="shared" ca="1" si="7"/>
        <v>77.882543072272796</v>
      </c>
      <c r="BY6" s="1">
        <f t="shared" ca="1" si="7"/>
        <v>246.97475110390698</v>
      </c>
      <c r="BZ6" s="1">
        <f t="shared" ca="1" si="7"/>
        <v>176.73164171935025</v>
      </c>
    </row>
    <row r="7" spans="1:78" x14ac:dyDescent="0.25">
      <c r="A7">
        <v>2016</v>
      </c>
      <c r="B7" t="s">
        <v>6</v>
      </c>
      <c r="C7" s="1">
        <f t="shared" ca="1" si="0"/>
        <v>230.92607469803187</v>
      </c>
      <c r="D7" s="1">
        <f t="shared" ca="1" si="0"/>
        <v>161.80825166946818</v>
      </c>
      <c r="E7" s="1">
        <f t="shared" ca="1" si="0"/>
        <v>286.06752978821584</v>
      </c>
      <c r="F7" s="1">
        <f t="shared" ca="1" si="0"/>
        <v>43.820443087665403</v>
      </c>
      <c r="G7" s="1">
        <f t="shared" ca="1" si="0"/>
        <v>56.918102481999782</v>
      </c>
      <c r="H7" s="1">
        <f t="shared" ca="1" si="0"/>
        <v>119.99112603555146</v>
      </c>
      <c r="I7" s="1">
        <f t="shared" ca="1" si="0"/>
        <v>297.22853646940246</v>
      </c>
      <c r="J7" s="1">
        <f t="shared" ca="1" si="0"/>
        <v>194.63937725632269</v>
      </c>
      <c r="K7" s="1">
        <f t="shared" ca="1" si="0"/>
        <v>190.58577597688094</v>
      </c>
      <c r="L7" s="1">
        <f t="shared" ca="1" si="0"/>
        <v>156.10424973010942</v>
      </c>
      <c r="M7" s="1">
        <f t="shared" ca="1" si="1"/>
        <v>114.70455260844288</v>
      </c>
      <c r="N7" s="1">
        <f t="shared" ca="1" si="1"/>
        <v>109.15437800406725</v>
      </c>
      <c r="O7" s="1">
        <f t="shared" ca="1" si="1"/>
        <v>341.3652366278094</v>
      </c>
      <c r="P7" s="1">
        <f t="shared" ca="1" si="1"/>
        <v>233.36828782534977</v>
      </c>
      <c r="Q7" s="1">
        <f t="shared" ca="1" si="1"/>
        <v>242.74245199031236</v>
      </c>
      <c r="R7" s="1">
        <f t="shared" ca="1" si="1"/>
        <v>132.02348165301953</v>
      </c>
      <c r="S7" s="1">
        <f t="shared" ca="1" si="1"/>
        <v>67.282729694748582</v>
      </c>
      <c r="T7" s="1">
        <f t="shared" ca="1" si="1"/>
        <v>147.12683026500741</v>
      </c>
      <c r="U7" s="1">
        <f t="shared" ca="1" si="1"/>
        <v>141.84700281115755</v>
      </c>
      <c r="V7" s="1">
        <f t="shared" ca="1" si="1"/>
        <v>97.530732750892625</v>
      </c>
      <c r="W7" s="1">
        <f t="shared" ca="1" si="2"/>
        <v>199.69886608528907</v>
      </c>
      <c r="X7" s="1">
        <f t="shared" ca="1" si="2"/>
        <v>113.44976650174006</v>
      </c>
      <c r="Y7" s="1">
        <f t="shared" ca="1" si="2"/>
        <v>81.126594489117707</v>
      </c>
      <c r="Z7" s="1">
        <f t="shared" ca="1" si="2"/>
        <v>90.650298947312578</v>
      </c>
      <c r="AA7" s="1">
        <f t="shared" ca="1" si="2"/>
        <v>183.35509867746438</v>
      </c>
      <c r="AB7" s="1">
        <f t="shared" ca="1" si="2"/>
        <v>169.11066442440494</v>
      </c>
      <c r="AC7" s="1">
        <f t="shared" ca="1" si="2"/>
        <v>120.81630945175603</v>
      </c>
      <c r="AD7" s="1">
        <f t="shared" ca="1" si="2"/>
        <v>35.575435061121318</v>
      </c>
      <c r="AE7" s="1">
        <f t="shared" ca="1" si="2"/>
        <v>40.206704389291588</v>
      </c>
      <c r="AF7" s="1">
        <f t="shared" ca="1" si="2"/>
        <v>135.64216246358501</v>
      </c>
      <c r="AG7" s="1">
        <f t="shared" ca="1" si="3"/>
        <v>333.01712589616159</v>
      </c>
      <c r="AH7" s="1">
        <f t="shared" ca="1" si="3"/>
        <v>306.93615443660076</v>
      </c>
      <c r="AI7" s="1">
        <f t="shared" ca="1" si="3"/>
        <v>130.73476091564322</v>
      </c>
      <c r="AJ7" s="1">
        <f t="shared" ca="1" si="3"/>
        <v>192.91075449577676</v>
      </c>
      <c r="AK7" s="1">
        <f t="shared" ca="1" si="3"/>
        <v>182.42972716364429</v>
      </c>
      <c r="AL7" s="1">
        <f t="shared" ca="1" si="3"/>
        <v>185.365258945915</v>
      </c>
      <c r="AM7" s="1">
        <f t="shared" ca="1" si="3"/>
        <v>200.97082452704177</v>
      </c>
      <c r="AN7" s="1">
        <f t="shared" ca="1" si="3"/>
        <v>194.16768713041733</v>
      </c>
      <c r="AO7" s="1">
        <f t="shared" ca="1" si="3"/>
        <v>38.247836913782606</v>
      </c>
      <c r="AP7" s="1">
        <f t="shared" ca="1" si="3"/>
        <v>79.930085168780622</v>
      </c>
      <c r="AQ7" s="1">
        <f t="shared" ca="1" si="4"/>
        <v>171.02725323555416</v>
      </c>
      <c r="AR7" s="1">
        <f t="shared" ca="1" si="4"/>
        <v>207.95998261219009</v>
      </c>
      <c r="AS7" s="1">
        <f t="shared" ca="1" si="4"/>
        <v>209.08681244370081</v>
      </c>
      <c r="AT7" s="1">
        <f t="shared" ca="1" si="4"/>
        <v>128.09610419594443</v>
      </c>
      <c r="AU7" s="1">
        <f t="shared" ca="1" si="4"/>
        <v>164.92896175710709</v>
      </c>
      <c r="AV7" s="1">
        <f t="shared" ca="1" si="4"/>
        <v>172.71691991653205</v>
      </c>
      <c r="AW7" s="1">
        <f t="shared" ca="1" si="4"/>
        <v>192.51707590238311</v>
      </c>
      <c r="AX7" s="1">
        <f t="shared" ca="1" si="4"/>
        <v>122.78641472685362</v>
      </c>
      <c r="AY7" s="1">
        <f t="shared" ca="1" si="4"/>
        <v>117.19611327798316</v>
      </c>
      <c r="AZ7" s="1">
        <f t="shared" ca="1" si="4"/>
        <v>125.14376586698907</v>
      </c>
      <c r="BA7" s="1">
        <f t="shared" ca="1" si="5"/>
        <v>99.681740043727629</v>
      </c>
      <c r="BB7" s="1">
        <f t="shared" ca="1" si="5"/>
        <v>305.16607816935539</v>
      </c>
      <c r="BC7" s="1">
        <f t="shared" ca="1" si="5"/>
        <v>289.37795896149606</v>
      </c>
      <c r="BD7" s="1">
        <f t="shared" ca="1" si="5"/>
        <v>101.56534341497988</v>
      </c>
      <c r="BE7" s="1">
        <f t="shared" ca="1" si="5"/>
        <v>82.793271499316489</v>
      </c>
      <c r="BF7" s="1">
        <f t="shared" ca="1" si="5"/>
        <v>191.00559058934954</v>
      </c>
      <c r="BG7" s="1">
        <f t="shared" ca="1" si="5"/>
        <v>78.827361915675127</v>
      </c>
      <c r="BH7" s="1">
        <f t="shared" ca="1" si="5"/>
        <v>304.48814584045579</v>
      </c>
      <c r="BI7" s="1">
        <f t="shared" ca="1" si="5"/>
        <v>199.19174430476085</v>
      </c>
      <c r="BJ7" s="1">
        <f t="shared" ca="1" si="5"/>
        <v>97.436080002795009</v>
      </c>
      <c r="BK7" s="1">
        <f t="shared" ca="1" si="6"/>
        <v>152.39851824860315</v>
      </c>
      <c r="BL7" s="1">
        <f t="shared" ca="1" si="6"/>
        <v>194.68611060844324</v>
      </c>
      <c r="BM7" s="1">
        <f t="shared" ca="1" si="6"/>
        <v>58.611457018732168</v>
      </c>
      <c r="BN7" s="1">
        <f t="shared" ca="1" si="6"/>
        <v>169.54725008394183</v>
      </c>
      <c r="BO7" s="1">
        <f t="shared" ca="1" si="6"/>
        <v>298.68818292140804</v>
      </c>
      <c r="BP7" s="1">
        <f t="shared" ca="1" si="6"/>
        <v>271.47640064702858</v>
      </c>
      <c r="BQ7" s="1">
        <f t="shared" ca="1" si="6"/>
        <v>158.49567620648293</v>
      </c>
      <c r="BR7" s="1">
        <f t="shared" ca="1" si="6"/>
        <v>118.57095818202605</v>
      </c>
      <c r="BS7" s="1">
        <f t="shared" ca="1" si="6"/>
        <v>258.38768048501697</v>
      </c>
      <c r="BT7" s="1">
        <f t="shared" ca="1" si="6"/>
        <v>232.74380504332385</v>
      </c>
      <c r="BU7" s="1">
        <f t="shared" ca="1" si="7"/>
        <v>144.88591642964047</v>
      </c>
      <c r="BV7" s="1">
        <f t="shared" ca="1" si="7"/>
        <v>194.15780295984911</v>
      </c>
      <c r="BW7" s="1">
        <f t="shared" ca="1" si="7"/>
        <v>238.53131324384731</v>
      </c>
      <c r="BX7" s="1">
        <f t="shared" ca="1" si="7"/>
        <v>169.98543352207733</v>
      </c>
      <c r="BY7" s="1">
        <f t="shared" ca="1" si="7"/>
        <v>141.33705325008935</v>
      </c>
      <c r="BZ7" s="1">
        <f t="shared" ca="1" si="7"/>
        <v>333.4073535173942</v>
      </c>
    </row>
    <row r="8" spans="1:78" x14ac:dyDescent="0.25">
      <c r="A8">
        <v>2016</v>
      </c>
      <c r="B8" t="s">
        <v>7</v>
      </c>
      <c r="C8" s="1">
        <f t="shared" ca="1" si="0"/>
        <v>63.515614200385819</v>
      </c>
      <c r="D8" s="1">
        <f t="shared" ca="1" si="0"/>
        <v>196.36715335399589</v>
      </c>
      <c r="E8" s="1">
        <f t="shared" ca="1" si="0"/>
        <v>118.95885099246578</v>
      </c>
      <c r="F8" s="1">
        <f t="shared" ca="1" si="0"/>
        <v>194.98163612431892</v>
      </c>
      <c r="G8" s="1">
        <f t="shared" ca="1" si="0"/>
        <v>134.18522672642371</v>
      </c>
      <c r="H8" s="1">
        <f t="shared" ca="1" si="0"/>
        <v>107.84031760810262</v>
      </c>
      <c r="I8" s="1">
        <f t="shared" ca="1" si="0"/>
        <v>150.5367510559667</v>
      </c>
      <c r="J8" s="1">
        <f t="shared" ca="1" si="0"/>
        <v>99.53310289116574</v>
      </c>
      <c r="K8" s="1">
        <f t="shared" ca="1" si="0"/>
        <v>120.9876231960898</v>
      </c>
      <c r="L8" s="1">
        <f t="shared" ca="1" si="0"/>
        <v>237.47235701516502</v>
      </c>
      <c r="M8" s="1">
        <f t="shared" ca="1" si="1"/>
        <v>149.28744162509346</v>
      </c>
      <c r="N8" s="1">
        <f t="shared" ca="1" si="1"/>
        <v>81.297118814597781</v>
      </c>
      <c r="O8" s="1">
        <f t="shared" ca="1" si="1"/>
        <v>191.61797268230765</v>
      </c>
      <c r="P8" s="1">
        <f t="shared" ca="1" si="1"/>
        <v>195.05615064899141</v>
      </c>
      <c r="Q8" s="1">
        <f t="shared" ca="1" si="1"/>
        <v>192.34836272821272</v>
      </c>
      <c r="R8" s="1">
        <f t="shared" ca="1" si="1"/>
        <v>55.66924640510382</v>
      </c>
      <c r="S8" s="1">
        <f t="shared" ca="1" si="1"/>
        <v>95.010471422143908</v>
      </c>
      <c r="T8" s="1">
        <f t="shared" ca="1" si="1"/>
        <v>167.54080356085734</v>
      </c>
      <c r="U8" s="1">
        <f t="shared" ca="1" si="1"/>
        <v>190.72662806581806</v>
      </c>
      <c r="V8" s="1">
        <f t="shared" ca="1" si="1"/>
        <v>164.9168673637196</v>
      </c>
      <c r="W8" s="1">
        <f t="shared" ca="1" si="2"/>
        <v>204.29980600204865</v>
      </c>
      <c r="X8" s="1">
        <f t="shared" ca="1" si="2"/>
        <v>63.749408608928036</v>
      </c>
      <c r="Y8" s="1">
        <f t="shared" ca="1" si="2"/>
        <v>207.31990929133462</v>
      </c>
      <c r="Z8" s="1">
        <f t="shared" ca="1" si="2"/>
        <v>65.475484184243243</v>
      </c>
      <c r="AA8" s="1">
        <f t="shared" ca="1" si="2"/>
        <v>137.54353830957183</v>
      </c>
      <c r="AB8" s="1">
        <f t="shared" ca="1" si="2"/>
        <v>284.2307022272837</v>
      </c>
      <c r="AC8" s="1">
        <f t="shared" ca="1" si="2"/>
        <v>139.03476184980795</v>
      </c>
      <c r="AD8" s="1">
        <f t="shared" ca="1" si="2"/>
        <v>199.08980243953076</v>
      </c>
      <c r="AE8" s="1">
        <f t="shared" ca="1" si="2"/>
        <v>203.90141809135608</v>
      </c>
      <c r="AF8" s="1">
        <f t="shared" ca="1" si="2"/>
        <v>150.43749285342705</v>
      </c>
      <c r="AG8" s="1">
        <f t="shared" ca="1" si="3"/>
        <v>281.4781745085387</v>
      </c>
      <c r="AH8" s="1">
        <f t="shared" ca="1" si="3"/>
        <v>67.180152414273977</v>
      </c>
      <c r="AI8" s="1">
        <f t="shared" ca="1" si="3"/>
        <v>155.27657010125819</v>
      </c>
      <c r="AJ8" s="1">
        <f t="shared" ca="1" si="3"/>
        <v>68.146052441700547</v>
      </c>
      <c r="AK8" s="1">
        <f t="shared" ca="1" si="3"/>
        <v>302.17449442997867</v>
      </c>
      <c r="AL8" s="1">
        <f t="shared" ca="1" si="3"/>
        <v>313.57735506169587</v>
      </c>
      <c r="AM8" s="1">
        <f t="shared" ca="1" si="3"/>
        <v>42.936451183335677</v>
      </c>
      <c r="AN8" s="1">
        <f t="shared" ca="1" si="3"/>
        <v>251.48289254059787</v>
      </c>
      <c r="AO8" s="1">
        <f t="shared" ca="1" si="3"/>
        <v>261.55054731538621</v>
      </c>
      <c r="AP8" s="1">
        <f t="shared" ca="1" si="3"/>
        <v>229.69416110662894</v>
      </c>
      <c r="AQ8" s="1">
        <f t="shared" ca="1" si="4"/>
        <v>60.96220565576769</v>
      </c>
      <c r="AR8" s="1">
        <f t="shared" ca="1" si="4"/>
        <v>235.50346316235107</v>
      </c>
      <c r="AS8" s="1">
        <f t="shared" ca="1" si="4"/>
        <v>113.07129805479212</v>
      </c>
      <c r="AT8" s="1">
        <f t="shared" ca="1" si="4"/>
        <v>30.096851691226021</v>
      </c>
      <c r="AU8" s="1">
        <f t="shared" ca="1" si="4"/>
        <v>112.36269207549537</v>
      </c>
      <c r="AV8" s="1">
        <f t="shared" ca="1" si="4"/>
        <v>142.94245270934516</v>
      </c>
      <c r="AW8" s="1">
        <f t="shared" ca="1" si="4"/>
        <v>179.41251675110738</v>
      </c>
      <c r="AX8" s="1">
        <f t="shared" ca="1" si="4"/>
        <v>127.8527947615768</v>
      </c>
      <c r="AY8" s="1">
        <f t="shared" ca="1" si="4"/>
        <v>276.80886343747375</v>
      </c>
      <c r="AZ8" s="1">
        <f t="shared" ca="1" si="4"/>
        <v>168.02818954800313</v>
      </c>
      <c r="BA8" s="1">
        <f t="shared" ca="1" si="5"/>
        <v>246.20763684211062</v>
      </c>
      <c r="BB8" s="1">
        <f t="shared" ca="1" si="5"/>
        <v>206.48134410890367</v>
      </c>
      <c r="BC8" s="1">
        <f t="shared" ca="1" si="5"/>
        <v>53.845242438058193</v>
      </c>
      <c r="BD8" s="1">
        <f t="shared" ca="1" si="5"/>
        <v>287.92694019533064</v>
      </c>
      <c r="BE8" s="1">
        <f t="shared" ca="1" si="5"/>
        <v>325.81808644144428</v>
      </c>
      <c r="BF8" s="1">
        <f t="shared" ca="1" si="5"/>
        <v>294.12869276312085</v>
      </c>
      <c r="BG8" s="1">
        <f t="shared" ca="1" si="5"/>
        <v>41.309695280805471</v>
      </c>
      <c r="BH8" s="1">
        <f t="shared" ca="1" si="5"/>
        <v>108.71275606491062</v>
      </c>
      <c r="BI8" s="1">
        <f t="shared" ca="1" si="5"/>
        <v>243.24793519236687</v>
      </c>
      <c r="BJ8" s="1">
        <f t="shared" ca="1" si="5"/>
        <v>36.10079649385063</v>
      </c>
      <c r="BK8" s="1">
        <f t="shared" ca="1" si="6"/>
        <v>232.7232229709328</v>
      </c>
      <c r="BL8" s="1">
        <f t="shared" ca="1" si="6"/>
        <v>264.34375858874603</v>
      </c>
      <c r="BM8" s="1">
        <f t="shared" ca="1" si="6"/>
        <v>21.662251198782538</v>
      </c>
      <c r="BN8" s="1">
        <f t="shared" ca="1" si="6"/>
        <v>212.86354178289577</v>
      </c>
      <c r="BO8" s="1">
        <f t="shared" ca="1" si="6"/>
        <v>165.7725680785361</v>
      </c>
      <c r="BP8" s="1">
        <f t="shared" ca="1" si="6"/>
        <v>201.06267404305856</v>
      </c>
      <c r="BQ8" s="1">
        <f t="shared" ca="1" si="6"/>
        <v>272.29012606899823</v>
      </c>
      <c r="BR8" s="1">
        <f t="shared" ca="1" si="6"/>
        <v>129.13844977261456</v>
      </c>
      <c r="BS8" s="1">
        <f t="shared" ca="1" si="6"/>
        <v>198.24936683279665</v>
      </c>
      <c r="BT8" s="1">
        <f t="shared" ca="1" si="6"/>
        <v>121.99753456894953</v>
      </c>
      <c r="BU8" s="1">
        <f t="shared" ca="1" si="7"/>
        <v>175.55665876264226</v>
      </c>
      <c r="BV8" s="1">
        <f t="shared" ca="1" si="7"/>
        <v>183.03213901433514</v>
      </c>
      <c r="BW8" s="1">
        <f t="shared" ca="1" si="7"/>
        <v>39.538108526394737</v>
      </c>
      <c r="BX8" s="1">
        <f t="shared" ca="1" si="7"/>
        <v>212.53979421717636</v>
      </c>
      <c r="BY8" s="1">
        <f t="shared" ca="1" si="7"/>
        <v>109.43440430591266</v>
      </c>
      <c r="BZ8" s="1">
        <f t="shared" ca="1" si="7"/>
        <v>266.96035881714613</v>
      </c>
    </row>
    <row r="9" spans="1:78" x14ac:dyDescent="0.25">
      <c r="A9">
        <v>2016</v>
      </c>
      <c r="B9" t="s">
        <v>8</v>
      </c>
      <c r="C9" s="1">
        <f t="shared" ca="1" si="0"/>
        <v>227.78469842818089</v>
      </c>
      <c r="D9" s="1">
        <f t="shared" ca="1" si="0"/>
        <v>160.93990056369145</v>
      </c>
      <c r="E9" s="1">
        <f t="shared" ca="1" si="0"/>
        <v>246.11242847683576</v>
      </c>
      <c r="F9" s="1">
        <f t="shared" ca="1" si="0"/>
        <v>252.63423985458093</v>
      </c>
      <c r="G9" s="1">
        <f t="shared" ca="1" si="0"/>
        <v>184.14290340329956</v>
      </c>
      <c r="H9" s="1">
        <f t="shared" ca="1" si="0"/>
        <v>306.73282652505793</v>
      </c>
      <c r="I9" s="1">
        <f t="shared" ca="1" si="0"/>
        <v>131.37279273428715</v>
      </c>
      <c r="J9" s="1">
        <f t="shared" ca="1" si="0"/>
        <v>103.97316539847562</v>
      </c>
      <c r="K9" s="1">
        <f t="shared" ca="1" si="0"/>
        <v>132.65544745525023</v>
      </c>
      <c r="L9" s="1">
        <f t="shared" ca="1" si="0"/>
        <v>100.1791252884143</v>
      </c>
      <c r="M9" s="1">
        <f t="shared" ca="1" si="1"/>
        <v>43.283734869475715</v>
      </c>
      <c r="N9" s="1">
        <f t="shared" ca="1" si="1"/>
        <v>94.423979849564006</v>
      </c>
      <c r="O9" s="1">
        <f t="shared" ca="1" si="1"/>
        <v>29.963848745287557</v>
      </c>
      <c r="P9" s="1">
        <f t="shared" ca="1" si="1"/>
        <v>113.4865631715399</v>
      </c>
      <c r="Q9" s="1">
        <f t="shared" ca="1" si="1"/>
        <v>171.20996817944061</v>
      </c>
      <c r="R9" s="1">
        <f t="shared" ca="1" si="1"/>
        <v>85.426930535178144</v>
      </c>
      <c r="S9" s="1">
        <f t="shared" ca="1" si="1"/>
        <v>242.46097490352199</v>
      </c>
      <c r="T9" s="1">
        <f t="shared" ca="1" si="1"/>
        <v>159.0037298995922</v>
      </c>
      <c r="U9" s="1">
        <f t="shared" ca="1" si="1"/>
        <v>201.06381564604868</v>
      </c>
      <c r="V9" s="1">
        <f t="shared" ca="1" si="1"/>
        <v>181.89935315053219</v>
      </c>
      <c r="W9" s="1">
        <f t="shared" ca="1" si="2"/>
        <v>141.934215989748</v>
      </c>
      <c r="X9" s="1">
        <f t="shared" ca="1" si="2"/>
        <v>249.35498989607356</v>
      </c>
      <c r="Y9" s="1">
        <f t="shared" ca="1" si="2"/>
        <v>259.07451743063882</v>
      </c>
      <c r="Z9" s="1">
        <f t="shared" ca="1" si="2"/>
        <v>234.55198640911541</v>
      </c>
      <c r="AA9" s="1">
        <f t="shared" ca="1" si="2"/>
        <v>194.33675653439144</v>
      </c>
      <c r="AB9" s="1">
        <f t="shared" ca="1" si="2"/>
        <v>164.40762385895479</v>
      </c>
      <c r="AC9" s="1">
        <f t="shared" ca="1" si="2"/>
        <v>282.62900748847221</v>
      </c>
      <c r="AD9" s="1">
        <f t="shared" ca="1" si="2"/>
        <v>233.50748484938717</v>
      </c>
      <c r="AE9" s="1">
        <f t="shared" ca="1" si="2"/>
        <v>96.236581783729946</v>
      </c>
      <c r="AF9" s="1">
        <f t="shared" ca="1" si="2"/>
        <v>237.9659261756012</v>
      </c>
      <c r="AG9" s="1">
        <f t="shared" ca="1" si="3"/>
        <v>245.58579357178814</v>
      </c>
      <c r="AH9" s="1">
        <f t="shared" ca="1" si="3"/>
        <v>166.16086832010603</v>
      </c>
      <c r="AI9" s="1">
        <f t="shared" ca="1" si="3"/>
        <v>137.23048798847896</v>
      </c>
      <c r="AJ9" s="1">
        <f t="shared" ca="1" si="3"/>
        <v>109.26263688645963</v>
      </c>
      <c r="AK9" s="1">
        <f t="shared" ca="1" si="3"/>
        <v>39.994706505914934</v>
      </c>
      <c r="AL9" s="1">
        <f t="shared" ca="1" si="3"/>
        <v>122.13948286552129</v>
      </c>
      <c r="AM9" s="1">
        <f t="shared" ca="1" si="3"/>
        <v>154.4147921494627</v>
      </c>
      <c r="AN9" s="1">
        <f t="shared" ca="1" si="3"/>
        <v>173.28474847178876</v>
      </c>
      <c r="AO9" s="1">
        <f t="shared" ca="1" si="3"/>
        <v>182.90834173214438</v>
      </c>
      <c r="AP9" s="1">
        <f t="shared" ca="1" si="3"/>
        <v>155.03832149355634</v>
      </c>
      <c r="AQ9" s="1">
        <f t="shared" ca="1" si="4"/>
        <v>172.20155720213214</v>
      </c>
      <c r="AR9" s="1">
        <f t="shared" ca="1" si="4"/>
        <v>101.10507844410498</v>
      </c>
      <c r="AS9" s="1">
        <f t="shared" ca="1" si="4"/>
        <v>86.58109630375921</v>
      </c>
      <c r="AT9" s="1">
        <f t="shared" ca="1" si="4"/>
        <v>332.26230824587208</v>
      </c>
      <c r="AU9" s="1">
        <f t="shared" ca="1" si="4"/>
        <v>76.314686416625747</v>
      </c>
      <c r="AV9" s="1">
        <f t="shared" ca="1" si="4"/>
        <v>245.41673620963246</v>
      </c>
      <c r="AW9" s="1">
        <f t="shared" ca="1" si="4"/>
        <v>209.66983798496724</v>
      </c>
      <c r="AX9" s="1">
        <f t="shared" ca="1" si="4"/>
        <v>153.76322454610377</v>
      </c>
      <c r="AY9" s="1">
        <f t="shared" ca="1" si="4"/>
        <v>77.904695792629965</v>
      </c>
      <c r="AZ9" s="1">
        <f t="shared" ca="1" si="4"/>
        <v>199.70952112405553</v>
      </c>
      <c r="BA9" s="1">
        <f t="shared" ca="1" si="5"/>
        <v>175.82537402665923</v>
      </c>
      <c r="BB9" s="1">
        <f t="shared" ca="1" si="5"/>
        <v>251.58290469850493</v>
      </c>
      <c r="BC9" s="1">
        <f t="shared" ca="1" si="5"/>
        <v>203.17900960405927</v>
      </c>
      <c r="BD9" s="1">
        <f t="shared" ca="1" si="5"/>
        <v>108.42984073179764</v>
      </c>
      <c r="BE9" s="1">
        <f t="shared" ca="1" si="5"/>
        <v>105.63794189934714</v>
      </c>
      <c r="BF9" s="1">
        <f t="shared" ca="1" si="5"/>
        <v>182.54397014208135</v>
      </c>
      <c r="BG9" s="1">
        <f t="shared" ca="1" si="5"/>
        <v>105.18886534254354</v>
      </c>
      <c r="BH9" s="1">
        <f t="shared" ca="1" si="5"/>
        <v>299.0372455608474</v>
      </c>
      <c r="BI9" s="1">
        <f t="shared" ca="1" si="5"/>
        <v>135.30589506245784</v>
      </c>
      <c r="BJ9" s="1">
        <f t="shared" ca="1" si="5"/>
        <v>212.32823666630071</v>
      </c>
      <c r="BK9" s="1">
        <f t="shared" ca="1" si="6"/>
        <v>247.72019911815403</v>
      </c>
      <c r="BL9" s="1">
        <f t="shared" ca="1" si="6"/>
        <v>260.00415121766332</v>
      </c>
      <c r="BM9" s="1">
        <f t="shared" ca="1" si="6"/>
        <v>247.9806594534117</v>
      </c>
      <c r="BN9" s="1">
        <f t="shared" ca="1" si="6"/>
        <v>99.886399116039087</v>
      </c>
      <c r="BO9" s="1">
        <f t="shared" ca="1" si="6"/>
        <v>336.97016766120697</v>
      </c>
      <c r="BP9" s="1">
        <f t="shared" ca="1" si="6"/>
        <v>191.92521474416387</v>
      </c>
      <c r="BQ9" s="1">
        <f t="shared" ca="1" si="6"/>
        <v>154.27468881586188</v>
      </c>
      <c r="BR9" s="1">
        <f t="shared" ca="1" si="6"/>
        <v>41.401190803640723</v>
      </c>
      <c r="BS9" s="1">
        <f t="shared" ca="1" si="6"/>
        <v>326.19056689501559</v>
      </c>
      <c r="BT9" s="1">
        <f t="shared" ca="1" si="6"/>
        <v>108.50882439893493</v>
      </c>
      <c r="BU9" s="1">
        <f t="shared" ca="1" si="7"/>
        <v>254.9991629606543</v>
      </c>
      <c r="BV9" s="1">
        <f t="shared" ca="1" si="7"/>
        <v>237.80249503591207</v>
      </c>
      <c r="BW9" s="1">
        <f t="shared" ca="1" si="7"/>
        <v>218.26617669973433</v>
      </c>
      <c r="BX9" s="1">
        <f t="shared" ca="1" si="7"/>
        <v>195.81430440885333</v>
      </c>
      <c r="BY9" s="1">
        <f t="shared" ca="1" si="7"/>
        <v>173.79997696805719</v>
      </c>
      <c r="BZ9" s="1">
        <f t="shared" ca="1" si="7"/>
        <v>286.33429109889823</v>
      </c>
    </row>
    <row r="10" spans="1:78" x14ac:dyDescent="0.25">
      <c r="A10">
        <v>2016</v>
      </c>
      <c r="B10" t="s">
        <v>9</v>
      </c>
      <c r="C10" s="1">
        <f t="shared" ca="1" si="0"/>
        <v>256.41803569295462</v>
      </c>
      <c r="D10" s="1">
        <f t="shared" ca="1" si="0"/>
        <v>56.857164381369756</v>
      </c>
      <c r="E10" s="1">
        <f t="shared" ca="1" si="0"/>
        <v>173.25658714664914</v>
      </c>
      <c r="F10" s="1">
        <f t="shared" ca="1" si="0"/>
        <v>182.29017170048414</v>
      </c>
      <c r="G10" s="1">
        <f t="shared" ca="1" si="0"/>
        <v>141.96429865548006</v>
      </c>
      <c r="H10" s="1">
        <f t="shared" ca="1" si="0"/>
        <v>187.86223765670283</v>
      </c>
      <c r="I10" s="1">
        <f t="shared" ca="1" si="0"/>
        <v>184.22244181069237</v>
      </c>
      <c r="J10" s="1">
        <f t="shared" ca="1" si="0"/>
        <v>206.97858028743121</v>
      </c>
      <c r="K10" s="1">
        <f t="shared" ca="1" si="0"/>
        <v>99.041443921146879</v>
      </c>
      <c r="L10" s="1">
        <f t="shared" ca="1" si="0"/>
        <v>299.52284308670926</v>
      </c>
      <c r="M10" s="1">
        <f t="shared" ca="1" si="1"/>
        <v>129.71331854238196</v>
      </c>
      <c r="N10" s="1">
        <f t="shared" ca="1" si="1"/>
        <v>170.44803372998933</v>
      </c>
      <c r="O10" s="1">
        <f t="shared" ca="1" si="1"/>
        <v>247.10311476341909</v>
      </c>
      <c r="P10" s="1">
        <f t="shared" ca="1" si="1"/>
        <v>100.66624190112125</v>
      </c>
      <c r="Q10" s="1">
        <f t="shared" ca="1" si="1"/>
        <v>201.29294576353252</v>
      </c>
      <c r="R10" s="1">
        <f t="shared" ca="1" si="1"/>
        <v>103.52949457693374</v>
      </c>
      <c r="S10" s="1">
        <f t="shared" ca="1" si="1"/>
        <v>315.96233322732917</v>
      </c>
      <c r="T10" s="1">
        <f t="shared" ca="1" si="1"/>
        <v>201.0481202472572</v>
      </c>
      <c r="U10" s="1">
        <f t="shared" ca="1" si="1"/>
        <v>169.86603230629632</v>
      </c>
      <c r="V10" s="1">
        <f t="shared" ca="1" si="1"/>
        <v>206.19005366753262</v>
      </c>
      <c r="W10" s="1">
        <f t="shared" ca="1" si="2"/>
        <v>123.43504021949322</v>
      </c>
      <c r="X10" s="1">
        <f t="shared" ca="1" si="2"/>
        <v>188.94437627408058</v>
      </c>
      <c r="Y10" s="1">
        <f t="shared" ca="1" si="2"/>
        <v>281.02957516309226</v>
      </c>
      <c r="Z10" s="1">
        <f t="shared" ca="1" si="2"/>
        <v>135.06204774038457</v>
      </c>
      <c r="AA10" s="1">
        <f t="shared" ca="1" si="2"/>
        <v>207.33192673796157</v>
      </c>
      <c r="AB10" s="1">
        <f t="shared" ca="1" si="2"/>
        <v>56.017466837161777</v>
      </c>
      <c r="AC10" s="1">
        <f t="shared" ca="1" si="2"/>
        <v>120.80998991985504</v>
      </c>
      <c r="AD10" s="1">
        <f t="shared" ca="1" si="2"/>
        <v>225.9161583156332</v>
      </c>
      <c r="AE10" s="1">
        <f t="shared" ca="1" si="2"/>
        <v>120.94616379670489</v>
      </c>
      <c r="AF10" s="1">
        <f t="shared" ca="1" si="2"/>
        <v>147.76233847335334</v>
      </c>
      <c r="AG10" s="1">
        <f t="shared" ca="1" si="3"/>
        <v>164.53922731036945</v>
      </c>
      <c r="AH10" s="1">
        <f t="shared" ca="1" si="3"/>
        <v>161.05526943026547</v>
      </c>
      <c r="AI10" s="1">
        <f t="shared" ca="1" si="3"/>
        <v>96.046639192866934</v>
      </c>
      <c r="AJ10" s="1">
        <f t="shared" ca="1" si="3"/>
        <v>152.09826387609533</v>
      </c>
      <c r="AK10" s="1">
        <f t="shared" ca="1" si="3"/>
        <v>164.08775330670642</v>
      </c>
      <c r="AL10" s="1">
        <f t="shared" ca="1" si="3"/>
        <v>268.33535426451016</v>
      </c>
      <c r="AM10" s="1">
        <f t="shared" ca="1" si="3"/>
        <v>319.64447816128671</v>
      </c>
      <c r="AN10" s="1">
        <f t="shared" ca="1" si="3"/>
        <v>29.432744608663221</v>
      </c>
      <c r="AO10" s="1">
        <f t="shared" ca="1" si="3"/>
        <v>252.92892298855708</v>
      </c>
      <c r="AP10" s="1">
        <f t="shared" ca="1" si="3"/>
        <v>114.80839772718795</v>
      </c>
      <c r="AQ10" s="1">
        <f t="shared" ca="1" si="4"/>
        <v>118.51862489380946</v>
      </c>
      <c r="AR10" s="1">
        <f t="shared" ca="1" si="4"/>
        <v>195.78541817374327</v>
      </c>
      <c r="AS10" s="1">
        <f t="shared" ca="1" si="4"/>
        <v>230.44372369131727</v>
      </c>
      <c r="AT10" s="1">
        <f t="shared" ca="1" si="4"/>
        <v>29.540461062953476</v>
      </c>
      <c r="AU10" s="1">
        <f t="shared" ca="1" si="4"/>
        <v>190.69305589034732</v>
      </c>
      <c r="AV10" s="1">
        <f t="shared" ca="1" si="4"/>
        <v>130.28452615490136</v>
      </c>
      <c r="AW10" s="1">
        <f t="shared" ca="1" si="4"/>
        <v>187.6320862860525</v>
      </c>
      <c r="AX10" s="1">
        <f t="shared" ca="1" si="4"/>
        <v>215.52208895819271</v>
      </c>
      <c r="AY10" s="1">
        <f t="shared" ca="1" si="4"/>
        <v>151.32967040822265</v>
      </c>
      <c r="AZ10" s="1">
        <f t="shared" ca="1" si="4"/>
        <v>237.35740683325196</v>
      </c>
      <c r="BA10" s="1">
        <f t="shared" ca="1" si="5"/>
        <v>172.73202453720631</v>
      </c>
      <c r="BB10" s="1">
        <f t="shared" ca="1" si="5"/>
        <v>234.3545288415192</v>
      </c>
      <c r="BC10" s="1">
        <f t="shared" ca="1" si="5"/>
        <v>245.32390715294179</v>
      </c>
      <c r="BD10" s="1">
        <f t="shared" ca="1" si="5"/>
        <v>178.99046781559349</v>
      </c>
      <c r="BE10" s="1">
        <f t="shared" ca="1" si="5"/>
        <v>160.78533783891316</v>
      </c>
      <c r="BF10" s="1">
        <f t="shared" ca="1" si="5"/>
        <v>259.76467158293508</v>
      </c>
      <c r="BG10" s="1">
        <f t="shared" ca="1" si="5"/>
        <v>221.53376578274791</v>
      </c>
      <c r="BH10" s="1">
        <f t="shared" ca="1" si="5"/>
        <v>240.39229131120868</v>
      </c>
      <c r="BI10" s="1">
        <f t="shared" ca="1" si="5"/>
        <v>175.46246508660431</v>
      </c>
      <c r="BJ10" s="1">
        <f t="shared" ca="1" si="5"/>
        <v>179.53964732050258</v>
      </c>
      <c r="BK10" s="1">
        <f t="shared" ca="1" si="6"/>
        <v>142.3382760643332</v>
      </c>
      <c r="BL10" s="1">
        <f t="shared" ca="1" si="6"/>
        <v>163.28196431158858</v>
      </c>
      <c r="BM10" s="1">
        <f t="shared" ca="1" si="6"/>
        <v>124.71258900123375</v>
      </c>
      <c r="BN10" s="1">
        <f t="shared" ca="1" si="6"/>
        <v>72.933920644361621</v>
      </c>
      <c r="BO10" s="1">
        <f t="shared" ca="1" si="6"/>
        <v>87.060705699370402</v>
      </c>
      <c r="BP10" s="1">
        <f t="shared" ca="1" si="6"/>
        <v>143.77106836474252</v>
      </c>
      <c r="BQ10" s="1">
        <f t="shared" ca="1" si="6"/>
        <v>131.60961873807756</v>
      </c>
      <c r="BR10" s="1">
        <f t="shared" ca="1" si="6"/>
        <v>94.260367672637827</v>
      </c>
      <c r="BS10" s="1">
        <f t="shared" ca="1" si="6"/>
        <v>83.998888377120068</v>
      </c>
      <c r="BT10" s="1">
        <f t="shared" ca="1" si="6"/>
        <v>177.1354780663552</v>
      </c>
      <c r="BU10" s="1">
        <f t="shared" ca="1" si="7"/>
        <v>159.54223495868087</v>
      </c>
      <c r="BV10" s="1">
        <f t="shared" ca="1" si="7"/>
        <v>154.81156204750545</v>
      </c>
      <c r="BW10" s="1">
        <f t="shared" ca="1" si="7"/>
        <v>188.09321809524374</v>
      </c>
      <c r="BX10" s="1">
        <f t="shared" ca="1" si="7"/>
        <v>275.73317899517554</v>
      </c>
      <c r="BY10" s="1">
        <f t="shared" ca="1" si="7"/>
        <v>276.94132155225475</v>
      </c>
      <c r="BZ10" s="1">
        <f t="shared" ca="1" si="7"/>
        <v>295.75949983984833</v>
      </c>
    </row>
    <row r="11" spans="1:78" x14ac:dyDescent="0.25">
      <c r="A11">
        <v>2016</v>
      </c>
      <c r="B11" t="s">
        <v>10</v>
      </c>
      <c r="C11" s="1">
        <f t="shared" ca="1" si="0"/>
        <v>218.43895848665579</v>
      </c>
      <c r="D11" s="1">
        <f t="shared" ca="1" si="0"/>
        <v>131.77199705896592</v>
      </c>
      <c r="E11" s="1">
        <f t="shared" ca="1" si="0"/>
        <v>60.651680290852234</v>
      </c>
      <c r="F11" s="1">
        <f t="shared" ca="1" si="0"/>
        <v>155.63969600022278</v>
      </c>
      <c r="G11" s="1">
        <f t="shared" ca="1" si="0"/>
        <v>216.22717234235006</v>
      </c>
      <c r="H11" s="1">
        <f t="shared" ca="1" si="0"/>
        <v>214.23257519756442</v>
      </c>
      <c r="I11" s="1">
        <f t="shared" ca="1" si="0"/>
        <v>203.93496681815691</v>
      </c>
      <c r="J11" s="1">
        <f t="shared" ca="1" si="0"/>
        <v>194.45391816670838</v>
      </c>
      <c r="K11" s="1">
        <f t="shared" ca="1" si="0"/>
        <v>227.43985508039788</v>
      </c>
      <c r="L11" s="1">
        <f t="shared" ca="1" si="0"/>
        <v>227.2923233169204</v>
      </c>
      <c r="M11" s="1">
        <f t="shared" ca="1" si="1"/>
        <v>95.6549576264254</v>
      </c>
      <c r="N11" s="1">
        <f t="shared" ca="1" si="1"/>
        <v>142.37970862277174</v>
      </c>
      <c r="O11" s="1">
        <f t="shared" ca="1" si="1"/>
        <v>185.82115843187356</v>
      </c>
      <c r="P11" s="1">
        <f t="shared" ca="1" si="1"/>
        <v>231.41561491724815</v>
      </c>
      <c r="Q11" s="1">
        <f t="shared" ca="1" si="1"/>
        <v>153.36858676244145</v>
      </c>
      <c r="R11" s="1">
        <f t="shared" ca="1" si="1"/>
        <v>233.0469492869581</v>
      </c>
      <c r="S11" s="1">
        <f t="shared" ca="1" si="1"/>
        <v>39.867561989222807</v>
      </c>
      <c r="T11" s="1">
        <f t="shared" ca="1" si="1"/>
        <v>192.73472275472784</v>
      </c>
      <c r="U11" s="1">
        <f t="shared" ca="1" si="1"/>
        <v>243.07941589592687</v>
      </c>
      <c r="V11" s="1">
        <f t="shared" ca="1" si="1"/>
        <v>232.7238949567745</v>
      </c>
      <c r="W11" s="1">
        <f t="shared" ca="1" si="2"/>
        <v>186.68701338403946</v>
      </c>
      <c r="X11" s="1">
        <f t="shared" ca="1" si="2"/>
        <v>120.36313954899171</v>
      </c>
      <c r="Y11" s="1">
        <f t="shared" ca="1" si="2"/>
        <v>80.258788695922945</v>
      </c>
      <c r="Z11" s="1">
        <f t="shared" ca="1" si="2"/>
        <v>218.51267968445816</v>
      </c>
      <c r="AA11" s="1">
        <f t="shared" ca="1" si="2"/>
        <v>240.03195939101579</v>
      </c>
      <c r="AB11" s="1">
        <f t="shared" ca="1" si="2"/>
        <v>96.070168754196175</v>
      </c>
      <c r="AC11" s="1">
        <f t="shared" ca="1" si="2"/>
        <v>257.37641935374359</v>
      </c>
      <c r="AD11" s="1">
        <f t="shared" ca="1" si="2"/>
        <v>244.96240082664158</v>
      </c>
      <c r="AE11" s="1">
        <f t="shared" ca="1" si="2"/>
        <v>49.410012516624725</v>
      </c>
      <c r="AF11" s="1">
        <f t="shared" ca="1" si="2"/>
        <v>250.68395418198455</v>
      </c>
      <c r="AG11" s="1">
        <f t="shared" ca="1" si="3"/>
        <v>265.22516289223165</v>
      </c>
      <c r="AH11" s="1">
        <f t="shared" ca="1" si="3"/>
        <v>160.81172810549617</v>
      </c>
      <c r="AI11" s="1">
        <f t="shared" ca="1" si="3"/>
        <v>208.58211326783464</v>
      </c>
      <c r="AJ11" s="1">
        <f t="shared" ca="1" si="3"/>
        <v>170.15276313359266</v>
      </c>
      <c r="AK11" s="1">
        <f t="shared" ca="1" si="3"/>
        <v>308.20963380748577</v>
      </c>
      <c r="AL11" s="1">
        <f t="shared" ca="1" si="3"/>
        <v>290.0256667913734</v>
      </c>
      <c r="AM11" s="1">
        <f t="shared" ca="1" si="3"/>
        <v>162.77849639342244</v>
      </c>
      <c r="AN11" s="1">
        <f t="shared" ca="1" si="3"/>
        <v>208.85353017786485</v>
      </c>
      <c r="AO11" s="1">
        <f t="shared" ca="1" si="3"/>
        <v>232.74266882611852</v>
      </c>
      <c r="AP11" s="1">
        <f t="shared" ca="1" si="3"/>
        <v>212.5305467238824</v>
      </c>
      <c r="AQ11" s="1">
        <f t="shared" ca="1" si="4"/>
        <v>239.04388696607418</v>
      </c>
      <c r="AR11" s="1">
        <f t="shared" ca="1" si="4"/>
        <v>194.34432659048025</v>
      </c>
      <c r="AS11" s="1">
        <f t="shared" ca="1" si="4"/>
        <v>152.94128862504226</v>
      </c>
      <c r="AT11" s="1">
        <f t="shared" ca="1" si="4"/>
        <v>259.32343773701518</v>
      </c>
      <c r="AU11" s="1">
        <f t="shared" ca="1" si="4"/>
        <v>167.36721060848402</v>
      </c>
      <c r="AV11" s="1">
        <f t="shared" ca="1" si="4"/>
        <v>197.71328601774516</v>
      </c>
      <c r="AW11" s="1">
        <f t="shared" ca="1" si="4"/>
        <v>161.14085496882481</v>
      </c>
      <c r="AX11" s="1">
        <f t="shared" ca="1" si="4"/>
        <v>166.14367540531941</v>
      </c>
      <c r="AY11" s="1">
        <f t="shared" ca="1" si="4"/>
        <v>106.59535823047007</v>
      </c>
      <c r="AZ11" s="1">
        <f t="shared" ca="1" si="4"/>
        <v>195.9663481244591</v>
      </c>
      <c r="BA11" s="1">
        <f t="shared" ca="1" si="5"/>
        <v>181.46248158790763</v>
      </c>
      <c r="BB11" s="1">
        <f t="shared" ca="1" si="5"/>
        <v>160.61847058589379</v>
      </c>
      <c r="BC11" s="1">
        <f t="shared" ca="1" si="5"/>
        <v>63.695560865492411</v>
      </c>
      <c r="BD11" s="1">
        <f t="shared" ca="1" si="5"/>
        <v>301.18518571425432</v>
      </c>
      <c r="BE11" s="1">
        <f t="shared" ca="1" si="5"/>
        <v>148.41820568147213</v>
      </c>
      <c r="BF11" s="1">
        <f t="shared" ca="1" si="5"/>
        <v>68.36395524735255</v>
      </c>
      <c r="BG11" s="1">
        <f t="shared" ca="1" si="5"/>
        <v>114.27139759507808</v>
      </c>
      <c r="BH11" s="1">
        <f t="shared" ca="1" si="5"/>
        <v>144.05520683972784</v>
      </c>
      <c r="BI11" s="1">
        <f t="shared" ca="1" si="5"/>
        <v>137.09074131337167</v>
      </c>
      <c r="BJ11" s="1">
        <f t="shared" ca="1" si="5"/>
        <v>138.06417701111494</v>
      </c>
      <c r="BK11" s="1">
        <f t="shared" ca="1" si="6"/>
        <v>255.18817105112268</v>
      </c>
      <c r="BL11" s="1">
        <f t="shared" ca="1" si="6"/>
        <v>133.25712185441074</v>
      </c>
      <c r="BM11" s="1">
        <f t="shared" ca="1" si="6"/>
        <v>212.48761025399045</v>
      </c>
      <c r="BN11" s="1">
        <f t="shared" ca="1" si="6"/>
        <v>84.193681637685231</v>
      </c>
      <c r="BO11" s="1">
        <f t="shared" ca="1" si="6"/>
        <v>254.27344133581167</v>
      </c>
      <c r="BP11" s="1">
        <f t="shared" ca="1" si="6"/>
        <v>95.680218329985621</v>
      </c>
      <c r="BQ11" s="1">
        <f t="shared" ca="1" si="6"/>
        <v>177.1122805525649</v>
      </c>
      <c r="BR11" s="1">
        <f t="shared" ca="1" si="6"/>
        <v>262.28492561458711</v>
      </c>
      <c r="BS11" s="1">
        <f t="shared" ca="1" si="6"/>
        <v>252.68574377603207</v>
      </c>
      <c r="BT11" s="1">
        <f t="shared" ca="1" si="6"/>
        <v>265.64984592766825</v>
      </c>
      <c r="BU11" s="1">
        <f t="shared" ca="1" si="7"/>
        <v>223.27274266301018</v>
      </c>
      <c r="BV11" s="1">
        <f t="shared" ca="1" si="7"/>
        <v>80.389091752013897</v>
      </c>
      <c r="BW11" s="1">
        <f t="shared" ca="1" si="7"/>
        <v>217.11726141135102</v>
      </c>
      <c r="BX11" s="1">
        <f t="shared" ca="1" si="7"/>
        <v>99.386269643275483</v>
      </c>
      <c r="BY11" s="1">
        <f t="shared" ca="1" si="7"/>
        <v>102.33306865642194</v>
      </c>
      <c r="BZ11" s="1">
        <f t="shared" ca="1" si="7"/>
        <v>136.90851498256151</v>
      </c>
    </row>
    <row r="12" spans="1:78" x14ac:dyDescent="0.25">
      <c r="A12">
        <v>2016</v>
      </c>
      <c r="B12" t="s">
        <v>11</v>
      </c>
      <c r="C12" s="1">
        <f t="shared" ref="C12:L21" ca="1" si="8">RAND()*200+RANDBETWEEN(10,150)</f>
        <v>105.39409026223319</v>
      </c>
      <c r="D12" s="1">
        <f t="shared" ca="1" si="8"/>
        <v>78.954531463589547</v>
      </c>
      <c r="E12" s="1">
        <f t="shared" ca="1" si="8"/>
        <v>180.33335860596981</v>
      </c>
      <c r="F12" s="1">
        <f t="shared" ca="1" si="8"/>
        <v>272.31344356436944</v>
      </c>
      <c r="G12" s="1">
        <f t="shared" ca="1" si="8"/>
        <v>101.44197977369157</v>
      </c>
      <c r="H12" s="1">
        <f t="shared" ca="1" si="8"/>
        <v>251.68925759458369</v>
      </c>
      <c r="I12" s="1">
        <f t="shared" ca="1" si="8"/>
        <v>129.8399107634396</v>
      </c>
      <c r="J12" s="1">
        <f t="shared" ca="1" si="8"/>
        <v>84.227082337957839</v>
      </c>
      <c r="K12" s="1">
        <f t="shared" ca="1" si="8"/>
        <v>98.177959079844953</v>
      </c>
      <c r="L12" s="1">
        <f t="shared" ca="1" si="8"/>
        <v>219.96338614249299</v>
      </c>
      <c r="M12" s="1">
        <f t="shared" ref="M12:V21" ca="1" si="9">RAND()*200+RANDBETWEEN(10,150)</f>
        <v>146.07295830252178</v>
      </c>
      <c r="N12" s="1">
        <f t="shared" ca="1" si="9"/>
        <v>177.73602613095355</v>
      </c>
      <c r="O12" s="1">
        <f t="shared" ca="1" si="9"/>
        <v>231.75745674634643</v>
      </c>
      <c r="P12" s="1">
        <f t="shared" ca="1" si="9"/>
        <v>198.73090569008968</v>
      </c>
      <c r="Q12" s="1">
        <f t="shared" ca="1" si="9"/>
        <v>112.51402536079885</v>
      </c>
      <c r="R12" s="1">
        <f t="shared" ca="1" si="9"/>
        <v>211.30530067856196</v>
      </c>
      <c r="S12" s="1">
        <f t="shared" ca="1" si="9"/>
        <v>50.546488750494582</v>
      </c>
      <c r="T12" s="1">
        <f t="shared" ca="1" si="9"/>
        <v>255.41738018230424</v>
      </c>
      <c r="U12" s="1">
        <f t="shared" ca="1" si="9"/>
        <v>190.48974042506711</v>
      </c>
      <c r="V12" s="1">
        <f t="shared" ca="1" si="9"/>
        <v>143.74162431650996</v>
      </c>
      <c r="W12" s="1">
        <f t="shared" ref="W12:AF21" ca="1" si="10">RAND()*200+RANDBETWEEN(10,150)</f>
        <v>169.09216904837635</v>
      </c>
      <c r="X12" s="1">
        <f t="shared" ca="1" si="10"/>
        <v>99.728229341859659</v>
      </c>
      <c r="Y12" s="1">
        <f t="shared" ca="1" si="10"/>
        <v>156.40527524359644</v>
      </c>
      <c r="Z12" s="1">
        <f t="shared" ca="1" si="10"/>
        <v>102.17341142710595</v>
      </c>
      <c r="AA12" s="1">
        <f t="shared" ca="1" si="10"/>
        <v>201.45151213196431</v>
      </c>
      <c r="AB12" s="1">
        <f t="shared" ca="1" si="10"/>
        <v>174.50481354640905</v>
      </c>
      <c r="AC12" s="1">
        <f t="shared" ca="1" si="10"/>
        <v>29.959770148001475</v>
      </c>
      <c r="AD12" s="1">
        <f t="shared" ca="1" si="10"/>
        <v>203.33858096478721</v>
      </c>
      <c r="AE12" s="1">
        <f t="shared" ca="1" si="10"/>
        <v>169.59259400809617</v>
      </c>
      <c r="AF12" s="1">
        <f t="shared" ca="1" si="10"/>
        <v>223.49765520064233</v>
      </c>
      <c r="AG12" s="1">
        <f t="shared" ref="AG12:AP21" ca="1" si="11">RAND()*200+RANDBETWEEN(10,150)</f>
        <v>211.92899463036065</v>
      </c>
      <c r="AH12" s="1">
        <f t="shared" ca="1" si="11"/>
        <v>42.808873622858926</v>
      </c>
      <c r="AI12" s="1">
        <f t="shared" ca="1" si="11"/>
        <v>94.388500985968449</v>
      </c>
      <c r="AJ12" s="1">
        <f t="shared" ca="1" si="11"/>
        <v>204.07471934540271</v>
      </c>
      <c r="AK12" s="1">
        <f t="shared" ca="1" si="11"/>
        <v>276.57786599019914</v>
      </c>
      <c r="AL12" s="1">
        <f t="shared" ca="1" si="11"/>
        <v>92.152525954256703</v>
      </c>
      <c r="AM12" s="1">
        <f t="shared" ca="1" si="11"/>
        <v>245.83356238271662</v>
      </c>
      <c r="AN12" s="1">
        <f t="shared" ca="1" si="11"/>
        <v>109.66623604645366</v>
      </c>
      <c r="AO12" s="1">
        <f t="shared" ca="1" si="11"/>
        <v>182.58775054127005</v>
      </c>
      <c r="AP12" s="1">
        <f t="shared" ca="1" si="11"/>
        <v>154.96048967041546</v>
      </c>
      <c r="AQ12" s="1">
        <f t="shared" ref="AQ12:AZ21" ca="1" si="12">RAND()*200+RANDBETWEEN(10,150)</f>
        <v>162.247889372233</v>
      </c>
      <c r="AR12" s="1">
        <f t="shared" ca="1" si="12"/>
        <v>206.17739625152677</v>
      </c>
      <c r="AS12" s="1">
        <f t="shared" ca="1" si="12"/>
        <v>218.81624232611381</v>
      </c>
      <c r="AT12" s="1">
        <f t="shared" ca="1" si="12"/>
        <v>274.40491295167465</v>
      </c>
      <c r="AU12" s="1">
        <f t="shared" ca="1" si="12"/>
        <v>196.66133587354415</v>
      </c>
      <c r="AV12" s="1">
        <f t="shared" ca="1" si="12"/>
        <v>279.98890579397272</v>
      </c>
      <c r="AW12" s="1">
        <f t="shared" ca="1" si="12"/>
        <v>284.63714479245596</v>
      </c>
      <c r="AX12" s="1">
        <f t="shared" ca="1" si="12"/>
        <v>63.965243115311672</v>
      </c>
      <c r="AY12" s="1">
        <f t="shared" ca="1" si="12"/>
        <v>209.35441228593092</v>
      </c>
      <c r="AZ12" s="1">
        <f t="shared" ca="1" si="12"/>
        <v>163.64534862833364</v>
      </c>
      <c r="BA12" s="1">
        <f t="shared" ref="BA12:BJ21" ca="1" si="13">RAND()*200+RANDBETWEEN(10,150)</f>
        <v>26.505810694675812</v>
      </c>
      <c r="BB12" s="1">
        <f t="shared" ca="1" si="13"/>
        <v>277.85202706977975</v>
      </c>
      <c r="BC12" s="1">
        <f t="shared" ca="1" si="13"/>
        <v>197.86828395900639</v>
      </c>
      <c r="BD12" s="1">
        <f t="shared" ca="1" si="13"/>
        <v>216.63489948448301</v>
      </c>
      <c r="BE12" s="1">
        <f t="shared" ca="1" si="13"/>
        <v>180.71648147805732</v>
      </c>
      <c r="BF12" s="1">
        <f t="shared" ca="1" si="13"/>
        <v>101.38171207739961</v>
      </c>
      <c r="BG12" s="1">
        <f t="shared" ca="1" si="13"/>
        <v>233.08014004271399</v>
      </c>
      <c r="BH12" s="1">
        <f t="shared" ca="1" si="13"/>
        <v>174.06125379970604</v>
      </c>
      <c r="BI12" s="1">
        <f t="shared" ca="1" si="13"/>
        <v>255.69172328544059</v>
      </c>
      <c r="BJ12" s="1">
        <f t="shared" ca="1" si="13"/>
        <v>150.53684836060739</v>
      </c>
      <c r="BK12" s="1">
        <f t="shared" ref="BK12:BT21" ca="1" si="14">RAND()*200+RANDBETWEEN(10,150)</f>
        <v>176.21327505962319</v>
      </c>
      <c r="BL12" s="1">
        <f t="shared" ca="1" si="14"/>
        <v>201.36856448255111</v>
      </c>
      <c r="BM12" s="1">
        <f t="shared" ca="1" si="14"/>
        <v>165.28014070879226</v>
      </c>
      <c r="BN12" s="1">
        <f t="shared" ca="1" si="14"/>
        <v>136.94204771853944</v>
      </c>
      <c r="BO12" s="1">
        <f t="shared" ca="1" si="14"/>
        <v>277.42552077365787</v>
      </c>
      <c r="BP12" s="1">
        <f t="shared" ca="1" si="14"/>
        <v>143.76171914903875</v>
      </c>
      <c r="BQ12" s="1">
        <f t="shared" ca="1" si="14"/>
        <v>244.18354878100308</v>
      </c>
      <c r="BR12" s="1">
        <f t="shared" ca="1" si="14"/>
        <v>228.77597058446025</v>
      </c>
      <c r="BS12" s="1">
        <f t="shared" ca="1" si="14"/>
        <v>221.1593820432474</v>
      </c>
      <c r="BT12" s="1">
        <f t="shared" ca="1" si="14"/>
        <v>295.94366552661825</v>
      </c>
      <c r="BU12" s="1">
        <f t="shared" ref="BU12:BZ21" ca="1" si="15">RAND()*200+RANDBETWEEN(10,150)</f>
        <v>203.15917046205001</v>
      </c>
      <c r="BV12" s="1">
        <f t="shared" ca="1" si="15"/>
        <v>193.65973863545531</v>
      </c>
      <c r="BW12" s="1">
        <f t="shared" ca="1" si="15"/>
        <v>137.8319276469972</v>
      </c>
      <c r="BX12" s="1">
        <f t="shared" ca="1" si="15"/>
        <v>36.023289618366761</v>
      </c>
      <c r="BY12" s="1">
        <f t="shared" ca="1" si="15"/>
        <v>122.79725526497086</v>
      </c>
      <c r="BZ12" s="1">
        <f t="shared" ca="1" si="15"/>
        <v>189.22833649185452</v>
      </c>
    </row>
    <row r="13" spans="1:78" x14ac:dyDescent="0.25">
      <c r="A13">
        <v>2016</v>
      </c>
      <c r="B13" t="s">
        <v>12</v>
      </c>
      <c r="C13" s="1">
        <f t="shared" ca="1" si="8"/>
        <v>190.16426645991743</v>
      </c>
      <c r="D13" s="1">
        <f t="shared" ca="1" si="8"/>
        <v>250.88309299722027</v>
      </c>
      <c r="E13" s="1">
        <f t="shared" ca="1" si="8"/>
        <v>200.35678214321447</v>
      </c>
      <c r="F13" s="1">
        <f t="shared" ca="1" si="8"/>
        <v>120.10139729078251</v>
      </c>
      <c r="G13" s="1">
        <f t="shared" ca="1" si="8"/>
        <v>207.7730112082393</v>
      </c>
      <c r="H13" s="1">
        <f t="shared" ca="1" si="8"/>
        <v>162.001381285479</v>
      </c>
      <c r="I13" s="1">
        <f t="shared" ca="1" si="8"/>
        <v>177.2259542061704</v>
      </c>
      <c r="J13" s="1">
        <f t="shared" ca="1" si="8"/>
        <v>207.92587031801648</v>
      </c>
      <c r="K13" s="1">
        <f t="shared" ca="1" si="8"/>
        <v>238.94032215831353</v>
      </c>
      <c r="L13" s="1">
        <f t="shared" ca="1" si="8"/>
        <v>225.86756659759808</v>
      </c>
      <c r="M13" s="1">
        <f t="shared" ca="1" si="9"/>
        <v>58.768967481444584</v>
      </c>
      <c r="N13" s="1">
        <f t="shared" ca="1" si="9"/>
        <v>117.86060935931981</v>
      </c>
      <c r="O13" s="1">
        <f t="shared" ca="1" si="9"/>
        <v>88.390489062996011</v>
      </c>
      <c r="P13" s="1">
        <f t="shared" ca="1" si="9"/>
        <v>46.974969347372621</v>
      </c>
      <c r="Q13" s="1">
        <f t="shared" ca="1" si="9"/>
        <v>118.28385011738611</v>
      </c>
      <c r="R13" s="1">
        <f t="shared" ca="1" si="9"/>
        <v>188.25083577306708</v>
      </c>
      <c r="S13" s="1">
        <f t="shared" ca="1" si="9"/>
        <v>214.39547469081742</v>
      </c>
      <c r="T13" s="1">
        <f t="shared" ca="1" si="9"/>
        <v>131.02713366434503</v>
      </c>
      <c r="U13" s="1">
        <f t="shared" ca="1" si="9"/>
        <v>205.91568433848792</v>
      </c>
      <c r="V13" s="1">
        <f t="shared" ca="1" si="9"/>
        <v>172.32347327924219</v>
      </c>
      <c r="W13" s="1">
        <f t="shared" ca="1" si="10"/>
        <v>209.41689293906785</v>
      </c>
      <c r="X13" s="1">
        <f t="shared" ca="1" si="10"/>
        <v>133.06352839300703</v>
      </c>
      <c r="Y13" s="1">
        <f t="shared" ca="1" si="10"/>
        <v>58.432094957707534</v>
      </c>
      <c r="Z13" s="1">
        <f t="shared" ca="1" si="10"/>
        <v>260.88252560119668</v>
      </c>
      <c r="AA13" s="1">
        <f t="shared" ca="1" si="10"/>
        <v>284.17697114627333</v>
      </c>
      <c r="AB13" s="1">
        <f t="shared" ca="1" si="10"/>
        <v>173.56338695435136</v>
      </c>
      <c r="AC13" s="1">
        <f t="shared" ca="1" si="10"/>
        <v>100.17260571430435</v>
      </c>
      <c r="AD13" s="1">
        <f t="shared" ca="1" si="10"/>
        <v>174.06401826879164</v>
      </c>
      <c r="AE13" s="1">
        <f t="shared" ca="1" si="10"/>
        <v>132.20203338441763</v>
      </c>
      <c r="AF13" s="1">
        <f t="shared" ca="1" si="10"/>
        <v>135.27369449021023</v>
      </c>
      <c r="AG13" s="1">
        <f t="shared" ca="1" si="11"/>
        <v>104.86591572630756</v>
      </c>
      <c r="AH13" s="1">
        <f t="shared" ca="1" si="11"/>
        <v>174.10906529868387</v>
      </c>
      <c r="AI13" s="1">
        <f t="shared" ca="1" si="11"/>
        <v>285.44705649307627</v>
      </c>
      <c r="AJ13" s="1">
        <f t="shared" ca="1" si="11"/>
        <v>151.46505726357711</v>
      </c>
      <c r="AK13" s="1">
        <f t="shared" ca="1" si="11"/>
        <v>185.91877035754237</v>
      </c>
      <c r="AL13" s="1">
        <f t="shared" ca="1" si="11"/>
        <v>113.4224970937164</v>
      </c>
      <c r="AM13" s="1">
        <f t="shared" ca="1" si="11"/>
        <v>245.39665574802146</v>
      </c>
      <c r="AN13" s="1">
        <f t="shared" ca="1" si="11"/>
        <v>247.14885410619561</v>
      </c>
      <c r="AO13" s="1">
        <f t="shared" ca="1" si="11"/>
        <v>60.708576097837394</v>
      </c>
      <c r="AP13" s="1">
        <f t="shared" ca="1" si="11"/>
        <v>145.81138278664395</v>
      </c>
      <c r="AQ13" s="1">
        <f t="shared" ca="1" si="12"/>
        <v>264.01829620835014</v>
      </c>
      <c r="AR13" s="1">
        <f t="shared" ca="1" si="12"/>
        <v>273.97345860949298</v>
      </c>
      <c r="AS13" s="1">
        <f t="shared" ca="1" si="12"/>
        <v>197.52842853769113</v>
      </c>
      <c r="AT13" s="1">
        <f t="shared" ca="1" si="12"/>
        <v>264.9473635375308</v>
      </c>
      <c r="AU13" s="1">
        <f t="shared" ca="1" si="12"/>
        <v>189.11300887293186</v>
      </c>
      <c r="AV13" s="1">
        <f t="shared" ca="1" si="12"/>
        <v>129.78540307464647</v>
      </c>
      <c r="AW13" s="1">
        <f t="shared" ca="1" si="12"/>
        <v>264.0746924761462</v>
      </c>
      <c r="AX13" s="1">
        <f t="shared" ca="1" si="12"/>
        <v>114.81600970680621</v>
      </c>
      <c r="AY13" s="1">
        <f t="shared" ca="1" si="12"/>
        <v>175.44945431427882</v>
      </c>
      <c r="AZ13" s="1">
        <f t="shared" ca="1" si="12"/>
        <v>257.94855924699311</v>
      </c>
      <c r="BA13" s="1">
        <f t="shared" ca="1" si="13"/>
        <v>153.99361242204321</v>
      </c>
      <c r="BB13" s="1">
        <f t="shared" ca="1" si="13"/>
        <v>209.562798201503</v>
      </c>
      <c r="BC13" s="1">
        <f t="shared" ca="1" si="13"/>
        <v>290.43037047296735</v>
      </c>
      <c r="BD13" s="1">
        <f t="shared" ca="1" si="13"/>
        <v>200.13991077476868</v>
      </c>
      <c r="BE13" s="1">
        <f t="shared" ca="1" si="13"/>
        <v>52.597336131832051</v>
      </c>
      <c r="BF13" s="1">
        <f t="shared" ca="1" si="13"/>
        <v>75.062602907286831</v>
      </c>
      <c r="BG13" s="1">
        <f t="shared" ca="1" si="13"/>
        <v>149.41533243387067</v>
      </c>
      <c r="BH13" s="1">
        <f t="shared" ca="1" si="13"/>
        <v>192.98373349396172</v>
      </c>
      <c r="BI13" s="1">
        <f t="shared" ca="1" si="13"/>
        <v>279.38805000806246</v>
      </c>
      <c r="BJ13" s="1">
        <f t="shared" ca="1" si="13"/>
        <v>230.77425375589422</v>
      </c>
      <c r="BK13" s="1">
        <f t="shared" ca="1" si="14"/>
        <v>78.475247040304495</v>
      </c>
      <c r="BL13" s="1">
        <f t="shared" ca="1" si="14"/>
        <v>118.17464857117074</v>
      </c>
      <c r="BM13" s="1">
        <f t="shared" ca="1" si="14"/>
        <v>98.983636806134896</v>
      </c>
      <c r="BN13" s="1">
        <f t="shared" ca="1" si="14"/>
        <v>262.58748336914721</v>
      </c>
      <c r="BO13" s="1">
        <f t="shared" ca="1" si="14"/>
        <v>144.30077108560371</v>
      </c>
      <c r="BP13" s="1">
        <f t="shared" ca="1" si="14"/>
        <v>332.73473580135715</v>
      </c>
      <c r="BQ13" s="1">
        <f t="shared" ca="1" si="14"/>
        <v>258.99452650861156</v>
      </c>
      <c r="BR13" s="1">
        <f t="shared" ca="1" si="14"/>
        <v>265.4373350746427</v>
      </c>
      <c r="BS13" s="1">
        <f t="shared" ca="1" si="14"/>
        <v>86.95896403485861</v>
      </c>
      <c r="BT13" s="1">
        <f t="shared" ca="1" si="14"/>
        <v>135.76887467917607</v>
      </c>
      <c r="BU13" s="1">
        <f t="shared" ca="1" si="15"/>
        <v>266.98822411653339</v>
      </c>
      <c r="BV13" s="1">
        <f t="shared" ca="1" si="15"/>
        <v>156.61521362501753</v>
      </c>
      <c r="BW13" s="1">
        <f t="shared" ca="1" si="15"/>
        <v>329.41170505417529</v>
      </c>
      <c r="BX13" s="1">
        <f t="shared" ca="1" si="15"/>
        <v>191.3691054402735</v>
      </c>
      <c r="BY13" s="1">
        <f t="shared" ca="1" si="15"/>
        <v>189.59972603422531</v>
      </c>
      <c r="BZ13" s="1">
        <f t="shared" ca="1" si="15"/>
        <v>166.79128269627515</v>
      </c>
    </row>
    <row r="14" spans="1:78" x14ac:dyDescent="0.25">
      <c r="A14">
        <v>2017</v>
      </c>
      <c r="B14" t="s">
        <v>1</v>
      </c>
      <c r="C14" s="1">
        <f t="shared" ca="1" si="8"/>
        <v>190.78573666852998</v>
      </c>
      <c r="D14" s="1">
        <f t="shared" ca="1" si="8"/>
        <v>76.701823952709077</v>
      </c>
      <c r="E14" s="1">
        <f t="shared" ca="1" si="8"/>
        <v>258.56049798884726</v>
      </c>
      <c r="F14" s="1">
        <f t="shared" ca="1" si="8"/>
        <v>183.13703641062222</v>
      </c>
      <c r="G14" s="1">
        <f t="shared" ca="1" si="8"/>
        <v>225.33489434831074</v>
      </c>
      <c r="H14" s="1">
        <f t="shared" ca="1" si="8"/>
        <v>277.70332512698127</v>
      </c>
      <c r="I14" s="1">
        <f t="shared" ca="1" si="8"/>
        <v>190.76446116645198</v>
      </c>
      <c r="J14" s="1">
        <f t="shared" ca="1" si="8"/>
        <v>59.154423373353481</v>
      </c>
      <c r="K14" s="1">
        <f t="shared" ca="1" si="8"/>
        <v>279.44567265558612</v>
      </c>
      <c r="L14" s="1">
        <f t="shared" ca="1" si="8"/>
        <v>172.20965619791312</v>
      </c>
      <c r="M14" s="1">
        <f t="shared" ca="1" si="9"/>
        <v>237.0584011774875</v>
      </c>
      <c r="N14" s="1">
        <f t="shared" ca="1" si="9"/>
        <v>110.22187648336235</v>
      </c>
      <c r="O14" s="1">
        <f t="shared" ca="1" si="9"/>
        <v>277.31124949722522</v>
      </c>
      <c r="P14" s="1">
        <f t="shared" ca="1" si="9"/>
        <v>118.44686723353112</v>
      </c>
      <c r="Q14" s="1">
        <f t="shared" ca="1" si="9"/>
        <v>241.6037219780342</v>
      </c>
      <c r="R14" s="1">
        <f t="shared" ca="1" si="9"/>
        <v>198.48892919071059</v>
      </c>
      <c r="S14" s="1">
        <f t="shared" ca="1" si="9"/>
        <v>76.265746318941368</v>
      </c>
      <c r="T14" s="1">
        <f t="shared" ca="1" si="9"/>
        <v>181.44965517570927</v>
      </c>
      <c r="U14" s="1">
        <f t="shared" ca="1" si="9"/>
        <v>153.70801535136289</v>
      </c>
      <c r="V14" s="1">
        <f t="shared" ca="1" si="9"/>
        <v>260.1381979923749</v>
      </c>
      <c r="W14" s="1">
        <f t="shared" ca="1" si="10"/>
        <v>108.80331474031914</v>
      </c>
      <c r="X14" s="1">
        <f t="shared" ca="1" si="10"/>
        <v>245.38289564318453</v>
      </c>
      <c r="Y14" s="1">
        <f t="shared" ca="1" si="10"/>
        <v>112.21716235671258</v>
      </c>
      <c r="Z14" s="1">
        <f t="shared" ca="1" si="10"/>
        <v>169.59704681769003</v>
      </c>
      <c r="AA14" s="1">
        <f t="shared" ca="1" si="10"/>
        <v>167.2987539449926</v>
      </c>
      <c r="AB14" s="1">
        <f t="shared" ca="1" si="10"/>
        <v>135.47708521499177</v>
      </c>
      <c r="AC14" s="1">
        <f t="shared" ca="1" si="10"/>
        <v>289.15176770668063</v>
      </c>
      <c r="AD14" s="1">
        <f t="shared" ca="1" si="10"/>
        <v>77.347207814935445</v>
      </c>
      <c r="AE14" s="1">
        <f t="shared" ca="1" si="10"/>
        <v>249.4388074781516</v>
      </c>
      <c r="AF14" s="1">
        <f t="shared" ca="1" si="10"/>
        <v>138.49742418147764</v>
      </c>
      <c r="AG14" s="1">
        <f t="shared" ca="1" si="11"/>
        <v>108.00324506150199</v>
      </c>
      <c r="AH14" s="1">
        <f t="shared" ca="1" si="11"/>
        <v>259.46127981991947</v>
      </c>
      <c r="AI14" s="1">
        <f t="shared" ca="1" si="11"/>
        <v>170.40215282500782</v>
      </c>
      <c r="AJ14" s="1">
        <f t="shared" ca="1" si="11"/>
        <v>133.96292448597771</v>
      </c>
      <c r="AK14" s="1">
        <f t="shared" ca="1" si="11"/>
        <v>174.94327086885573</v>
      </c>
      <c r="AL14" s="1">
        <f t="shared" ca="1" si="11"/>
        <v>155.753304611251</v>
      </c>
      <c r="AM14" s="1">
        <f t="shared" ca="1" si="11"/>
        <v>265.01222257219513</v>
      </c>
      <c r="AN14" s="1">
        <f t="shared" ca="1" si="11"/>
        <v>145.99933796357158</v>
      </c>
      <c r="AO14" s="1">
        <f t="shared" ca="1" si="11"/>
        <v>181.20597004362105</v>
      </c>
      <c r="AP14" s="1">
        <f t="shared" ca="1" si="11"/>
        <v>234.99366074626937</v>
      </c>
      <c r="AQ14" s="1">
        <f t="shared" ca="1" si="12"/>
        <v>288.91316853591076</v>
      </c>
      <c r="AR14" s="1">
        <f t="shared" ca="1" si="12"/>
        <v>288.34870630242352</v>
      </c>
      <c r="AS14" s="1">
        <f t="shared" ca="1" si="12"/>
        <v>207.97719704057016</v>
      </c>
      <c r="AT14" s="1">
        <f t="shared" ca="1" si="12"/>
        <v>233.01646941414924</v>
      </c>
      <c r="AU14" s="1">
        <f t="shared" ca="1" si="12"/>
        <v>270.71825310481472</v>
      </c>
      <c r="AV14" s="1">
        <f t="shared" ca="1" si="12"/>
        <v>85.029774724815994</v>
      </c>
      <c r="AW14" s="1">
        <f t="shared" ca="1" si="12"/>
        <v>213.07082335472634</v>
      </c>
      <c r="AX14" s="1">
        <f t="shared" ca="1" si="12"/>
        <v>151.57859482429913</v>
      </c>
      <c r="AY14" s="1">
        <f t="shared" ca="1" si="12"/>
        <v>157.45791817612832</v>
      </c>
      <c r="AZ14" s="1">
        <f t="shared" ca="1" si="12"/>
        <v>154.48541489997825</v>
      </c>
      <c r="BA14" s="1">
        <f t="shared" ca="1" si="13"/>
        <v>120.92398375509696</v>
      </c>
      <c r="BB14" s="1">
        <f t="shared" ca="1" si="13"/>
        <v>155.25949501374171</v>
      </c>
      <c r="BC14" s="1">
        <f t="shared" ca="1" si="13"/>
        <v>82.027727059899206</v>
      </c>
      <c r="BD14" s="1">
        <f t="shared" ca="1" si="13"/>
        <v>185.25440803448942</v>
      </c>
      <c r="BE14" s="1">
        <f t="shared" ca="1" si="13"/>
        <v>162.67812909647822</v>
      </c>
      <c r="BF14" s="1">
        <f t="shared" ca="1" si="13"/>
        <v>75.168007665837365</v>
      </c>
      <c r="BG14" s="1">
        <f t="shared" ca="1" si="13"/>
        <v>110.83779659680687</v>
      </c>
      <c r="BH14" s="1">
        <f t="shared" ca="1" si="13"/>
        <v>99.289485420017741</v>
      </c>
      <c r="BI14" s="1">
        <f t="shared" ca="1" si="13"/>
        <v>271.77804062436019</v>
      </c>
      <c r="BJ14" s="1">
        <f t="shared" ca="1" si="13"/>
        <v>174.19725605850604</v>
      </c>
      <c r="BK14" s="1">
        <f t="shared" ca="1" si="14"/>
        <v>177.8158452939075</v>
      </c>
      <c r="BL14" s="1">
        <f t="shared" ca="1" si="14"/>
        <v>249.41400842159416</v>
      </c>
      <c r="BM14" s="1">
        <f t="shared" ca="1" si="14"/>
        <v>285.35089296781052</v>
      </c>
      <c r="BN14" s="1">
        <f t="shared" ca="1" si="14"/>
        <v>148.06400588832918</v>
      </c>
      <c r="BO14" s="1">
        <f t="shared" ca="1" si="14"/>
        <v>295.61089885405693</v>
      </c>
      <c r="BP14" s="1">
        <f t="shared" ca="1" si="14"/>
        <v>201.08725024641373</v>
      </c>
      <c r="BQ14" s="1">
        <f t="shared" ca="1" si="14"/>
        <v>123.19626973511814</v>
      </c>
      <c r="BR14" s="1">
        <f t="shared" ca="1" si="14"/>
        <v>102.13993081767688</v>
      </c>
      <c r="BS14" s="1">
        <f t="shared" ca="1" si="14"/>
        <v>174.1602557297918</v>
      </c>
      <c r="BT14" s="1">
        <f t="shared" ca="1" si="14"/>
        <v>160.40231612591597</v>
      </c>
      <c r="BU14" s="1">
        <f t="shared" ca="1" si="15"/>
        <v>70.400999897388544</v>
      </c>
      <c r="BV14" s="1">
        <f t="shared" ca="1" si="15"/>
        <v>308.34262560737</v>
      </c>
      <c r="BW14" s="1">
        <f t="shared" ca="1" si="15"/>
        <v>258.16341833254586</v>
      </c>
      <c r="BX14" s="1">
        <f t="shared" ca="1" si="15"/>
        <v>260.19599895428559</v>
      </c>
      <c r="BY14" s="1">
        <f t="shared" ca="1" si="15"/>
        <v>74.375786220220562</v>
      </c>
      <c r="BZ14" s="1">
        <f t="shared" ca="1" si="15"/>
        <v>250.22538835439082</v>
      </c>
    </row>
    <row r="15" spans="1:78" x14ac:dyDescent="0.25">
      <c r="A15">
        <v>2017</v>
      </c>
      <c r="B15" t="s">
        <v>13</v>
      </c>
      <c r="C15" s="1">
        <f t="shared" ca="1" si="8"/>
        <v>46.442069274335644</v>
      </c>
      <c r="D15" s="1">
        <f t="shared" ca="1" si="8"/>
        <v>163.07809104286775</v>
      </c>
      <c r="E15" s="1">
        <f t="shared" ca="1" si="8"/>
        <v>95.85467713755051</v>
      </c>
      <c r="F15" s="1">
        <f t="shared" ca="1" si="8"/>
        <v>221.13698304456204</v>
      </c>
      <c r="G15" s="1">
        <f t="shared" ca="1" si="8"/>
        <v>150.42451361697795</v>
      </c>
      <c r="H15" s="1">
        <f t="shared" ca="1" si="8"/>
        <v>244.95558873027386</v>
      </c>
      <c r="I15" s="1">
        <f t="shared" ca="1" si="8"/>
        <v>197.78420288266182</v>
      </c>
      <c r="J15" s="1">
        <f t="shared" ca="1" si="8"/>
        <v>282.53780973771222</v>
      </c>
      <c r="K15" s="1">
        <f t="shared" ca="1" si="8"/>
        <v>117.20064449297406</v>
      </c>
      <c r="L15" s="1">
        <f t="shared" ca="1" si="8"/>
        <v>111.31672576829941</v>
      </c>
      <c r="M15" s="1">
        <f t="shared" ca="1" si="9"/>
        <v>146.05030254431216</v>
      </c>
      <c r="N15" s="1">
        <f t="shared" ca="1" si="9"/>
        <v>277.95094791821077</v>
      </c>
      <c r="O15" s="1">
        <f t="shared" ca="1" si="9"/>
        <v>234.30917399575492</v>
      </c>
      <c r="P15" s="1">
        <f t="shared" ca="1" si="9"/>
        <v>55.298496358378877</v>
      </c>
      <c r="Q15" s="1">
        <f t="shared" ca="1" si="9"/>
        <v>176.45669803768513</v>
      </c>
      <c r="R15" s="1">
        <f t="shared" ca="1" si="9"/>
        <v>207.46896604172389</v>
      </c>
      <c r="S15" s="1">
        <f t="shared" ca="1" si="9"/>
        <v>157.98745818003999</v>
      </c>
      <c r="T15" s="1">
        <f t="shared" ca="1" si="9"/>
        <v>111.56435605437065</v>
      </c>
      <c r="U15" s="1">
        <f t="shared" ca="1" si="9"/>
        <v>262.0747865220178</v>
      </c>
      <c r="V15" s="1">
        <f t="shared" ca="1" si="9"/>
        <v>193.7659340059152</v>
      </c>
      <c r="W15" s="1">
        <f t="shared" ca="1" si="10"/>
        <v>112.08330762062282</v>
      </c>
      <c r="X15" s="1">
        <f t="shared" ca="1" si="10"/>
        <v>243.08323410615486</v>
      </c>
      <c r="Y15" s="1">
        <f t="shared" ca="1" si="10"/>
        <v>214.57485574237637</v>
      </c>
      <c r="Z15" s="1">
        <f t="shared" ca="1" si="10"/>
        <v>172.94014923665736</v>
      </c>
      <c r="AA15" s="1">
        <f t="shared" ca="1" si="10"/>
        <v>300.56849648252683</v>
      </c>
      <c r="AB15" s="1">
        <f t="shared" ca="1" si="10"/>
        <v>77.032883529953864</v>
      </c>
      <c r="AC15" s="1">
        <f t="shared" ca="1" si="10"/>
        <v>149.14217035055742</v>
      </c>
      <c r="AD15" s="1">
        <f t="shared" ca="1" si="10"/>
        <v>212.00249878622037</v>
      </c>
      <c r="AE15" s="1">
        <f t="shared" ca="1" si="10"/>
        <v>148.72663784278575</v>
      </c>
      <c r="AF15" s="1">
        <f t="shared" ca="1" si="10"/>
        <v>257.77998871341663</v>
      </c>
      <c r="AG15" s="1">
        <f t="shared" ca="1" si="11"/>
        <v>72.674825807227734</v>
      </c>
      <c r="AH15" s="1">
        <f t="shared" ca="1" si="11"/>
        <v>233.99116282535289</v>
      </c>
      <c r="AI15" s="1">
        <f t="shared" ca="1" si="11"/>
        <v>134.95869813963736</v>
      </c>
      <c r="AJ15" s="1">
        <f t="shared" ca="1" si="11"/>
        <v>212.48638577172983</v>
      </c>
      <c r="AK15" s="1">
        <f t="shared" ca="1" si="11"/>
        <v>152.02867561828336</v>
      </c>
      <c r="AL15" s="1">
        <f t="shared" ca="1" si="11"/>
        <v>189.28798879234697</v>
      </c>
      <c r="AM15" s="1">
        <f t="shared" ca="1" si="11"/>
        <v>104.02336121197419</v>
      </c>
      <c r="AN15" s="1">
        <f t="shared" ca="1" si="11"/>
        <v>144.59769836443652</v>
      </c>
      <c r="AO15" s="1">
        <f t="shared" ca="1" si="11"/>
        <v>287.27052819881146</v>
      </c>
      <c r="AP15" s="1">
        <f t="shared" ca="1" si="11"/>
        <v>325.01216517329158</v>
      </c>
      <c r="AQ15" s="1">
        <f t="shared" ca="1" si="12"/>
        <v>211.85532553831709</v>
      </c>
      <c r="AR15" s="1">
        <f t="shared" ca="1" si="12"/>
        <v>272.43660820344826</v>
      </c>
      <c r="AS15" s="1">
        <f t="shared" ca="1" si="12"/>
        <v>171.04010395047692</v>
      </c>
      <c r="AT15" s="1">
        <f t="shared" ca="1" si="12"/>
        <v>168.91693632240737</v>
      </c>
      <c r="AU15" s="1">
        <f t="shared" ca="1" si="12"/>
        <v>205.51215129784305</v>
      </c>
      <c r="AV15" s="1">
        <f t="shared" ca="1" si="12"/>
        <v>160.09107816837587</v>
      </c>
      <c r="AW15" s="1">
        <f t="shared" ca="1" si="12"/>
        <v>135.68977106363855</v>
      </c>
      <c r="AX15" s="1">
        <f t="shared" ca="1" si="12"/>
        <v>202.23071765551603</v>
      </c>
      <c r="AY15" s="1">
        <f t="shared" ca="1" si="12"/>
        <v>217.65348256690814</v>
      </c>
      <c r="AZ15" s="1">
        <f t="shared" ca="1" si="12"/>
        <v>225.60007789788071</v>
      </c>
      <c r="BA15" s="1">
        <f t="shared" ca="1" si="13"/>
        <v>309.23985752592068</v>
      </c>
      <c r="BB15" s="1">
        <f t="shared" ca="1" si="13"/>
        <v>115.67553699055745</v>
      </c>
      <c r="BC15" s="1">
        <f t="shared" ca="1" si="13"/>
        <v>262.60402815931991</v>
      </c>
      <c r="BD15" s="1">
        <f t="shared" ca="1" si="13"/>
        <v>62.759414001960849</v>
      </c>
      <c r="BE15" s="1">
        <f t="shared" ca="1" si="13"/>
        <v>262.95449146718533</v>
      </c>
      <c r="BF15" s="1">
        <f t="shared" ca="1" si="13"/>
        <v>159.09565394809869</v>
      </c>
      <c r="BG15" s="1">
        <f t="shared" ca="1" si="13"/>
        <v>138.1733515323798</v>
      </c>
      <c r="BH15" s="1">
        <f t="shared" ca="1" si="13"/>
        <v>164.1663959501897</v>
      </c>
      <c r="BI15" s="1">
        <f t="shared" ca="1" si="13"/>
        <v>116.42316014551737</v>
      </c>
      <c r="BJ15" s="1">
        <f t="shared" ca="1" si="13"/>
        <v>251.2249894007073</v>
      </c>
      <c r="BK15" s="1">
        <f t="shared" ca="1" si="14"/>
        <v>301.73555317288282</v>
      </c>
      <c r="BL15" s="1">
        <f t="shared" ca="1" si="14"/>
        <v>164.17967375395924</v>
      </c>
      <c r="BM15" s="1">
        <f t="shared" ca="1" si="14"/>
        <v>162.53922253199522</v>
      </c>
      <c r="BN15" s="1">
        <f t="shared" ca="1" si="14"/>
        <v>260.60198420456118</v>
      </c>
      <c r="BO15" s="1">
        <f t="shared" ca="1" si="14"/>
        <v>247.14901969393972</v>
      </c>
      <c r="BP15" s="1">
        <f t="shared" ca="1" si="14"/>
        <v>292.15564793011322</v>
      </c>
      <c r="BQ15" s="1">
        <f t="shared" ca="1" si="14"/>
        <v>177.52082837115091</v>
      </c>
      <c r="BR15" s="1">
        <f t="shared" ca="1" si="14"/>
        <v>218.06705359285309</v>
      </c>
      <c r="BS15" s="1">
        <f t="shared" ca="1" si="14"/>
        <v>265.428673826904</v>
      </c>
      <c r="BT15" s="1">
        <f t="shared" ca="1" si="14"/>
        <v>102.09886445413532</v>
      </c>
      <c r="BU15" s="1">
        <f t="shared" ca="1" si="15"/>
        <v>63.513996916735223</v>
      </c>
      <c r="BV15" s="1">
        <f t="shared" ca="1" si="15"/>
        <v>158.68278893362125</v>
      </c>
      <c r="BW15" s="1">
        <f t="shared" ca="1" si="15"/>
        <v>164.39606466062958</v>
      </c>
      <c r="BX15" s="1">
        <f t="shared" ca="1" si="15"/>
        <v>164.56230869912781</v>
      </c>
      <c r="BY15" s="1">
        <f t="shared" ca="1" si="15"/>
        <v>218.73623781670486</v>
      </c>
      <c r="BZ15" s="1">
        <f t="shared" ca="1" si="15"/>
        <v>210.7509367415027</v>
      </c>
    </row>
    <row r="16" spans="1:78" x14ac:dyDescent="0.25">
      <c r="A16">
        <v>2017</v>
      </c>
      <c r="B16" t="s">
        <v>3</v>
      </c>
      <c r="C16" s="1">
        <f t="shared" ca="1" si="8"/>
        <v>312.14580226883311</v>
      </c>
      <c r="D16" s="1">
        <f t="shared" ca="1" si="8"/>
        <v>139.65517526103406</v>
      </c>
      <c r="E16" s="1">
        <f t="shared" ca="1" si="8"/>
        <v>111.18854700078035</v>
      </c>
      <c r="F16" s="1">
        <f t="shared" ca="1" si="8"/>
        <v>271.432191770413</v>
      </c>
      <c r="G16" s="1">
        <f t="shared" ca="1" si="8"/>
        <v>100.23232842173289</v>
      </c>
      <c r="H16" s="1">
        <f t="shared" ca="1" si="8"/>
        <v>186.84772467455963</v>
      </c>
      <c r="I16" s="1">
        <f t="shared" ca="1" si="8"/>
        <v>101.76613385166036</v>
      </c>
      <c r="J16" s="1">
        <f t="shared" ca="1" si="8"/>
        <v>324.56489774909323</v>
      </c>
      <c r="K16" s="1">
        <f t="shared" ca="1" si="8"/>
        <v>191.1824811558084</v>
      </c>
      <c r="L16" s="1">
        <f t="shared" ca="1" si="8"/>
        <v>151.09705411828392</v>
      </c>
      <c r="M16" s="1">
        <f t="shared" ca="1" si="9"/>
        <v>169.27156296944224</v>
      </c>
      <c r="N16" s="1">
        <f t="shared" ca="1" si="9"/>
        <v>120.68245046487677</v>
      </c>
      <c r="O16" s="1">
        <f t="shared" ca="1" si="9"/>
        <v>251.23446619428199</v>
      </c>
      <c r="P16" s="1">
        <f t="shared" ca="1" si="9"/>
        <v>266.65549962516275</v>
      </c>
      <c r="Q16" s="1">
        <f t="shared" ca="1" si="9"/>
        <v>212.45639986948021</v>
      </c>
      <c r="R16" s="1">
        <f t="shared" ca="1" si="9"/>
        <v>182.53314660142041</v>
      </c>
      <c r="S16" s="1">
        <f t="shared" ca="1" si="9"/>
        <v>114.43595131877517</v>
      </c>
      <c r="T16" s="1">
        <f t="shared" ca="1" si="9"/>
        <v>191.30807707680441</v>
      </c>
      <c r="U16" s="1">
        <f t="shared" ca="1" si="9"/>
        <v>150.48398715294334</v>
      </c>
      <c r="V16" s="1">
        <f t="shared" ca="1" si="9"/>
        <v>188.39980236998741</v>
      </c>
      <c r="W16" s="1">
        <f t="shared" ca="1" si="10"/>
        <v>200.25209075975056</v>
      </c>
      <c r="X16" s="1">
        <f t="shared" ca="1" si="10"/>
        <v>293.10221116847583</v>
      </c>
      <c r="Y16" s="1">
        <f t="shared" ca="1" si="10"/>
        <v>184.72669398865793</v>
      </c>
      <c r="Z16" s="1">
        <f t="shared" ca="1" si="10"/>
        <v>128.93123748607593</v>
      </c>
      <c r="AA16" s="1">
        <f t="shared" ca="1" si="10"/>
        <v>117.7758656272881</v>
      </c>
      <c r="AB16" s="1">
        <f t="shared" ca="1" si="10"/>
        <v>245.19536926129874</v>
      </c>
      <c r="AC16" s="1">
        <f t="shared" ca="1" si="10"/>
        <v>280.07979775757269</v>
      </c>
      <c r="AD16" s="1">
        <f t="shared" ca="1" si="10"/>
        <v>291.96031144108349</v>
      </c>
      <c r="AE16" s="1">
        <f t="shared" ca="1" si="10"/>
        <v>140.980635588712</v>
      </c>
      <c r="AF16" s="1">
        <f t="shared" ca="1" si="10"/>
        <v>106.80697732469176</v>
      </c>
      <c r="AG16" s="1">
        <f t="shared" ca="1" si="11"/>
        <v>47.889954658390238</v>
      </c>
      <c r="AH16" s="1">
        <f t="shared" ca="1" si="11"/>
        <v>295.87463714349468</v>
      </c>
      <c r="AI16" s="1">
        <f t="shared" ca="1" si="11"/>
        <v>203.17472315558646</v>
      </c>
      <c r="AJ16" s="1">
        <f t="shared" ca="1" si="11"/>
        <v>183.07653176599186</v>
      </c>
      <c r="AK16" s="1">
        <f t="shared" ca="1" si="11"/>
        <v>186.44865710322293</v>
      </c>
      <c r="AL16" s="1">
        <f t="shared" ca="1" si="11"/>
        <v>171.3856864229586</v>
      </c>
      <c r="AM16" s="1">
        <f t="shared" ca="1" si="11"/>
        <v>118.36447637435222</v>
      </c>
      <c r="AN16" s="1">
        <f t="shared" ca="1" si="11"/>
        <v>124.07706416129577</v>
      </c>
      <c r="AO16" s="1">
        <f t="shared" ca="1" si="11"/>
        <v>175.92905161814693</v>
      </c>
      <c r="AP16" s="1">
        <f t="shared" ca="1" si="11"/>
        <v>159.39566135507624</v>
      </c>
      <c r="AQ16" s="1">
        <f t="shared" ca="1" si="12"/>
        <v>77.965207693228905</v>
      </c>
      <c r="AR16" s="1">
        <f t="shared" ca="1" si="12"/>
        <v>311.11024946068466</v>
      </c>
      <c r="AS16" s="1">
        <f t="shared" ca="1" si="12"/>
        <v>99.719885485909558</v>
      </c>
      <c r="AT16" s="1">
        <f t="shared" ca="1" si="12"/>
        <v>180.23013038732142</v>
      </c>
      <c r="AU16" s="1">
        <f t="shared" ca="1" si="12"/>
        <v>80.054396081582269</v>
      </c>
      <c r="AV16" s="1">
        <f t="shared" ca="1" si="12"/>
        <v>276.18868148869763</v>
      </c>
      <c r="AW16" s="1">
        <f t="shared" ca="1" si="12"/>
        <v>288.87681433458107</v>
      </c>
      <c r="AX16" s="1">
        <f t="shared" ca="1" si="12"/>
        <v>218.17056071681671</v>
      </c>
      <c r="AY16" s="1">
        <f t="shared" ca="1" si="12"/>
        <v>181.54110860926488</v>
      </c>
      <c r="AZ16" s="1">
        <f t="shared" ca="1" si="12"/>
        <v>80.592196135607736</v>
      </c>
      <c r="BA16" s="1">
        <f t="shared" ca="1" si="13"/>
        <v>252.28761990791824</v>
      </c>
      <c r="BB16" s="1">
        <f t="shared" ca="1" si="13"/>
        <v>207.09622872094735</v>
      </c>
      <c r="BC16" s="1">
        <f t="shared" ca="1" si="13"/>
        <v>156.57513594389499</v>
      </c>
      <c r="BD16" s="1">
        <f t="shared" ca="1" si="13"/>
        <v>170.13374989139942</v>
      </c>
      <c r="BE16" s="1">
        <f t="shared" ca="1" si="13"/>
        <v>148.85902534914146</v>
      </c>
      <c r="BF16" s="1">
        <f t="shared" ca="1" si="13"/>
        <v>177.98213589380302</v>
      </c>
      <c r="BG16" s="1">
        <f t="shared" ca="1" si="13"/>
        <v>78.548770256498528</v>
      </c>
      <c r="BH16" s="1">
        <f t="shared" ca="1" si="13"/>
        <v>275.45454669880064</v>
      </c>
      <c r="BI16" s="1">
        <f t="shared" ca="1" si="13"/>
        <v>182.85904501161855</v>
      </c>
      <c r="BJ16" s="1">
        <f t="shared" ca="1" si="13"/>
        <v>74.923420518668763</v>
      </c>
      <c r="BK16" s="1">
        <f t="shared" ca="1" si="14"/>
        <v>312.2312406545783</v>
      </c>
      <c r="BL16" s="1">
        <f t="shared" ca="1" si="14"/>
        <v>150.13508039764949</v>
      </c>
      <c r="BM16" s="1">
        <f t="shared" ca="1" si="14"/>
        <v>245.90973299687593</v>
      </c>
      <c r="BN16" s="1">
        <f t="shared" ca="1" si="14"/>
        <v>219.27976312078965</v>
      </c>
      <c r="BO16" s="1">
        <f t="shared" ca="1" si="14"/>
        <v>158.24046876349928</v>
      </c>
      <c r="BP16" s="1">
        <f t="shared" ca="1" si="14"/>
        <v>328.22773012255288</v>
      </c>
      <c r="BQ16" s="1">
        <f t="shared" ca="1" si="14"/>
        <v>218.98493077789942</v>
      </c>
      <c r="BR16" s="1">
        <f t="shared" ca="1" si="14"/>
        <v>172.90927283202143</v>
      </c>
      <c r="BS16" s="1">
        <f t="shared" ca="1" si="14"/>
        <v>219.89631445530796</v>
      </c>
      <c r="BT16" s="1">
        <f t="shared" ca="1" si="14"/>
        <v>188.22180105788235</v>
      </c>
      <c r="BU16" s="1">
        <f t="shared" ca="1" si="15"/>
        <v>88.622565273897195</v>
      </c>
      <c r="BV16" s="1">
        <f t="shared" ca="1" si="15"/>
        <v>134.83520560547424</v>
      </c>
      <c r="BW16" s="1">
        <f t="shared" ca="1" si="15"/>
        <v>155.40310045051794</v>
      </c>
      <c r="BX16" s="1">
        <f t="shared" ca="1" si="15"/>
        <v>244.63319913343778</v>
      </c>
      <c r="BY16" s="1">
        <f t="shared" ca="1" si="15"/>
        <v>60.318135612365197</v>
      </c>
      <c r="BZ16" s="1">
        <f t="shared" ca="1" si="15"/>
        <v>193.980815609508</v>
      </c>
    </row>
    <row r="17" spans="1:78" x14ac:dyDescent="0.25">
      <c r="A17">
        <v>2017</v>
      </c>
      <c r="B17" t="s">
        <v>4</v>
      </c>
      <c r="C17" s="1">
        <f t="shared" ca="1" si="8"/>
        <v>284.83960721873018</v>
      </c>
      <c r="D17" s="1">
        <f t="shared" ca="1" si="8"/>
        <v>270.11142489256986</v>
      </c>
      <c r="E17" s="1">
        <f t="shared" ca="1" si="8"/>
        <v>218.09854042364162</v>
      </c>
      <c r="F17" s="1">
        <f t="shared" ca="1" si="8"/>
        <v>203.80797654668336</v>
      </c>
      <c r="G17" s="1">
        <f t="shared" ca="1" si="8"/>
        <v>188.4348633450067</v>
      </c>
      <c r="H17" s="1">
        <f t="shared" ca="1" si="8"/>
        <v>136.03611217064287</v>
      </c>
      <c r="I17" s="1">
        <f t="shared" ca="1" si="8"/>
        <v>244.06835154995139</v>
      </c>
      <c r="J17" s="1">
        <f t="shared" ca="1" si="8"/>
        <v>244.82497343162356</v>
      </c>
      <c r="K17" s="1">
        <f t="shared" ca="1" si="8"/>
        <v>222.93708740015603</v>
      </c>
      <c r="L17" s="1">
        <f t="shared" ca="1" si="8"/>
        <v>213.11293571261484</v>
      </c>
      <c r="M17" s="1">
        <f t="shared" ca="1" si="9"/>
        <v>146.11203184450829</v>
      </c>
      <c r="N17" s="1">
        <f t="shared" ca="1" si="9"/>
        <v>197.43497603348774</v>
      </c>
      <c r="O17" s="1">
        <f t="shared" ca="1" si="9"/>
        <v>115.55041985546825</v>
      </c>
      <c r="P17" s="1">
        <f t="shared" ca="1" si="9"/>
        <v>274.00643621445602</v>
      </c>
      <c r="Q17" s="1">
        <f t="shared" ca="1" si="9"/>
        <v>279.23853573955324</v>
      </c>
      <c r="R17" s="1">
        <f t="shared" ca="1" si="9"/>
        <v>117.16435485684026</v>
      </c>
      <c r="S17" s="1">
        <f t="shared" ca="1" si="9"/>
        <v>42.931825063995575</v>
      </c>
      <c r="T17" s="1">
        <f t="shared" ca="1" si="9"/>
        <v>264.91425708279138</v>
      </c>
      <c r="U17" s="1">
        <f t="shared" ca="1" si="9"/>
        <v>165.29556801694187</v>
      </c>
      <c r="V17" s="1">
        <f t="shared" ca="1" si="9"/>
        <v>195.87514192310348</v>
      </c>
      <c r="W17" s="1">
        <f t="shared" ca="1" si="10"/>
        <v>154.38429990991006</v>
      </c>
      <c r="X17" s="1">
        <f t="shared" ca="1" si="10"/>
        <v>150.97718461084168</v>
      </c>
      <c r="Y17" s="1">
        <f t="shared" ca="1" si="10"/>
        <v>98.011760204201437</v>
      </c>
      <c r="Z17" s="1">
        <f t="shared" ca="1" si="10"/>
        <v>219.26660071412539</v>
      </c>
      <c r="AA17" s="1">
        <f t="shared" ca="1" si="10"/>
        <v>174.73039851013738</v>
      </c>
      <c r="AB17" s="1">
        <f t="shared" ca="1" si="10"/>
        <v>136.99642747614021</v>
      </c>
      <c r="AC17" s="1">
        <f t="shared" ca="1" si="10"/>
        <v>182.93154828951549</v>
      </c>
      <c r="AD17" s="1">
        <f t="shared" ca="1" si="10"/>
        <v>187.95217080448117</v>
      </c>
      <c r="AE17" s="1">
        <f t="shared" ca="1" si="10"/>
        <v>258.12349834728991</v>
      </c>
      <c r="AF17" s="1">
        <f t="shared" ca="1" si="10"/>
        <v>149.6543804974653</v>
      </c>
      <c r="AG17" s="1">
        <f t="shared" ca="1" si="11"/>
        <v>43.537508467575378</v>
      </c>
      <c r="AH17" s="1">
        <f t="shared" ca="1" si="11"/>
        <v>190.62499935257659</v>
      </c>
      <c r="AI17" s="1">
        <f t="shared" ca="1" si="11"/>
        <v>316.8159925332684</v>
      </c>
      <c r="AJ17" s="1">
        <f t="shared" ca="1" si="11"/>
        <v>254.93812904703461</v>
      </c>
      <c r="AK17" s="1">
        <f t="shared" ca="1" si="11"/>
        <v>108.88051995300084</v>
      </c>
      <c r="AL17" s="1">
        <f t="shared" ca="1" si="11"/>
        <v>101.68089036886039</v>
      </c>
      <c r="AM17" s="1">
        <f t="shared" ca="1" si="11"/>
        <v>213.82699198084552</v>
      </c>
      <c r="AN17" s="1">
        <f t="shared" ca="1" si="11"/>
        <v>87.591883932637529</v>
      </c>
      <c r="AO17" s="1">
        <f t="shared" ca="1" si="11"/>
        <v>128.6539394721332</v>
      </c>
      <c r="AP17" s="1">
        <f t="shared" ca="1" si="11"/>
        <v>110.18072166293089</v>
      </c>
      <c r="AQ17" s="1">
        <f t="shared" ca="1" si="12"/>
        <v>227.63645615660351</v>
      </c>
      <c r="AR17" s="1">
        <f t="shared" ca="1" si="12"/>
        <v>126.2919140846907</v>
      </c>
      <c r="AS17" s="1">
        <f t="shared" ca="1" si="12"/>
        <v>102.63053481438862</v>
      </c>
      <c r="AT17" s="1">
        <f t="shared" ca="1" si="12"/>
        <v>257.02164369874362</v>
      </c>
      <c r="AU17" s="1">
        <f t="shared" ca="1" si="12"/>
        <v>322.42673420614597</v>
      </c>
      <c r="AV17" s="1">
        <f t="shared" ca="1" si="12"/>
        <v>39.989005229367052</v>
      </c>
      <c r="AW17" s="1">
        <f t="shared" ca="1" si="12"/>
        <v>74.898782564705314</v>
      </c>
      <c r="AX17" s="1">
        <f t="shared" ca="1" si="12"/>
        <v>170.09467214374223</v>
      </c>
      <c r="AY17" s="1">
        <f t="shared" ca="1" si="12"/>
        <v>157.44288287265147</v>
      </c>
      <c r="AZ17" s="1">
        <f t="shared" ca="1" si="12"/>
        <v>86.478650817943333</v>
      </c>
      <c r="BA17" s="1">
        <f t="shared" ca="1" si="13"/>
        <v>269.91084084612658</v>
      </c>
      <c r="BB17" s="1">
        <f t="shared" ca="1" si="13"/>
        <v>98.505381017942511</v>
      </c>
      <c r="BC17" s="1">
        <f t="shared" ca="1" si="13"/>
        <v>171.41115857677346</v>
      </c>
      <c r="BD17" s="1">
        <f t="shared" ca="1" si="13"/>
        <v>70.85313182725821</v>
      </c>
      <c r="BE17" s="1">
        <f t="shared" ca="1" si="13"/>
        <v>88.494709133797642</v>
      </c>
      <c r="BF17" s="1">
        <f t="shared" ca="1" si="13"/>
        <v>115.40280107699813</v>
      </c>
      <c r="BG17" s="1">
        <f t="shared" ca="1" si="13"/>
        <v>251.85361692436172</v>
      </c>
      <c r="BH17" s="1">
        <f t="shared" ca="1" si="13"/>
        <v>163.9461821052497</v>
      </c>
      <c r="BI17" s="1">
        <f t="shared" ca="1" si="13"/>
        <v>254.07783547777325</v>
      </c>
      <c r="BJ17" s="1">
        <f t="shared" ca="1" si="13"/>
        <v>149.62955001293386</v>
      </c>
      <c r="BK17" s="1">
        <f t="shared" ca="1" si="14"/>
        <v>115.07856639232315</v>
      </c>
      <c r="BL17" s="1">
        <f t="shared" ca="1" si="14"/>
        <v>93.564052420885204</v>
      </c>
      <c r="BM17" s="1">
        <f t="shared" ca="1" si="14"/>
        <v>174.61829101528355</v>
      </c>
      <c r="BN17" s="1">
        <f t="shared" ca="1" si="14"/>
        <v>227.23141605897808</v>
      </c>
      <c r="BO17" s="1">
        <f t="shared" ca="1" si="14"/>
        <v>171.58310155450727</v>
      </c>
      <c r="BP17" s="1">
        <f t="shared" ca="1" si="14"/>
        <v>210.85762609995064</v>
      </c>
      <c r="BQ17" s="1">
        <f t="shared" ca="1" si="14"/>
        <v>168.74719193950796</v>
      </c>
      <c r="BR17" s="1">
        <f t="shared" ca="1" si="14"/>
        <v>102.71453179617163</v>
      </c>
      <c r="BS17" s="1">
        <f t="shared" ca="1" si="14"/>
        <v>131.49541056024975</v>
      </c>
      <c r="BT17" s="1">
        <f t="shared" ca="1" si="14"/>
        <v>284.21600519070091</v>
      </c>
      <c r="BU17" s="1">
        <f t="shared" ca="1" si="15"/>
        <v>87.315934506043533</v>
      </c>
      <c r="BV17" s="1">
        <f t="shared" ca="1" si="15"/>
        <v>155.22921647837393</v>
      </c>
      <c r="BW17" s="1">
        <f t="shared" ca="1" si="15"/>
        <v>235.13998285678835</v>
      </c>
      <c r="BX17" s="1">
        <f t="shared" ca="1" si="15"/>
        <v>134.83919819941184</v>
      </c>
      <c r="BY17" s="1">
        <f t="shared" ca="1" si="15"/>
        <v>116.52358063835668</v>
      </c>
      <c r="BZ17" s="1">
        <f t="shared" ca="1" si="15"/>
        <v>220.44331233005045</v>
      </c>
    </row>
    <row r="18" spans="1:78" x14ac:dyDescent="0.25">
      <c r="A18">
        <v>2017</v>
      </c>
      <c r="B18" t="s">
        <v>5</v>
      </c>
      <c r="C18" s="1">
        <f t="shared" ca="1" si="8"/>
        <v>144.57309229549452</v>
      </c>
      <c r="D18" s="1">
        <f t="shared" ca="1" si="8"/>
        <v>229.36684034158256</v>
      </c>
      <c r="E18" s="1">
        <f t="shared" ca="1" si="8"/>
        <v>166.32165614539025</v>
      </c>
      <c r="F18" s="1">
        <f t="shared" ca="1" si="8"/>
        <v>144.78858630560734</v>
      </c>
      <c r="G18" s="1">
        <f t="shared" ca="1" si="8"/>
        <v>278.22244399389604</v>
      </c>
      <c r="H18" s="1">
        <f t="shared" ca="1" si="8"/>
        <v>260.29092045306203</v>
      </c>
      <c r="I18" s="1">
        <f t="shared" ca="1" si="8"/>
        <v>236.9784321376026</v>
      </c>
      <c r="J18" s="1">
        <f t="shared" ca="1" si="8"/>
        <v>79.477873957837033</v>
      </c>
      <c r="K18" s="1">
        <f t="shared" ca="1" si="8"/>
        <v>76.46463232674364</v>
      </c>
      <c r="L18" s="1">
        <f t="shared" ca="1" si="8"/>
        <v>37.979310867784037</v>
      </c>
      <c r="M18" s="1">
        <f t="shared" ca="1" si="9"/>
        <v>146.02556387648409</v>
      </c>
      <c r="N18" s="1">
        <f t="shared" ca="1" si="9"/>
        <v>319.72750026361535</v>
      </c>
      <c r="O18" s="1">
        <f t="shared" ca="1" si="9"/>
        <v>268.1314938868274</v>
      </c>
      <c r="P18" s="1">
        <f t="shared" ca="1" si="9"/>
        <v>187.97887195942354</v>
      </c>
      <c r="Q18" s="1">
        <f t="shared" ca="1" si="9"/>
        <v>94.234081625861307</v>
      </c>
      <c r="R18" s="1">
        <f t="shared" ca="1" si="9"/>
        <v>175.09826717422231</v>
      </c>
      <c r="S18" s="1">
        <f t="shared" ca="1" si="9"/>
        <v>204.08679123384101</v>
      </c>
      <c r="T18" s="1">
        <f t="shared" ca="1" si="9"/>
        <v>248.67117779847254</v>
      </c>
      <c r="U18" s="1">
        <f t="shared" ca="1" si="9"/>
        <v>104.50752087402262</v>
      </c>
      <c r="V18" s="1">
        <f t="shared" ca="1" si="9"/>
        <v>178.83824300620103</v>
      </c>
      <c r="W18" s="1">
        <f t="shared" ca="1" si="10"/>
        <v>121.66962524950803</v>
      </c>
      <c r="X18" s="1">
        <f t="shared" ca="1" si="10"/>
        <v>305.57190437395758</v>
      </c>
      <c r="Y18" s="1">
        <f t="shared" ca="1" si="10"/>
        <v>209.81111085538632</v>
      </c>
      <c r="Z18" s="1">
        <f t="shared" ca="1" si="10"/>
        <v>287.60126972079985</v>
      </c>
      <c r="AA18" s="1">
        <f t="shared" ca="1" si="10"/>
        <v>257.10888448715127</v>
      </c>
      <c r="AB18" s="1">
        <f t="shared" ca="1" si="10"/>
        <v>107.80161615306592</v>
      </c>
      <c r="AC18" s="1">
        <f t="shared" ca="1" si="10"/>
        <v>208.36848667376984</v>
      </c>
      <c r="AD18" s="1">
        <f t="shared" ca="1" si="10"/>
        <v>172.93913157057693</v>
      </c>
      <c r="AE18" s="1">
        <f t="shared" ca="1" si="10"/>
        <v>233.59797320567478</v>
      </c>
      <c r="AF18" s="1">
        <f t="shared" ca="1" si="10"/>
        <v>177.60311987170977</v>
      </c>
      <c r="AG18" s="1">
        <f t="shared" ca="1" si="11"/>
        <v>171.88111876569221</v>
      </c>
      <c r="AH18" s="1">
        <f t="shared" ca="1" si="11"/>
        <v>286.32485724816752</v>
      </c>
      <c r="AI18" s="1">
        <f t="shared" ca="1" si="11"/>
        <v>178.82599925306897</v>
      </c>
      <c r="AJ18" s="1">
        <f t="shared" ca="1" si="11"/>
        <v>142.54830592083553</v>
      </c>
      <c r="AK18" s="1">
        <f t="shared" ca="1" si="11"/>
        <v>206.86965823687149</v>
      </c>
      <c r="AL18" s="1">
        <f t="shared" ca="1" si="11"/>
        <v>125.95884733491687</v>
      </c>
      <c r="AM18" s="1">
        <f t="shared" ca="1" si="11"/>
        <v>44.646267337028114</v>
      </c>
      <c r="AN18" s="1">
        <f t="shared" ca="1" si="11"/>
        <v>151.41567874710825</v>
      </c>
      <c r="AO18" s="1">
        <f t="shared" ca="1" si="11"/>
        <v>46.753153386985659</v>
      </c>
      <c r="AP18" s="1">
        <f t="shared" ca="1" si="11"/>
        <v>303.07171563986077</v>
      </c>
      <c r="AQ18" s="1">
        <f t="shared" ca="1" si="12"/>
        <v>251.77430773535838</v>
      </c>
      <c r="AR18" s="1">
        <f t="shared" ca="1" si="12"/>
        <v>284.31982303979112</v>
      </c>
      <c r="AS18" s="1">
        <f t="shared" ca="1" si="12"/>
        <v>246.24386007490813</v>
      </c>
      <c r="AT18" s="1">
        <f t="shared" ca="1" si="12"/>
        <v>211.13659331786891</v>
      </c>
      <c r="AU18" s="1">
        <f t="shared" ca="1" si="12"/>
        <v>153.9854085705208</v>
      </c>
      <c r="AV18" s="1">
        <f t="shared" ca="1" si="12"/>
        <v>215.63172495598315</v>
      </c>
      <c r="AW18" s="1">
        <f t="shared" ca="1" si="12"/>
        <v>79.229335432485158</v>
      </c>
      <c r="AX18" s="1">
        <f t="shared" ca="1" si="12"/>
        <v>228.46343065169199</v>
      </c>
      <c r="AY18" s="1">
        <f t="shared" ca="1" si="12"/>
        <v>212.1411764968301</v>
      </c>
      <c r="AZ18" s="1">
        <f t="shared" ca="1" si="12"/>
        <v>167.85622064695121</v>
      </c>
      <c r="BA18" s="1">
        <f t="shared" ca="1" si="13"/>
        <v>259.58590186845493</v>
      </c>
      <c r="BB18" s="1">
        <f t="shared" ca="1" si="13"/>
        <v>70.043671453057726</v>
      </c>
      <c r="BC18" s="1">
        <f t="shared" ca="1" si="13"/>
        <v>266.08059416140486</v>
      </c>
      <c r="BD18" s="1">
        <f t="shared" ca="1" si="13"/>
        <v>278.90342790698583</v>
      </c>
      <c r="BE18" s="1">
        <f t="shared" ca="1" si="13"/>
        <v>255.95798586850759</v>
      </c>
      <c r="BF18" s="1">
        <f t="shared" ca="1" si="13"/>
        <v>174.2939070041071</v>
      </c>
      <c r="BG18" s="1">
        <f t="shared" ca="1" si="13"/>
        <v>135.68728449875834</v>
      </c>
      <c r="BH18" s="1">
        <f t="shared" ca="1" si="13"/>
        <v>109.4522145224102</v>
      </c>
      <c r="BI18" s="1">
        <f t="shared" ca="1" si="13"/>
        <v>266.34099338706494</v>
      </c>
      <c r="BJ18" s="1">
        <f t="shared" ca="1" si="13"/>
        <v>306.37578141837827</v>
      </c>
      <c r="BK18" s="1">
        <f t="shared" ca="1" si="14"/>
        <v>194.15702834522807</v>
      </c>
      <c r="BL18" s="1">
        <f t="shared" ca="1" si="14"/>
        <v>272.03844913979083</v>
      </c>
      <c r="BM18" s="1">
        <f t="shared" ca="1" si="14"/>
        <v>120.16393227941032</v>
      </c>
      <c r="BN18" s="1">
        <f t="shared" ca="1" si="14"/>
        <v>161.59487450691114</v>
      </c>
      <c r="BO18" s="1">
        <f t="shared" ca="1" si="14"/>
        <v>147.24075534085597</v>
      </c>
      <c r="BP18" s="1">
        <f t="shared" ca="1" si="14"/>
        <v>90.380579382197581</v>
      </c>
      <c r="BQ18" s="1">
        <f t="shared" ca="1" si="14"/>
        <v>155.18624710225495</v>
      </c>
      <c r="BR18" s="1">
        <f t="shared" ca="1" si="14"/>
        <v>170.85900538762351</v>
      </c>
      <c r="BS18" s="1">
        <f t="shared" ca="1" si="14"/>
        <v>171.60665247068667</v>
      </c>
      <c r="BT18" s="1">
        <f t="shared" ca="1" si="14"/>
        <v>114.90153759461965</v>
      </c>
      <c r="BU18" s="1">
        <f t="shared" ca="1" si="15"/>
        <v>115.98448833825032</v>
      </c>
      <c r="BV18" s="1">
        <f t="shared" ca="1" si="15"/>
        <v>141.72421690852173</v>
      </c>
      <c r="BW18" s="1">
        <f t="shared" ca="1" si="15"/>
        <v>302.62969117887707</v>
      </c>
      <c r="BX18" s="1">
        <f t="shared" ca="1" si="15"/>
        <v>232.11699734729601</v>
      </c>
      <c r="BY18" s="1">
        <f t="shared" ca="1" si="15"/>
        <v>346.25870276210048</v>
      </c>
      <c r="BZ18" s="1">
        <f t="shared" ca="1" si="15"/>
        <v>209.93106449077018</v>
      </c>
    </row>
    <row r="19" spans="1:78" x14ac:dyDescent="0.25">
      <c r="A19">
        <v>2017</v>
      </c>
      <c r="B19" t="s">
        <v>6</v>
      </c>
      <c r="C19" s="1">
        <f t="shared" ca="1" si="8"/>
        <v>128.7508726054856</v>
      </c>
      <c r="D19" s="1">
        <f t="shared" ca="1" si="8"/>
        <v>260.81660329575357</v>
      </c>
      <c r="E19" s="1">
        <f t="shared" ca="1" si="8"/>
        <v>248.17742560093993</v>
      </c>
      <c r="F19" s="1">
        <f t="shared" ca="1" si="8"/>
        <v>238.58974589649097</v>
      </c>
      <c r="G19" s="1">
        <f t="shared" ca="1" si="8"/>
        <v>57.144531353208841</v>
      </c>
      <c r="H19" s="1">
        <f t="shared" ca="1" si="8"/>
        <v>291.2073037094442</v>
      </c>
      <c r="I19" s="1">
        <f t="shared" ca="1" si="8"/>
        <v>203.37037232760426</v>
      </c>
      <c r="J19" s="1">
        <f t="shared" ca="1" si="8"/>
        <v>191.7031733098807</v>
      </c>
      <c r="K19" s="1">
        <f t="shared" ca="1" si="8"/>
        <v>141.38622673990432</v>
      </c>
      <c r="L19" s="1">
        <f t="shared" ca="1" si="8"/>
        <v>217.73599162150111</v>
      </c>
      <c r="M19" s="1">
        <f t="shared" ca="1" si="9"/>
        <v>255.20131409253744</v>
      </c>
      <c r="N19" s="1">
        <f t="shared" ca="1" si="9"/>
        <v>149.08411029528989</v>
      </c>
      <c r="O19" s="1">
        <f t="shared" ca="1" si="9"/>
        <v>182.77667905514016</v>
      </c>
      <c r="P19" s="1">
        <f t="shared" ca="1" si="9"/>
        <v>153.66063546958307</v>
      </c>
      <c r="Q19" s="1">
        <f t="shared" ca="1" si="9"/>
        <v>184.16321142128419</v>
      </c>
      <c r="R19" s="1">
        <f t="shared" ca="1" si="9"/>
        <v>274.30745177728306</v>
      </c>
      <c r="S19" s="1">
        <f t="shared" ca="1" si="9"/>
        <v>231.82360765265338</v>
      </c>
      <c r="T19" s="1">
        <f t="shared" ca="1" si="9"/>
        <v>148.65231103892546</v>
      </c>
      <c r="U19" s="1">
        <f t="shared" ca="1" si="9"/>
        <v>242.00231126166082</v>
      </c>
      <c r="V19" s="1">
        <f t="shared" ca="1" si="9"/>
        <v>251.03722574579254</v>
      </c>
      <c r="W19" s="1">
        <f t="shared" ca="1" si="10"/>
        <v>118.12988198334732</v>
      </c>
      <c r="X19" s="1">
        <f t="shared" ca="1" si="10"/>
        <v>186.97857971922934</v>
      </c>
      <c r="Y19" s="1">
        <f t="shared" ca="1" si="10"/>
        <v>182.65804694426561</v>
      </c>
      <c r="Z19" s="1">
        <f t="shared" ca="1" si="10"/>
        <v>159.52004193798933</v>
      </c>
      <c r="AA19" s="1">
        <f t="shared" ca="1" si="10"/>
        <v>63.925726226782785</v>
      </c>
      <c r="AB19" s="1">
        <f t="shared" ca="1" si="10"/>
        <v>270.34329477510857</v>
      </c>
      <c r="AC19" s="1">
        <f t="shared" ca="1" si="10"/>
        <v>222.48097468097535</v>
      </c>
      <c r="AD19" s="1">
        <f t="shared" ca="1" si="10"/>
        <v>317.28760683733395</v>
      </c>
      <c r="AE19" s="1">
        <f t="shared" ca="1" si="10"/>
        <v>288.56793496652926</v>
      </c>
      <c r="AF19" s="1">
        <f t="shared" ca="1" si="10"/>
        <v>77.786745093918853</v>
      </c>
      <c r="AG19" s="1">
        <f t="shared" ca="1" si="11"/>
        <v>174.68926158147116</v>
      </c>
      <c r="AH19" s="1">
        <f t="shared" ca="1" si="11"/>
        <v>208.64665749583813</v>
      </c>
      <c r="AI19" s="1">
        <f t="shared" ca="1" si="11"/>
        <v>57.037731571475923</v>
      </c>
      <c r="AJ19" s="1">
        <f t="shared" ca="1" si="11"/>
        <v>206.07159367813043</v>
      </c>
      <c r="AK19" s="1">
        <f t="shared" ca="1" si="11"/>
        <v>200.23973567442215</v>
      </c>
      <c r="AL19" s="1">
        <f t="shared" ca="1" si="11"/>
        <v>33.722291240200676</v>
      </c>
      <c r="AM19" s="1">
        <f t="shared" ca="1" si="11"/>
        <v>165.48355045650931</v>
      </c>
      <c r="AN19" s="1">
        <f t="shared" ca="1" si="11"/>
        <v>212.50520671028755</v>
      </c>
      <c r="AO19" s="1">
        <f t="shared" ca="1" si="11"/>
        <v>123.14154720124378</v>
      </c>
      <c r="AP19" s="1">
        <f t="shared" ca="1" si="11"/>
        <v>173.90312767298829</v>
      </c>
      <c r="AQ19" s="1">
        <f t="shared" ca="1" si="12"/>
        <v>310.45120236760948</v>
      </c>
      <c r="AR19" s="1">
        <f t="shared" ca="1" si="12"/>
        <v>176.27931923694311</v>
      </c>
      <c r="AS19" s="1">
        <f t="shared" ca="1" si="12"/>
        <v>240.84759087167404</v>
      </c>
      <c r="AT19" s="1">
        <f t="shared" ca="1" si="12"/>
        <v>185.40078759118694</v>
      </c>
      <c r="AU19" s="1">
        <f t="shared" ca="1" si="12"/>
        <v>108.9930656169804</v>
      </c>
      <c r="AV19" s="1">
        <f t="shared" ca="1" si="12"/>
        <v>192.47470225019202</v>
      </c>
      <c r="AW19" s="1">
        <f t="shared" ca="1" si="12"/>
        <v>165.50156143676102</v>
      </c>
      <c r="AX19" s="1">
        <f t="shared" ca="1" si="12"/>
        <v>203.43905095347674</v>
      </c>
      <c r="AY19" s="1">
        <f t="shared" ca="1" si="12"/>
        <v>122.11911075182202</v>
      </c>
      <c r="AZ19" s="1">
        <f t="shared" ca="1" si="12"/>
        <v>141.60121458879075</v>
      </c>
      <c r="BA19" s="1">
        <f t="shared" ca="1" si="13"/>
        <v>154.43343175120961</v>
      </c>
      <c r="BB19" s="1">
        <f t="shared" ca="1" si="13"/>
        <v>94.470643402323105</v>
      </c>
      <c r="BC19" s="1">
        <f t="shared" ca="1" si="13"/>
        <v>114.1201716211047</v>
      </c>
      <c r="BD19" s="1">
        <f t="shared" ca="1" si="13"/>
        <v>138.62466517411633</v>
      </c>
      <c r="BE19" s="1">
        <f t="shared" ca="1" si="13"/>
        <v>63.693425562151532</v>
      </c>
      <c r="BF19" s="1">
        <f t="shared" ca="1" si="13"/>
        <v>239.5320850338511</v>
      </c>
      <c r="BG19" s="1">
        <f t="shared" ca="1" si="13"/>
        <v>92.295685207949489</v>
      </c>
      <c r="BH19" s="1">
        <f t="shared" ca="1" si="13"/>
        <v>217.42742705190284</v>
      </c>
      <c r="BI19" s="1">
        <f t="shared" ca="1" si="13"/>
        <v>328.71886499582592</v>
      </c>
      <c r="BJ19" s="1">
        <f t="shared" ca="1" si="13"/>
        <v>79.40884120987964</v>
      </c>
      <c r="BK19" s="1">
        <f t="shared" ca="1" si="14"/>
        <v>233.13787510433315</v>
      </c>
      <c r="BL19" s="1">
        <f t="shared" ca="1" si="14"/>
        <v>49.153829066914511</v>
      </c>
      <c r="BM19" s="1">
        <f t="shared" ca="1" si="14"/>
        <v>213.66972878803097</v>
      </c>
      <c r="BN19" s="1">
        <f t="shared" ca="1" si="14"/>
        <v>218.58769387223052</v>
      </c>
      <c r="BO19" s="1">
        <f t="shared" ca="1" si="14"/>
        <v>103.33148199228054</v>
      </c>
      <c r="BP19" s="1">
        <f t="shared" ca="1" si="14"/>
        <v>150.06898336273122</v>
      </c>
      <c r="BQ19" s="1">
        <f t="shared" ca="1" si="14"/>
        <v>167.81268513905331</v>
      </c>
      <c r="BR19" s="1">
        <f t="shared" ca="1" si="14"/>
        <v>109.43935709938837</v>
      </c>
      <c r="BS19" s="1">
        <f t="shared" ca="1" si="14"/>
        <v>190.06873597579437</v>
      </c>
      <c r="BT19" s="1">
        <f t="shared" ca="1" si="14"/>
        <v>196.06812378878647</v>
      </c>
      <c r="BU19" s="1">
        <f t="shared" ca="1" si="15"/>
        <v>169.4159320913858</v>
      </c>
      <c r="BV19" s="1">
        <f t="shared" ca="1" si="15"/>
        <v>122.18379369589219</v>
      </c>
      <c r="BW19" s="1">
        <f t="shared" ca="1" si="15"/>
        <v>244.07491905146631</v>
      </c>
      <c r="BX19" s="1">
        <f t="shared" ca="1" si="15"/>
        <v>214.21136853575277</v>
      </c>
      <c r="BY19" s="1">
        <f t="shared" ca="1" si="15"/>
        <v>214.59379576682454</v>
      </c>
      <c r="BZ19" s="1">
        <f t="shared" ca="1" si="15"/>
        <v>215.72964927579278</v>
      </c>
    </row>
    <row r="20" spans="1:78" x14ac:dyDescent="0.25">
      <c r="A20">
        <v>2017</v>
      </c>
      <c r="B20" t="s">
        <v>7</v>
      </c>
      <c r="C20" s="1">
        <f t="shared" ca="1" si="8"/>
        <v>222.9569720184675</v>
      </c>
      <c r="D20" s="1">
        <f t="shared" ca="1" si="8"/>
        <v>254.0206835748651</v>
      </c>
      <c r="E20" s="1">
        <f t="shared" ca="1" si="8"/>
        <v>187.15362042426921</v>
      </c>
      <c r="F20" s="1">
        <f t="shared" ca="1" si="8"/>
        <v>208.57695608557032</v>
      </c>
      <c r="G20" s="1">
        <f t="shared" ca="1" si="8"/>
        <v>144.62300641881598</v>
      </c>
      <c r="H20" s="1">
        <f t="shared" ca="1" si="8"/>
        <v>129.04047775259096</v>
      </c>
      <c r="I20" s="1">
        <f t="shared" ca="1" si="8"/>
        <v>203.14482302256133</v>
      </c>
      <c r="J20" s="1">
        <f t="shared" ca="1" si="8"/>
        <v>180.09297040159396</v>
      </c>
      <c r="K20" s="1">
        <f t="shared" ca="1" si="8"/>
        <v>255.52713277184699</v>
      </c>
      <c r="L20" s="1">
        <f t="shared" ca="1" si="8"/>
        <v>251.71009475854356</v>
      </c>
      <c r="M20" s="1">
        <f t="shared" ca="1" si="9"/>
        <v>204.31522919990189</v>
      </c>
      <c r="N20" s="1">
        <f t="shared" ca="1" si="9"/>
        <v>203.72542034616259</v>
      </c>
      <c r="O20" s="1">
        <f t="shared" ca="1" si="9"/>
        <v>329.32446298908292</v>
      </c>
      <c r="P20" s="1">
        <f t="shared" ca="1" si="9"/>
        <v>119.69095560114368</v>
      </c>
      <c r="Q20" s="1">
        <f t="shared" ca="1" si="9"/>
        <v>240.79866283885815</v>
      </c>
      <c r="R20" s="1">
        <f t="shared" ca="1" si="9"/>
        <v>133.68870529895338</v>
      </c>
      <c r="S20" s="1">
        <f t="shared" ca="1" si="9"/>
        <v>100.24122696322691</v>
      </c>
      <c r="T20" s="1">
        <f t="shared" ca="1" si="9"/>
        <v>68.767594627042854</v>
      </c>
      <c r="U20" s="1">
        <f t="shared" ca="1" si="9"/>
        <v>206.85244961022849</v>
      </c>
      <c r="V20" s="1">
        <f t="shared" ca="1" si="9"/>
        <v>151.2340329220055</v>
      </c>
      <c r="W20" s="1">
        <f t="shared" ca="1" si="10"/>
        <v>208.61144934259883</v>
      </c>
      <c r="X20" s="1">
        <f t="shared" ca="1" si="10"/>
        <v>170.3915777254565</v>
      </c>
      <c r="Y20" s="1">
        <f t="shared" ca="1" si="10"/>
        <v>71.881250390594843</v>
      </c>
      <c r="Z20" s="1">
        <f t="shared" ca="1" si="10"/>
        <v>193.01121270494951</v>
      </c>
      <c r="AA20" s="1">
        <f t="shared" ca="1" si="10"/>
        <v>204.31193288755421</v>
      </c>
      <c r="AB20" s="1">
        <f t="shared" ca="1" si="10"/>
        <v>298.45333059403777</v>
      </c>
      <c r="AC20" s="1">
        <f t="shared" ca="1" si="10"/>
        <v>173.7547332611482</v>
      </c>
      <c r="AD20" s="1">
        <f t="shared" ca="1" si="10"/>
        <v>111.97961363398815</v>
      </c>
      <c r="AE20" s="1">
        <f t="shared" ca="1" si="10"/>
        <v>253.32648710910649</v>
      </c>
      <c r="AF20" s="1">
        <f t="shared" ca="1" si="10"/>
        <v>169.04589506205369</v>
      </c>
      <c r="AG20" s="1">
        <f t="shared" ca="1" si="11"/>
        <v>62.299264976947008</v>
      </c>
      <c r="AH20" s="1">
        <f t="shared" ca="1" si="11"/>
        <v>193.46853173209632</v>
      </c>
      <c r="AI20" s="1">
        <f t="shared" ca="1" si="11"/>
        <v>138.61401759102694</v>
      </c>
      <c r="AJ20" s="1">
        <f t="shared" ca="1" si="11"/>
        <v>139.70187061472527</v>
      </c>
      <c r="AK20" s="1">
        <f t="shared" ca="1" si="11"/>
        <v>184.19492166418513</v>
      </c>
      <c r="AL20" s="1">
        <f t="shared" ca="1" si="11"/>
        <v>206.49788075373516</v>
      </c>
      <c r="AM20" s="1">
        <f t="shared" ca="1" si="11"/>
        <v>169.41323460979521</v>
      </c>
      <c r="AN20" s="1">
        <f t="shared" ca="1" si="11"/>
        <v>248.11632061413792</v>
      </c>
      <c r="AO20" s="1">
        <f t="shared" ca="1" si="11"/>
        <v>218.08982683501245</v>
      </c>
      <c r="AP20" s="1">
        <f t="shared" ca="1" si="11"/>
        <v>214.0408443399561</v>
      </c>
      <c r="AQ20" s="1">
        <f t="shared" ca="1" si="12"/>
        <v>101.48586249347676</v>
      </c>
      <c r="AR20" s="1">
        <f t="shared" ca="1" si="12"/>
        <v>119.76515174895607</v>
      </c>
      <c r="AS20" s="1">
        <f t="shared" ca="1" si="12"/>
        <v>149.25247432867255</v>
      </c>
      <c r="AT20" s="1">
        <f t="shared" ca="1" si="12"/>
        <v>281.09837637711149</v>
      </c>
      <c r="AU20" s="1">
        <f t="shared" ca="1" si="12"/>
        <v>332.95491301258613</v>
      </c>
      <c r="AV20" s="1">
        <f t="shared" ca="1" si="12"/>
        <v>138.8567933214344</v>
      </c>
      <c r="AW20" s="1">
        <f t="shared" ca="1" si="12"/>
        <v>87.992616508295157</v>
      </c>
      <c r="AX20" s="1">
        <f t="shared" ca="1" si="12"/>
        <v>218.88674727238413</v>
      </c>
      <c r="AY20" s="1">
        <f t="shared" ca="1" si="12"/>
        <v>84.259060206873514</v>
      </c>
      <c r="AZ20" s="1">
        <f t="shared" ca="1" si="12"/>
        <v>62.005839224299145</v>
      </c>
      <c r="BA20" s="1">
        <f t="shared" ca="1" si="13"/>
        <v>140.92961669391215</v>
      </c>
      <c r="BB20" s="1">
        <f t="shared" ca="1" si="13"/>
        <v>86.110447932565478</v>
      </c>
      <c r="BC20" s="1">
        <f t="shared" ca="1" si="13"/>
        <v>187.73807724075778</v>
      </c>
      <c r="BD20" s="1">
        <f t="shared" ca="1" si="13"/>
        <v>114.08040821252158</v>
      </c>
      <c r="BE20" s="1">
        <f t="shared" ca="1" si="13"/>
        <v>306.27268796506962</v>
      </c>
      <c r="BF20" s="1">
        <f t="shared" ca="1" si="13"/>
        <v>98.773810938966918</v>
      </c>
      <c r="BG20" s="1">
        <f t="shared" ca="1" si="13"/>
        <v>196.52230963249161</v>
      </c>
      <c r="BH20" s="1">
        <f t="shared" ca="1" si="13"/>
        <v>79.907271575292469</v>
      </c>
      <c r="BI20" s="1">
        <f t="shared" ca="1" si="13"/>
        <v>153.19878044874901</v>
      </c>
      <c r="BJ20" s="1">
        <f t="shared" ca="1" si="13"/>
        <v>122.68141696189954</v>
      </c>
      <c r="BK20" s="1">
        <f t="shared" ca="1" si="14"/>
        <v>120.66511163748855</v>
      </c>
      <c r="BL20" s="1">
        <f t="shared" ca="1" si="14"/>
        <v>215.90824540805443</v>
      </c>
      <c r="BM20" s="1">
        <f t="shared" ca="1" si="14"/>
        <v>49.627994156624041</v>
      </c>
      <c r="BN20" s="1">
        <f t="shared" ca="1" si="14"/>
        <v>123.31542209775752</v>
      </c>
      <c r="BO20" s="1">
        <f t="shared" ca="1" si="14"/>
        <v>97.342501957420467</v>
      </c>
      <c r="BP20" s="1">
        <f t="shared" ca="1" si="14"/>
        <v>221.59734290704546</v>
      </c>
      <c r="BQ20" s="1">
        <f t="shared" ca="1" si="14"/>
        <v>132.05246071856331</v>
      </c>
      <c r="BR20" s="1">
        <f t="shared" ca="1" si="14"/>
        <v>52.813451884782744</v>
      </c>
      <c r="BS20" s="1">
        <f t="shared" ca="1" si="14"/>
        <v>167.89783384799316</v>
      </c>
      <c r="BT20" s="1">
        <f t="shared" ca="1" si="14"/>
        <v>332.41266969761375</v>
      </c>
      <c r="BU20" s="1">
        <f t="shared" ca="1" si="15"/>
        <v>142.21914438741476</v>
      </c>
      <c r="BV20" s="1">
        <f t="shared" ca="1" si="15"/>
        <v>244.36338704804024</v>
      </c>
      <c r="BW20" s="1">
        <f t="shared" ca="1" si="15"/>
        <v>172.82589876516647</v>
      </c>
      <c r="BX20" s="1">
        <f t="shared" ca="1" si="15"/>
        <v>170.288988223225</v>
      </c>
      <c r="BY20" s="1">
        <f t="shared" ca="1" si="15"/>
        <v>230.12815067165968</v>
      </c>
      <c r="BZ20" s="1">
        <f t="shared" ca="1" si="15"/>
        <v>75.877867554860075</v>
      </c>
    </row>
    <row r="21" spans="1:78" x14ac:dyDescent="0.25">
      <c r="A21">
        <v>2017</v>
      </c>
      <c r="B21" t="s">
        <v>8</v>
      </c>
      <c r="C21" s="1">
        <f t="shared" ca="1" si="8"/>
        <v>113.21013285403146</v>
      </c>
      <c r="D21" s="1">
        <f t="shared" ca="1" si="8"/>
        <v>204.50020151434182</v>
      </c>
      <c r="E21" s="1">
        <f t="shared" ca="1" si="8"/>
        <v>190.22580019142339</v>
      </c>
      <c r="F21" s="1">
        <f t="shared" ca="1" si="8"/>
        <v>124.42329955839858</v>
      </c>
      <c r="G21" s="1">
        <f t="shared" ca="1" si="8"/>
        <v>294.16384008134992</v>
      </c>
      <c r="H21" s="1">
        <f t="shared" ca="1" si="8"/>
        <v>103.703523774966</v>
      </c>
      <c r="I21" s="1">
        <f t="shared" ca="1" si="8"/>
        <v>139.55563451400991</v>
      </c>
      <c r="J21" s="1">
        <f t="shared" ca="1" si="8"/>
        <v>278.93388008802287</v>
      </c>
      <c r="K21" s="1">
        <f t="shared" ca="1" si="8"/>
        <v>149.01866687544154</v>
      </c>
      <c r="L21" s="1">
        <f t="shared" ca="1" si="8"/>
        <v>306.26627908635521</v>
      </c>
      <c r="M21" s="1">
        <f t="shared" ca="1" si="9"/>
        <v>101.28444036273041</v>
      </c>
      <c r="N21" s="1">
        <f t="shared" ca="1" si="9"/>
        <v>155.60506829902502</v>
      </c>
      <c r="O21" s="1">
        <f t="shared" ca="1" si="9"/>
        <v>193.06799265497386</v>
      </c>
      <c r="P21" s="1">
        <f t="shared" ca="1" si="9"/>
        <v>112.88221237617611</v>
      </c>
      <c r="Q21" s="1">
        <f t="shared" ca="1" si="9"/>
        <v>207.56047720626623</v>
      </c>
      <c r="R21" s="1">
        <f t="shared" ca="1" si="9"/>
        <v>149.35280382049822</v>
      </c>
      <c r="S21" s="1">
        <f t="shared" ca="1" si="9"/>
        <v>194.16589288546518</v>
      </c>
      <c r="T21" s="1">
        <f t="shared" ca="1" si="9"/>
        <v>92.925939444818283</v>
      </c>
      <c r="U21" s="1">
        <f t="shared" ca="1" si="9"/>
        <v>156.70753997870801</v>
      </c>
      <c r="V21" s="1">
        <f t="shared" ca="1" si="9"/>
        <v>221.99297562883112</v>
      </c>
      <c r="W21" s="1">
        <f t="shared" ca="1" si="10"/>
        <v>162.77864042316435</v>
      </c>
      <c r="X21" s="1">
        <f t="shared" ca="1" si="10"/>
        <v>160.65428516942734</v>
      </c>
      <c r="Y21" s="1">
        <f t="shared" ca="1" si="10"/>
        <v>231.09472073386596</v>
      </c>
      <c r="Z21" s="1">
        <f t="shared" ca="1" si="10"/>
        <v>306.44309010145651</v>
      </c>
      <c r="AA21" s="1">
        <f t="shared" ca="1" si="10"/>
        <v>187.01858400922526</v>
      </c>
      <c r="AB21" s="1">
        <f t="shared" ca="1" si="10"/>
        <v>202.89685594434633</v>
      </c>
      <c r="AC21" s="1">
        <f t="shared" ca="1" si="10"/>
        <v>180.3582060367369</v>
      </c>
      <c r="AD21" s="1">
        <f t="shared" ca="1" si="10"/>
        <v>207.25613984297675</v>
      </c>
      <c r="AE21" s="1">
        <f t="shared" ca="1" si="10"/>
        <v>220.87375579295497</v>
      </c>
      <c r="AF21" s="1">
        <f t="shared" ca="1" si="10"/>
        <v>229.58443194409764</v>
      </c>
      <c r="AG21" s="1">
        <f t="shared" ca="1" si="11"/>
        <v>133.44146957478887</v>
      </c>
      <c r="AH21" s="1">
        <f t="shared" ca="1" si="11"/>
        <v>212.82743347383641</v>
      </c>
      <c r="AI21" s="1">
        <f t="shared" ca="1" si="11"/>
        <v>223.53835411000549</v>
      </c>
      <c r="AJ21" s="1">
        <f t="shared" ca="1" si="11"/>
        <v>232.6998754040269</v>
      </c>
      <c r="AK21" s="1">
        <f t="shared" ca="1" si="11"/>
        <v>64.996147588957939</v>
      </c>
      <c r="AL21" s="1">
        <f t="shared" ca="1" si="11"/>
        <v>31.593902857746869</v>
      </c>
      <c r="AM21" s="1">
        <f t="shared" ca="1" si="11"/>
        <v>220.7300516699774</v>
      </c>
      <c r="AN21" s="1">
        <f t="shared" ca="1" si="11"/>
        <v>250.9705179425826</v>
      </c>
      <c r="AO21" s="1">
        <f t="shared" ca="1" si="11"/>
        <v>228.83610695949739</v>
      </c>
      <c r="AP21" s="1">
        <f t="shared" ca="1" si="11"/>
        <v>146.47804956661457</v>
      </c>
      <c r="AQ21" s="1">
        <f t="shared" ca="1" si="12"/>
        <v>91.117991279988019</v>
      </c>
      <c r="AR21" s="1">
        <f t="shared" ca="1" si="12"/>
        <v>166.65999880966416</v>
      </c>
      <c r="AS21" s="1">
        <f t="shared" ca="1" si="12"/>
        <v>173.01687985145881</v>
      </c>
      <c r="AT21" s="1">
        <f t="shared" ca="1" si="12"/>
        <v>274.75382059737512</v>
      </c>
      <c r="AU21" s="1">
        <f t="shared" ca="1" si="12"/>
        <v>200.15812314975264</v>
      </c>
      <c r="AV21" s="1">
        <f t="shared" ca="1" si="12"/>
        <v>204.75883084350943</v>
      </c>
      <c r="AW21" s="1">
        <f t="shared" ca="1" si="12"/>
        <v>214.81493552075017</v>
      </c>
      <c r="AX21" s="1">
        <f t="shared" ca="1" si="12"/>
        <v>157.00606697687329</v>
      </c>
      <c r="AY21" s="1">
        <f t="shared" ca="1" si="12"/>
        <v>257.96741563095077</v>
      </c>
      <c r="AZ21" s="1">
        <f t="shared" ca="1" si="12"/>
        <v>116.35560039211997</v>
      </c>
      <c r="BA21" s="1">
        <f t="shared" ca="1" si="13"/>
        <v>107.33261937252537</v>
      </c>
      <c r="BB21" s="1">
        <f t="shared" ca="1" si="13"/>
        <v>239.71447130569669</v>
      </c>
      <c r="BC21" s="1">
        <f t="shared" ca="1" si="13"/>
        <v>202.19852306296488</v>
      </c>
      <c r="BD21" s="1">
        <f t="shared" ca="1" si="13"/>
        <v>75.630395130526352</v>
      </c>
      <c r="BE21" s="1">
        <f t="shared" ca="1" si="13"/>
        <v>283.63417872757225</v>
      </c>
      <c r="BF21" s="1">
        <f t="shared" ca="1" si="13"/>
        <v>153.13499097657112</v>
      </c>
      <c r="BG21" s="1">
        <f t="shared" ca="1" si="13"/>
        <v>211.13586091045107</v>
      </c>
      <c r="BH21" s="1">
        <f t="shared" ca="1" si="13"/>
        <v>107.25195695606669</v>
      </c>
      <c r="BI21" s="1">
        <f t="shared" ca="1" si="13"/>
        <v>283.04625035012668</v>
      </c>
      <c r="BJ21" s="1">
        <f t="shared" ca="1" si="13"/>
        <v>50.857444765553545</v>
      </c>
      <c r="BK21" s="1">
        <f t="shared" ca="1" si="14"/>
        <v>286.62302917156251</v>
      </c>
      <c r="BL21" s="1">
        <f t="shared" ca="1" si="14"/>
        <v>129.76223136673573</v>
      </c>
      <c r="BM21" s="1">
        <f t="shared" ca="1" si="14"/>
        <v>175.7402900803946</v>
      </c>
      <c r="BN21" s="1">
        <f t="shared" ca="1" si="14"/>
        <v>170.15734452122462</v>
      </c>
      <c r="BO21" s="1">
        <f t="shared" ca="1" si="14"/>
        <v>243.12588034719454</v>
      </c>
      <c r="BP21" s="1">
        <f t="shared" ca="1" si="14"/>
        <v>163.58519662249975</v>
      </c>
      <c r="BQ21" s="1">
        <f t="shared" ca="1" si="14"/>
        <v>252.33913059160747</v>
      </c>
      <c r="BR21" s="1">
        <f t="shared" ca="1" si="14"/>
        <v>187.16662929361758</v>
      </c>
      <c r="BS21" s="1">
        <f t="shared" ca="1" si="14"/>
        <v>244.9980542461447</v>
      </c>
      <c r="BT21" s="1">
        <f t="shared" ca="1" si="14"/>
        <v>196.32944027993909</v>
      </c>
      <c r="BU21" s="1">
        <f t="shared" ca="1" si="15"/>
        <v>163.90444218054384</v>
      </c>
      <c r="BV21" s="1">
        <f t="shared" ca="1" si="15"/>
        <v>91.097236613301448</v>
      </c>
      <c r="BW21" s="1">
        <f t="shared" ca="1" si="15"/>
        <v>119.37860502554386</v>
      </c>
      <c r="BX21" s="1">
        <f t="shared" ca="1" si="15"/>
        <v>127.50070779113904</v>
      </c>
      <c r="BY21" s="1">
        <f t="shared" ca="1" si="15"/>
        <v>148.01359326969271</v>
      </c>
      <c r="BZ21" s="1">
        <f t="shared" ca="1" si="15"/>
        <v>269.2497790975425</v>
      </c>
    </row>
    <row r="22" spans="1:78" x14ac:dyDescent="0.25">
      <c r="A22">
        <v>2017</v>
      </c>
      <c r="B22" t="s">
        <v>9</v>
      </c>
      <c r="C22" s="1">
        <f t="shared" ref="C22:L31" ca="1" si="16">RAND()*200+RANDBETWEEN(10,150)</f>
        <v>220.46906794863614</v>
      </c>
      <c r="D22" s="1">
        <f t="shared" ca="1" si="16"/>
        <v>158.03835990939126</v>
      </c>
      <c r="E22" s="1">
        <f t="shared" ca="1" si="16"/>
        <v>246.14221362764525</v>
      </c>
      <c r="F22" s="1">
        <f t="shared" ca="1" si="16"/>
        <v>243.77261825522439</v>
      </c>
      <c r="G22" s="1">
        <f t="shared" ca="1" si="16"/>
        <v>250.29408301182255</v>
      </c>
      <c r="H22" s="1">
        <f t="shared" ca="1" si="16"/>
        <v>258.0522118687029</v>
      </c>
      <c r="I22" s="1">
        <f t="shared" ca="1" si="16"/>
        <v>124.46739102387093</v>
      </c>
      <c r="J22" s="1">
        <f t="shared" ca="1" si="16"/>
        <v>86.390058020066149</v>
      </c>
      <c r="K22" s="1">
        <f t="shared" ca="1" si="16"/>
        <v>267.08721649832046</v>
      </c>
      <c r="L22" s="1">
        <f t="shared" ca="1" si="16"/>
        <v>200.04894508810634</v>
      </c>
      <c r="M22" s="1">
        <f t="shared" ref="M22:V31" ca="1" si="17">RAND()*200+RANDBETWEEN(10,150)</f>
        <v>244.47937029947647</v>
      </c>
      <c r="N22" s="1">
        <f t="shared" ca="1" si="17"/>
        <v>50.967570677900525</v>
      </c>
      <c r="O22" s="1">
        <f t="shared" ca="1" si="17"/>
        <v>193.13625627903434</v>
      </c>
      <c r="P22" s="1">
        <f t="shared" ca="1" si="17"/>
        <v>157.13925517652461</v>
      </c>
      <c r="Q22" s="1">
        <f t="shared" ca="1" si="17"/>
        <v>227.37474067980691</v>
      </c>
      <c r="R22" s="1">
        <f t="shared" ca="1" si="17"/>
        <v>146.40186849560766</v>
      </c>
      <c r="S22" s="1">
        <f t="shared" ca="1" si="17"/>
        <v>147.78216237397783</v>
      </c>
      <c r="T22" s="1">
        <f t="shared" ca="1" si="17"/>
        <v>167.18764831037495</v>
      </c>
      <c r="U22" s="1">
        <f t="shared" ca="1" si="17"/>
        <v>225.85494506840914</v>
      </c>
      <c r="V22" s="1">
        <f t="shared" ca="1" si="17"/>
        <v>167.18447351864694</v>
      </c>
      <c r="W22" s="1">
        <f t="shared" ref="W22:AF31" ca="1" si="18">RAND()*200+RANDBETWEEN(10,150)</f>
        <v>175.24062446064767</v>
      </c>
      <c r="X22" s="1">
        <f t="shared" ca="1" si="18"/>
        <v>116.56946645660121</v>
      </c>
      <c r="Y22" s="1">
        <f t="shared" ca="1" si="18"/>
        <v>215.30028519651731</v>
      </c>
      <c r="Z22" s="1">
        <f t="shared" ca="1" si="18"/>
        <v>237.84223531969707</v>
      </c>
      <c r="AA22" s="1">
        <f t="shared" ca="1" si="18"/>
        <v>142.58885325758732</v>
      </c>
      <c r="AB22" s="1">
        <f t="shared" ca="1" si="18"/>
        <v>166.0359392345126</v>
      </c>
      <c r="AC22" s="1">
        <f t="shared" ca="1" si="18"/>
        <v>229.98719933024432</v>
      </c>
      <c r="AD22" s="1">
        <f t="shared" ca="1" si="18"/>
        <v>123.7361417160142</v>
      </c>
      <c r="AE22" s="1">
        <f t="shared" ca="1" si="18"/>
        <v>137.04283583628106</v>
      </c>
      <c r="AF22" s="1">
        <f t="shared" ca="1" si="18"/>
        <v>216.15875625292486</v>
      </c>
      <c r="AG22" s="1">
        <f t="shared" ref="AG22:AP31" ca="1" si="19">RAND()*200+RANDBETWEEN(10,150)</f>
        <v>172.57598213876213</v>
      </c>
      <c r="AH22" s="1">
        <f t="shared" ca="1" si="19"/>
        <v>216.82262550519476</v>
      </c>
      <c r="AI22" s="1">
        <f t="shared" ca="1" si="19"/>
        <v>187.80097853716373</v>
      </c>
      <c r="AJ22" s="1">
        <f t="shared" ca="1" si="19"/>
        <v>188.53921807326481</v>
      </c>
      <c r="AK22" s="1">
        <f t="shared" ca="1" si="19"/>
        <v>160.44756001345507</v>
      </c>
      <c r="AL22" s="1">
        <f t="shared" ca="1" si="19"/>
        <v>260.77952259082156</v>
      </c>
      <c r="AM22" s="1">
        <f t="shared" ca="1" si="19"/>
        <v>28.384941354835512</v>
      </c>
      <c r="AN22" s="1">
        <f t="shared" ca="1" si="19"/>
        <v>149.24050297223377</v>
      </c>
      <c r="AO22" s="1">
        <f t="shared" ca="1" si="19"/>
        <v>24.795262588876355</v>
      </c>
      <c r="AP22" s="1">
        <f t="shared" ca="1" si="19"/>
        <v>205.78371664890341</v>
      </c>
      <c r="AQ22" s="1">
        <f t="shared" ref="AQ22:AZ31" ca="1" si="20">RAND()*200+RANDBETWEEN(10,150)</f>
        <v>176.90674887799719</v>
      </c>
      <c r="AR22" s="1">
        <f t="shared" ca="1" si="20"/>
        <v>106.1260865834813</v>
      </c>
      <c r="AS22" s="1">
        <f t="shared" ca="1" si="20"/>
        <v>104.67105985579542</v>
      </c>
      <c r="AT22" s="1">
        <f t="shared" ca="1" si="20"/>
        <v>139.75860738454571</v>
      </c>
      <c r="AU22" s="1">
        <f t="shared" ca="1" si="20"/>
        <v>93.741865123663402</v>
      </c>
      <c r="AV22" s="1">
        <f t="shared" ca="1" si="20"/>
        <v>202.75272482143677</v>
      </c>
      <c r="AW22" s="1">
        <f t="shared" ca="1" si="20"/>
        <v>52.187398415678871</v>
      </c>
      <c r="AX22" s="1">
        <f t="shared" ca="1" si="20"/>
        <v>77.627805929758836</v>
      </c>
      <c r="AY22" s="1">
        <f t="shared" ca="1" si="20"/>
        <v>273.02081319019692</v>
      </c>
      <c r="AZ22" s="1">
        <f t="shared" ca="1" si="20"/>
        <v>243.60225772029096</v>
      </c>
      <c r="BA22" s="1">
        <f t="shared" ref="BA22:BJ31" ca="1" si="21">RAND()*200+RANDBETWEEN(10,150)</f>
        <v>199.37077461623127</v>
      </c>
      <c r="BB22" s="1">
        <f t="shared" ca="1" si="21"/>
        <v>148.72077277359733</v>
      </c>
      <c r="BC22" s="1">
        <f t="shared" ca="1" si="21"/>
        <v>182.80184664734173</v>
      </c>
      <c r="BD22" s="1">
        <f t="shared" ca="1" si="21"/>
        <v>204.38339539434608</v>
      </c>
      <c r="BE22" s="1">
        <f t="shared" ca="1" si="21"/>
        <v>168.73583315751779</v>
      </c>
      <c r="BF22" s="1">
        <f t="shared" ca="1" si="21"/>
        <v>153.06588455155028</v>
      </c>
      <c r="BG22" s="1">
        <f t="shared" ca="1" si="21"/>
        <v>152.13839828540728</v>
      </c>
      <c r="BH22" s="1">
        <f t="shared" ca="1" si="21"/>
        <v>88.705098233617861</v>
      </c>
      <c r="BI22" s="1">
        <f t="shared" ca="1" si="21"/>
        <v>278.69467265663144</v>
      </c>
      <c r="BJ22" s="1">
        <f t="shared" ca="1" si="21"/>
        <v>244.23153759062211</v>
      </c>
      <c r="BK22" s="1">
        <f t="shared" ref="BK22:BT31" ca="1" si="22">RAND()*200+RANDBETWEEN(10,150)</f>
        <v>313.1242659215892</v>
      </c>
      <c r="BL22" s="1">
        <f t="shared" ca="1" si="22"/>
        <v>165.77217212851454</v>
      </c>
      <c r="BM22" s="1">
        <f t="shared" ca="1" si="22"/>
        <v>168.39046935638001</v>
      </c>
      <c r="BN22" s="1">
        <f t="shared" ca="1" si="22"/>
        <v>123.04465578456325</v>
      </c>
      <c r="BO22" s="1">
        <f t="shared" ca="1" si="22"/>
        <v>241.89174943287895</v>
      </c>
      <c r="BP22" s="1">
        <f t="shared" ca="1" si="22"/>
        <v>192.70831137212934</v>
      </c>
      <c r="BQ22" s="1">
        <f t="shared" ca="1" si="22"/>
        <v>244.38639249484481</v>
      </c>
      <c r="BR22" s="1">
        <f t="shared" ca="1" si="22"/>
        <v>248.9370236765734</v>
      </c>
      <c r="BS22" s="1">
        <f t="shared" ca="1" si="22"/>
        <v>226.0541723506874</v>
      </c>
      <c r="BT22" s="1">
        <f t="shared" ca="1" si="22"/>
        <v>168.36509133821323</v>
      </c>
      <c r="BU22" s="1">
        <f t="shared" ref="BU22:BZ31" ca="1" si="23">RAND()*200+RANDBETWEEN(10,150)</f>
        <v>190.3092868554827</v>
      </c>
      <c r="BV22" s="1">
        <f t="shared" ca="1" si="23"/>
        <v>99.834582868742316</v>
      </c>
      <c r="BW22" s="1">
        <f t="shared" ca="1" si="23"/>
        <v>281.63728687579186</v>
      </c>
      <c r="BX22" s="1">
        <f t="shared" ca="1" si="23"/>
        <v>188.41503508805573</v>
      </c>
      <c r="BY22" s="1">
        <f t="shared" ca="1" si="23"/>
        <v>203.7721512646383</v>
      </c>
      <c r="BZ22" s="1">
        <f t="shared" ca="1" si="23"/>
        <v>214.38538844516265</v>
      </c>
    </row>
    <row r="23" spans="1:78" x14ac:dyDescent="0.25">
      <c r="A23">
        <v>2017</v>
      </c>
      <c r="B23" t="s">
        <v>10</v>
      </c>
      <c r="C23" s="1">
        <f t="shared" ca="1" si="16"/>
        <v>117.4397157529784</v>
      </c>
      <c r="D23" s="1">
        <f t="shared" ca="1" si="16"/>
        <v>66.513108407816446</v>
      </c>
      <c r="E23" s="1">
        <f t="shared" ca="1" si="16"/>
        <v>255.28165380498746</v>
      </c>
      <c r="F23" s="1">
        <f t="shared" ca="1" si="16"/>
        <v>255.01223516911691</v>
      </c>
      <c r="G23" s="1">
        <f t="shared" ca="1" si="16"/>
        <v>146.80245220891987</v>
      </c>
      <c r="H23" s="1">
        <f t="shared" ca="1" si="16"/>
        <v>235.61568459058327</v>
      </c>
      <c r="I23" s="1">
        <f t="shared" ca="1" si="16"/>
        <v>193.99495644507306</v>
      </c>
      <c r="J23" s="1">
        <f t="shared" ca="1" si="16"/>
        <v>143.09214981809092</v>
      </c>
      <c r="K23" s="1">
        <f t="shared" ca="1" si="16"/>
        <v>85.113169881160303</v>
      </c>
      <c r="L23" s="1">
        <f t="shared" ca="1" si="16"/>
        <v>97.498640055012686</v>
      </c>
      <c r="M23" s="1">
        <f t="shared" ca="1" si="17"/>
        <v>326.94350500986502</v>
      </c>
      <c r="N23" s="1">
        <f t="shared" ca="1" si="17"/>
        <v>193.81761086181513</v>
      </c>
      <c r="O23" s="1">
        <f t="shared" ca="1" si="17"/>
        <v>278.33290042810859</v>
      </c>
      <c r="P23" s="1">
        <f t="shared" ca="1" si="17"/>
        <v>217.16497345469634</v>
      </c>
      <c r="Q23" s="1">
        <f t="shared" ca="1" si="17"/>
        <v>217.15403499659038</v>
      </c>
      <c r="R23" s="1">
        <f t="shared" ca="1" si="17"/>
        <v>93.999659347618817</v>
      </c>
      <c r="S23" s="1">
        <f t="shared" ca="1" si="17"/>
        <v>210.37185590387372</v>
      </c>
      <c r="T23" s="1">
        <f t="shared" ca="1" si="17"/>
        <v>244.49901944476704</v>
      </c>
      <c r="U23" s="1">
        <f t="shared" ca="1" si="17"/>
        <v>30.215622453644553</v>
      </c>
      <c r="V23" s="1">
        <f t="shared" ca="1" si="17"/>
        <v>46.925316928156683</v>
      </c>
      <c r="W23" s="1">
        <f t="shared" ca="1" si="18"/>
        <v>64.654167709632702</v>
      </c>
      <c r="X23" s="1">
        <f t="shared" ca="1" si="18"/>
        <v>161.72439521959319</v>
      </c>
      <c r="Y23" s="1">
        <f t="shared" ca="1" si="18"/>
        <v>167.77114363003875</v>
      </c>
      <c r="Z23" s="1">
        <f t="shared" ca="1" si="18"/>
        <v>240.6231502246618</v>
      </c>
      <c r="AA23" s="1">
        <f t="shared" ca="1" si="18"/>
        <v>67.284377352974516</v>
      </c>
      <c r="AB23" s="1">
        <f t="shared" ca="1" si="18"/>
        <v>157.81880900813815</v>
      </c>
      <c r="AC23" s="1">
        <f t="shared" ca="1" si="18"/>
        <v>267.05933041646165</v>
      </c>
      <c r="AD23" s="1">
        <f t="shared" ca="1" si="18"/>
        <v>87.856719876907576</v>
      </c>
      <c r="AE23" s="1">
        <f t="shared" ca="1" si="18"/>
        <v>145.52338543390482</v>
      </c>
      <c r="AF23" s="1">
        <f t="shared" ca="1" si="18"/>
        <v>201.7161261857226</v>
      </c>
      <c r="AG23" s="1">
        <f t="shared" ca="1" si="19"/>
        <v>162.75002182407133</v>
      </c>
      <c r="AH23" s="1">
        <f t="shared" ca="1" si="19"/>
        <v>156.52005832036031</v>
      </c>
      <c r="AI23" s="1">
        <f t="shared" ca="1" si="19"/>
        <v>269.5940707996773</v>
      </c>
      <c r="AJ23" s="1">
        <f t="shared" ca="1" si="19"/>
        <v>341.13709283744686</v>
      </c>
      <c r="AK23" s="1">
        <f t="shared" ca="1" si="19"/>
        <v>199.77695937471668</v>
      </c>
      <c r="AL23" s="1">
        <f t="shared" ca="1" si="19"/>
        <v>200.38113462857689</v>
      </c>
      <c r="AM23" s="1">
        <f t="shared" ca="1" si="19"/>
        <v>121.95004929817503</v>
      </c>
      <c r="AN23" s="1">
        <f t="shared" ca="1" si="19"/>
        <v>296.3383339570313</v>
      </c>
      <c r="AO23" s="1">
        <f t="shared" ca="1" si="19"/>
        <v>152.51546683174604</v>
      </c>
      <c r="AP23" s="1">
        <f t="shared" ca="1" si="19"/>
        <v>199.10221953002113</v>
      </c>
      <c r="AQ23" s="1">
        <f t="shared" ca="1" si="20"/>
        <v>96.996894188116784</v>
      </c>
      <c r="AR23" s="1">
        <f t="shared" ca="1" si="20"/>
        <v>161.52684511452858</v>
      </c>
      <c r="AS23" s="1">
        <f t="shared" ca="1" si="20"/>
        <v>153.51554342172633</v>
      </c>
      <c r="AT23" s="1">
        <f t="shared" ca="1" si="20"/>
        <v>119.62118825812867</v>
      </c>
      <c r="AU23" s="1">
        <f t="shared" ca="1" si="20"/>
        <v>183.5424551625087</v>
      </c>
      <c r="AV23" s="1">
        <f t="shared" ca="1" si="20"/>
        <v>295.71472863772738</v>
      </c>
      <c r="AW23" s="1">
        <f t="shared" ca="1" si="20"/>
        <v>302.49759795454679</v>
      </c>
      <c r="AX23" s="1">
        <f t="shared" ca="1" si="20"/>
        <v>61.295534987920234</v>
      </c>
      <c r="AY23" s="1">
        <f t="shared" ca="1" si="20"/>
        <v>78.417331684862162</v>
      </c>
      <c r="AZ23" s="1">
        <f t="shared" ca="1" si="20"/>
        <v>129.44994016184481</v>
      </c>
      <c r="BA23" s="1">
        <f t="shared" ca="1" si="21"/>
        <v>311.60898566764524</v>
      </c>
      <c r="BB23" s="1">
        <f t="shared" ca="1" si="21"/>
        <v>205.40546146178764</v>
      </c>
      <c r="BC23" s="1">
        <f t="shared" ca="1" si="21"/>
        <v>173.14583449708419</v>
      </c>
      <c r="BD23" s="1">
        <f t="shared" ca="1" si="21"/>
        <v>48.713954169521251</v>
      </c>
      <c r="BE23" s="1">
        <f t="shared" ca="1" si="21"/>
        <v>145.84717524323503</v>
      </c>
      <c r="BF23" s="1">
        <f t="shared" ca="1" si="21"/>
        <v>276.72996267436429</v>
      </c>
      <c r="BG23" s="1">
        <f t="shared" ca="1" si="21"/>
        <v>252.15901959546349</v>
      </c>
      <c r="BH23" s="1">
        <f t="shared" ca="1" si="21"/>
        <v>117.99838341447551</v>
      </c>
      <c r="BI23" s="1">
        <f t="shared" ca="1" si="21"/>
        <v>203.61382920242107</v>
      </c>
      <c r="BJ23" s="1">
        <f t="shared" ca="1" si="21"/>
        <v>187.77649613509777</v>
      </c>
      <c r="BK23" s="1">
        <f t="shared" ca="1" si="22"/>
        <v>160.16428985190987</v>
      </c>
      <c r="BL23" s="1">
        <f t="shared" ca="1" si="22"/>
        <v>176.9866933310158</v>
      </c>
      <c r="BM23" s="1">
        <f t="shared" ca="1" si="22"/>
        <v>172.39054549429073</v>
      </c>
      <c r="BN23" s="1">
        <f t="shared" ca="1" si="22"/>
        <v>193.73756479689334</v>
      </c>
      <c r="BO23" s="1">
        <f t="shared" ca="1" si="22"/>
        <v>135.37418786238027</v>
      </c>
      <c r="BP23" s="1">
        <f t="shared" ca="1" si="22"/>
        <v>96.212782613463403</v>
      </c>
      <c r="BQ23" s="1">
        <f t="shared" ca="1" si="22"/>
        <v>89.0199497949381</v>
      </c>
      <c r="BR23" s="1">
        <f t="shared" ca="1" si="22"/>
        <v>93.300849748938901</v>
      </c>
      <c r="BS23" s="1">
        <f t="shared" ca="1" si="22"/>
        <v>117.57471356455264</v>
      </c>
      <c r="BT23" s="1">
        <f t="shared" ca="1" si="22"/>
        <v>237.95613255044844</v>
      </c>
      <c r="BU23" s="1">
        <f t="shared" ca="1" si="23"/>
        <v>100.67731200896546</v>
      </c>
      <c r="BV23" s="1">
        <f t="shared" ca="1" si="23"/>
        <v>98.344067446720047</v>
      </c>
      <c r="BW23" s="1">
        <f t="shared" ca="1" si="23"/>
        <v>74.919754015469323</v>
      </c>
      <c r="BX23" s="1">
        <f t="shared" ca="1" si="23"/>
        <v>54.156776318633767</v>
      </c>
      <c r="BY23" s="1">
        <f t="shared" ca="1" si="23"/>
        <v>98.85380845672104</v>
      </c>
      <c r="BZ23" s="1">
        <f t="shared" ca="1" si="23"/>
        <v>186.940134179241</v>
      </c>
    </row>
    <row r="24" spans="1:78" x14ac:dyDescent="0.25">
      <c r="A24">
        <v>2017</v>
      </c>
      <c r="B24" t="s">
        <v>11</v>
      </c>
      <c r="C24" s="1">
        <f t="shared" ca="1" si="16"/>
        <v>177.98207874797771</v>
      </c>
      <c r="D24" s="1">
        <f t="shared" ca="1" si="16"/>
        <v>138.60821241128252</v>
      </c>
      <c r="E24" s="1">
        <f t="shared" ca="1" si="16"/>
        <v>262.80085584288872</v>
      </c>
      <c r="F24" s="1">
        <f t="shared" ca="1" si="16"/>
        <v>113.00339530129584</v>
      </c>
      <c r="G24" s="1">
        <f t="shared" ca="1" si="16"/>
        <v>42.887773024739282</v>
      </c>
      <c r="H24" s="1">
        <f t="shared" ca="1" si="16"/>
        <v>215.73619401036271</v>
      </c>
      <c r="I24" s="1">
        <f t="shared" ca="1" si="16"/>
        <v>177.9805758432191</v>
      </c>
      <c r="J24" s="1">
        <f t="shared" ca="1" si="16"/>
        <v>46.304958472280447</v>
      </c>
      <c r="K24" s="1">
        <f t="shared" ca="1" si="16"/>
        <v>216.62338517334311</v>
      </c>
      <c r="L24" s="1">
        <f t="shared" ca="1" si="16"/>
        <v>250.99578038546258</v>
      </c>
      <c r="M24" s="1">
        <f t="shared" ca="1" si="17"/>
        <v>191.0169219996074</v>
      </c>
      <c r="N24" s="1">
        <f t="shared" ca="1" si="17"/>
        <v>225.42535217272288</v>
      </c>
      <c r="O24" s="1">
        <f t="shared" ca="1" si="17"/>
        <v>230.70809914404404</v>
      </c>
      <c r="P24" s="1">
        <f t="shared" ca="1" si="17"/>
        <v>111.08316848489764</v>
      </c>
      <c r="Q24" s="1">
        <f t="shared" ca="1" si="17"/>
        <v>174.02905012094624</v>
      </c>
      <c r="R24" s="1">
        <f t="shared" ca="1" si="17"/>
        <v>289.58577138602698</v>
      </c>
      <c r="S24" s="1">
        <f t="shared" ca="1" si="17"/>
        <v>167.19608118359329</v>
      </c>
      <c r="T24" s="1">
        <f t="shared" ca="1" si="17"/>
        <v>224.86111439553184</v>
      </c>
      <c r="U24" s="1">
        <f t="shared" ca="1" si="17"/>
        <v>148.12493303413348</v>
      </c>
      <c r="V24" s="1">
        <f t="shared" ca="1" si="17"/>
        <v>201.4442141488517</v>
      </c>
      <c r="W24" s="1">
        <f t="shared" ca="1" si="18"/>
        <v>130.25043549850591</v>
      </c>
      <c r="X24" s="1">
        <f t="shared" ca="1" si="18"/>
        <v>153.11089137430193</v>
      </c>
      <c r="Y24" s="1">
        <f t="shared" ca="1" si="18"/>
        <v>180.38699487069246</v>
      </c>
      <c r="Z24" s="1">
        <f t="shared" ca="1" si="18"/>
        <v>120.51316765636223</v>
      </c>
      <c r="AA24" s="1">
        <f t="shared" ca="1" si="18"/>
        <v>175.04527702787908</v>
      </c>
      <c r="AB24" s="1">
        <f t="shared" ca="1" si="18"/>
        <v>128.27137062395144</v>
      </c>
      <c r="AC24" s="1">
        <f t="shared" ca="1" si="18"/>
        <v>253.5626568220757</v>
      </c>
      <c r="AD24" s="1">
        <f t="shared" ca="1" si="18"/>
        <v>146.81051074684444</v>
      </c>
      <c r="AE24" s="1">
        <f t="shared" ca="1" si="18"/>
        <v>248.3623210605553</v>
      </c>
      <c r="AF24" s="1">
        <f t="shared" ca="1" si="18"/>
        <v>208.46814022125682</v>
      </c>
      <c r="AG24" s="1">
        <f t="shared" ca="1" si="19"/>
        <v>102.63590862367403</v>
      </c>
      <c r="AH24" s="1">
        <f t="shared" ca="1" si="19"/>
        <v>184.02320554163799</v>
      </c>
      <c r="AI24" s="1">
        <f t="shared" ca="1" si="19"/>
        <v>160.56982396991225</v>
      </c>
      <c r="AJ24" s="1">
        <f t="shared" ca="1" si="19"/>
        <v>142.83376004430545</v>
      </c>
      <c r="AK24" s="1">
        <f t="shared" ca="1" si="19"/>
        <v>167.49821878831165</v>
      </c>
      <c r="AL24" s="1">
        <f t="shared" ca="1" si="19"/>
        <v>187.51727749362146</v>
      </c>
      <c r="AM24" s="1">
        <f t="shared" ca="1" si="19"/>
        <v>198.11698258882203</v>
      </c>
      <c r="AN24" s="1">
        <f t="shared" ca="1" si="19"/>
        <v>197.83737293475909</v>
      </c>
      <c r="AO24" s="1">
        <f t="shared" ca="1" si="19"/>
        <v>176.24599618889175</v>
      </c>
      <c r="AP24" s="1">
        <f t="shared" ca="1" si="19"/>
        <v>93.535526249888164</v>
      </c>
      <c r="AQ24" s="1">
        <f t="shared" ca="1" si="20"/>
        <v>45.762430239306639</v>
      </c>
      <c r="AR24" s="1">
        <f t="shared" ca="1" si="20"/>
        <v>316.26282191979919</v>
      </c>
      <c r="AS24" s="1">
        <f t="shared" ca="1" si="20"/>
        <v>247.79866078208016</v>
      </c>
      <c r="AT24" s="1">
        <f t="shared" ca="1" si="20"/>
        <v>74.811483193499527</v>
      </c>
      <c r="AU24" s="1">
        <f t="shared" ca="1" si="20"/>
        <v>152.8501458050861</v>
      </c>
      <c r="AV24" s="1">
        <f t="shared" ca="1" si="20"/>
        <v>101.09665409828641</v>
      </c>
      <c r="AW24" s="1">
        <f t="shared" ca="1" si="20"/>
        <v>128.69245913570597</v>
      </c>
      <c r="AX24" s="1">
        <f t="shared" ca="1" si="20"/>
        <v>118.53462034985641</v>
      </c>
      <c r="AY24" s="1">
        <f t="shared" ca="1" si="20"/>
        <v>212.74216873297945</v>
      </c>
      <c r="AZ24" s="1">
        <f t="shared" ca="1" si="20"/>
        <v>86.199769759401335</v>
      </c>
      <c r="BA24" s="1">
        <f t="shared" ca="1" si="21"/>
        <v>94.408399583940195</v>
      </c>
      <c r="BB24" s="1">
        <f t="shared" ca="1" si="21"/>
        <v>241.04416944756781</v>
      </c>
      <c r="BC24" s="1">
        <f t="shared" ca="1" si="21"/>
        <v>168.4658771344991</v>
      </c>
      <c r="BD24" s="1">
        <f t="shared" ca="1" si="21"/>
        <v>256.13529891875544</v>
      </c>
      <c r="BE24" s="1">
        <f t="shared" ca="1" si="21"/>
        <v>145.09591891752717</v>
      </c>
      <c r="BF24" s="1">
        <f t="shared" ca="1" si="21"/>
        <v>105.10613177252074</v>
      </c>
      <c r="BG24" s="1">
        <f t="shared" ca="1" si="21"/>
        <v>137.25078776618329</v>
      </c>
      <c r="BH24" s="1">
        <f t="shared" ca="1" si="21"/>
        <v>64.802369870084675</v>
      </c>
      <c r="BI24" s="1">
        <f t="shared" ca="1" si="21"/>
        <v>109.94782226808101</v>
      </c>
      <c r="BJ24" s="1">
        <f t="shared" ca="1" si="21"/>
        <v>159.40612432623993</v>
      </c>
      <c r="BK24" s="1">
        <f t="shared" ca="1" si="22"/>
        <v>35.435326298588095</v>
      </c>
      <c r="BL24" s="1">
        <f t="shared" ca="1" si="22"/>
        <v>224.93796593817447</v>
      </c>
      <c r="BM24" s="1">
        <f t="shared" ca="1" si="22"/>
        <v>257.75842164690999</v>
      </c>
      <c r="BN24" s="1">
        <f t="shared" ca="1" si="22"/>
        <v>120.72531032941323</v>
      </c>
      <c r="BO24" s="1">
        <f t="shared" ca="1" si="22"/>
        <v>190.83298220618724</v>
      </c>
      <c r="BP24" s="1">
        <f t="shared" ca="1" si="22"/>
        <v>281.47131137573263</v>
      </c>
      <c r="BQ24" s="1">
        <f t="shared" ca="1" si="22"/>
        <v>118.57230419730082</v>
      </c>
      <c r="BR24" s="1">
        <f t="shared" ca="1" si="22"/>
        <v>173.62274925382698</v>
      </c>
      <c r="BS24" s="1">
        <f t="shared" ca="1" si="22"/>
        <v>160.21779709796337</v>
      </c>
      <c r="BT24" s="1">
        <f t="shared" ca="1" si="22"/>
        <v>319.24688783323529</v>
      </c>
      <c r="BU24" s="1">
        <f t="shared" ca="1" si="23"/>
        <v>310.60170850945065</v>
      </c>
      <c r="BV24" s="1">
        <f t="shared" ca="1" si="23"/>
        <v>216.55581807144691</v>
      </c>
      <c r="BW24" s="1">
        <f t="shared" ca="1" si="23"/>
        <v>264.99237907328165</v>
      </c>
      <c r="BX24" s="1">
        <f t="shared" ca="1" si="23"/>
        <v>136.0121483402414</v>
      </c>
      <c r="BY24" s="1">
        <f t="shared" ca="1" si="23"/>
        <v>65.986037905365336</v>
      </c>
      <c r="BZ24" s="1">
        <f t="shared" ca="1" si="23"/>
        <v>175.64789744708463</v>
      </c>
    </row>
    <row r="25" spans="1:78" x14ac:dyDescent="0.25">
      <c r="A25">
        <v>2017</v>
      </c>
      <c r="B25" t="s">
        <v>12</v>
      </c>
      <c r="C25" s="1">
        <f t="shared" ca="1" si="16"/>
        <v>195.96316087876696</v>
      </c>
      <c r="D25" s="1">
        <f t="shared" ca="1" si="16"/>
        <v>267.72988483890049</v>
      </c>
      <c r="E25" s="1">
        <f t="shared" ca="1" si="16"/>
        <v>163.51327206976543</v>
      </c>
      <c r="F25" s="1">
        <f t="shared" ca="1" si="16"/>
        <v>134.93336508675196</v>
      </c>
      <c r="G25" s="1">
        <f t="shared" ca="1" si="16"/>
        <v>186.934798504094</v>
      </c>
      <c r="H25" s="1">
        <f t="shared" ca="1" si="16"/>
        <v>127.00985505635302</v>
      </c>
      <c r="I25" s="1">
        <f t="shared" ca="1" si="16"/>
        <v>253.27975214055749</v>
      </c>
      <c r="J25" s="1">
        <f t="shared" ca="1" si="16"/>
        <v>290.56409834269414</v>
      </c>
      <c r="K25" s="1">
        <f t="shared" ca="1" si="16"/>
        <v>120.07240961352929</v>
      </c>
      <c r="L25" s="1">
        <f t="shared" ca="1" si="16"/>
        <v>177.0546403051483</v>
      </c>
      <c r="M25" s="1">
        <f t="shared" ca="1" si="17"/>
        <v>163.35668210229798</v>
      </c>
      <c r="N25" s="1">
        <f t="shared" ca="1" si="17"/>
        <v>260.68619308568566</v>
      </c>
      <c r="O25" s="1">
        <f t="shared" ca="1" si="17"/>
        <v>168.95305893325423</v>
      </c>
      <c r="P25" s="1">
        <f t="shared" ca="1" si="17"/>
        <v>235.63174076002343</v>
      </c>
      <c r="Q25" s="1">
        <f t="shared" ca="1" si="17"/>
        <v>170.21735056368209</v>
      </c>
      <c r="R25" s="1">
        <f t="shared" ca="1" si="17"/>
        <v>77.605189625612894</v>
      </c>
      <c r="S25" s="1">
        <f t="shared" ca="1" si="17"/>
        <v>205.43292176481378</v>
      </c>
      <c r="T25" s="1">
        <f t="shared" ca="1" si="17"/>
        <v>147.63074717012708</v>
      </c>
      <c r="U25" s="1">
        <f t="shared" ca="1" si="17"/>
        <v>177.46912328290659</v>
      </c>
      <c r="V25" s="1">
        <f t="shared" ca="1" si="17"/>
        <v>235.75207197186711</v>
      </c>
      <c r="W25" s="1">
        <f t="shared" ca="1" si="18"/>
        <v>183.09225630414699</v>
      </c>
      <c r="X25" s="1">
        <f t="shared" ca="1" si="18"/>
        <v>306.15203210633433</v>
      </c>
      <c r="Y25" s="1">
        <f t="shared" ca="1" si="18"/>
        <v>217.70947386530992</v>
      </c>
      <c r="Z25" s="1">
        <f t="shared" ca="1" si="18"/>
        <v>230.61830897472203</v>
      </c>
      <c r="AA25" s="1">
        <f t="shared" ca="1" si="18"/>
        <v>213.55454872793729</v>
      </c>
      <c r="AB25" s="1">
        <f t="shared" ca="1" si="18"/>
        <v>33.087978099035482</v>
      </c>
      <c r="AC25" s="1">
        <f t="shared" ca="1" si="18"/>
        <v>127.70619544967009</v>
      </c>
      <c r="AD25" s="1">
        <f t="shared" ca="1" si="18"/>
        <v>238.93407036983427</v>
      </c>
      <c r="AE25" s="1">
        <f t="shared" ca="1" si="18"/>
        <v>213.12636106856345</v>
      </c>
      <c r="AF25" s="1">
        <f t="shared" ca="1" si="18"/>
        <v>63.895334113294993</v>
      </c>
      <c r="AG25" s="1">
        <f t="shared" ca="1" si="19"/>
        <v>122.26720133312034</v>
      </c>
      <c r="AH25" s="1">
        <f t="shared" ca="1" si="19"/>
        <v>299.31464082290796</v>
      </c>
      <c r="AI25" s="1">
        <f t="shared" ca="1" si="19"/>
        <v>235.5670773811548</v>
      </c>
      <c r="AJ25" s="1">
        <f t="shared" ca="1" si="19"/>
        <v>77.16595249640315</v>
      </c>
      <c r="AK25" s="1">
        <f t="shared" ca="1" si="19"/>
        <v>112.44670262460164</v>
      </c>
      <c r="AL25" s="1">
        <f t="shared" ca="1" si="19"/>
        <v>163.46565471712393</v>
      </c>
      <c r="AM25" s="1">
        <f t="shared" ca="1" si="19"/>
        <v>200.12760181604204</v>
      </c>
      <c r="AN25" s="1">
        <f t="shared" ca="1" si="19"/>
        <v>251.97913886251544</v>
      </c>
      <c r="AO25" s="1">
        <f t="shared" ca="1" si="19"/>
        <v>294.09357454418023</v>
      </c>
      <c r="AP25" s="1">
        <f t="shared" ca="1" si="19"/>
        <v>220.62674748621089</v>
      </c>
      <c r="AQ25" s="1">
        <f t="shared" ca="1" si="20"/>
        <v>156.24286208599861</v>
      </c>
      <c r="AR25" s="1">
        <f t="shared" ca="1" si="20"/>
        <v>124.58127223047077</v>
      </c>
      <c r="AS25" s="1">
        <f t="shared" ca="1" si="20"/>
        <v>266.31944611656564</v>
      </c>
      <c r="AT25" s="1">
        <f t="shared" ca="1" si="20"/>
        <v>226.58948889466552</v>
      </c>
      <c r="AU25" s="1">
        <f t="shared" ca="1" si="20"/>
        <v>235.74374147536773</v>
      </c>
      <c r="AV25" s="1">
        <f t="shared" ca="1" si="20"/>
        <v>170.1185079254949</v>
      </c>
      <c r="AW25" s="1">
        <f t="shared" ca="1" si="20"/>
        <v>148.51664880235626</v>
      </c>
      <c r="AX25" s="1">
        <f t="shared" ca="1" si="20"/>
        <v>130.51924036073655</v>
      </c>
      <c r="AY25" s="1">
        <f t="shared" ca="1" si="20"/>
        <v>113.17392766184639</v>
      </c>
      <c r="AZ25" s="1">
        <f t="shared" ca="1" si="20"/>
        <v>218.13685558449734</v>
      </c>
      <c r="BA25" s="1">
        <f t="shared" ca="1" si="21"/>
        <v>293.90732573723051</v>
      </c>
      <c r="BB25" s="1">
        <f t="shared" ca="1" si="21"/>
        <v>164.95677423043088</v>
      </c>
      <c r="BC25" s="1">
        <f t="shared" ca="1" si="21"/>
        <v>229.23359785991516</v>
      </c>
      <c r="BD25" s="1">
        <f t="shared" ca="1" si="21"/>
        <v>189.8095989131632</v>
      </c>
      <c r="BE25" s="1">
        <f t="shared" ca="1" si="21"/>
        <v>132.54624196297988</v>
      </c>
      <c r="BF25" s="1">
        <f t="shared" ca="1" si="21"/>
        <v>210.35365815034555</v>
      </c>
      <c r="BG25" s="1">
        <f t="shared" ca="1" si="21"/>
        <v>202.61829809237398</v>
      </c>
      <c r="BH25" s="1">
        <f t="shared" ca="1" si="21"/>
        <v>283.58447261197216</v>
      </c>
      <c r="BI25" s="1">
        <f t="shared" ca="1" si="21"/>
        <v>203.11987894353598</v>
      </c>
      <c r="BJ25" s="1">
        <f t="shared" ca="1" si="21"/>
        <v>272.26435998561624</v>
      </c>
      <c r="BK25" s="1">
        <f t="shared" ca="1" si="22"/>
        <v>270.12744631877536</v>
      </c>
      <c r="BL25" s="1">
        <f t="shared" ca="1" si="22"/>
        <v>233.48109660305164</v>
      </c>
      <c r="BM25" s="1">
        <f t="shared" ca="1" si="22"/>
        <v>281.00361623428427</v>
      </c>
      <c r="BN25" s="1">
        <f t="shared" ca="1" si="22"/>
        <v>196.32386318639578</v>
      </c>
      <c r="BO25" s="1">
        <f t="shared" ca="1" si="22"/>
        <v>94.091708763849894</v>
      </c>
      <c r="BP25" s="1">
        <f t="shared" ca="1" si="22"/>
        <v>61.633507080773306</v>
      </c>
      <c r="BQ25" s="1">
        <f t="shared" ca="1" si="22"/>
        <v>198.0172746929631</v>
      </c>
      <c r="BR25" s="1">
        <f t="shared" ca="1" si="22"/>
        <v>180.35881862230954</v>
      </c>
      <c r="BS25" s="1">
        <f t="shared" ca="1" si="22"/>
        <v>271.18443384247945</v>
      </c>
      <c r="BT25" s="1">
        <f t="shared" ca="1" si="22"/>
        <v>153.41381492858838</v>
      </c>
      <c r="BU25" s="1">
        <f t="shared" ca="1" si="23"/>
        <v>109.95880351042193</v>
      </c>
      <c r="BV25" s="1">
        <f t="shared" ca="1" si="23"/>
        <v>223.50257716032553</v>
      </c>
      <c r="BW25" s="1">
        <f t="shared" ca="1" si="23"/>
        <v>37.361445410318197</v>
      </c>
      <c r="BX25" s="1">
        <f t="shared" ca="1" si="23"/>
        <v>63.826177025928608</v>
      </c>
      <c r="BY25" s="1">
        <f t="shared" ca="1" si="23"/>
        <v>228.96313904754976</v>
      </c>
      <c r="BZ25" s="1">
        <f t="shared" ca="1" si="23"/>
        <v>239.7269593787633</v>
      </c>
    </row>
    <row r="26" spans="1:78" x14ac:dyDescent="0.25">
      <c r="A26">
        <v>2018</v>
      </c>
      <c r="B26" t="s">
        <v>1</v>
      </c>
      <c r="C26" s="1">
        <f t="shared" ca="1" si="16"/>
        <v>265.03776365112174</v>
      </c>
      <c r="D26" s="1">
        <f t="shared" ca="1" si="16"/>
        <v>288.17029517374283</v>
      </c>
      <c r="E26" s="1">
        <f t="shared" ca="1" si="16"/>
        <v>195.69581805797719</v>
      </c>
      <c r="F26" s="1">
        <f t="shared" ca="1" si="16"/>
        <v>172.5475335335716</v>
      </c>
      <c r="G26" s="1">
        <f t="shared" ca="1" si="16"/>
        <v>107.33013164551052</v>
      </c>
      <c r="H26" s="1">
        <f t="shared" ca="1" si="16"/>
        <v>85.821023140201063</v>
      </c>
      <c r="I26" s="1">
        <f t="shared" ca="1" si="16"/>
        <v>143.95664697131818</v>
      </c>
      <c r="J26" s="1">
        <f t="shared" ca="1" si="16"/>
        <v>154.35174117639286</v>
      </c>
      <c r="K26" s="1">
        <f t="shared" ca="1" si="16"/>
        <v>78.514888182389441</v>
      </c>
      <c r="L26" s="1">
        <f t="shared" ca="1" si="16"/>
        <v>55.621689554537859</v>
      </c>
      <c r="M26" s="1">
        <f t="shared" ca="1" si="17"/>
        <v>24.906370573334534</v>
      </c>
      <c r="N26" s="1">
        <f t="shared" ca="1" si="17"/>
        <v>223.60334081083545</v>
      </c>
      <c r="O26" s="1">
        <f t="shared" ca="1" si="17"/>
        <v>211.3745985040822</v>
      </c>
      <c r="P26" s="1">
        <f t="shared" ca="1" si="17"/>
        <v>182.58953917262787</v>
      </c>
      <c r="Q26" s="1">
        <f t="shared" ca="1" si="17"/>
        <v>19.886860079070001</v>
      </c>
      <c r="R26" s="1">
        <f t="shared" ca="1" si="17"/>
        <v>149.43994109271276</v>
      </c>
      <c r="S26" s="1">
        <f t="shared" ca="1" si="17"/>
        <v>207.37147066934816</v>
      </c>
      <c r="T26" s="1">
        <f t="shared" ca="1" si="17"/>
        <v>178.4170251616691</v>
      </c>
      <c r="U26" s="1">
        <f t="shared" ca="1" si="17"/>
        <v>278.22010728068653</v>
      </c>
      <c r="V26" s="1">
        <f t="shared" ca="1" si="17"/>
        <v>139.33779171797298</v>
      </c>
      <c r="W26" s="1">
        <f t="shared" ca="1" si="18"/>
        <v>98.368322643319402</v>
      </c>
      <c r="X26" s="1">
        <f t="shared" ca="1" si="18"/>
        <v>142.79907031959982</v>
      </c>
      <c r="Y26" s="1">
        <f t="shared" ca="1" si="18"/>
        <v>144.98051964176551</v>
      </c>
      <c r="Z26" s="1">
        <f t="shared" ca="1" si="18"/>
        <v>191.75883382143638</v>
      </c>
      <c r="AA26" s="1">
        <f t="shared" ca="1" si="18"/>
        <v>221.75709549691368</v>
      </c>
      <c r="AB26" s="1">
        <f t="shared" ca="1" si="18"/>
        <v>165.77692600972318</v>
      </c>
      <c r="AC26" s="1">
        <f t="shared" ca="1" si="18"/>
        <v>188.76740024660049</v>
      </c>
      <c r="AD26" s="1">
        <f t="shared" ca="1" si="18"/>
        <v>35.524335004203401</v>
      </c>
      <c r="AE26" s="1">
        <f t="shared" ca="1" si="18"/>
        <v>183.02280602961002</v>
      </c>
      <c r="AF26" s="1">
        <f t="shared" ca="1" si="18"/>
        <v>227.49245314406988</v>
      </c>
      <c r="AG26" s="1">
        <f t="shared" ca="1" si="19"/>
        <v>226.88449616547575</v>
      </c>
      <c r="AH26" s="1">
        <f t="shared" ca="1" si="19"/>
        <v>98.969628631859251</v>
      </c>
      <c r="AI26" s="1">
        <f t="shared" ca="1" si="19"/>
        <v>298.11152696859756</v>
      </c>
      <c r="AJ26" s="1">
        <f t="shared" ca="1" si="19"/>
        <v>245.03596472229805</v>
      </c>
      <c r="AK26" s="1">
        <f t="shared" ca="1" si="19"/>
        <v>189.24467371865808</v>
      </c>
      <c r="AL26" s="1">
        <f t="shared" ca="1" si="19"/>
        <v>149.76605487937104</v>
      </c>
      <c r="AM26" s="1">
        <f t="shared" ca="1" si="19"/>
        <v>278.89492894507543</v>
      </c>
      <c r="AN26" s="1">
        <f t="shared" ca="1" si="19"/>
        <v>176.16232361951421</v>
      </c>
      <c r="AO26" s="1">
        <f t="shared" ca="1" si="19"/>
        <v>141.87988076311836</v>
      </c>
      <c r="AP26" s="1">
        <f t="shared" ca="1" si="19"/>
        <v>117.14093202464659</v>
      </c>
      <c r="AQ26" s="1">
        <f t="shared" ca="1" si="20"/>
        <v>122.04640441326774</v>
      </c>
      <c r="AR26" s="1">
        <f t="shared" ca="1" si="20"/>
        <v>104.09501160893154</v>
      </c>
      <c r="AS26" s="1">
        <f t="shared" ca="1" si="20"/>
        <v>245.58717744325645</v>
      </c>
      <c r="AT26" s="1">
        <f t="shared" ca="1" si="20"/>
        <v>158.84821718733076</v>
      </c>
      <c r="AU26" s="1">
        <f t="shared" ca="1" si="20"/>
        <v>93.090711595455332</v>
      </c>
      <c r="AV26" s="1">
        <f t="shared" ca="1" si="20"/>
        <v>272.69863020894849</v>
      </c>
      <c r="AW26" s="1">
        <f t="shared" ca="1" si="20"/>
        <v>127.48681317536045</v>
      </c>
      <c r="AX26" s="1">
        <f t="shared" ca="1" si="20"/>
        <v>219.12879155380119</v>
      </c>
      <c r="AY26" s="1">
        <f t="shared" ca="1" si="20"/>
        <v>229.92923901801356</v>
      </c>
      <c r="AZ26" s="1">
        <f t="shared" ca="1" si="20"/>
        <v>232.45489640342089</v>
      </c>
      <c r="BA26" s="1">
        <f t="shared" ca="1" si="21"/>
        <v>76.276356139874167</v>
      </c>
      <c r="BB26" s="1">
        <f t="shared" ca="1" si="21"/>
        <v>111.7187308078723</v>
      </c>
      <c r="BC26" s="1">
        <f t="shared" ca="1" si="21"/>
        <v>265.22452047849083</v>
      </c>
      <c r="BD26" s="1">
        <f t="shared" ca="1" si="21"/>
        <v>299.39130704311566</v>
      </c>
      <c r="BE26" s="1">
        <f t="shared" ca="1" si="21"/>
        <v>128.9210286761805</v>
      </c>
      <c r="BF26" s="1">
        <f t="shared" ca="1" si="21"/>
        <v>98.282365449115019</v>
      </c>
      <c r="BG26" s="1">
        <f t="shared" ca="1" si="21"/>
        <v>189.70404683579841</v>
      </c>
      <c r="BH26" s="1">
        <f t="shared" ca="1" si="21"/>
        <v>194.91182567485407</v>
      </c>
      <c r="BI26" s="1">
        <f t="shared" ca="1" si="21"/>
        <v>298.17051547081758</v>
      </c>
      <c r="BJ26" s="1">
        <f t="shared" ca="1" si="21"/>
        <v>329.90408917575672</v>
      </c>
      <c r="BK26" s="1">
        <f t="shared" ca="1" si="22"/>
        <v>247.45605788756177</v>
      </c>
      <c r="BL26" s="1">
        <f t="shared" ca="1" si="22"/>
        <v>72.68872158068325</v>
      </c>
      <c r="BM26" s="1">
        <f t="shared" ca="1" si="22"/>
        <v>136.8749015912673</v>
      </c>
      <c r="BN26" s="1">
        <f t="shared" ca="1" si="22"/>
        <v>193.70383324670581</v>
      </c>
      <c r="BO26" s="1">
        <f t="shared" ca="1" si="22"/>
        <v>212.71983863573442</v>
      </c>
      <c r="BP26" s="1">
        <f t="shared" ca="1" si="22"/>
        <v>220.63094988634612</v>
      </c>
      <c r="BQ26" s="1">
        <f t="shared" ca="1" si="22"/>
        <v>145.31166271124863</v>
      </c>
      <c r="BR26" s="1">
        <f t="shared" ca="1" si="22"/>
        <v>112.76106988032623</v>
      </c>
      <c r="BS26" s="1">
        <f t="shared" ca="1" si="22"/>
        <v>152.2360569606744</v>
      </c>
      <c r="BT26" s="1">
        <f t="shared" ca="1" si="22"/>
        <v>250.17535401509423</v>
      </c>
      <c r="BU26" s="1">
        <f t="shared" ca="1" si="23"/>
        <v>180.01965048064005</v>
      </c>
      <c r="BV26" s="1">
        <f t="shared" ca="1" si="23"/>
        <v>309.70900430990855</v>
      </c>
      <c r="BW26" s="1">
        <f t="shared" ca="1" si="23"/>
        <v>151.34189255946887</v>
      </c>
      <c r="BX26" s="1">
        <f t="shared" ca="1" si="23"/>
        <v>218.84325037899379</v>
      </c>
      <c r="BY26" s="1">
        <f t="shared" ca="1" si="23"/>
        <v>232.22971030438129</v>
      </c>
      <c r="BZ26" s="1">
        <f t="shared" ca="1" si="23"/>
        <v>124.39308886911138</v>
      </c>
    </row>
    <row r="27" spans="1:78" x14ac:dyDescent="0.25">
      <c r="A27">
        <v>2018</v>
      </c>
      <c r="B27" t="s">
        <v>13</v>
      </c>
      <c r="C27" s="1">
        <f t="shared" ca="1" si="16"/>
        <v>228.27596322788978</v>
      </c>
      <c r="D27" s="1">
        <f t="shared" ca="1" si="16"/>
        <v>130.07531544845153</v>
      </c>
      <c r="E27" s="1">
        <f t="shared" ca="1" si="16"/>
        <v>129.29965283502079</v>
      </c>
      <c r="F27" s="1">
        <f t="shared" ca="1" si="16"/>
        <v>284.66108978888843</v>
      </c>
      <c r="G27" s="1">
        <f t="shared" ca="1" si="16"/>
        <v>289.57233105297064</v>
      </c>
      <c r="H27" s="1">
        <f t="shared" ca="1" si="16"/>
        <v>130.97969822275468</v>
      </c>
      <c r="I27" s="1">
        <f t="shared" ca="1" si="16"/>
        <v>260.90774508167362</v>
      </c>
      <c r="J27" s="1">
        <f t="shared" ca="1" si="16"/>
        <v>233.66442624760776</v>
      </c>
      <c r="K27" s="1">
        <f t="shared" ca="1" si="16"/>
        <v>106.05875703395068</v>
      </c>
      <c r="L27" s="1">
        <f t="shared" ca="1" si="16"/>
        <v>171.89568079853524</v>
      </c>
      <c r="M27" s="1">
        <f t="shared" ca="1" si="17"/>
        <v>236.55541875321481</v>
      </c>
      <c r="N27" s="1">
        <f t="shared" ca="1" si="17"/>
        <v>262.74587780698141</v>
      </c>
      <c r="O27" s="1">
        <f t="shared" ca="1" si="17"/>
        <v>231.5594635460385</v>
      </c>
      <c r="P27" s="1">
        <f t="shared" ca="1" si="17"/>
        <v>285.36174508883244</v>
      </c>
      <c r="Q27" s="1">
        <f t="shared" ca="1" si="17"/>
        <v>305.83939412346598</v>
      </c>
      <c r="R27" s="1">
        <f t="shared" ca="1" si="17"/>
        <v>198.9348403438313</v>
      </c>
      <c r="S27" s="1">
        <f t="shared" ca="1" si="17"/>
        <v>271.4551366270058</v>
      </c>
      <c r="T27" s="1">
        <f t="shared" ca="1" si="17"/>
        <v>84.124844640189608</v>
      </c>
      <c r="U27" s="1">
        <f t="shared" ca="1" si="17"/>
        <v>264.53601149439879</v>
      </c>
      <c r="V27" s="1">
        <f t="shared" ca="1" si="17"/>
        <v>301.27917990179793</v>
      </c>
      <c r="W27" s="1">
        <f t="shared" ca="1" si="18"/>
        <v>68.044757518642285</v>
      </c>
      <c r="X27" s="1">
        <f t="shared" ca="1" si="18"/>
        <v>169.31579174402663</v>
      </c>
      <c r="Y27" s="1">
        <f t="shared" ca="1" si="18"/>
        <v>202.28933780758541</v>
      </c>
      <c r="Z27" s="1">
        <f t="shared" ca="1" si="18"/>
        <v>226.46809092051393</v>
      </c>
      <c r="AA27" s="1">
        <f t="shared" ca="1" si="18"/>
        <v>120.82905000278244</v>
      </c>
      <c r="AB27" s="1">
        <f t="shared" ca="1" si="18"/>
        <v>173.45107265934377</v>
      </c>
      <c r="AC27" s="1">
        <f t="shared" ca="1" si="18"/>
        <v>150.05142644451684</v>
      </c>
      <c r="AD27" s="1">
        <f t="shared" ca="1" si="18"/>
        <v>96.641989536698901</v>
      </c>
      <c r="AE27" s="1">
        <f t="shared" ca="1" si="18"/>
        <v>183.93347488793418</v>
      </c>
      <c r="AF27" s="1">
        <f t="shared" ca="1" si="18"/>
        <v>293.69745122237907</v>
      </c>
      <c r="AG27" s="1">
        <f t="shared" ca="1" si="19"/>
        <v>176.74848606567477</v>
      </c>
      <c r="AH27" s="1">
        <f t="shared" ca="1" si="19"/>
        <v>112.70041065969497</v>
      </c>
      <c r="AI27" s="1">
        <f t="shared" ca="1" si="19"/>
        <v>110.20647784786306</v>
      </c>
      <c r="AJ27" s="1">
        <f t="shared" ca="1" si="19"/>
        <v>283.19162819559733</v>
      </c>
      <c r="AK27" s="1">
        <f t="shared" ca="1" si="19"/>
        <v>225.36208261696305</v>
      </c>
      <c r="AL27" s="1">
        <f t="shared" ca="1" si="19"/>
        <v>253.80223748191852</v>
      </c>
      <c r="AM27" s="1">
        <f t="shared" ca="1" si="19"/>
        <v>272.109007068832</v>
      </c>
      <c r="AN27" s="1">
        <f t="shared" ca="1" si="19"/>
        <v>77.640539662274875</v>
      </c>
      <c r="AO27" s="1">
        <f t="shared" ca="1" si="19"/>
        <v>219.12846633624417</v>
      </c>
      <c r="AP27" s="1">
        <f t="shared" ca="1" si="19"/>
        <v>125.06826239461985</v>
      </c>
      <c r="AQ27" s="1">
        <f t="shared" ca="1" si="20"/>
        <v>113.134686441274</v>
      </c>
      <c r="AR27" s="1">
        <f t="shared" ca="1" si="20"/>
        <v>240.04465919989619</v>
      </c>
      <c r="AS27" s="1">
        <f t="shared" ca="1" si="20"/>
        <v>85.012002738418175</v>
      </c>
      <c r="AT27" s="1">
        <f t="shared" ca="1" si="20"/>
        <v>37.279063280516695</v>
      </c>
      <c r="AU27" s="1">
        <f t="shared" ca="1" si="20"/>
        <v>332.51126209941469</v>
      </c>
      <c r="AV27" s="1">
        <f t="shared" ca="1" si="20"/>
        <v>176.42124947308318</v>
      </c>
      <c r="AW27" s="1">
        <f t="shared" ca="1" si="20"/>
        <v>179.71604308297339</v>
      </c>
      <c r="AX27" s="1">
        <f t="shared" ca="1" si="20"/>
        <v>210.21791707213328</v>
      </c>
      <c r="AY27" s="1">
        <f t="shared" ca="1" si="20"/>
        <v>182.24528951364795</v>
      </c>
      <c r="AZ27" s="1">
        <f t="shared" ca="1" si="20"/>
        <v>140.27354430105166</v>
      </c>
      <c r="BA27" s="1">
        <f t="shared" ca="1" si="21"/>
        <v>213.98111330351361</v>
      </c>
      <c r="BB27" s="1">
        <f t="shared" ca="1" si="21"/>
        <v>107.00576995931986</v>
      </c>
      <c r="BC27" s="1">
        <f t="shared" ca="1" si="21"/>
        <v>269.22042080187083</v>
      </c>
      <c r="BD27" s="1">
        <f t="shared" ca="1" si="21"/>
        <v>100.43575909165418</v>
      </c>
      <c r="BE27" s="1">
        <f t="shared" ca="1" si="21"/>
        <v>213.78527564408267</v>
      </c>
      <c r="BF27" s="1">
        <f t="shared" ca="1" si="21"/>
        <v>218.91845855181614</v>
      </c>
      <c r="BG27" s="1">
        <f t="shared" ca="1" si="21"/>
        <v>125.12136513422509</v>
      </c>
      <c r="BH27" s="1">
        <f t="shared" ca="1" si="21"/>
        <v>144.58901178725597</v>
      </c>
      <c r="BI27" s="1">
        <f t="shared" ca="1" si="21"/>
        <v>220.15462554057336</v>
      </c>
      <c r="BJ27" s="1">
        <f t="shared" ca="1" si="21"/>
        <v>141.60697153436541</v>
      </c>
      <c r="BK27" s="1">
        <f t="shared" ca="1" si="22"/>
        <v>212.79174617831723</v>
      </c>
      <c r="BL27" s="1">
        <f t="shared" ca="1" si="22"/>
        <v>236.77378277597151</v>
      </c>
      <c r="BM27" s="1">
        <f t="shared" ca="1" si="22"/>
        <v>248.05390760990952</v>
      </c>
      <c r="BN27" s="1">
        <f t="shared" ca="1" si="22"/>
        <v>137.17007256002094</v>
      </c>
      <c r="BO27" s="1">
        <f t="shared" ca="1" si="22"/>
        <v>157.80050836756419</v>
      </c>
      <c r="BP27" s="1">
        <f t="shared" ca="1" si="22"/>
        <v>246.32964676141452</v>
      </c>
      <c r="BQ27" s="1">
        <f t="shared" ca="1" si="22"/>
        <v>251.54482170320975</v>
      </c>
      <c r="BR27" s="1">
        <f t="shared" ca="1" si="22"/>
        <v>278.97804479675113</v>
      </c>
      <c r="BS27" s="1">
        <f t="shared" ca="1" si="22"/>
        <v>217.24643934277833</v>
      </c>
      <c r="BT27" s="1">
        <f t="shared" ca="1" si="22"/>
        <v>172.83854088596024</v>
      </c>
      <c r="BU27" s="1">
        <f t="shared" ca="1" si="23"/>
        <v>246.02972704217709</v>
      </c>
      <c r="BV27" s="1">
        <f t="shared" ca="1" si="23"/>
        <v>184.78782926556175</v>
      </c>
      <c r="BW27" s="1">
        <f t="shared" ca="1" si="23"/>
        <v>203.9821236951974</v>
      </c>
      <c r="BX27" s="1">
        <f t="shared" ca="1" si="23"/>
        <v>202.68093952500081</v>
      </c>
      <c r="BY27" s="1">
        <f t="shared" ca="1" si="23"/>
        <v>236.93248208515743</v>
      </c>
      <c r="BZ27" s="1">
        <f t="shared" ca="1" si="23"/>
        <v>213.45887316385742</v>
      </c>
    </row>
    <row r="28" spans="1:78" x14ac:dyDescent="0.25">
      <c r="A28">
        <v>2018</v>
      </c>
      <c r="B28" t="s">
        <v>3</v>
      </c>
      <c r="C28" s="1">
        <f t="shared" ca="1" si="16"/>
        <v>69.945906088457718</v>
      </c>
      <c r="D28" s="1">
        <f t="shared" ca="1" si="16"/>
        <v>196.38882611945229</v>
      </c>
      <c r="E28" s="1">
        <f t="shared" ca="1" si="16"/>
        <v>175.65548736128295</v>
      </c>
      <c r="F28" s="1">
        <f t="shared" ca="1" si="16"/>
        <v>260.7483018897496</v>
      </c>
      <c r="G28" s="1">
        <f t="shared" ca="1" si="16"/>
        <v>282.37158488443072</v>
      </c>
      <c r="H28" s="1">
        <f t="shared" ca="1" si="16"/>
        <v>205.33533065427173</v>
      </c>
      <c r="I28" s="1">
        <f t="shared" ca="1" si="16"/>
        <v>137.9370830944564</v>
      </c>
      <c r="J28" s="1">
        <f t="shared" ca="1" si="16"/>
        <v>181.50096265562627</v>
      </c>
      <c r="K28" s="1">
        <f t="shared" ca="1" si="16"/>
        <v>136.06262428698219</v>
      </c>
      <c r="L28" s="1">
        <f t="shared" ca="1" si="16"/>
        <v>136.17024345590244</v>
      </c>
      <c r="M28" s="1">
        <f t="shared" ca="1" si="17"/>
        <v>47.080559850451039</v>
      </c>
      <c r="N28" s="1">
        <f t="shared" ca="1" si="17"/>
        <v>129.19147170725921</v>
      </c>
      <c r="O28" s="1">
        <f t="shared" ca="1" si="17"/>
        <v>166.80330887088866</v>
      </c>
      <c r="P28" s="1">
        <f t="shared" ca="1" si="17"/>
        <v>139.70754226439544</v>
      </c>
      <c r="Q28" s="1">
        <f t="shared" ca="1" si="17"/>
        <v>161.12152513274907</v>
      </c>
      <c r="R28" s="1">
        <f t="shared" ca="1" si="17"/>
        <v>137.7132234016631</v>
      </c>
      <c r="S28" s="1">
        <f t="shared" ca="1" si="17"/>
        <v>269.93538122077018</v>
      </c>
      <c r="T28" s="1">
        <f t="shared" ca="1" si="17"/>
        <v>297.0423706465408</v>
      </c>
      <c r="U28" s="1">
        <f t="shared" ca="1" si="17"/>
        <v>207.86240736432421</v>
      </c>
      <c r="V28" s="1">
        <f t="shared" ca="1" si="17"/>
        <v>36.168804964234752</v>
      </c>
      <c r="W28" s="1">
        <f t="shared" ca="1" si="18"/>
        <v>158.72878328412287</v>
      </c>
      <c r="X28" s="1">
        <f t="shared" ca="1" si="18"/>
        <v>233.5115214300819</v>
      </c>
      <c r="Y28" s="1">
        <f t="shared" ca="1" si="18"/>
        <v>138.84593480989122</v>
      </c>
      <c r="Z28" s="1">
        <f t="shared" ca="1" si="18"/>
        <v>149.9322974898968</v>
      </c>
      <c r="AA28" s="1">
        <f t="shared" ca="1" si="18"/>
        <v>191.90339591651247</v>
      </c>
      <c r="AB28" s="1">
        <f t="shared" ca="1" si="18"/>
        <v>38.22391014988213</v>
      </c>
      <c r="AC28" s="1">
        <f t="shared" ca="1" si="18"/>
        <v>145.94242090163368</v>
      </c>
      <c r="AD28" s="1">
        <f t="shared" ca="1" si="18"/>
        <v>196.3835005438828</v>
      </c>
      <c r="AE28" s="1">
        <f t="shared" ca="1" si="18"/>
        <v>175.89471212052547</v>
      </c>
      <c r="AF28" s="1">
        <f t="shared" ca="1" si="18"/>
        <v>111.20184119593452</v>
      </c>
      <c r="AG28" s="1">
        <f t="shared" ca="1" si="19"/>
        <v>46.12654457260507</v>
      </c>
      <c r="AH28" s="1">
        <f t="shared" ca="1" si="19"/>
        <v>127.2892160430648</v>
      </c>
      <c r="AI28" s="1">
        <f t="shared" ca="1" si="19"/>
        <v>202.51219978877651</v>
      </c>
      <c r="AJ28" s="1">
        <f t="shared" ca="1" si="19"/>
        <v>142.29448695199426</v>
      </c>
      <c r="AK28" s="1">
        <f t="shared" ca="1" si="19"/>
        <v>138.13461165758605</v>
      </c>
      <c r="AL28" s="1">
        <f t="shared" ca="1" si="19"/>
        <v>192.43259437056076</v>
      </c>
      <c r="AM28" s="1">
        <f t="shared" ca="1" si="19"/>
        <v>122.22560549594496</v>
      </c>
      <c r="AN28" s="1">
        <f t="shared" ca="1" si="19"/>
        <v>107.70460905851921</v>
      </c>
      <c r="AO28" s="1">
        <f t="shared" ca="1" si="19"/>
        <v>241.30087143820748</v>
      </c>
      <c r="AP28" s="1">
        <f t="shared" ca="1" si="19"/>
        <v>216.24491073590536</v>
      </c>
      <c r="AQ28" s="1">
        <f t="shared" ca="1" si="20"/>
        <v>145.15061771201113</v>
      </c>
      <c r="AR28" s="1">
        <f t="shared" ca="1" si="20"/>
        <v>138.31909645001778</v>
      </c>
      <c r="AS28" s="1">
        <f t="shared" ca="1" si="20"/>
        <v>179.50729417743256</v>
      </c>
      <c r="AT28" s="1">
        <f t="shared" ca="1" si="20"/>
        <v>172.62066676964847</v>
      </c>
      <c r="AU28" s="1">
        <f t="shared" ca="1" si="20"/>
        <v>283.34181673309212</v>
      </c>
      <c r="AV28" s="1">
        <f t="shared" ca="1" si="20"/>
        <v>65.221394819179409</v>
      </c>
      <c r="AW28" s="1">
        <f t="shared" ca="1" si="20"/>
        <v>97.973949913096021</v>
      </c>
      <c r="AX28" s="1">
        <f t="shared" ca="1" si="20"/>
        <v>100.03578325607093</v>
      </c>
      <c r="AY28" s="1">
        <f t="shared" ca="1" si="20"/>
        <v>129.37067822736483</v>
      </c>
      <c r="AZ28" s="1">
        <f t="shared" ca="1" si="20"/>
        <v>224.43474027950464</v>
      </c>
      <c r="BA28" s="1">
        <f t="shared" ca="1" si="21"/>
        <v>145.7124806418646</v>
      </c>
      <c r="BB28" s="1">
        <f t="shared" ca="1" si="21"/>
        <v>185.43166428963355</v>
      </c>
      <c r="BC28" s="1">
        <f t="shared" ca="1" si="21"/>
        <v>70.562972478917715</v>
      </c>
      <c r="BD28" s="1">
        <f t="shared" ca="1" si="21"/>
        <v>322.76513244421369</v>
      </c>
      <c r="BE28" s="1">
        <f t="shared" ca="1" si="21"/>
        <v>202.43238469369925</v>
      </c>
      <c r="BF28" s="1">
        <f t="shared" ca="1" si="21"/>
        <v>108.61107509273222</v>
      </c>
      <c r="BG28" s="1">
        <f t="shared" ca="1" si="21"/>
        <v>83.336215478852552</v>
      </c>
      <c r="BH28" s="1">
        <f t="shared" ca="1" si="21"/>
        <v>75.326463471619263</v>
      </c>
      <c r="BI28" s="1">
        <f t="shared" ca="1" si="21"/>
        <v>104.28124819902804</v>
      </c>
      <c r="BJ28" s="1">
        <f t="shared" ca="1" si="21"/>
        <v>167.28860061775691</v>
      </c>
      <c r="BK28" s="1">
        <f t="shared" ca="1" si="22"/>
        <v>162.12427696801385</v>
      </c>
      <c r="BL28" s="1">
        <f t="shared" ca="1" si="22"/>
        <v>197.69332038620439</v>
      </c>
      <c r="BM28" s="1">
        <f t="shared" ca="1" si="22"/>
        <v>161.29050195433459</v>
      </c>
      <c r="BN28" s="1">
        <f t="shared" ca="1" si="22"/>
        <v>90.066154957258405</v>
      </c>
      <c r="BO28" s="1">
        <f t="shared" ca="1" si="22"/>
        <v>287.83509649596715</v>
      </c>
      <c r="BP28" s="1">
        <f t="shared" ca="1" si="22"/>
        <v>200.19936697622904</v>
      </c>
      <c r="BQ28" s="1">
        <f t="shared" ca="1" si="22"/>
        <v>254.19911333281277</v>
      </c>
      <c r="BR28" s="1">
        <f t="shared" ca="1" si="22"/>
        <v>172.85243995295127</v>
      </c>
      <c r="BS28" s="1">
        <f t="shared" ca="1" si="22"/>
        <v>163.04846585781408</v>
      </c>
      <c r="BT28" s="1">
        <f t="shared" ca="1" si="22"/>
        <v>221.84310110198714</v>
      </c>
      <c r="BU28" s="1">
        <f t="shared" ca="1" si="23"/>
        <v>167.93502281397363</v>
      </c>
      <c r="BV28" s="1">
        <f t="shared" ca="1" si="23"/>
        <v>187.69077399029732</v>
      </c>
      <c r="BW28" s="1">
        <f t="shared" ca="1" si="23"/>
        <v>313.2813995728776</v>
      </c>
      <c r="BX28" s="1">
        <f t="shared" ca="1" si="23"/>
        <v>48.381185044039199</v>
      </c>
      <c r="BY28" s="1">
        <f t="shared" ca="1" si="23"/>
        <v>153.12572149192732</v>
      </c>
      <c r="BZ28" s="1">
        <f t="shared" ca="1" si="23"/>
        <v>191.46938913299687</v>
      </c>
    </row>
    <row r="29" spans="1:78" x14ac:dyDescent="0.25">
      <c r="A29">
        <v>2018</v>
      </c>
      <c r="B29" t="s">
        <v>4</v>
      </c>
      <c r="C29" s="1">
        <f t="shared" ca="1" si="16"/>
        <v>215.122952647011</v>
      </c>
      <c r="D29" s="1">
        <f t="shared" ca="1" si="16"/>
        <v>144.0925409085211</v>
      </c>
      <c r="E29" s="1">
        <f t="shared" ca="1" si="16"/>
        <v>202.40850428491575</v>
      </c>
      <c r="F29" s="1">
        <f t="shared" ca="1" si="16"/>
        <v>211.70049731420977</v>
      </c>
      <c r="G29" s="1">
        <f t="shared" ca="1" si="16"/>
        <v>231.19519904645347</v>
      </c>
      <c r="H29" s="1">
        <f t="shared" ca="1" si="16"/>
        <v>110.10525524197352</v>
      </c>
      <c r="I29" s="1">
        <f t="shared" ca="1" si="16"/>
        <v>67.878115311820778</v>
      </c>
      <c r="J29" s="1">
        <f t="shared" ca="1" si="16"/>
        <v>126.27616055956133</v>
      </c>
      <c r="K29" s="1">
        <f t="shared" ca="1" si="16"/>
        <v>159.96758395679302</v>
      </c>
      <c r="L29" s="1">
        <f t="shared" ca="1" si="16"/>
        <v>331.62724426869806</v>
      </c>
      <c r="M29" s="1">
        <f t="shared" ca="1" si="17"/>
        <v>86.594368841256326</v>
      </c>
      <c r="N29" s="1">
        <f t="shared" ca="1" si="17"/>
        <v>131.82959393684416</v>
      </c>
      <c r="O29" s="1">
        <f t="shared" ca="1" si="17"/>
        <v>232.21093345071552</v>
      </c>
      <c r="P29" s="1">
        <f t="shared" ca="1" si="17"/>
        <v>282.18619557543991</v>
      </c>
      <c r="Q29" s="1">
        <f t="shared" ca="1" si="17"/>
        <v>271.1294514217135</v>
      </c>
      <c r="R29" s="1">
        <f t="shared" ca="1" si="17"/>
        <v>182.41902621716216</v>
      </c>
      <c r="S29" s="1">
        <f t="shared" ca="1" si="17"/>
        <v>282.80071161688898</v>
      </c>
      <c r="T29" s="1">
        <f t="shared" ca="1" si="17"/>
        <v>187.91144303056791</v>
      </c>
      <c r="U29" s="1">
        <f t="shared" ca="1" si="17"/>
        <v>114.33443186383596</v>
      </c>
      <c r="V29" s="1">
        <f t="shared" ca="1" si="17"/>
        <v>199.84222526107533</v>
      </c>
      <c r="W29" s="1">
        <f t="shared" ca="1" si="18"/>
        <v>219.29332711061983</v>
      </c>
      <c r="X29" s="1">
        <f t="shared" ca="1" si="18"/>
        <v>152.48400391596797</v>
      </c>
      <c r="Y29" s="1">
        <f t="shared" ca="1" si="18"/>
        <v>160.69333034524587</v>
      </c>
      <c r="Z29" s="1">
        <f t="shared" ca="1" si="18"/>
        <v>145.8377821328277</v>
      </c>
      <c r="AA29" s="1">
        <f t="shared" ca="1" si="18"/>
        <v>128.18293140102762</v>
      </c>
      <c r="AB29" s="1">
        <f t="shared" ca="1" si="18"/>
        <v>234.34266146248902</v>
      </c>
      <c r="AC29" s="1">
        <f t="shared" ca="1" si="18"/>
        <v>259.5016264757528</v>
      </c>
      <c r="AD29" s="1">
        <f t="shared" ca="1" si="18"/>
        <v>189.25945731530288</v>
      </c>
      <c r="AE29" s="1">
        <f t="shared" ca="1" si="18"/>
        <v>128.14431248546262</v>
      </c>
      <c r="AF29" s="1">
        <f t="shared" ca="1" si="18"/>
        <v>49.848806976407147</v>
      </c>
      <c r="AG29" s="1">
        <f t="shared" ca="1" si="19"/>
        <v>79.304221851995052</v>
      </c>
      <c r="AH29" s="1">
        <f t="shared" ca="1" si="19"/>
        <v>205.179678454667</v>
      </c>
      <c r="AI29" s="1">
        <f t="shared" ca="1" si="19"/>
        <v>120.03530155841469</v>
      </c>
      <c r="AJ29" s="1">
        <f t="shared" ca="1" si="19"/>
        <v>116.51619908325875</v>
      </c>
      <c r="AK29" s="1">
        <f t="shared" ca="1" si="19"/>
        <v>96.512072960042232</v>
      </c>
      <c r="AL29" s="1">
        <f t="shared" ca="1" si="19"/>
        <v>199.26500236780043</v>
      </c>
      <c r="AM29" s="1">
        <f t="shared" ca="1" si="19"/>
        <v>265.77728026755148</v>
      </c>
      <c r="AN29" s="1">
        <f t="shared" ca="1" si="19"/>
        <v>266.32406812424659</v>
      </c>
      <c r="AO29" s="1">
        <f t="shared" ca="1" si="19"/>
        <v>125.45892928638378</v>
      </c>
      <c r="AP29" s="1">
        <f t="shared" ca="1" si="19"/>
        <v>302.57712439263963</v>
      </c>
      <c r="AQ29" s="1">
        <f t="shared" ca="1" si="20"/>
        <v>163.70520053028926</v>
      </c>
      <c r="AR29" s="1">
        <f t="shared" ca="1" si="20"/>
        <v>40.314679461384216</v>
      </c>
      <c r="AS29" s="1">
        <f t="shared" ca="1" si="20"/>
        <v>214.962360459124</v>
      </c>
      <c r="AT29" s="1">
        <f t="shared" ca="1" si="20"/>
        <v>200.45493281045844</v>
      </c>
      <c r="AU29" s="1">
        <f t="shared" ca="1" si="20"/>
        <v>302.18708665032557</v>
      </c>
      <c r="AV29" s="1">
        <f t="shared" ca="1" si="20"/>
        <v>160.43191191840276</v>
      </c>
      <c r="AW29" s="1">
        <f t="shared" ca="1" si="20"/>
        <v>60.396957887881243</v>
      </c>
      <c r="AX29" s="1">
        <f t="shared" ca="1" si="20"/>
        <v>192.07557161271109</v>
      </c>
      <c r="AY29" s="1">
        <f t="shared" ca="1" si="20"/>
        <v>89.011182735378767</v>
      </c>
      <c r="AZ29" s="1">
        <f t="shared" ca="1" si="20"/>
        <v>125.86502978718967</v>
      </c>
      <c r="BA29" s="1">
        <f t="shared" ca="1" si="21"/>
        <v>274.53881068358498</v>
      </c>
      <c r="BB29" s="1">
        <f t="shared" ca="1" si="21"/>
        <v>179.67875811067</v>
      </c>
      <c r="BC29" s="1">
        <f t="shared" ca="1" si="21"/>
        <v>306.94117307338132</v>
      </c>
      <c r="BD29" s="1">
        <f t="shared" ca="1" si="21"/>
        <v>184.27670488749712</v>
      </c>
      <c r="BE29" s="1">
        <f t="shared" ca="1" si="21"/>
        <v>38.800093145502558</v>
      </c>
      <c r="BF29" s="1">
        <f t="shared" ca="1" si="21"/>
        <v>130.4579026214048</v>
      </c>
      <c r="BG29" s="1">
        <f t="shared" ca="1" si="21"/>
        <v>307.17689813943127</v>
      </c>
      <c r="BH29" s="1">
        <f t="shared" ca="1" si="21"/>
        <v>126.31403851811429</v>
      </c>
      <c r="BI29" s="1">
        <f t="shared" ca="1" si="21"/>
        <v>185.76947393773901</v>
      </c>
      <c r="BJ29" s="1">
        <f t="shared" ca="1" si="21"/>
        <v>278.51789023737183</v>
      </c>
      <c r="BK29" s="1">
        <f t="shared" ca="1" si="22"/>
        <v>297.13246205055066</v>
      </c>
      <c r="BL29" s="1">
        <f t="shared" ca="1" si="22"/>
        <v>215.3174073466771</v>
      </c>
      <c r="BM29" s="1">
        <f t="shared" ca="1" si="22"/>
        <v>308.85493119314151</v>
      </c>
      <c r="BN29" s="1">
        <f t="shared" ca="1" si="22"/>
        <v>93.027977449195291</v>
      </c>
      <c r="BO29" s="1">
        <f t="shared" ca="1" si="22"/>
        <v>306.89601264295993</v>
      </c>
      <c r="BP29" s="1">
        <f t="shared" ca="1" si="22"/>
        <v>115.9178461123782</v>
      </c>
      <c r="BQ29" s="1">
        <f t="shared" ca="1" si="22"/>
        <v>328.78252070326448</v>
      </c>
      <c r="BR29" s="1">
        <f t="shared" ca="1" si="22"/>
        <v>253.18910404817416</v>
      </c>
      <c r="BS29" s="1">
        <f t="shared" ca="1" si="22"/>
        <v>277.90950432511568</v>
      </c>
      <c r="BT29" s="1">
        <f t="shared" ca="1" si="22"/>
        <v>163.15344365547071</v>
      </c>
      <c r="BU29" s="1">
        <f t="shared" ca="1" si="23"/>
        <v>236.99276644435602</v>
      </c>
      <c r="BV29" s="1">
        <f t="shared" ca="1" si="23"/>
        <v>266.75386379604311</v>
      </c>
      <c r="BW29" s="1">
        <f t="shared" ca="1" si="23"/>
        <v>212.02318520908898</v>
      </c>
      <c r="BX29" s="1">
        <f t="shared" ca="1" si="23"/>
        <v>91.198072825831133</v>
      </c>
      <c r="BY29" s="1">
        <f t="shared" ca="1" si="23"/>
        <v>98.908945254642163</v>
      </c>
      <c r="BZ29" s="1">
        <f t="shared" ca="1" si="23"/>
        <v>246.57884340354204</v>
      </c>
    </row>
    <row r="30" spans="1:78" x14ac:dyDescent="0.25">
      <c r="A30">
        <v>2018</v>
      </c>
      <c r="B30" t="s">
        <v>5</v>
      </c>
      <c r="C30" s="1">
        <f t="shared" ca="1" si="16"/>
        <v>196.97191111055642</v>
      </c>
      <c r="D30" s="1">
        <f t="shared" ca="1" si="16"/>
        <v>58.48221091250106</v>
      </c>
      <c r="E30" s="1">
        <f t="shared" ca="1" si="16"/>
        <v>62.161059320559211</v>
      </c>
      <c r="F30" s="1">
        <f t="shared" ca="1" si="16"/>
        <v>50.229969996055459</v>
      </c>
      <c r="G30" s="1">
        <f t="shared" ca="1" si="16"/>
        <v>147.86245117116852</v>
      </c>
      <c r="H30" s="1">
        <f t="shared" ca="1" si="16"/>
        <v>239.37892459751333</v>
      </c>
      <c r="I30" s="1">
        <f t="shared" ca="1" si="16"/>
        <v>53.03675630726913</v>
      </c>
      <c r="J30" s="1">
        <f t="shared" ca="1" si="16"/>
        <v>212.02597467888211</v>
      </c>
      <c r="K30" s="1">
        <f t="shared" ca="1" si="16"/>
        <v>132.99001149295546</v>
      </c>
      <c r="L30" s="1">
        <f t="shared" ca="1" si="16"/>
        <v>194.95721635623653</v>
      </c>
      <c r="M30" s="1">
        <f t="shared" ca="1" si="17"/>
        <v>221.86325167566619</v>
      </c>
      <c r="N30" s="1">
        <f t="shared" ca="1" si="17"/>
        <v>190.82345884703736</v>
      </c>
      <c r="O30" s="1">
        <f t="shared" ca="1" si="17"/>
        <v>88.56000426493668</v>
      </c>
      <c r="P30" s="1">
        <f t="shared" ca="1" si="17"/>
        <v>84.223586461325937</v>
      </c>
      <c r="Q30" s="1">
        <f t="shared" ca="1" si="17"/>
        <v>246.18771582176453</v>
      </c>
      <c r="R30" s="1">
        <f t="shared" ca="1" si="17"/>
        <v>232.02380799860069</v>
      </c>
      <c r="S30" s="1">
        <f t="shared" ca="1" si="17"/>
        <v>126.27469107305245</v>
      </c>
      <c r="T30" s="1">
        <f t="shared" ca="1" si="17"/>
        <v>233.55124039792733</v>
      </c>
      <c r="U30" s="1">
        <f t="shared" ca="1" si="17"/>
        <v>119.65585522572587</v>
      </c>
      <c r="V30" s="1">
        <f t="shared" ca="1" si="17"/>
        <v>64.706665864733466</v>
      </c>
      <c r="W30" s="1">
        <f t="shared" ca="1" si="18"/>
        <v>145.17332313793116</v>
      </c>
      <c r="X30" s="1">
        <f t="shared" ca="1" si="18"/>
        <v>224.17113654819218</v>
      </c>
      <c r="Y30" s="1">
        <f t="shared" ca="1" si="18"/>
        <v>43.131018809159315</v>
      </c>
      <c r="Z30" s="1">
        <f t="shared" ca="1" si="18"/>
        <v>206.72458670295046</v>
      </c>
      <c r="AA30" s="1">
        <f t="shared" ca="1" si="18"/>
        <v>143.67301114204406</v>
      </c>
      <c r="AB30" s="1">
        <f t="shared" ca="1" si="18"/>
        <v>170.43894457807011</v>
      </c>
      <c r="AC30" s="1">
        <f t="shared" ca="1" si="18"/>
        <v>265.32343040531816</v>
      </c>
      <c r="AD30" s="1">
        <f t="shared" ca="1" si="18"/>
        <v>82.462010099623456</v>
      </c>
      <c r="AE30" s="1">
        <f t="shared" ca="1" si="18"/>
        <v>178.52753944206245</v>
      </c>
      <c r="AF30" s="1">
        <f t="shared" ca="1" si="18"/>
        <v>161.09724367716737</v>
      </c>
      <c r="AG30" s="1">
        <f t="shared" ca="1" si="19"/>
        <v>170.375567946665</v>
      </c>
      <c r="AH30" s="1">
        <f t="shared" ca="1" si="19"/>
        <v>202.73259391785058</v>
      </c>
      <c r="AI30" s="1">
        <f t="shared" ca="1" si="19"/>
        <v>130.86699849317839</v>
      </c>
      <c r="AJ30" s="1">
        <f t="shared" ca="1" si="19"/>
        <v>39.582161750938504</v>
      </c>
      <c r="AK30" s="1">
        <f t="shared" ca="1" si="19"/>
        <v>213.89432333487628</v>
      </c>
      <c r="AL30" s="1">
        <f t="shared" ca="1" si="19"/>
        <v>177.4132677404512</v>
      </c>
      <c r="AM30" s="1">
        <f t="shared" ca="1" si="19"/>
        <v>241.96893928102841</v>
      </c>
      <c r="AN30" s="1">
        <f t="shared" ca="1" si="19"/>
        <v>125.0800884837567</v>
      </c>
      <c r="AO30" s="1">
        <f t="shared" ca="1" si="19"/>
        <v>201.83393609968496</v>
      </c>
      <c r="AP30" s="1">
        <f t="shared" ca="1" si="19"/>
        <v>143.567019334892</v>
      </c>
      <c r="AQ30" s="1">
        <f t="shared" ca="1" si="20"/>
        <v>217.49135723355718</v>
      </c>
      <c r="AR30" s="1">
        <f t="shared" ca="1" si="20"/>
        <v>205.03882970308527</v>
      </c>
      <c r="AS30" s="1">
        <f t="shared" ca="1" si="20"/>
        <v>209.93483745559968</v>
      </c>
      <c r="AT30" s="1">
        <f t="shared" ca="1" si="20"/>
        <v>180.49028728213679</v>
      </c>
      <c r="AU30" s="1">
        <f t="shared" ca="1" si="20"/>
        <v>85.606227642363592</v>
      </c>
      <c r="AV30" s="1">
        <f t="shared" ca="1" si="20"/>
        <v>197.27895926737898</v>
      </c>
      <c r="AW30" s="1">
        <f t="shared" ca="1" si="20"/>
        <v>305.60131741658012</v>
      </c>
      <c r="AX30" s="1">
        <f t="shared" ca="1" si="20"/>
        <v>210.33778031250179</v>
      </c>
      <c r="AY30" s="1">
        <f t="shared" ca="1" si="20"/>
        <v>218.94111761933519</v>
      </c>
      <c r="AZ30" s="1">
        <f t="shared" ca="1" si="20"/>
        <v>113.52065202645798</v>
      </c>
      <c r="BA30" s="1">
        <f t="shared" ca="1" si="21"/>
        <v>228.83102519184808</v>
      </c>
      <c r="BB30" s="1">
        <f t="shared" ca="1" si="21"/>
        <v>231.09083013310905</v>
      </c>
      <c r="BC30" s="1">
        <f t="shared" ca="1" si="21"/>
        <v>255.21125319119253</v>
      </c>
      <c r="BD30" s="1">
        <f t="shared" ca="1" si="21"/>
        <v>155.85353884624914</v>
      </c>
      <c r="BE30" s="1">
        <f t="shared" ca="1" si="21"/>
        <v>104.3684940759339</v>
      </c>
      <c r="BF30" s="1">
        <f t="shared" ca="1" si="21"/>
        <v>61.009721285742103</v>
      </c>
      <c r="BG30" s="1">
        <f t="shared" ca="1" si="21"/>
        <v>207.3892914138562</v>
      </c>
      <c r="BH30" s="1">
        <f t="shared" ca="1" si="21"/>
        <v>90.357072166321075</v>
      </c>
      <c r="BI30" s="1">
        <f t="shared" ca="1" si="21"/>
        <v>142.1603723694619</v>
      </c>
      <c r="BJ30" s="1">
        <f t="shared" ca="1" si="21"/>
        <v>189.20334532581637</v>
      </c>
      <c r="BK30" s="1">
        <f t="shared" ca="1" si="22"/>
        <v>98.948896406656047</v>
      </c>
      <c r="BL30" s="1">
        <f t="shared" ca="1" si="22"/>
        <v>104.48892017422692</v>
      </c>
      <c r="BM30" s="1">
        <f t="shared" ca="1" si="22"/>
        <v>138.9838334475877</v>
      </c>
      <c r="BN30" s="1">
        <f t="shared" ca="1" si="22"/>
        <v>39.115402147005163</v>
      </c>
      <c r="BO30" s="1">
        <f t="shared" ca="1" si="22"/>
        <v>218.8210574982445</v>
      </c>
      <c r="BP30" s="1">
        <f t="shared" ca="1" si="22"/>
        <v>124.67432126754056</v>
      </c>
      <c r="BQ30" s="1">
        <f t="shared" ca="1" si="22"/>
        <v>62.338936373629082</v>
      </c>
      <c r="BR30" s="1">
        <f t="shared" ca="1" si="22"/>
        <v>165.12722674158803</v>
      </c>
      <c r="BS30" s="1">
        <f t="shared" ca="1" si="22"/>
        <v>125.87991837690478</v>
      </c>
      <c r="BT30" s="1">
        <f t="shared" ca="1" si="22"/>
        <v>198.52641878402341</v>
      </c>
      <c r="BU30" s="1">
        <f t="shared" ca="1" si="23"/>
        <v>216.42648333234763</v>
      </c>
      <c r="BV30" s="1">
        <f t="shared" ca="1" si="23"/>
        <v>218.51542144421205</v>
      </c>
      <c r="BW30" s="1">
        <f t="shared" ca="1" si="23"/>
        <v>67.342876425878316</v>
      </c>
      <c r="BX30" s="1">
        <f t="shared" ca="1" si="23"/>
        <v>159.52431437530865</v>
      </c>
      <c r="BY30" s="1">
        <f t="shared" ca="1" si="23"/>
        <v>269.86168110379265</v>
      </c>
      <c r="BZ30" s="1">
        <f t="shared" ca="1" si="23"/>
        <v>168.06460437608123</v>
      </c>
    </row>
    <row r="31" spans="1:78" x14ac:dyDescent="0.25">
      <c r="A31">
        <v>2018</v>
      </c>
      <c r="B31" t="s">
        <v>6</v>
      </c>
      <c r="C31" s="1">
        <f t="shared" ca="1" si="16"/>
        <v>292.5185068419828</v>
      </c>
      <c r="D31" s="1">
        <f t="shared" ca="1" si="16"/>
        <v>199.41911691596246</v>
      </c>
      <c r="E31" s="1">
        <f t="shared" ca="1" si="16"/>
        <v>138.78583695036355</v>
      </c>
      <c r="F31" s="1">
        <f t="shared" ca="1" si="16"/>
        <v>170.65749625746327</v>
      </c>
      <c r="G31" s="1">
        <f t="shared" ca="1" si="16"/>
        <v>54.681574366561385</v>
      </c>
      <c r="H31" s="1">
        <f t="shared" ca="1" si="16"/>
        <v>198.41045685907784</v>
      </c>
      <c r="I31" s="1">
        <f t="shared" ca="1" si="16"/>
        <v>104.32479617950631</v>
      </c>
      <c r="J31" s="1">
        <f t="shared" ca="1" si="16"/>
        <v>174.69563859620703</v>
      </c>
      <c r="K31" s="1">
        <f t="shared" ca="1" si="16"/>
        <v>89.842514732813896</v>
      </c>
      <c r="L31" s="1">
        <f t="shared" ca="1" si="16"/>
        <v>204.77754559277051</v>
      </c>
      <c r="M31" s="1">
        <f t="shared" ca="1" si="17"/>
        <v>274.92147581945227</v>
      </c>
      <c r="N31" s="1">
        <f t="shared" ca="1" si="17"/>
        <v>142.36459709761226</v>
      </c>
      <c r="O31" s="1">
        <f t="shared" ca="1" si="17"/>
        <v>101.81983797950039</v>
      </c>
      <c r="P31" s="1">
        <f t="shared" ca="1" si="17"/>
        <v>50.74156378907837</v>
      </c>
      <c r="Q31" s="1">
        <f t="shared" ca="1" si="17"/>
        <v>224.61117106941617</v>
      </c>
      <c r="R31" s="1">
        <f t="shared" ca="1" si="17"/>
        <v>193.67313978518001</v>
      </c>
      <c r="S31" s="1">
        <f t="shared" ca="1" si="17"/>
        <v>257.50186929766716</v>
      </c>
      <c r="T31" s="1">
        <f t="shared" ca="1" si="17"/>
        <v>301.24718355259881</v>
      </c>
      <c r="U31" s="1">
        <f t="shared" ca="1" si="17"/>
        <v>60.091073341650727</v>
      </c>
      <c r="V31" s="1">
        <f t="shared" ca="1" si="17"/>
        <v>251.54027188571766</v>
      </c>
      <c r="W31" s="1">
        <f t="shared" ca="1" si="18"/>
        <v>46.147792787040942</v>
      </c>
      <c r="X31" s="1">
        <f t="shared" ca="1" si="18"/>
        <v>244.99597702268736</v>
      </c>
      <c r="Y31" s="1">
        <f t="shared" ca="1" si="18"/>
        <v>207.42693628498435</v>
      </c>
      <c r="Z31" s="1">
        <f t="shared" ca="1" si="18"/>
        <v>144.79407946844398</v>
      </c>
      <c r="AA31" s="1">
        <f t="shared" ca="1" si="18"/>
        <v>210.76502592746775</v>
      </c>
      <c r="AB31" s="1">
        <f t="shared" ca="1" si="18"/>
        <v>225.30832443787995</v>
      </c>
      <c r="AC31" s="1">
        <f t="shared" ca="1" si="18"/>
        <v>136.60531351604371</v>
      </c>
      <c r="AD31" s="1">
        <f t="shared" ca="1" si="18"/>
        <v>136.12268728616337</v>
      </c>
      <c r="AE31" s="1">
        <f t="shared" ca="1" si="18"/>
        <v>207.2681958035306</v>
      </c>
      <c r="AF31" s="1">
        <f t="shared" ca="1" si="18"/>
        <v>31.39452470128494</v>
      </c>
      <c r="AG31" s="1">
        <f t="shared" ca="1" si="19"/>
        <v>156.67310458821601</v>
      </c>
      <c r="AH31" s="1">
        <f t="shared" ca="1" si="19"/>
        <v>214.60792712075363</v>
      </c>
      <c r="AI31" s="1">
        <f t="shared" ca="1" si="19"/>
        <v>84.952250852510488</v>
      </c>
      <c r="AJ31" s="1">
        <f t="shared" ca="1" si="19"/>
        <v>160.05707881634032</v>
      </c>
      <c r="AK31" s="1">
        <f t="shared" ca="1" si="19"/>
        <v>83.727670896122135</v>
      </c>
      <c r="AL31" s="1">
        <f t="shared" ca="1" si="19"/>
        <v>210.72366267899812</v>
      </c>
      <c r="AM31" s="1">
        <f t="shared" ca="1" si="19"/>
        <v>191.24133464763617</v>
      </c>
      <c r="AN31" s="1">
        <f t="shared" ca="1" si="19"/>
        <v>64.242670670505873</v>
      </c>
      <c r="AO31" s="1">
        <f t="shared" ca="1" si="19"/>
        <v>194.71278115398138</v>
      </c>
      <c r="AP31" s="1">
        <f t="shared" ca="1" si="19"/>
        <v>160.03088793377134</v>
      </c>
      <c r="AQ31" s="1">
        <f t="shared" ca="1" si="20"/>
        <v>286.14412345601909</v>
      </c>
      <c r="AR31" s="1">
        <f t="shared" ca="1" si="20"/>
        <v>139.56493387466031</v>
      </c>
      <c r="AS31" s="1">
        <f t="shared" ca="1" si="20"/>
        <v>257.25780058932992</v>
      </c>
      <c r="AT31" s="1">
        <f t="shared" ca="1" si="20"/>
        <v>144.14127662139748</v>
      </c>
      <c r="AU31" s="1">
        <f t="shared" ca="1" si="20"/>
        <v>252.60880081002017</v>
      </c>
      <c r="AV31" s="1">
        <f t="shared" ca="1" si="20"/>
        <v>263.20505235436468</v>
      </c>
      <c r="AW31" s="1">
        <f t="shared" ca="1" si="20"/>
        <v>36.688864804310796</v>
      </c>
      <c r="AX31" s="1">
        <f t="shared" ca="1" si="20"/>
        <v>138.10285833418365</v>
      </c>
      <c r="AY31" s="1">
        <f t="shared" ca="1" si="20"/>
        <v>210.76893024799597</v>
      </c>
      <c r="AZ31" s="1">
        <f t="shared" ca="1" si="20"/>
        <v>157.54027372150841</v>
      </c>
      <c r="BA31" s="1">
        <f t="shared" ca="1" si="21"/>
        <v>119.11463951681709</v>
      </c>
      <c r="BB31" s="1">
        <f t="shared" ca="1" si="21"/>
        <v>38.732018284412064</v>
      </c>
      <c r="BC31" s="1">
        <f t="shared" ca="1" si="21"/>
        <v>49.92521646237347</v>
      </c>
      <c r="BD31" s="1">
        <f t="shared" ca="1" si="21"/>
        <v>117.047349512201</v>
      </c>
      <c r="BE31" s="1">
        <f t="shared" ca="1" si="21"/>
        <v>266.0536186291846</v>
      </c>
      <c r="BF31" s="1">
        <f t="shared" ca="1" si="21"/>
        <v>132.41805347043081</v>
      </c>
      <c r="BG31" s="1">
        <f t="shared" ca="1" si="21"/>
        <v>215.28132532895719</v>
      </c>
      <c r="BH31" s="1">
        <f t="shared" ca="1" si="21"/>
        <v>221.250215956473</v>
      </c>
      <c r="BI31" s="1">
        <f t="shared" ca="1" si="21"/>
        <v>180.95654074097058</v>
      </c>
      <c r="BJ31" s="1">
        <f t="shared" ca="1" si="21"/>
        <v>192.76386408871974</v>
      </c>
      <c r="BK31" s="1">
        <f t="shared" ca="1" si="22"/>
        <v>227.593912087516</v>
      </c>
      <c r="BL31" s="1">
        <f t="shared" ca="1" si="22"/>
        <v>146.31596716439404</v>
      </c>
      <c r="BM31" s="1">
        <f t="shared" ca="1" si="22"/>
        <v>150.87626285644046</v>
      </c>
      <c r="BN31" s="1">
        <f t="shared" ca="1" si="22"/>
        <v>150.16451796387179</v>
      </c>
      <c r="BO31" s="1">
        <f t="shared" ca="1" si="22"/>
        <v>135.48421238913653</v>
      </c>
      <c r="BP31" s="1">
        <f t="shared" ca="1" si="22"/>
        <v>236.41706001598249</v>
      </c>
      <c r="BQ31" s="1">
        <f t="shared" ca="1" si="22"/>
        <v>75.601028561951381</v>
      </c>
      <c r="BR31" s="1">
        <f t="shared" ca="1" si="22"/>
        <v>186.27242487021505</v>
      </c>
      <c r="BS31" s="1">
        <f t="shared" ca="1" si="22"/>
        <v>51.598893170676803</v>
      </c>
      <c r="BT31" s="1">
        <f t="shared" ca="1" si="22"/>
        <v>234.91765834316953</v>
      </c>
      <c r="BU31" s="1">
        <f t="shared" ca="1" si="23"/>
        <v>262.49471002512837</v>
      </c>
      <c r="BV31" s="1">
        <f t="shared" ca="1" si="23"/>
        <v>224.8637178217561</v>
      </c>
      <c r="BW31" s="1">
        <f t="shared" ca="1" si="23"/>
        <v>162.18135504597819</v>
      </c>
      <c r="BX31" s="1">
        <f t="shared" ca="1" si="23"/>
        <v>211.52117780701747</v>
      </c>
      <c r="BY31" s="1">
        <f t="shared" ca="1" si="23"/>
        <v>171.68062094481394</v>
      </c>
      <c r="BZ31" s="1">
        <f t="shared" ca="1" si="23"/>
        <v>207.66768728571489</v>
      </c>
    </row>
    <row r="32" spans="1:78" x14ac:dyDescent="0.25">
      <c r="A32">
        <v>2018</v>
      </c>
      <c r="B32" t="s">
        <v>7</v>
      </c>
      <c r="C32" s="1">
        <f t="shared" ref="C32:L37" ca="1" si="24">RAND()*200+RANDBETWEEN(10,150)</f>
        <v>217.62426328116641</v>
      </c>
      <c r="D32" s="1">
        <f t="shared" ca="1" si="24"/>
        <v>78.5128335216517</v>
      </c>
      <c r="E32" s="1">
        <f t="shared" ca="1" si="24"/>
        <v>154.21847354266461</v>
      </c>
      <c r="F32" s="1">
        <f t="shared" ca="1" si="24"/>
        <v>194.33763295523801</v>
      </c>
      <c r="G32" s="1">
        <f t="shared" ca="1" si="24"/>
        <v>109.53504534885504</v>
      </c>
      <c r="H32" s="1">
        <f t="shared" ca="1" si="24"/>
        <v>66.90743529122544</v>
      </c>
      <c r="I32" s="1">
        <f t="shared" ca="1" si="24"/>
        <v>252.66499956961755</v>
      </c>
      <c r="J32" s="1">
        <f t="shared" ca="1" si="24"/>
        <v>103.78731632966583</v>
      </c>
      <c r="K32" s="1">
        <f t="shared" ca="1" si="24"/>
        <v>179.90731513173094</v>
      </c>
      <c r="L32" s="1">
        <f t="shared" ca="1" si="24"/>
        <v>192.45705194465683</v>
      </c>
      <c r="M32" s="1">
        <f t="shared" ref="M32:V37" ca="1" si="25">RAND()*200+RANDBETWEEN(10,150)</f>
        <v>143.97560091133516</v>
      </c>
      <c r="N32" s="1">
        <f t="shared" ca="1" si="25"/>
        <v>198.80229037424132</v>
      </c>
      <c r="O32" s="1">
        <f t="shared" ca="1" si="25"/>
        <v>208.31672746520189</v>
      </c>
      <c r="P32" s="1">
        <f t="shared" ca="1" si="25"/>
        <v>227.88883040446947</v>
      </c>
      <c r="Q32" s="1">
        <f t="shared" ca="1" si="25"/>
        <v>117.01793349746947</v>
      </c>
      <c r="R32" s="1">
        <f t="shared" ca="1" si="25"/>
        <v>247.39282646393988</v>
      </c>
      <c r="S32" s="1">
        <f t="shared" ca="1" si="25"/>
        <v>124.287971110114</v>
      </c>
      <c r="T32" s="1">
        <f t="shared" ca="1" si="25"/>
        <v>52.516853264859563</v>
      </c>
      <c r="U32" s="1">
        <f t="shared" ca="1" si="25"/>
        <v>244.11263160764963</v>
      </c>
      <c r="V32" s="1">
        <f t="shared" ca="1" si="25"/>
        <v>61.047865928430141</v>
      </c>
      <c r="W32" s="1">
        <f t="shared" ref="W32:AF37" ca="1" si="26">RAND()*200+RANDBETWEEN(10,150)</f>
        <v>314.63205547977748</v>
      </c>
      <c r="X32" s="1">
        <f t="shared" ca="1" si="26"/>
        <v>154.75375900260894</v>
      </c>
      <c r="Y32" s="1">
        <f t="shared" ca="1" si="26"/>
        <v>285.39883177294183</v>
      </c>
      <c r="Z32" s="1">
        <f t="shared" ca="1" si="26"/>
        <v>166.87430472100584</v>
      </c>
      <c r="AA32" s="1">
        <f t="shared" ca="1" si="26"/>
        <v>271.56724947491182</v>
      </c>
      <c r="AB32" s="1">
        <f t="shared" ca="1" si="26"/>
        <v>163.63585280541375</v>
      </c>
      <c r="AC32" s="1">
        <f t="shared" ca="1" si="26"/>
        <v>111.04805949898332</v>
      </c>
      <c r="AD32" s="1">
        <f t="shared" ca="1" si="26"/>
        <v>246.3494362915678</v>
      </c>
      <c r="AE32" s="1">
        <f t="shared" ca="1" si="26"/>
        <v>155.94505646558918</v>
      </c>
      <c r="AF32" s="1">
        <f t="shared" ca="1" si="26"/>
        <v>310.10960104985702</v>
      </c>
      <c r="AG32" s="1">
        <f t="shared" ref="AG32:AP37" ca="1" si="27">RAND()*200+RANDBETWEEN(10,150)</f>
        <v>239.54945571436062</v>
      </c>
      <c r="AH32" s="1">
        <f t="shared" ca="1" si="27"/>
        <v>253.17253498141375</v>
      </c>
      <c r="AI32" s="1">
        <f t="shared" ca="1" si="27"/>
        <v>114.41073083176053</v>
      </c>
      <c r="AJ32" s="1">
        <f t="shared" ca="1" si="27"/>
        <v>285.04934639323938</v>
      </c>
      <c r="AK32" s="1">
        <f t="shared" ca="1" si="27"/>
        <v>160.48265697299431</v>
      </c>
      <c r="AL32" s="1">
        <f t="shared" ca="1" si="27"/>
        <v>278.47544849218491</v>
      </c>
      <c r="AM32" s="1">
        <f t="shared" ca="1" si="27"/>
        <v>231.88533982510367</v>
      </c>
      <c r="AN32" s="1">
        <f t="shared" ca="1" si="27"/>
        <v>219.20336975677586</v>
      </c>
      <c r="AO32" s="1">
        <f t="shared" ca="1" si="27"/>
        <v>191.85328934151269</v>
      </c>
      <c r="AP32" s="1">
        <f t="shared" ca="1" si="27"/>
        <v>288.68128923421432</v>
      </c>
      <c r="AQ32" s="1">
        <f t="shared" ref="AQ32:AZ37" ca="1" si="28">RAND()*200+RANDBETWEEN(10,150)</f>
        <v>191.81680168000403</v>
      </c>
      <c r="AR32" s="1">
        <f t="shared" ca="1" si="28"/>
        <v>68.079693430470485</v>
      </c>
      <c r="AS32" s="1">
        <f t="shared" ca="1" si="28"/>
        <v>289.54658894277634</v>
      </c>
      <c r="AT32" s="1">
        <f t="shared" ca="1" si="28"/>
        <v>296.04325834317456</v>
      </c>
      <c r="AU32" s="1">
        <f t="shared" ca="1" si="28"/>
        <v>274.05443764925838</v>
      </c>
      <c r="AV32" s="1">
        <f t="shared" ca="1" si="28"/>
        <v>204.78414365177818</v>
      </c>
      <c r="AW32" s="1">
        <f t="shared" ca="1" si="28"/>
        <v>97.317989525507798</v>
      </c>
      <c r="AX32" s="1">
        <f t="shared" ca="1" si="28"/>
        <v>181.72938387564341</v>
      </c>
      <c r="AY32" s="1">
        <f t="shared" ca="1" si="28"/>
        <v>67.293656685415996</v>
      </c>
      <c r="AZ32" s="1">
        <f t="shared" ca="1" si="28"/>
        <v>206.75071091880278</v>
      </c>
      <c r="BA32" s="1">
        <f t="shared" ref="BA32:BJ37" ca="1" si="29">RAND()*200+RANDBETWEEN(10,150)</f>
        <v>280.71290100502051</v>
      </c>
      <c r="BB32" s="1">
        <f t="shared" ca="1" si="29"/>
        <v>144.84086008924368</v>
      </c>
      <c r="BC32" s="1">
        <f t="shared" ca="1" si="29"/>
        <v>124.75916564887115</v>
      </c>
      <c r="BD32" s="1">
        <f t="shared" ca="1" si="29"/>
        <v>176.88729588790494</v>
      </c>
      <c r="BE32" s="1">
        <f t="shared" ca="1" si="29"/>
        <v>215.60753547155736</v>
      </c>
      <c r="BF32" s="1">
        <f t="shared" ca="1" si="29"/>
        <v>320.32397438482451</v>
      </c>
      <c r="BG32" s="1">
        <f t="shared" ca="1" si="29"/>
        <v>80.094932121143557</v>
      </c>
      <c r="BH32" s="1">
        <f t="shared" ca="1" si="29"/>
        <v>304.96661581408057</v>
      </c>
      <c r="BI32" s="1">
        <f t="shared" ca="1" si="29"/>
        <v>144.66696437286015</v>
      </c>
      <c r="BJ32" s="1">
        <f t="shared" ca="1" si="29"/>
        <v>148.37039129788661</v>
      </c>
      <c r="BK32" s="1">
        <f t="shared" ref="BK32:BT37" ca="1" si="30">RAND()*200+RANDBETWEEN(10,150)</f>
        <v>227.27703744356569</v>
      </c>
      <c r="BL32" s="1">
        <f t="shared" ca="1" si="30"/>
        <v>145.48059486580075</v>
      </c>
      <c r="BM32" s="1">
        <f t="shared" ca="1" si="30"/>
        <v>160.29050862522729</v>
      </c>
      <c r="BN32" s="1">
        <f t="shared" ca="1" si="30"/>
        <v>234.62788133601669</v>
      </c>
      <c r="BO32" s="1">
        <f t="shared" ca="1" si="30"/>
        <v>64.647642736731839</v>
      </c>
      <c r="BP32" s="1">
        <f t="shared" ca="1" si="30"/>
        <v>225.88709873602301</v>
      </c>
      <c r="BQ32" s="1">
        <f t="shared" ca="1" si="30"/>
        <v>236.48981360827685</v>
      </c>
      <c r="BR32" s="1">
        <f t="shared" ca="1" si="30"/>
        <v>207.52182719203529</v>
      </c>
      <c r="BS32" s="1">
        <f t="shared" ca="1" si="30"/>
        <v>258.64546502563206</v>
      </c>
      <c r="BT32" s="1">
        <f t="shared" ca="1" si="30"/>
        <v>147.25733360058848</v>
      </c>
      <c r="BU32" s="1">
        <f t="shared" ref="BU32:BZ37" ca="1" si="31">RAND()*200+RANDBETWEEN(10,150)</f>
        <v>198.14650144489121</v>
      </c>
      <c r="BV32" s="1">
        <f t="shared" ca="1" si="31"/>
        <v>256.78755764965251</v>
      </c>
      <c r="BW32" s="1">
        <f t="shared" ca="1" si="31"/>
        <v>149.68820340937214</v>
      </c>
      <c r="BX32" s="1">
        <f t="shared" ca="1" si="31"/>
        <v>274.19150305923074</v>
      </c>
      <c r="BY32" s="1">
        <f t="shared" ca="1" si="31"/>
        <v>223.09210402854805</v>
      </c>
      <c r="BZ32" s="1">
        <f t="shared" ca="1" si="31"/>
        <v>139.11089315490435</v>
      </c>
    </row>
    <row r="33" spans="1:78" x14ac:dyDescent="0.25">
      <c r="A33">
        <v>2018</v>
      </c>
      <c r="B33" t="s">
        <v>8</v>
      </c>
      <c r="C33" s="1">
        <f t="shared" ca="1" si="24"/>
        <v>199.60251248950405</v>
      </c>
      <c r="D33" s="1">
        <f t="shared" ca="1" si="24"/>
        <v>48.644336273827165</v>
      </c>
      <c r="E33" s="1">
        <f t="shared" ca="1" si="24"/>
        <v>189.3258973932129</v>
      </c>
      <c r="F33" s="1">
        <f t="shared" ca="1" si="24"/>
        <v>245.34059351352948</v>
      </c>
      <c r="G33" s="1">
        <f t="shared" ca="1" si="24"/>
        <v>79.405513533481638</v>
      </c>
      <c r="H33" s="1">
        <f t="shared" ca="1" si="24"/>
        <v>276.94501721467549</v>
      </c>
      <c r="I33" s="1">
        <f t="shared" ca="1" si="24"/>
        <v>124.13558643296913</v>
      </c>
      <c r="J33" s="1">
        <f t="shared" ca="1" si="24"/>
        <v>287.66988835948172</v>
      </c>
      <c r="K33" s="1">
        <f t="shared" ca="1" si="24"/>
        <v>270.4818550178224</v>
      </c>
      <c r="L33" s="1">
        <f t="shared" ca="1" si="24"/>
        <v>162.94126537451572</v>
      </c>
      <c r="M33" s="1">
        <f t="shared" ca="1" si="25"/>
        <v>176.60969136394925</v>
      </c>
      <c r="N33" s="1">
        <f t="shared" ca="1" si="25"/>
        <v>268.65273392194558</v>
      </c>
      <c r="O33" s="1">
        <f t="shared" ca="1" si="25"/>
        <v>101.37781860619677</v>
      </c>
      <c r="P33" s="1">
        <f t="shared" ca="1" si="25"/>
        <v>149.72182064799469</v>
      </c>
      <c r="Q33" s="1">
        <f t="shared" ca="1" si="25"/>
        <v>226.99953684532395</v>
      </c>
      <c r="R33" s="1">
        <f t="shared" ca="1" si="25"/>
        <v>179.18183398453667</v>
      </c>
      <c r="S33" s="1">
        <f t="shared" ca="1" si="25"/>
        <v>139.48180147471754</v>
      </c>
      <c r="T33" s="1">
        <f t="shared" ca="1" si="25"/>
        <v>154.24364393196043</v>
      </c>
      <c r="U33" s="1">
        <f t="shared" ca="1" si="25"/>
        <v>94.256699708712063</v>
      </c>
      <c r="V33" s="1">
        <f t="shared" ca="1" si="25"/>
        <v>165.85296617496022</v>
      </c>
      <c r="W33" s="1">
        <f t="shared" ca="1" si="26"/>
        <v>230.42036306062926</v>
      </c>
      <c r="X33" s="1">
        <f t="shared" ca="1" si="26"/>
        <v>185.18486935851257</v>
      </c>
      <c r="Y33" s="1">
        <f t="shared" ca="1" si="26"/>
        <v>156.09056396553584</v>
      </c>
      <c r="Z33" s="1">
        <f t="shared" ca="1" si="26"/>
        <v>179.13887015752604</v>
      </c>
      <c r="AA33" s="1">
        <f t="shared" ca="1" si="26"/>
        <v>217.74483451114398</v>
      </c>
      <c r="AB33" s="1">
        <f t="shared" ca="1" si="26"/>
        <v>216.59056754396408</v>
      </c>
      <c r="AC33" s="1">
        <f t="shared" ca="1" si="26"/>
        <v>150.38513266759242</v>
      </c>
      <c r="AD33" s="1">
        <f t="shared" ca="1" si="26"/>
        <v>124.75824816719432</v>
      </c>
      <c r="AE33" s="1">
        <f t="shared" ca="1" si="26"/>
        <v>231.01085771874972</v>
      </c>
      <c r="AF33" s="1">
        <f t="shared" ca="1" si="26"/>
        <v>189.88928481086646</v>
      </c>
      <c r="AG33" s="1">
        <f t="shared" ca="1" si="27"/>
        <v>196.32956896012774</v>
      </c>
      <c r="AH33" s="1">
        <f t="shared" ca="1" si="27"/>
        <v>260.03533384221947</v>
      </c>
      <c r="AI33" s="1">
        <f t="shared" ca="1" si="27"/>
        <v>179.37590392884891</v>
      </c>
      <c r="AJ33" s="1">
        <f t="shared" ca="1" si="27"/>
        <v>317.95733290568103</v>
      </c>
      <c r="AK33" s="1">
        <f t="shared" ca="1" si="27"/>
        <v>174.88954473535637</v>
      </c>
      <c r="AL33" s="1">
        <f t="shared" ca="1" si="27"/>
        <v>197.76323131420335</v>
      </c>
      <c r="AM33" s="1">
        <f t="shared" ca="1" si="27"/>
        <v>106.0331916401971</v>
      </c>
      <c r="AN33" s="1">
        <f t="shared" ca="1" si="27"/>
        <v>123.98754737364679</v>
      </c>
      <c r="AO33" s="1">
        <f t="shared" ca="1" si="27"/>
        <v>162.92590784760591</v>
      </c>
      <c r="AP33" s="1">
        <f t="shared" ca="1" si="27"/>
        <v>73.427978082718624</v>
      </c>
      <c r="AQ33" s="1">
        <f t="shared" ca="1" si="28"/>
        <v>213.03874256318591</v>
      </c>
      <c r="AR33" s="1">
        <f t="shared" ca="1" si="28"/>
        <v>243.58629287854365</v>
      </c>
      <c r="AS33" s="1">
        <f t="shared" ca="1" si="28"/>
        <v>249.62303831041476</v>
      </c>
      <c r="AT33" s="1">
        <f t="shared" ca="1" si="28"/>
        <v>76.086914955539527</v>
      </c>
      <c r="AU33" s="1">
        <f t="shared" ca="1" si="28"/>
        <v>219.15579332844371</v>
      </c>
      <c r="AV33" s="1">
        <f t="shared" ca="1" si="28"/>
        <v>289.34720506333781</v>
      </c>
      <c r="AW33" s="1">
        <f t="shared" ca="1" si="28"/>
        <v>213.17752911616549</v>
      </c>
      <c r="AX33" s="1">
        <f t="shared" ca="1" si="28"/>
        <v>202.94315135596744</v>
      </c>
      <c r="AY33" s="1">
        <f t="shared" ca="1" si="28"/>
        <v>153.39352614416097</v>
      </c>
      <c r="AZ33" s="1">
        <f t="shared" ca="1" si="28"/>
        <v>157.52721127189659</v>
      </c>
      <c r="BA33" s="1">
        <f t="shared" ca="1" si="29"/>
        <v>182.53797250275744</v>
      </c>
      <c r="BB33" s="1">
        <f t="shared" ca="1" si="29"/>
        <v>322.72318945176761</v>
      </c>
      <c r="BC33" s="1">
        <f t="shared" ca="1" si="29"/>
        <v>60.494482482379155</v>
      </c>
      <c r="BD33" s="1">
        <f t="shared" ca="1" si="29"/>
        <v>150.90801085213624</v>
      </c>
      <c r="BE33" s="1">
        <f t="shared" ca="1" si="29"/>
        <v>116.3157984090717</v>
      </c>
      <c r="BF33" s="1">
        <f t="shared" ca="1" si="29"/>
        <v>144.85301236766497</v>
      </c>
      <c r="BG33" s="1">
        <f t="shared" ca="1" si="29"/>
        <v>230.58513740386869</v>
      </c>
      <c r="BH33" s="1">
        <f t="shared" ca="1" si="29"/>
        <v>199.34591200213023</v>
      </c>
      <c r="BI33" s="1">
        <f t="shared" ca="1" si="29"/>
        <v>140.47109774653268</v>
      </c>
      <c r="BJ33" s="1">
        <f t="shared" ca="1" si="29"/>
        <v>221.55333810560617</v>
      </c>
      <c r="BK33" s="1">
        <f t="shared" ca="1" si="30"/>
        <v>139.56731119213879</v>
      </c>
      <c r="BL33" s="1">
        <f t="shared" ca="1" si="30"/>
        <v>148.47925449541543</v>
      </c>
      <c r="BM33" s="1">
        <f t="shared" ca="1" si="30"/>
        <v>269.22541416019027</v>
      </c>
      <c r="BN33" s="1">
        <f t="shared" ca="1" si="30"/>
        <v>149.04468464424156</v>
      </c>
      <c r="BO33" s="1">
        <f t="shared" ca="1" si="30"/>
        <v>105.36690112818368</v>
      </c>
      <c r="BP33" s="1">
        <f t="shared" ca="1" si="30"/>
        <v>213.28045645232902</v>
      </c>
      <c r="BQ33" s="1">
        <f t="shared" ca="1" si="30"/>
        <v>236.8709629191203</v>
      </c>
      <c r="BR33" s="1">
        <f t="shared" ca="1" si="30"/>
        <v>216.90262237577707</v>
      </c>
      <c r="BS33" s="1">
        <f t="shared" ca="1" si="30"/>
        <v>151.72854661548982</v>
      </c>
      <c r="BT33" s="1">
        <f t="shared" ca="1" si="30"/>
        <v>208.83785508663851</v>
      </c>
      <c r="BU33" s="1">
        <f t="shared" ca="1" si="31"/>
        <v>42.210816627099092</v>
      </c>
      <c r="BV33" s="1">
        <f t="shared" ca="1" si="31"/>
        <v>87.39470975426002</v>
      </c>
      <c r="BW33" s="1">
        <f t="shared" ca="1" si="31"/>
        <v>176.43334637712135</v>
      </c>
      <c r="BX33" s="1">
        <f t="shared" ca="1" si="31"/>
        <v>192.59527910228616</v>
      </c>
      <c r="BY33" s="1">
        <f t="shared" ca="1" si="31"/>
        <v>230.58224402856274</v>
      </c>
      <c r="BZ33" s="1">
        <f t="shared" ca="1" si="31"/>
        <v>143.56416234893354</v>
      </c>
    </row>
    <row r="34" spans="1:78" x14ac:dyDescent="0.25">
      <c r="A34">
        <v>2018</v>
      </c>
      <c r="B34" t="s">
        <v>9</v>
      </c>
      <c r="C34" s="1">
        <f t="shared" ca="1" si="24"/>
        <v>214.93054865652954</v>
      </c>
      <c r="D34" s="1">
        <f t="shared" ca="1" si="24"/>
        <v>288.32485045504757</v>
      </c>
      <c r="E34" s="1">
        <f t="shared" ca="1" si="24"/>
        <v>220.52925877582075</v>
      </c>
      <c r="F34" s="1">
        <f t="shared" ca="1" si="24"/>
        <v>281.38637526917785</v>
      </c>
      <c r="G34" s="1">
        <f t="shared" ca="1" si="24"/>
        <v>170.20135849072682</v>
      </c>
      <c r="H34" s="1">
        <f t="shared" ca="1" si="24"/>
        <v>116.27589321498704</v>
      </c>
      <c r="I34" s="1">
        <f t="shared" ca="1" si="24"/>
        <v>168.07452127928894</v>
      </c>
      <c r="J34" s="1">
        <f t="shared" ca="1" si="24"/>
        <v>284.05786335402729</v>
      </c>
      <c r="K34" s="1">
        <f t="shared" ca="1" si="24"/>
        <v>170.74000633953312</v>
      </c>
      <c r="L34" s="1">
        <f t="shared" ca="1" si="24"/>
        <v>223.62649235882742</v>
      </c>
      <c r="M34" s="1">
        <f t="shared" ca="1" si="25"/>
        <v>165.97357747902504</v>
      </c>
      <c r="N34" s="1">
        <f t="shared" ca="1" si="25"/>
        <v>205.44595868467999</v>
      </c>
      <c r="O34" s="1">
        <f t="shared" ca="1" si="25"/>
        <v>89.229256453252418</v>
      </c>
      <c r="P34" s="1">
        <f t="shared" ca="1" si="25"/>
        <v>127.67562268942585</v>
      </c>
      <c r="Q34" s="1">
        <f t="shared" ca="1" si="25"/>
        <v>129.56885522383408</v>
      </c>
      <c r="R34" s="1">
        <f t="shared" ca="1" si="25"/>
        <v>265.4567396859544</v>
      </c>
      <c r="S34" s="1">
        <f t="shared" ca="1" si="25"/>
        <v>151.3206517915344</v>
      </c>
      <c r="T34" s="1">
        <f t="shared" ca="1" si="25"/>
        <v>229.93273795821673</v>
      </c>
      <c r="U34" s="1">
        <f t="shared" ca="1" si="25"/>
        <v>187.33072781682159</v>
      </c>
      <c r="V34" s="1">
        <f t="shared" ca="1" si="25"/>
        <v>143.10106524673714</v>
      </c>
      <c r="W34" s="1">
        <f t="shared" ca="1" si="26"/>
        <v>254.52233599493044</v>
      </c>
      <c r="X34" s="1">
        <f t="shared" ca="1" si="26"/>
        <v>134.4837917310208</v>
      </c>
      <c r="Y34" s="1">
        <f t="shared" ca="1" si="26"/>
        <v>274.25683785377225</v>
      </c>
      <c r="Z34" s="1">
        <f t="shared" ca="1" si="26"/>
        <v>182.08275739460055</v>
      </c>
      <c r="AA34" s="1">
        <f t="shared" ca="1" si="26"/>
        <v>270.74173059852018</v>
      </c>
      <c r="AB34" s="1">
        <f t="shared" ca="1" si="26"/>
        <v>219.39011245893852</v>
      </c>
      <c r="AC34" s="1">
        <f t="shared" ca="1" si="26"/>
        <v>303.4673725472295</v>
      </c>
      <c r="AD34" s="1">
        <f t="shared" ca="1" si="26"/>
        <v>75.705453263579955</v>
      </c>
      <c r="AE34" s="1">
        <f t="shared" ca="1" si="26"/>
        <v>236.86203062846957</v>
      </c>
      <c r="AF34" s="1">
        <f t="shared" ca="1" si="26"/>
        <v>116.97508018554589</v>
      </c>
      <c r="AG34" s="1">
        <f t="shared" ca="1" si="27"/>
        <v>99.713854920963726</v>
      </c>
      <c r="AH34" s="1">
        <f t="shared" ca="1" si="27"/>
        <v>140.77653332826452</v>
      </c>
      <c r="AI34" s="1">
        <f t="shared" ca="1" si="27"/>
        <v>245.45485085571303</v>
      </c>
      <c r="AJ34" s="1">
        <f t="shared" ca="1" si="27"/>
        <v>274.58222477284846</v>
      </c>
      <c r="AK34" s="1">
        <f t="shared" ca="1" si="27"/>
        <v>257.27974031971411</v>
      </c>
      <c r="AL34" s="1">
        <f t="shared" ca="1" si="27"/>
        <v>237.59187870497345</v>
      </c>
      <c r="AM34" s="1">
        <f t="shared" ca="1" si="27"/>
        <v>200.69602033245269</v>
      </c>
      <c r="AN34" s="1">
        <f t="shared" ca="1" si="27"/>
        <v>129.26080925598725</v>
      </c>
      <c r="AO34" s="1">
        <f t="shared" ca="1" si="27"/>
        <v>229.67137746495942</v>
      </c>
      <c r="AP34" s="1">
        <f t="shared" ca="1" si="27"/>
        <v>205.19494959746095</v>
      </c>
      <c r="AQ34" s="1">
        <f t="shared" ca="1" si="28"/>
        <v>147.92923556076536</v>
      </c>
      <c r="AR34" s="1">
        <f t="shared" ca="1" si="28"/>
        <v>155.09494033127748</v>
      </c>
      <c r="AS34" s="1">
        <f t="shared" ca="1" si="28"/>
        <v>279.50870893087148</v>
      </c>
      <c r="AT34" s="1">
        <f t="shared" ca="1" si="28"/>
        <v>322.61553607299254</v>
      </c>
      <c r="AU34" s="1">
        <f t="shared" ca="1" si="28"/>
        <v>206.58392845795711</v>
      </c>
      <c r="AV34" s="1">
        <f t="shared" ca="1" si="28"/>
        <v>235.17933606432129</v>
      </c>
      <c r="AW34" s="1">
        <f t="shared" ca="1" si="28"/>
        <v>228.72123232864095</v>
      </c>
      <c r="AX34" s="1">
        <f t="shared" ca="1" si="28"/>
        <v>82.48677428470711</v>
      </c>
      <c r="AY34" s="1">
        <f t="shared" ca="1" si="28"/>
        <v>236.07523821280461</v>
      </c>
      <c r="AZ34" s="1">
        <f t="shared" ca="1" si="28"/>
        <v>181.3714227064707</v>
      </c>
      <c r="BA34" s="1">
        <f t="shared" ca="1" si="29"/>
        <v>336.31234579220393</v>
      </c>
      <c r="BB34" s="1">
        <f t="shared" ca="1" si="29"/>
        <v>250.16420629793561</v>
      </c>
      <c r="BC34" s="1">
        <f t="shared" ca="1" si="29"/>
        <v>80.346928604051655</v>
      </c>
      <c r="BD34" s="1">
        <f t="shared" ca="1" si="29"/>
        <v>119.66204786152352</v>
      </c>
      <c r="BE34" s="1">
        <f t="shared" ca="1" si="29"/>
        <v>275.41916534171048</v>
      </c>
      <c r="BF34" s="1">
        <f t="shared" ca="1" si="29"/>
        <v>161.7493930847987</v>
      </c>
      <c r="BG34" s="1">
        <f t="shared" ca="1" si="29"/>
        <v>162.98973448422115</v>
      </c>
      <c r="BH34" s="1">
        <f t="shared" ca="1" si="29"/>
        <v>278.5479914115665</v>
      </c>
      <c r="BI34" s="1">
        <f t="shared" ca="1" si="29"/>
        <v>120.19767597510804</v>
      </c>
      <c r="BJ34" s="1">
        <f t="shared" ca="1" si="29"/>
        <v>154.98709040686231</v>
      </c>
      <c r="BK34" s="1">
        <f t="shared" ca="1" si="30"/>
        <v>242.74345492721656</v>
      </c>
      <c r="BL34" s="1">
        <f t="shared" ca="1" si="30"/>
        <v>143.30788288531065</v>
      </c>
      <c r="BM34" s="1">
        <f t="shared" ca="1" si="30"/>
        <v>312.76975593961743</v>
      </c>
      <c r="BN34" s="1">
        <f t="shared" ca="1" si="30"/>
        <v>237.76045838937719</v>
      </c>
      <c r="BO34" s="1">
        <f t="shared" ca="1" si="30"/>
        <v>224.41666169071942</v>
      </c>
      <c r="BP34" s="1">
        <f t="shared" ca="1" si="30"/>
        <v>100.09289032865179</v>
      </c>
      <c r="BQ34" s="1">
        <f t="shared" ca="1" si="30"/>
        <v>283.83002083556744</v>
      </c>
      <c r="BR34" s="1">
        <f t="shared" ca="1" si="30"/>
        <v>21.667218949997661</v>
      </c>
      <c r="BS34" s="1">
        <f t="shared" ca="1" si="30"/>
        <v>84.988871046151928</v>
      </c>
      <c r="BT34" s="1">
        <f t="shared" ca="1" si="30"/>
        <v>92.218567095318619</v>
      </c>
      <c r="BU34" s="1">
        <f t="shared" ca="1" si="31"/>
        <v>184.32908713938195</v>
      </c>
      <c r="BV34" s="1">
        <f t="shared" ca="1" si="31"/>
        <v>142.19272367019616</v>
      </c>
      <c r="BW34" s="1">
        <f t="shared" ca="1" si="31"/>
        <v>62.066863951453058</v>
      </c>
      <c r="BX34" s="1">
        <f t="shared" ca="1" si="31"/>
        <v>200.96835438072196</v>
      </c>
      <c r="BY34" s="1">
        <f t="shared" ca="1" si="31"/>
        <v>152.96085233620855</v>
      </c>
      <c r="BZ34" s="1">
        <f t="shared" ca="1" si="31"/>
        <v>125.63575948443568</v>
      </c>
    </row>
    <row r="35" spans="1:78" x14ac:dyDescent="0.25">
      <c r="A35">
        <v>2018</v>
      </c>
      <c r="B35" t="s">
        <v>10</v>
      </c>
      <c r="C35" s="1">
        <f t="shared" ca="1" si="24"/>
        <v>247.33829019803426</v>
      </c>
      <c r="D35" s="1">
        <f t="shared" ca="1" si="24"/>
        <v>276.36876506878411</v>
      </c>
      <c r="E35" s="1">
        <f t="shared" ca="1" si="24"/>
        <v>229.49267155434072</v>
      </c>
      <c r="F35" s="1">
        <f t="shared" ca="1" si="24"/>
        <v>34.609359826283153</v>
      </c>
      <c r="G35" s="1">
        <f t="shared" ca="1" si="24"/>
        <v>221.63064452385615</v>
      </c>
      <c r="H35" s="1">
        <f t="shared" ca="1" si="24"/>
        <v>203.24989607962942</v>
      </c>
      <c r="I35" s="1">
        <f t="shared" ca="1" si="24"/>
        <v>265.55318479129818</v>
      </c>
      <c r="J35" s="1">
        <f t="shared" ca="1" si="24"/>
        <v>179.40815905124325</v>
      </c>
      <c r="K35" s="1">
        <f t="shared" ca="1" si="24"/>
        <v>140.14109568867019</v>
      </c>
      <c r="L35" s="1">
        <f t="shared" ca="1" si="24"/>
        <v>221.36694374965049</v>
      </c>
      <c r="M35" s="1">
        <f t="shared" ca="1" si="25"/>
        <v>252.8884651257506</v>
      </c>
      <c r="N35" s="1">
        <f t="shared" ca="1" si="25"/>
        <v>131.97968650773726</v>
      </c>
      <c r="O35" s="1">
        <f t="shared" ca="1" si="25"/>
        <v>250.01490760269832</v>
      </c>
      <c r="P35" s="1">
        <f t="shared" ca="1" si="25"/>
        <v>186.00361456833008</v>
      </c>
      <c r="Q35" s="1">
        <f t="shared" ca="1" si="25"/>
        <v>193.28440655246564</v>
      </c>
      <c r="R35" s="1">
        <f t="shared" ca="1" si="25"/>
        <v>188.84737787465045</v>
      </c>
      <c r="S35" s="1">
        <f t="shared" ca="1" si="25"/>
        <v>155.17684493862967</v>
      </c>
      <c r="T35" s="1">
        <f t="shared" ca="1" si="25"/>
        <v>304.69605423650273</v>
      </c>
      <c r="U35" s="1">
        <f t="shared" ca="1" si="25"/>
        <v>204.1221535048393</v>
      </c>
      <c r="V35" s="1">
        <f t="shared" ca="1" si="25"/>
        <v>187.32536758302768</v>
      </c>
      <c r="W35" s="1">
        <f t="shared" ca="1" si="26"/>
        <v>126.921299074692</v>
      </c>
      <c r="X35" s="1">
        <f t="shared" ca="1" si="26"/>
        <v>154.09002566968792</v>
      </c>
      <c r="Y35" s="1">
        <f t="shared" ca="1" si="26"/>
        <v>47.847815147890209</v>
      </c>
      <c r="Z35" s="1">
        <f t="shared" ca="1" si="26"/>
        <v>131.58246150054853</v>
      </c>
      <c r="AA35" s="1">
        <f t="shared" ca="1" si="26"/>
        <v>317.37471460217409</v>
      </c>
      <c r="AB35" s="1">
        <f t="shared" ca="1" si="26"/>
        <v>201.56937774619993</v>
      </c>
      <c r="AC35" s="1">
        <f t="shared" ca="1" si="26"/>
        <v>192.13616241204099</v>
      </c>
      <c r="AD35" s="1">
        <f t="shared" ca="1" si="26"/>
        <v>306.03163537271945</v>
      </c>
      <c r="AE35" s="1">
        <f t="shared" ca="1" si="26"/>
        <v>233.03128325383176</v>
      </c>
      <c r="AF35" s="1">
        <f t="shared" ca="1" si="26"/>
        <v>122.97366250197631</v>
      </c>
      <c r="AG35" s="1">
        <f t="shared" ca="1" si="27"/>
        <v>255.13485970794468</v>
      </c>
      <c r="AH35" s="1">
        <f t="shared" ca="1" si="27"/>
        <v>257.28985688236634</v>
      </c>
      <c r="AI35" s="1">
        <f t="shared" ca="1" si="27"/>
        <v>75.398091480414621</v>
      </c>
      <c r="AJ35" s="1">
        <f t="shared" ca="1" si="27"/>
        <v>87.445016334376419</v>
      </c>
      <c r="AK35" s="1">
        <f t="shared" ca="1" si="27"/>
        <v>140.2032141856852</v>
      </c>
      <c r="AL35" s="1">
        <f t="shared" ca="1" si="27"/>
        <v>196.65811042204274</v>
      </c>
      <c r="AM35" s="1">
        <f t="shared" ca="1" si="27"/>
        <v>126.09192719953165</v>
      </c>
      <c r="AN35" s="1">
        <f t="shared" ca="1" si="27"/>
        <v>122.96746288285873</v>
      </c>
      <c r="AO35" s="1">
        <f t="shared" ca="1" si="27"/>
        <v>208.06837931203708</v>
      </c>
      <c r="AP35" s="1">
        <f t="shared" ca="1" si="27"/>
        <v>30.808674687032202</v>
      </c>
      <c r="AQ35" s="1">
        <f t="shared" ca="1" si="28"/>
        <v>295.34332153689979</v>
      </c>
      <c r="AR35" s="1">
        <f t="shared" ca="1" si="28"/>
        <v>224.12954140860271</v>
      </c>
      <c r="AS35" s="1">
        <f t="shared" ca="1" si="28"/>
        <v>120.99452003135812</v>
      </c>
      <c r="AT35" s="1">
        <f t="shared" ca="1" si="28"/>
        <v>27.373322650284585</v>
      </c>
      <c r="AU35" s="1">
        <f t="shared" ca="1" si="28"/>
        <v>117.59717707119927</v>
      </c>
      <c r="AV35" s="1">
        <f t="shared" ca="1" si="28"/>
        <v>162.13521352905721</v>
      </c>
      <c r="AW35" s="1">
        <f t="shared" ca="1" si="28"/>
        <v>184.84756000015881</v>
      </c>
      <c r="AX35" s="1">
        <f t="shared" ca="1" si="28"/>
        <v>141.56526058689798</v>
      </c>
      <c r="AY35" s="1">
        <f t="shared" ca="1" si="28"/>
        <v>217.13333399917738</v>
      </c>
      <c r="AZ35" s="1">
        <f t="shared" ca="1" si="28"/>
        <v>245.03417255170501</v>
      </c>
      <c r="BA35" s="1">
        <f t="shared" ca="1" si="29"/>
        <v>205.25008122914952</v>
      </c>
      <c r="BB35" s="1">
        <f t="shared" ca="1" si="29"/>
        <v>128.54765753919366</v>
      </c>
      <c r="BC35" s="1">
        <f t="shared" ca="1" si="29"/>
        <v>267.53191676779124</v>
      </c>
      <c r="BD35" s="1">
        <f t="shared" ca="1" si="29"/>
        <v>100.56486326432704</v>
      </c>
      <c r="BE35" s="1">
        <f t="shared" ca="1" si="29"/>
        <v>280.21546731250555</v>
      </c>
      <c r="BF35" s="1">
        <f t="shared" ca="1" si="29"/>
        <v>236.02075056036978</v>
      </c>
      <c r="BG35" s="1">
        <f t="shared" ca="1" si="29"/>
        <v>155.17733283052632</v>
      </c>
      <c r="BH35" s="1">
        <f t="shared" ca="1" si="29"/>
        <v>79.778871479897361</v>
      </c>
      <c r="BI35" s="1">
        <f t="shared" ca="1" si="29"/>
        <v>27.406460955190827</v>
      </c>
      <c r="BJ35" s="1">
        <f t="shared" ca="1" si="29"/>
        <v>141.20907638697605</v>
      </c>
      <c r="BK35" s="1">
        <f t="shared" ca="1" si="30"/>
        <v>201.3411387128196</v>
      </c>
      <c r="BL35" s="1">
        <f t="shared" ca="1" si="30"/>
        <v>131.18804626138657</v>
      </c>
      <c r="BM35" s="1">
        <f t="shared" ca="1" si="30"/>
        <v>170.12355152305929</v>
      </c>
      <c r="BN35" s="1">
        <f t="shared" ca="1" si="30"/>
        <v>158.40672829224661</v>
      </c>
      <c r="BO35" s="1">
        <f t="shared" ca="1" si="30"/>
        <v>82.513092149320656</v>
      </c>
      <c r="BP35" s="1">
        <f t="shared" ca="1" si="30"/>
        <v>229.55945422222604</v>
      </c>
      <c r="BQ35" s="1">
        <f t="shared" ca="1" si="30"/>
        <v>146.0906366150715</v>
      </c>
      <c r="BR35" s="1">
        <f t="shared" ca="1" si="30"/>
        <v>267.45875578621815</v>
      </c>
      <c r="BS35" s="1">
        <f t="shared" ca="1" si="30"/>
        <v>142.02700274613937</v>
      </c>
      <c r="BT35" s="1">
        <f t="shared" ca="1" si="30"/>
        <v>167.67071440748509</v>
      </c>
      <c r="BU35" s="1">
        <f t="shared" ca="1" si="31"/>
        <v>211.84688119156712</v>
      </c>
      <c r="BV35" s="1">
        <f t="shared" ca="1" si="31"/>
        <v>140.24992574499259</v>
      </c>
      <c r="BW35" s="1">
        <f t="shared" ca="1" si="31"/>
        <v>148.25265368292906</v>
      </c>
      <c r="BX35" s="1">
        <f t="shared" ca="1" si="31"/>
        <v>118.33147863310776</v>
      </c>
      <c r="BY35" s="1">
        <f t="shared" ca="1" si="31"/>
        <v>325.81306381985212</v>
      </c>
      <c r="BZ35" s="1">
        <f t="shared" ca="1" si="31"/>
        <v>227.7557219836383</v>
      </c>
    </row>
    <row r="36" spans="1:78" x14ac:dyDescent="0.25">
      <c r="A36">
        <v>2018</v>
      </c>
      <c r="B36" t="s">
        <v>11</v>
      </c>
      <c r="C36" s="1">
        <f t="shared" ca="1" si="24"/>
        <v>283.05143262859991</v>
      </c>
      <c r="D36" s="1">
        <f t="shared" ca="1" si="24"/>
        <v>266.28405063087615</v>
      </c>
      <c r="E36" s="1">
        <f t="shared" ca="1" si="24"/>
        <v>195.63264528543934</v>
      </c>
      <c r="F36" s="1">
        <f t="shared" ca="1" si="24"/>
        <v>117.43388412154118</v>
      </c>
      <c r="G36" s="1">
        <f t="shared" ca="1" si="24"/>
        <v>105.5814442679966</v>
      </c>
      <c r="H36" s="1">
        <f t="shared" ca="1" si="24"/>
        <v>138.74455909446698</v>
      </c>
      <c r="I36" s="1">
        <f t="shared" ca="1" si="24"/>
        <v>331.56580005958961</v>
      </c>
      <c r="J36" s="1">
        <f t="shared" ca="1" si="24"/>
        <v>273.11278920437633</v>
      </c>
      <c r="K36" s="1">
        <f t="shared" ca="1" si="24"/>
        <v>161.91509182101282</v>
      </c>
      <c r="L36" s="1">
        <f t="shared" ca="1" si="24"/>
        <v>79.971191123075101</v>
      </c>
      <c r="M36" s="1">
        <f t="shared" ca="1" si="25"/>
        <v>253.07857771600021</v>
      </c>
      <c r="N36" s="1">
        <f t="shared" ca="1" si="25"/>
        <v>142.74743433250319</v>
      </c>
      <c r="O36" s="1">
        <f t="shared" ca="1" si="25"/>
        <v>223.69501966425469</v>
      </c>
      <c r="P36" s="1">
        <f t="shared" ca="1" si="25"/>
        <v>133.28100376512975</v>
      </c>
      <c r="Q36" s="1">
        <f t="shared" ca="1" si="25"/>
        <v>100.20833872902065</v>
      </c>
      <c r="R36" s="1">
        <f t="shared" ca="1" si="25"/>
        <v>219.25515308555956</v>
      </c>
      <c r="S36" s="1">
        <f t="shared" ca="1" si="25"/>
        <v>199.87495298954545</v>
      </c>
      <c r="T36" s="1">
        <f t="shared" ca="1" si="25"/>
        <v>111.46476131318488</v>
      </c>
      <c r="U36" s="1">
        <f t="shared" ca="1" si="25"/>
        <v>170.51088892058982</v>
      </c>
      <c r="V36" s="1">
        <f t="shared" ca="1" si="25"/>
        <v>236.56421798466545</v>
      </c>
      <c r="W36" s="1">
        <f t="shared" ca="1" si="26"/>
        <v>253.43229496140322</v>
      </c>
      <c r="X36" s="1">
        <f t="shared" ca="1" si="26"/>
        <v>112.39560498342212</v>
      </c>
      <c r="Y36" s="1">
        <f t="shared" ca="1" si="26"/>
        <v>105.84637048357196</v>
      </c>
      <c r="Z36" s="1">
        <f t="shared" ca="1" si="26"/>
        <v>186.21821257882544</v>
      </c>
      <c r="AA36" s="1">
        <f t="shared" ca="1" si="26"/>
        <v>139.28859695978383</v>
      </c>
      <c r="AB36" s="1">
        <f t="shared" ca="1" si="26"/>
        <v>35.021637816938636</v>
      </c>
      <c r="AC36" s="1">
        <f t="shared" ca="1" si="26"/>
        <v>229.14391095287826</v>
      </c>
      <c r="AD36" s="1">
        <f t="shared" ca="1" si="26"/>
        <v>178.07269705753981</v>
      </c>
      <c r="AE36" s="1">
        <f t="shared" ca="1" si="26"/>
        <v>198.02198247245843</v>
      </c>
      <c r="AF36" s="1">
        <f t="shared" ca="1" si="26"/>
        <v>155.85600450532712</v>
      </c>
      <c r="AG36" s="1">
        <f t="shared" ca="1" si="27"/>
        <v>172.45624326498753</v>
      </c>
      <c r="AH36" s="1">
        <f t="shared" ca="1" si="27"/>
        <v>180.63445477038061</v>
      </c>
      <c r="AI36" s="1">
        <f t="shared" ca="1" si="27"/>
        <v>202.23268411684489</v>
      </c>
      <c r="AJ36" s="1">
        <f t="shared" ca="1" si="27"/>
        <v>191.91866767338354</v>
      </c>
      <c r="AK36" s="1">
        <f t="shared" ca="1" si="27"/>
        <v>236.51949091713124</v>
      </c>
      <c r="AL36" s="1">
        <f t="shared" ca="1" si="27"/>
        <v>241.16608363615924</v>
      </c>
      <c r="AM36" s="1">
        <f t="shared" ca="1" si="27"/>
        <v>259.48564119544631</v>
      </c>
      <c r="AN36" s="1">
        <f t="shared" ca="1" si="27"/>
        <v>319.06046325949467</v>
      </c>
      <c r="AO36" s="1">
        <f t="shared" ca="1" si="27"/>
        <v>49.115532402536992</v>
      </c>
      <c r="AP36" s="1">
        <f t="shared" ca="1" si="27"/>
        <v>64.307800691910174</v>
      </c>
      <c r="AQ36" s="1">
        <f t="shared" ca="1" si="28"/>
        <v>186.98646143325357</v>
      </c>
      <c r="AR36" s="1">
        <f t="shared" ca="1" si="28"/>
        <v>159.02798136723374</v>
      </c>
      <c r="AS36" s="1">
        <f t="shared" ca="1" si="28"/>
        <v>295.71187185428994</v>
      </c>
      <c r="AT36" s="1">
        <f t="shared" ca="1" si="28"/>
        <v>197.23458165446314</v>
      </c>
      <c r="AU36" s="1">
        <f t="shared" ca="1" si="28"/>
        <v>143.02814123666235</v>
      </c>
      <c r="AV36" s="1">
        <f t="shared" ca="1" si="28"/>
        <v>260.70739432821927</v>
      </c>
      <c r="AW36" s="1">
        <f t="shared" ca="1" si="28"/>
        <v>175.55107537042358</v>
      </c>
      <c r="AX36" s="1">
        <f t="shared" ca="1" si="28"/>
        <v>144.26144954872944</v>
      </c>
      <c r="AY36" s="1">
        <f t="shared" ca="1" si="28"/>
        <v>65.944598774375933</v>
      </c>
      <c r="AZ36" s="1">
        <f t="shared" ca="1" si="28"/>
        <v>217.31543693941393</v>
      </c>
      <c r="BA36" s="1">
        <f t="shared" ca="1" si="29"/>
        <v>153.64308052371427</v>
      </c>
      <c r="BB36" s="1">
        <f t="shared" ca="1" si="29"/>
        <v>296.20568743976082</v>
      </c>
      <c r="BC36" s="1">
        <f t="shared" ca="1" si="29"/>
        <v>220.54893159431131</v>
      </c>
      <c r="BD36" s="1">
        <f t="shared" ca="1" si="29"/>
        <v>297.36369386365516</v>
      </c>
      <c r="BE36" s="1">
        <f t="shared" ca="1" si="29"/>
        <v>200.88417736853967</v>
      </c>
      <c r="BF36" s="1">
        <f t="shared" ca="1" si="29"/>
        <v>159.09080460050848</v>
      </c>
      <c r="BG36" s="1">
        <f t="shared" ca="1" si="29"/>
        <v>318.29676825498768</v>
      </c>
      <c r="BH36" s="1">
        <f t="shared" ca="1" si="29"/>
        <v>79.393939336381607</v>
      </c>
      <c r="BI36" s="1">
        <f t="shared" ca="1" si="29"/>
        <v>69.153257948139242</v>
      </c>
      <c r="BJ36" s="1">
        <f t="shared" ca="1" si="29"/>
        <v>224.51530281531694</v>
      </c>
      <c r="BK36" s="1">
        <f t="shared" ca="1" si="30"/>
        <v>222.5067166585651</v>
      </c>
      <c r="BL36" s="1">
        <f t="shared" ca="1" si="30"/>
        <v>174.1712933067835</v>
      </c>
      <c r="BM36" s="1">
        <f t="shared" ca="1" si="30"/>
        <v>290.92984109189581</v>
      </c>
      <c r="BN36" s="1">
        <f t="shared" ca="1" si="30"/>
        <v>244.67607390441012</v>
      </c>
      <c r="BO36" s="1">
        <f t="shared" ca="1" si="30"/>
        <v>185.32337800057542</v>
      </c>
      <c r="BP36" s="1">
        <f t="shared" ca="1" si="30"/>
        <v>101.2600405706003</v>
      </c>
      <c r="BQ36" s="1">
        <f t="shared" ca="1" si="30"/>
        <v>279.70998113698056</v>
      </c>
      <c r="BR36" s="1">
        <f t="shared" ca="1" si="30"/>
        <v>167.11524563813265</v>
      </c>
      <c r="BS36" s="1">
        <f t="shared" ca="1" si="30"/>
        <v>216.47295412875496</v>
      </c>
      <c r="BT36" s="1">
        <f t="shared" ca="1" si="30"/>
        <v>173.47523197846019</v>
      </c>
      <c r="BU36" s="1">
        <f t="shared" ca="1" si="31"/>
        <v>211.98912381270122</v>
      </c>
      <c r="BV36" s="1">
        <f t="shared" ca="1" si="31"/>
        <v>347.14213569674462</v>
      </c>
      <c r="BW36" s="1">
        <f t="shared" ca="1" si="31"/>
        <v>234.82116807532719</v>
      </c>
      <c r="BX36" s="1">
        <f t="shared" ca="1" si="31"/>
        <v>271.07181098815465</v>
      </c>
      <c r="BY36" s="1">
        <f t="shared" ca="1" si="31"/>
        <v>201.08515750968189</v>
      </c>
      <c r="BZ36" s="1">
        <f t="shared" ca="1" si="31"/>
        <v>104.50033875282459</v>
      </c>
    </row>
    <row r="37" spans="1:78" x14ac:dyDescent="0.25">
      <c r="A37">
        <v>2018</v>
      </c>
      <c r="B37" t="s">
        <v>12</v>
      </c>
      <c r="C37" s="1">
        <f t="shared" ca="1" si="24"/>
        <v>174.51167357992733</v>
      </c>
      <c r="D37" s="1">
        <f t="shared" ca="1" si="24"/>
        <v>168.14874522613837</v>
      </c>
      <c r="E37" s="1">
        <f t="shared" ca="1" si="24"/>
        <v>128.36997123290101</v>
      </c>
      <c r="F37" s="1">
        <f t="shared" ca="1" si="24"/>
        <v>80.40380955344645</v>
      </c>
      <c r="G37" s="1">
        <f t="shared" ca="1" si="24"/>
        <v>132.55080240257516</v>
      </c>
      <c r="H37" s="1">
        <f t="shared" ca="1" si="24"/>
        <v>273.6399833986984</v>
      </c>
      <c r="I37" s="1">
        <f t="shared" ca="1" si="24"/>
        <v>189.62865798778881</v>
      </c>
      <c r="J37" s="1">
        <f t="shared" ca="1" si="24"/>
        <v>264.27339325790291</v>
      </c>
      <c r="K37" s="1">
        <f t="shared" ca="1" si="24"/>
        <v>103.80593691453711</v>
      </c>
      <c r="L37" s="1">
        <f t="shared" ca="1" si="24"/>
        <v>146.4371444335988</v>
      </c>
      <c r="M37" s="1">
        <f t="shared" ca="1" si="25"/>
        <v>129.7303326567874</v>
      </c>
      <c r="N37" s="1">
        <f t="shared" ca="1" si="25"/>
        <v>55.800764380006939</v>
      </c>
      <c r="O37" s="1">
        <f t="shared" ca="1" si="25"/>
        <v>137.44948443158859</v>
      </c>
      <c r="P37" s="1">
        <f t="shared" ca="1" si="25"/>
        <v>151.55546040285518</v>
      </c>
      <c r="Q37" s="1">
        <f t="shared" ca="1" si="25"/>
        <v>210.95300429366452</v>
      </c>
      <c r="R37" s="1">
        <f t="shared" ca="1" si="25"/>
        <v>124.59474271555693</v>
      </c>
      <c r="S37" s="1">
        <f t="shared" ca="1" si="25"/>
        <v>246.24479115490618</v>
      </c>
      <c r="T37" s="1">
        <f t="shared" ca="1" si="25"/>
        <v>195.39551146125211</v>
      </c>
      <c r="U37" s="1">
        <f t="shared" ca="1" si="25"/>
        <v>97.735820951725742</v>
      </c>
      <c r="V37" s="1">
        <f t="shared" ca="1" si="25"/>
        <v>252.4084258565847</v>
      </c>
      <c r="W37" s="1">
        <f t="shared" ca="1" si="26"/>
        <v>144.55155618053175</v>
      </c>
      <c r="X37" s="1">
        <f t="shared" ca="1" si="26"/>
        <v>145.89564704857156</v>
      </c>
      <c r="Y37" s="1">
        <f t="shared" ca="1" si="26"/>
        <v>254.01948138067681</v>
      </c>
      <c r="Z37" s="1">
        <f t="shared" ca="1" si="26"/>
        <v>239.56028479717861</v>
      </c>
      <c r="AA37" s="1">
        <f t="shared" ca="1" si="26"/>
        <v>117.24239068102892</v>
      </c>
      <c r="AB37" s="1">
        <f t="shared" ca="1" si="26"/>
        <v>75.943601801662169</v>
      </c>
      <c r="AC37" s="1">
        <f t="shared" ca="1" si="26"/>
        <v>157.14148599772255</v>
      </c>
      <c r="AD37" s="1">
        <f t="shared" ca="1" si="26"/>
        <v>92.675322300340497</v>
      </c>
      <c r="AE37" s="1">
        <f t="shared" ca="1" si="26"/>
        <v>341.68146973854925</v>
      </c>
      <c r="AF37" s="1">
        <f t="shared" ca="1" si="26"/>
        <v>27.242177916473679</v>
      </c>
      <c r="AG37" s="1">
        <f t="shared" ca="1" si="27"/>
        <v>193.66684899182459</v>
      </c>
      <c r="AH37" s="1">
        <f t="shared" ca="1" si="27"/>
        <v>43.652864272814909</v>
      </c>
      <c r="AI37" s="1">
        <f t="shared" ca="1" si="27"/>
        <v>234.48466828863275</v>
      </c>
      <c r="AJ37" s="1">
        <f t="shared" ca="1" si="27"/>
        <v>102.15184548891025</v>
      </c>
      <c r="AK37" s="1">
        <f t="shared" ca="1" si="27"/>
        <v>202.33153784607808</v>
      </c>
      <c r="AL37" s="1">
        <f t="shared" ca="1" si="27"/>
        <v>171.82853079719331</v>
      </c>
      <c r="AM37" s="1">
        <f t="shared" ca="1" si="27"/>
        <v>125.58913534002679</v>
      </c>
      <c r="AN37" s="1">
        <f t="shared" ca="1" si="27"/>
        <v>153.50913213111502</v>
      </c>
      <c r="AO37" s="1">
        <f t="shared" ca="1" si="27"/>
        <v>179.64465565826569</v>
      </c>
      <c r="AP37" s="1">
        <f t="shared" ca="1" si="27"/>
        <v>228.38345561147906</v>
      </c>
      <c r="AQ37" s="1">
        <f t="shared" ca="1" si="28"/>
        <v>158.13011637153573</v>
      </c>
      <c r="AR37" s="1">
        <f t="shared" ca="1" si="28"/>
        <v>136.93546405373897</v>
      </c>
      <c r="AS37" s="1">
        <f t="shared" ca="1" si="28"/>
        <v>107.29239357296868</v>
      </c>
      <c r="AT37" s="1">
        <f t="shared" ca="1" si="28"/>
        <v>192.94655461672639</v>
      </c>
      <c r="AU37" s="1">
        <f t="shared" ca="1" si="28"/>
        <v>209.15089099181105</v>
      </c>
      <c r="AV37" s="1">
        <f t="shared" ca="1" si="28"/>
        <v>289.11036671586089</v>
      </c>
      <c r="AW37" s="1">
        <f t="shared" ca="1" si="28"/>
        <v>232.57281850243336</v>
      </c>
      <c r="AX37" s="1">
        <f t="shared" ca="1" si="28"/>
        <v>214.80403175730191</v>
      </c>
      <c r="AY37" s="1">
        <f t="shared" ca="1" si="28"/>
        <v>92.661355752175609</v>
      </c>
      <c r="AZ37" s="1">
        <f t="shared" ca="1" si="28"/>
        <v>123.08579229004268</v>
      </c>
      <c r="BA37" s="1">
        <f t="shared" ca="1" si="29"/>
        <v>196.00427196390268</v>
      </c>
      <c r="BB37" s="1">
        <f t="shared" ca="1" si="29"/>
        <v>203.93386655002629</v>
      </c>
      <c r="BC37" s="1">
        <f t="shared" ca="1" si="29"/>
        <v>252.48806976051137</v>
      </c>
      <c r="BD37" s="1">
        <f t="shared" ca="1" si="29"/>
        <v>126.29035758485422</v>
      </c>
      <c r="BE37" s="1">
        <f t="shared" ca="1" si="29"/>
        <v>212.48972354930075</v>
      </c>
      <c r="BF37" s="1">
        <f t="shared" ca="1" si="29"/>
        <v>99.450734563770339</v>
      </c>
      <c r="BG37" s="1">
        <f t="shared" ca="1" si="29"/>
        <v>174.55131474590655</v>
      </c>
      <c r="BH37" s="1">
        <f t="shared" ca="1" si="29"/>
        <v>199.11021895833886</v>
      </c>
      <c r="BI37" s="1">
        <f t="shared" ca="1" si="29"/>
        <v>239.92778672630513</v>
      </c>
      <c r="BJ37" s="1">
        <f t="shared" ca="1" si="29"/>
        <v>152.77372211270705</v>
      </c>
      <c r="BK37" s="1">
        <f t="shared" ca="1" si="30"/>
        <v>213.62297348253966</v>
      </c>
      <c r="BL37" s="1">
        <f t="shared" ca="1" si="30"/>
        <v>196.88946436263222</v>
      </c>
      <c r="BM37" s="1">
        <f t="shared" ca="1" si="30"/>
        <v>97.93749970376615</v>
      </c>
      <c r="BN37" s="1">
        <f t="shared" ca="1" si="30"/>
        <v>183.84780929473482</v>
      </c>
      <c r="BO37" s="1">
        <f t="shared" ca="1" si="30"/>
        <v>288.13461093349099</v>
      </c>
      <c r="BP37" s="1">
        <f t="shared" ca="1" si="30"/>
        <v>206.01936627873476</v>
      </c>
      <c r="BQ37" s="1">
        <f t="shared" ca="1" si="30"/>
        <v>182.1506033667491</v>
      </c>
      <c r="BR37" s="1">
        <f t="shared" ca="1" si="30"/>
        <v>123.57372039219243</v>
      </c>
      <c r="BS37" s="1">
        <f t="shared" ca="1" si="30"/>
        <v>177.12680432544738</v>
      </c>
      <c r="BT37" s="1">
        <f t="shared" ca="1" si="30"/>
        <v>47.207280983380656</v>
      </c>
      <c r="BU37" s="1">
        <f t="shared" ca="1" si="31"/>
        <v>279.35466368799132</v>
      </c>
      <c r="BV37" s="1">
        <f t="shared" ca="1" si="31"/>
        <v>210.83502905909236</v>
      </c>
      <c r="BW37" s="1">
        <f t="shared" ca="1" si="31"/>
        <v>217.242557597749</v>
      </c>
      <c r="BX37" s="1">
        <f t="shared" ca="1" si="31"/>
        <v>174.93563052700847</v>
      </c>
      <c r="BY37" s="1">
        <f t="shared" ca="1" si="31"/>
        <v>117.2404140226393</v>
      </c>
      <c r="BZ37" s="1">
        <f t="shared" ca="1" si="31"/>
        <v>185.13975597747611</v>
      </c>
    </row>
    <row r="39" spans="1:78" ht="54.75" customHeight="1" x14ac:dyDescent="0.25">
      <c r="A39" s="143" t="s">
        <v>15</v>
      </c>
      <c r="B39" s="14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row>
    <row r="42" spans="1:78" x14ac:dyDescent="0.25">
      <c r="A42" s="140" t="s">
        <v>16</v>
      </c>
      <c r="B42">
        <v>2016</v>
      </c>
      <c r="C42" s="2">
        <f ca="1">SUMIF($A$2:$A$37,$B42,C2:C37)</f>
        <v>2404.3275365456875</v>
      </c>
      <c r="D42" s="2">
        <f t="shared" ref="D42:BO42" ca="1" si="32">SUMIF($A$2:$A$37,$B42,D2:D37)</f>
        <v>2198.8424358555194</v>
      </c>
      <c r="E42" s="2">
        <f t="shared" ca="1" si="32"/>
        <v>2396.4938981797941</v>
      </c>
      <c r="F42" s="2">
        <f t="shared" ca="1" si="32"/>
        <v>1938.0494982063653</v>
      </c>
      <c r="G42" s="2">
        <f t="shared" ca="1" si="32"/>
        <v>2064.301661468241</v>
      </c>
      <c r="H42" s="2">
        <f t="shared" ca="1" si="32"/>
        <v>2308.3548352033777</v>
      </c>
      <c r="I42" s="2">
        <f t="shared" ca="1" si="32"/>
        <v>2196.0472575389203</v>
      </c>
      <c r="J42" s="2">
        <f t="shared" ca="1" si="32"/>
        <v>2110.3890976912112</v>
      </c>
      <c r="K42" s="2">
        <f t="shared" ca="1" si="32"/>
        <v>2128.2602345795676</v>
      </c>
      <c r="L42" s="2">
        <f t="shared" ca="1" si="32"/>
        <v>2231.5728617042214</v>
      </c>
      <c r="M42" s="2">
        <f t="shared" ca="1" si="32"/>
        <v>1473.6482738972468</v>
      </c>
      <c r="N42" s="2">
        <f t="shared" ca="1" si="32"/>
        <v>2051.0100580565454</v>
      </c>
      <c r="O42" s="2">
        <f t="shared" ca="1" si="32"/>
        <v>2002.9407373850388</v>
      </c>
      <c r="P42" s="2">
        <f t="shared" ca="1" si="32"/>
        <v>2036.2534341742917</v>
      </c>
      <c r="Q42" s="2">
        <f t="shared" ca="1" si="32"/>
        <v>2276.2095889568996</v>
      </c>
      <c r="R42" s="2">
        <f t="shared" ca="1" si="32"/>
        <v>2100.7229362999669</v>
      </c>
      <c r="S42" s="2">
        <f t="shared" ca="1" si="32"/>
        <v>1716.0905060452228</v>
      </c>
      <c r="T42" s="2">
        <f t="shared" ca="1" si="32"/>
        <v>2123.9817818482438</v>
      </c>
      <c r="U42" s="2">
        <f t="shared" ca="1" si="32"/>
        <v>2069.7165840923867</v>
      </c>
      <c r="V42" s="2">
        <f t="shared" ca="1" si="32"/>
        <v>2081.182943630678</v>
      </c>
      <c r="W42" s="2">
        <f t="shared" ca="1" si="32"/>
        <v>2122.2989628628707</v>
      </c>
      <c r="X42" s="2">
        <f t="shared" ca="1" si="32"/>
        <v>1988.0902335934395</v>
      </c>
      <c r="Y42" s="2">
        <f t="shared" ca="1" si="32"/>
        <v>1856.0783858238208</v>
      </c>
      <c r="Z42" s="2">
        <f t="shared" ca="1" si="32"/>
        <v>1804.1171398870144</v>
      </c>
      <c r="AA42" s="2">
        <f t="shared" ca="1" si="32"/>
        <v>2235.9246455933062</v>
      </c>
      <c r="AB42" s="2">
        <f t="shared" ca="1" si="32"/>
        <v>1956.3651933223832</v>
      </c>
      <c r="AC42" s="2">
        <f t="shared" ca="1" si="32"/>
        <v>2076.5121047833977</v>
      </c>
      <c r="AD42" s="2">
        <f t="shared" ca="1" si="32"/>
        <v>2185.7671215315904</v>
      </c>
      <c r="AE42" s="2">
        <f t="shared" ca="1" si="32"/>
        <v>1644.5917247225661</v>
      </c>
      <c r="AF42" s="2">
        <f t="shared" ca="1" si="32"/>
        <v>1992.2529392091014</v>
      </c>
      <c r="AG42" s="2">
        <f t="shared" ca="1" si="32"/>
        <v>2806.1756204596486</v>
      </c>
      <c r="AH42" s="2">
        <f t="shared" ca="1" si="32"/>
        <v>1906.1968969537793</v>
      </c>
      <c r="AI42" s="2">
        <f t="shared" ca="1" si="32"/>
        <v>2116.9416790700711</v>
      </c>
      <c r="AJ42" s="2">
        <f t="shared" ca="1" si="32"/>
        <v>2029.2601184760595</v>
      </c>
      <c r="AK42" s="2">
        <f t="shared" ca="1" si="32"/>
        <v>2632.3827029268268</v>
      </c>
      <c r="AL42" s="2">
        <f t="shared" ca="1" si="32"/>
        <v>2183.9912252081294</v>
      </c>
      <c r="AM42" s="2">
        <f t="shared" ca="1" si="32"/>
        <v>2275.3167678493769</v>
      </c>
      <c r="AN42" s="2">
        <f t="shared" ca="1" si="32"/>
        <v>2160.1141962805918</v>
      </c>
      <c r="AO42" s="2">
        <f t="shared" ca="1" si="32"/>
        <v>2274.1781879616333</v>
      </c>
      <c r="AP42" s="2">
        <f t="shared" ca="1" si="32"/>
        <v>1869.0590768545205</v>
      </c>
      <c r="AQ42" s="2">
        <f t="shared" ca="1" si="32"/>
        <v>1794.1506750309131</v>
      </c>
      <c r="AR42" s="2">
        <f t="shared" ca="1" si="32"/>
        <v>2231.4217339639454</v>
      </c>
      <c r="AS42" s="2">
        <f t="shared" ca="1" si="32"/>
        <v>2001.5684795281763</v>
      </c>
      <c r="AT42" s="2">
        <f t="shared" ca="1" si="32"/>
        <v>2257.222269429582</v>
      </c>
      <c r="AU42" s="2">
        <f t="shared" ca="1" si="32"/>
        <v>1994.5242691748333</v>
      </c>
      <c r="AV42" s="2">
        <f t="shared" ca="1" si="32"/>
        <v>2133.1694934688003</v>
      </c>
      <c r="AW42" s="2">
        <f t="shared" ca="1" si="32"/>
        <v>2124.930923045807</v>
      </c>
      <c r="AX42" s="2">
        <f t="shared" ca="1" si="32"/>
        <v>1751.3900100252972</v>
      </c>
      <c r="AY42" s="2">
        <f t="shared" ca="1" si="32"/>
        <v>2107.5783741317841</v>
      </c>
      <c r="AZ42" s="2">
        <f t="shared" ca="1" si="32"/>
        <v>2691.1541029780219</v>
      </c>
      <c r="BA42" s="2">
        <f t="shared" ca="1" si="32"/>
        <v>1998.601908962107</v>
      </c>
      <c r="BB42" s="2">
        <f t="shared" ca="1" si="32"/>
        <v>2738.1083471405636</v>
      </c>
      <c r="BC42" s="2">
        <f t="shared" ca="1" si="32"/>
        <v>2153.9002487031144</v>
      </c>
      <c r="BD42" s="2">
        <f t="shared" ca="1" si="32"/>
        <v>2040.6496933370156</v>
      </c>
      <c r="BE42" s="2">
        <f t="shared" ca="1" si="32"/>
        <v>2024.6530854846292</v>
      </c>
      <c r="BF42" s="2">
        <f t="shared" ca="1" si="32"/>
        <v>2193.0401254243002</v>
      </c>
      <c r="BG42" s="2">
        <f t="shared" ca="1" si="32"/>
        <v>1654.3801669329139</v>
      </c>
      <c r="BH42" s="2">
        <f t="shared" ca="1" si="32"/>
        <v>2535.6520085980114</v>
      </c>
      <c r="BI42" s="2">
        <f t="shared" ca="1" si="32"/>
        <v>2226.8454888183533</v>
      </c>
      <c r="BJ42" s="2">
        <f t="shared" ca="1" si="32"/>
        <v>2153.3493391350762</v>
      </c>
      <c r="BK42" s="2">
        <f t="shared" ca="1" si="32"/>
        <v>2253.1578961910482</v>
      </c>
      <c r="BL42" s="2">
        <f t="shared" ca="1" si="32"/>
        <v>2272.8740339724541</v>
      </c>
      <c r="BM42" s="2">
        <f t="shared" ca="1" si="32"/>
        <v>2025.0817008301995</v>
      </c>
      <c r="BN42" s="2">
        <f t="shared" ca="1" si="32"/>
        <v>1912.2922444291644</v>
      </c>
      <c r="BO42" s="2">
        <f t="shared" ca="1" si="32"/>
        <v>2318.8543691203763</v>
      </c>
      <c r="BP42" s="2">
        <f t="shared" ref="BP42:BZ42" ca="1" si="33">SUMIF($A$2:$A$37,$B42,BP2:BP37)</f>
        <v>2255.519828639719</v>
      </c>
      <c r="BQ42" s="2">
        <f t="shared" ca="1" si="33"/>
        <v>2031.067117760635</v>
      </c>
      <c r="BR42" s="2">
        <f t="shared" ca="1" si="33"/>
        <v>2317.6323034673242</v>
      </c>
      <c r="BS42" s="2">
        <f t="shared" ca="1" si="33"/>
        <v>2230.1774046129412</v>
      </c>
      <c r="BT42" s="2">
        <f t="shared" ca="1" si="33"/>
        <v>2479.3069209878431</v>
      </c>
      <c r="BU42" s="2">
        <f t="shared" ca="1" si="33"/>
        <v>2273.0202720649477</v>
      </c>
      <c r="BV42" s="2">
        <f t="shared" ca="1" si="33"/>
        <v>1973.4466511521571</v>
      </c>
      <c r="BW42" s="2">
        <f t="shared" ca="1" si="33"/>
        <v>2215.6822016669944</v>
      </c>
      <c r="BX42" s="2">
        <f t="shared" ca="1" si="33"/>
        <v>1886.8034789572926</v>
      </c>
      <c r="BY42" s="2">
        <f t="shared" ca="1" si="33"/>
        <v>2153.9127092267518</v>
      </c>
      <c r="BZ42" s="2">
        <f t="shared" ca="1" si="33"/>
        <v>2785.3165001252764</v>
      </c>
    </row>
    <row r="43" spans="1:78" x14ac:dyDescent="0.25">
      <c r="A43" s="140"/>
      <c r="B43">
        <f>B42+1</f>
        <v>2017</v>
      </c>
      <c r="C43" s="2">
        <f ca="1">SUMIF($A$2:$A$37,$B43,C2:C37)</f>
        <v>2155.5583085322673</v>
      </c>
      <c r="D43" s="2">
        <f t="shared" ref="D43:BO43" ca="1" si="34">SUMIF($A$2:$A$37,$B43,D2:D37)</f>
        <v>2229.1404094431145</v>
      </c>
      <c r="E43" s="2">
        <f t="shared" ca="1" si="34"/>
        <v>2403.3187602581293</v>
      </c>
      <c r="F43" s="2">
        <f t="shared" ca="1" si="34"/>
        <v>2342.614389430737</v>
      </c>
      <c r="G43" s="2">
        <f t="shared" ca="1" si="34"/>
        <v>2065.4995283288749</v>
      </c>
      <c r="H43" s="2">
        <f t="shared" ca="1" si="34"/>
        <v>2466.198921918523</v>
      </c>
      <c r="I43" s="2">
        <f t="shared" ca="1" si="34"/>
        <v>2267.1550869052239</v>
      </c>
      <c r="J43" s="2">
        <f t="shared" ca="1" si="34"/>
        <v>2207.6412667022487</v>
      </c>
      <c r="K43" s="2">
        <f t="shared" ca="1" si="34"/>
        <v>2122.0587255848141</v>
      </c>
      <c r="L43" s="2">
        <f t="shared" ca="1" si="34"/>
        <v>2187.0260539650253</v>
      </c>
      <c r="M43" s="2">
        <f t="shared" ca="1" si="34"/>
        <v>2331.1153254786509</v>
      </c>
      <c r="N43" s="2">
        <f t="shared" ca="1" si="34"/>
        <v>2265.3290769021546</v>
      </c>
      <c r="O43" s="2">
        <f t="shared" ca="1" si="34"/>
        <v>2722.8362529131959</v>
      </c>
      <c r="P43" s="2">
        <f t="shared" ca="1" si="34"/>
        <v>2009.6391127139971</v>
      </c>
      <c r="Q43" s="2">
        <f t="shared" ca="1" si="34"/>
        <v>2425.2869650780481</v>
      </c>
      <c r="R43" s="2">
        <f t="shared" ca="1" si="34"/>
        <v>2045.6951136165183</v>
      </c>
      <c r="S43" s="2">
        <f t="shared" ca="1" si="34"/>
        <v>1852.7215208431974</v>
      </c>
      <c r="T43" s="2">
        <f t="shared" ca="1" si="34"/>
        <v>2092.431897619736</v>
      </c>
      <c r="U43" s="2">
        <f t="shared" ca="1" si="34"/>
        <v>2023.2968026069791</v>
      </c>
      <c r="V43" s="2">
        <f t="shared" ca="1" si="34"/>
        <v>2292.5876301617336</v>
      </c>
      <c r="W43" s="2">
        <f t="shared" ca="1" si="34"/>
        <v>1739.9500940021546</v>
      </c>
      <c r="X43" s="2">
        <f t="shared" ca="1" si="34"/>
        <v>2493.6986576735585</v>
      </c>
      <c r="Y43" s="2">
        <f t="shared" ca="1" si="34"/>
        <v>2086.1434987786192</v>
      </c>
      <c r="Z43" s="2">
        <f t="shared" ca="1" si="34"/>
        <v>2466.907510895187</v>
      </c>
      <c r="AA43" s="2">
        <f t="shared" ca="1" si="34"/>
        <v>2071.2116985420366</v>
      </c>
      <c r="AB43" s="2">
        <f t="shared" ca="1" si="34"/>
        <v>1959.4109599145811</v>
      </c>
      <c r="AC43" s="2">
        <f t="shared" ca="1" si="34"/>
        <v>2564.583066775408</v>
      </c>
      <c r="AD43" s="2">
        <f t="shared" ca="1" si="34"/>
        <v>2176.0621234411969</v>
      </c>
      <c r="AE43" s="2">
        <f t="shared" ca="1" si="34"/>
        <v>2537.690633730509</v>
      </c>
      <c r="AF43" s="2">
        <f t="shared" ca="1" si="34"/>
        <v>1996.9973194620304</v>
      </c>
      <c r="AG43" s="2">
        <f t="shared" ca="1" si="34"/>
        <v>1374.6457628132225</v>
      </c>
      <c r="AH43" s="2">
        <f t="shared" ca="1" si="34"/>
        <v>2737.9000892813833</v>
      </c>
      <c r="AI43" s="2">
        <f t="shared" ca="1" si="34"/>
        <v>2276.8996198669856</v>
      </c>
      <c r="AJ43" s="2">
        <f t="shared" ca="1" si="34"/>
        <v>2255.1616401398724</v>
      </c>
      <c r="AK43" s="2">
        <f t="shared" ca="1" si="34"/>
        <v>1918.7710275088848</v>
      </c>
      <c r="AL43" s="2">
        <f t="shared" ca="1" si="34"/>
        <v>1828.0243818121603</v>
      </c>
      <c r="AM43" s="2">
        <f t="shared" ca="1" si="34"/>
        <v>1850.079731270552</v>
      </c>
      <c r="AN43" s="2">
        <f t="shared" ca="1" si="34"/>
        <v>2260.6690571625973</v>
      </c>
      <c r="AO43" s="2">
        <f t="shared" ca="1" si="34"/>
        <v>2037.530423869146</v>
      </c>
      <c r="AP43" s="2">
        <f t="shared" ca="1" si="34"/>
        <v>2386.1241560720118</v>
      </c>
      <c r="AQ43" s="2">
        <f t="shared" ca="1" si="34"/>
        <v>2037.1084571919125</v>
      </c>
      <c r="AR43" s="2">
        <f t="shared" ca="1" si="34"/>
        <v>2453.7087967348816</v>
      </c>
      <c r="AS43" s="2">
        <f t="shared" ca="1" si="34"/>
        <v>2163.0332365942263</v>
      </c>
      <c r="AT43" s="2">
        <f t="shared" ca="1" si="34"/>
        <v>2352.3555254370035</v>
      </c>
      <c r="AU43" s="2">
        <f t="shared" ca="1" si="34"/>
        <v>2340.6812526068516</v>
      </c>
      <c r="AV43" s="2">
        <f t="shared" ca="1" si="34"/>
        <v>2082.7032064653213</v>
      </c>
      <c r="AW43" s="2">
        <f t="shared" ca="1" si="34"/>
        <v>1891.9687445242307</v>
      </c>
      <c r="AX43" s="2">
        <f t="shared" ca="1" si="34"/>
        <v>1937.8470428230723</v>
      </c>
      <c r="AY43" s="2">
        <f t="shared" ca="1" si="34"/>
        <v>2067.9363965813141</v>
      </c>
      <c r="AZ43" s="2">
        <f t="shared" ca="1" si="34"/>
        <v>1712.3640378296056</v>
      </c>
      <c r="BA43" s="2">
        <f t="shared" ca="1" si="34"/>
        <v>2513.9393573262118</v>
      </c>
      <c r="BB43" s="2">
        <f t="shared" ca="1" si="34"/>
        <v>1827.0030537502157</v>
      </c>
      <c r="BC43" s="2">
        <f t="shared" ca="1" si="34"/>
        <v>2196.4025719649603</v>
      </c>
      <c r="BD43" s="2">
        <f t="shared" ca="1" si="34"/>
        <v>1795.2818475750439</v>
      </c>
      <c r="BE43" s="2">
        <f t="shared" ca="1" si="34"/>
        <v>2164.7698024511637</v>
      </c>
      <c r="BF43" s="2">
        <f t="shared" ca="1" si="34"/>
        <v>1938.6390296870143</v>
      </c>
      <c r="BG43" s="2">
        <f t="shared" ca="1" si="34"/>
        <v>1959.2211792991254</v>
      </c>
      <c r="BH43" s="2">
        <f t="shared" ca="1" si="34"/>
        <v>1771.9858044100802</v>
      </c>
      <c r="BI43" s="2">
        <f t="shared" ca="1" si="34"/>
        <v>2651.8191735117057</v>
      </c>
      <c r="BJ43" s="2">
        <f t="shared" ca="1" si="34"/>
        <v>2072.9772183841033</v>
      </c>
      <c r="BK43" s="2">
        <f t="shared" ca="1" si="34"/>
        <v>2520.2955781631672</v>
      </c>
      <c r="BL43" s="2">
        <f t="shared" ca="1" si="34"/>
        <v>2125.3334979763404</v>
      </c>
      <c r="BM43" s="2">
        <f t="shared" ca="1" si="34"/>
        <v>2307.1631375482898</v>
      </c>
      <c r="BN43" s="2">
        <f t="shared" ca="1" si="34"/>
        <v>2162.6638983680477</v>
      </c>
      <c r="BO43" s="2">
        <f t="shared" ca="1" si="34"/>
        <v>2125.8147367690508</v>
      </c>
      <c r="BP43" s="2">
        <f t="shared" ref="BP43:BZ43" ca="1" si="35">SUMIF($A$2:$A$37,$B43,BP2:BP37)</f>
        <v>2289.9862691156031</v>
      </c>
      <c r="BQ43" s="2">
        <f t="shared" ca="1" si="35"/>
        <v>2045.8356655552025</v>
      </c>
      <c r="BR43" s="2">
        <f t="shared" ca="1" si="35"/>
        <v>1812.328674005784</v>
      </c>
      <c r="BS43" s="2">
        <f t="shared" ca="1" si="35"/>
        <v>2340.5830479685551</v>
      </c>
      <c r="BT43" s="2">
        <f t="shared" ca="1" si="35"/>
        <v>2453.6326848400786</v>
      </c>
      <c r="BU43" s="2">
        <f t="shared" ca="1" si="35"/>
        <v>1612.9246144759798</v>
      </c>
      <c r="BV43" s="2">
        <f t="shared" ca="1" si="35"/>
        <v>1994.6955164378298</v>
      </c>
      <c r="BW43" s="2">
        <f t="shared" ca="1" si="35"/>
        <v>2310.9225456963968</v>
      </c>
      <c r="BX43" s="2">
        <f t="shared" ca="1" si="35"/>
        <v>1990.7589036565355</v>
      </c>
      <c r="BY43" s="2">
        <f t="shared" ca="1" si="35"/>
        <v>2006.5231194321987</v>
      </c>
      <c r="BZ43" s="2">
        <f t="shared" ca="1" si="35"/>
        <v>2462.8891929046695</v>
      </c>
    </row>
    <row r="44" spans="1:78" x14ac:dyDescent="0.25">
      <c r="A44" s="140"/>
      <c r="B44">
        <f>B43+1</f>
        <v>2018</v>
      </c>
      <c r="C44" s="2">
        <f ca="1">SUMIF($A$2:$A$37,$B44,C2:C37)</f>
        <v>2604.9317244007807</v>
      </c>
      <c r="D44" s="2">
        <f t="shared" ref="D44:BO44" ca="1" si="36">SUMIF($A$2:$A$37,$B44,D2:D37)</f>
        <v>2142.9118866549561</v>
      </c>
      <c r="E44" s="2">
        <f t="shared" ca="1" si="36"/>
        <v>2021.5752765944987</v>
      </c>
      <c r="F44" s="2">
        <f t="shared" ca="1" si="36"/>
        <v>2104.0565440191544</v>
      </c>
      <c r="G44" s="2">
        <f t="shared" ca="1" si="36"/>
        <v>1931.9180807345863</v>
      </c>
      <c r="H44" s="2">
        <f t="shared" ca="1" si="36"/>
        <v>2045.7934730094751</v>
      </c>
      <c r="I44" s="2">
        <f t="shared" ca="1" si="36"/>
        <v>2099.6638930665968</v>
      </c>
      <c r="J44" s="2">
        <f t="shared" ca="1" si="36"/>
        <v>2474.8243134709751</v>
      </c>
      <c r="K44" s="2">
        <f t="shared" ca="1" si="36"/>
        <v>1730.4276805991915</v>
      </c>
      <c r="L44" s="2">
        <f t="shared" ca="1" si="36"/>
        <v>2121.849709011005</v>
      </c>
      <c r="M44" s="2">
        <f t="shared" ca="1" si="36"/>
        <v>2014.1776907662227</v>
      </c>
      <c r="N44" s="2">
        <f t="shared" ca="1" si="36"/>
        <v>2083.9872084076837</v>
      </c>
      <c r="O44" s="2">
        <f t="shared" ca="1" si="36"/>
        <v>2042.4113608393548</v>
      </c>
      <c r="P44" s="2">
        <f t="shared" ca="1" si="36"/>
        <v>2000.936524829905</v>
      </c>
      <c r="Q44" s="2">
        <f t="shared" ca="1" si="36"/>
        <v>2206.8081927899575</v>
      </c>
      <c r="R44" s="2">
        <f t="shared" ca="1" si="36"/>
        <v>2318.9326526493478</v>
      </c>
      <c r="S44" s="2">
        <f t="shared" ca="1" si="36"/>
        <v>2431.7262739641801</v>
      </c>
      <c r="T44" s="2">
        <f t="shared" ca="1" si="36"/>
        <v>2330.54366959547</v>
      </c>
      <c r="U44" s="2">
        <f t="shared" ca="1" si="36"/>
        <v>2042.7688090809602</v>
      </c>
      <c r="V44" s="2">
        <f t="shared" ca="1" si="36"/>
        <v>2039.1748483699371</v>
      </c>
      <c r="W44" s="2">
        <f t="shared" ca="1" si="36"/>
        <v>2060.2362112336405</v>
      </c>
      <c r="X44" s="2">
        <f t="shared" ca="1" si="36"/>
        <v>2054.0811987743796</v>
      </c>
      <c r="Y44" s="2">
        <f t="shared" ca="1" si="36"/>
        <v>2020.8269783030205</v>
      </c>
      <c r="Z44" s="2">
        <f t="shared" ca="1" si="36"/>
        <v>2150.972561685754</v>
      </c>
      <c r="AA44" s="2">
        <f t="shared" ca="1" si="36"/>
        <v>2351.0700267143111</v>
      </c>
      <c r="AB44" s="2">
        <f t="shared" ca="1" si="36"/>
        <v>1919.6929894705056</v>
      </c>
      <c r="AC44" s="2">
        <f t="shared" ca="1" si="36"/>
        <v>2289.5137420663127</v>
      </c>
      <c r="AD44" s="2">
        <f t="shared" ca="1" si="36"/>
        <v>1759.9867722388169</v>
      </c>
      <c r="AE44" s="2">
        <f t="shared" ca="1" si="36"/>
        <v>2453.3437210467732</v>
      </c>
      <c r="AF44" s="2">
        <f t="shared" ca="1" si="36"/>
        <v>1797.7781318872894</v>
      </c>
      <c r="AG44" s="2">
        <f t="shared" ca="1" si="36"/>
        <v>2012.9632527508406</v>
      </c>
      <c r="AH44" s="2">
        <f t="shared" ca="1" si="36"/>
        <v>2097.0410329053498</v>
      </c>
      <c r="AI44" s="2">
        <f t="shared" ca="1" si="36"/>
        <v>1998.0416850115553</v>
      </c>
      <c r="AJ44" s="2">
        <f t="shared" ca="1" si="36"/>
        <v>2245.781953088866</v>
      </c>
      <c r="AK44" s="2">
        <f t="shared" ca="1" si="36"/>
        <v>2118.5816201612074</v>
      </c>
      <c r="AL44" s="2">
        <f t="shared" ca="1" si="36"/>
        <v>2506.8861028858569</v>
      </c>
      <c r="AM44" s="2">
        <f t="shared" ca="1" si="36"/>
        <v>2421.9983512388267</v>
      </c>
      <c r="AN44" s="2">
        <f t="shared" ca="1" si="36"/>
        <v>1885.1430842786956</v>
      </c>
      <c r="AO44" s="2">
        <f t="shared" ca="1" si="36"/>
        <v>2145.5940071045379</v>
      </c>
      <c r="AP44" s="2">
        <f t="shared" ca="1" si="36"/>
        <v>1955.4332847212902</v>
      </c>
      <c r="AQ44" s="2">
        <f t="shared" ca="1" si="36"/>
        <v>2240.9170689320631</v>
      </c>
      <c r="AR44" s="2">
        <f t="shared" ca="1" si="36"/>
        <v>1854.2311237678425</v>
      </c>
      <c r="AS44" s="2">
        <f t="shared" ca="1" si="36"/>
        <v>2534.9385945058402</v>
      </c>
      <c r="AT44" s="2">
        <f t="shared" ca="1" si="36"/>
        <v>2006.1346122446694</v>
      </c>
      <c r="AU44" s="2">
        <f t="shared" ca="1" si="36"/>
        <v>2518.9162742660037</v>
      </c>
      <c r="AV44" s="2">
        <f t="shared" ca="1" si="36"/>
        <v>2576.5208573939317</v>
      </c>
      <c r="AW44" s="2">
        <f t="shared" ca="1" si="36"/>
        <v>1940.0521511235322</v>
      </c>
      <c r="AX44" s="2">
        <f t="shared" ca="1" si="36"/>
        <v>2037.6887535506489</v>
      </c>
      <c r="AY44" s="2">
        <f t="shared" ca="1" si="36"/>
        <v>1892.7681469298468</v>
      </c>
      <c r="AZ44" s="2">
        <f t="shared" ca="1" si="36"/>
        <v>2125.1738831974644</v>
      </c>
      <c r="BA44" s="2">
        <f t="shared" ca="1" si="36"/>
        <v>2412.9150784942508</v>
      </c>
      <c r="BB44" s="2">
        <f t="shared" ca="1" si="36"/>
        <v>2200.0732389529448</v>
      </c>
      <c r="BC44" s="2">
        <f t="shared" ca="1" si="36"/>
        <v>2223.2550513441429</v>
      </c>
      <c r="BD44" s="2">
        <f t="shared" ca="1" si="36"/>
        <v>2151.4460611393315</v>
      </c>
      <c r="BE44" s="2">
        <f t="shared" ca="1" si="36"/>
        <v>2255.2927623172691</v>
      </c>
      <c r="BF44" s="2">
        <f t="shared" ca="1" si="36"/>
        <v>1871.1862460331777</v>
      </c>
      <c r="BG44" s="2">
        <f t="shared" ca="1" si="36"/>
        <v>2249.7043621717744</v>
      </c>
      <c r="BH44" s="2">
        <f t="shared" ca="1" si="36"/>
        <v>1993.8921765770328</v>
      </c>
      <c r="BI44" s="2">
        <f t="shared" ca="1" si="36"/>
        <v>1873.3160199827266</v>
      </c>
      <c r="BJ44" s="2">
        <f t="shared" ca="1" si="36"/>
        <v>2342.6936821051422</v>
      </c>
      <c r="BK44" s="2">
        <f t="shared" ca="1" si="36"/>
        <v>2493.1059839954605</v>
      </c>
      <c r="BL44" s="2">
        <f t="shared" ca="1" si="36"/>
        <v>1912.7946556054862</v>
      </c>
      <c r="BM44" s="2">
        <f t="shared" ca="1" si="36"/>
        <v>2446.2109096964373</v>
      </c>
      <c r="BN44" s="2">
        <f t="shared" ca="1" si="36"/>
        <v>1911.6115941850842</v>
      </c>
      <c r="BO44" s="2">
        <f t="shared" ca="1" si="36"/>
        <v>2269.9590126686285</v>
      </c>
      <c r="BP44" s="2">
        <f t="shared" ref="BP44:BZ44" ca="1" si="37">SUMIF($A$2:$A$37,$B44,BP2:BP37)</f>
        <v>2220.2684976084561</v>
      </c>
      <c r="BQ44" s="2">
        <f t="shared" ca="1" si="37"/>
        <v>2482.9201018678823</v>
      </c>
      <c r="BR44" s="2">
        <f t="shared" ca="1" si="37"/>
        <v>2173.4197006243598</v>
      </c>
      <c r="BS44" s="2">
        <f t="shared" ca="1" si="37"/>
        <v>2018.9089219215798</v>
      </c>
      <c r="BT44" s="2">
        <f t="shared" ca="1" si="37"/>
        <v>2078.1214999375766</v>
      </c>
      <c r="BU44" s="2">
        <f t="shared" ca="1" si="37"/>
        <v>2437.7754340422548</v>
      </c>
      <c r="BV44" s="2">
        <f t="shared" ca="1" si="37"/>
        <v>2576.9226922027174</v>
      </c>
      <c r="BW44" s="2">
        <f t="shared" ca="1" si="37"/>
        <v>2098.6576256024414</v>
      </c>
      <c r="BX44" s="2">
        <f t="shared" ca="1" si="37"/>
        <v>2164.2429966467012</v>
      </c>
      <c r="BY44" s="2">
        <f t="shared" ca="1" si="37"/>
        <v>2413.5129969302075</v>
      </c>
      <c r="BZ44" s="2">
        <f t="shared" ca="1" si="37"/>
        <v>2077.3391179335163</v>
      </c>
    </row>
    <row r="45" spans="1:78" x14ac:dyDescent="0.25">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row>
    <row r="46" spans="1:78" x14ac:dyDescent="0.2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row>
    <row r="47" spans="1:78" x14ac:dyDescent="0.25">
      <c r="B47" t="s">
        <v>17</v>
      </c>
      <c r="C47" s="2">
        <f ca="1">SUM(C2:C4)</f>
        <v>738.19202469943025</v>
      </c>
      <c r="D47" s="2">
        <f t="shared" ref="D47:BO47" ca="1" si="38">SUM(D2:D4)</f>
        <v>765.46848860471164</v>
      </c>
      <c r="E47" s="2">
        <f t="shared" ca="1" si="38"/>
        <v>500.17913954786098</v>
      </c>
      <c r="F47" s="2">
        <f t="shared" ca="1" si="38"/>
        <v>420.71618881930874</v>
      </c>
      <c r="G47" s="2">
        <f t="shared" ca="1" si="38"/>
        <v>654.95457363808919</v>
      </c>
      <c r="H47" s="2">
        <f t="shared" ca="1" si="38"/>
        <v>471.77434682835337</v>
      </c>
      <c r="I47" s="2">
        <f t="shared" ca="1" si="38"/>
        <v>376.88162835851944</v>
      </c>
      <c r="J47" s="2">
        <f t="shared" ca="1" si="38"/>
        <v>592.86807166801191</v>
      </c>
      <c r="K47" s="2">
        <f t="shared" ca="1" si="38"/>
        <v>625.70491574426092</v>
      </c>
      <c r="L47" s="2">
        <f t="shared" ca="1" si="38"/>
        <v>321.50904733847079</v>
      </c>
      <c r="M47" s="2">
        <f t="shared" ca="1" si="38"/>
        <v>455.26801238257895</v>
      </c>
      <c r="N47" s="2">
        <f t="shared" ca="1" si="38"/>
        <v>900.00507291583767</v>
      </c>
      <c r="O47" s="2">
        <f t="shared" ca="1" si="38"/>
        <v>535.80740962801246</v>
      </c>
      <c r="P47" s="2">
        <f t="shared" ca="1" si="38"/>
        <v>501.00292309787426</v>
      </c>
      <c r="Q47" s="2">
        <f t="shared" ca="1" si="38"/>
        <v>673.38094801034288</v>
      </c>
      <c r="R47" s="2">
        <f t="shared" ca="1" si="38"/>
        <v>676.50982892218553</v>
      </c>
      <c r="S47" s="2">
        <f t="shared" ca="1" si="38"/>
        <v>498.50443577715089</v>
      </c>
      <c r="T47" s="2">
        <f t="shared" ca="1" si="38"/>
        <v>541.77981493366269</v>
      </c>
      <c r="U47" s="2">
        <f t="shared" ca="1" si="38"/>
        <v>530.64471610799444</v>
      </c>
      <c r="V47" s="2">
        <f t="shared" ca="1" si="38"/>
        <v>479.65141372695268</v>
      </c>
      <c r="W47" s="2">
        <f t="shared" ca="1" si="38"/>
        <v>643.10686511526433</v>
      </c>
      <c r="X47" s="2">
        <f t="shared" ca="1" si="38"/>
        <v>652.39758082083358</v>
      </c>
      <c r="Y47" s="2">
        <f t="shared" ca="1" si="38"/>
        <v>351.9186831978385</v>
      </c>
      <c r="Z47" s="2">
        <f t="shared" ca="1" si="38"/>
        <v>410.63645835978008</v>
      </c>
      <c r="AA47" s="2">
        <f t="shared" ca="1" si="38"/>
        <v>446.80492298733213</v>
      </c>
      <c r="AB47" s="2">
        <f t="shared" ca="1" si="38"/>
        <v>538.21645507806204</v>
      </c>
      <c r="AC47" s="2">
        <f t="shared" ca="1" si="38"/>
        <v>624.42557511447671</v>
      </c>
      <c r="AD47" s="2">
        <f t="shared" ca="1" si="38"/>
        <v>587.66843512050082</v>
      </c>
      <c r="AE47" s="2">
        <f t="shared" ca="1" si="38"/>
        <v>488.76755727125385</v>
      </c>
      <c r="AF47" s="2">
        <f t="shared" ca="1" si="38"/>
        <v>437.94282864681907</v>
      </c>
      <c r="AG47" s="2">
        <f t="shared" ca="1" si="38"/>
        <v>684.79757599286177</v>
      </c>
      <c r="AH47" s="2">
        <f t="shared" ca="1" si="38"/>
        <v>463.14479604554555</v>
      </c>
      <c r="AI47" s="2">
        <f t="shared" ca="1" si="38"/>
        <v>606.17582254186721</v>
      </c>
      <c r="AJ47" s="2">
        <f t="shared" ca="1" si="38"/>
        <v>537.65317924457781</v>
      </c>
      <c r="AK47" s="2">
        <f t="shared" ca="1" si="38"/>
        <v>663.83844783997029</v>
      </c>
      <c r="AL47" s="2">
        <f t="shared" ca="1" si="38"/>
        <v>459.26260737270223</v>
      </c>
      <c r="AM47" s="2">
        <f t="shared" ca="1" si="38"/>
        <v>623.82168941147143</v>
      </c>
      <c r="AN47" s="2">
        <f t="shared" ca="1" si="38"/>
        <v>667.33279553876946</v>
      </c>
      <c r="AO47" s="2">
        <f t="shared" ca="1" si="38"/>
        <v>620.95020306152719</v>
      </c>
      <c r="AP47" s="2">
        <f t="shared" ca="1" si="38"/>
        <v>512.04126278391755</v>
      </c>
      <c r="AQ47" s="2">
        <f t="shared" ca="1" si="38"/>
        <v>455.066843488595</v>
      </c>
      <c r="AR47" s="2">
        <f t="shared" ca="1" si="38"/>
        <v>622.48790546594523</v>
      </c>
      <c r="AS47" s="2">
        <f t="shared" ca="1" si="38"/>
        <v>387.28252420332643</v>
      </c>
      <c r="AT47" s="2">
        <f t="shared" ca="1" si="38"/>
        <v>455.43763380589121</v>
      </c>
      <c r="AU47" s="2">
        <f t="shared" ca="1" si="38"/>
        <v>663.83126660385051</v>
      </c>
      <c r="AV47" s="2">
        <f t="shared" ca="1" si="38"/>
        <v>459.03170956059108</v>
      </c>
      <c r="AW47" s="2">
        <f t="shared" ca="1" si="38"/>
        <v>316.69401290307712</v>
      </c>
      <c r="AX47" s="2">
        <f t="shared" ca="1" si="38"/>
        <v>405.16965247415658</v>
      </c>
      <c r="AY47" s="2">
        <f t="shared" ca="1" si="38"/>
        <v>573.52795064257452</v>
      </c>
      <c r="AZ47" s="2">
        <f t="shared" ca="1" si="38"/>
        <v>830.03165833713228</v>
      </c>
      <c r="BA47" s="2">
        <f t="shared" ca="1" si="38"/>
        <v>735.24319458581954</v>
      </c>
      <c r="BB47" s="2">
        <f t="shared" ca="1" si="38"/>
        <v>732.8103395991036</v>
      </c>
      <c r="BC47" s="2">
        <f t="shared" ca="1" si="38"/>
        <v>535.40833338770562</v>
      </c>
      <c r="BD47" s="2">
        <f t="shared" ca="1" si="38"/>
        <v>292.59415309215302</v>
      </c>
      <c r="BE47" s="2">
        <f t="shared" ca="1" si="38"/>
        <v>543.95555147628852</v>
      </c>
      <c r="BF47" s="2">
        <f t="shared" ca="1" si="38"/>
        <v>552.76927455142982</v>
      </c>
      <c r="BG47" s="2">
        <f t="shared" ca="1" si="38"/>
        <v>449.87621163119326</v>
      </c>
      <c r="BH47" s="2">
        <f t="shared" ca="1" si="38"/>
        <v>691.97234037691783</v>
      </c>
      <c r="BI47" s="2">
        <f t="shared" ca="1" si="38"/>
        <v>547.0301378537448</v>
      </c>
      <c r="BJ47" s="2">
        <f t="shared" ca="1" si="38"/>
        <v>643.88424516158045</v>
      </c>
      <c r="BK47" s="2">
        <f t="shared" ca="1" si="38"/>
        <v>538.96358138622179</v>
      </c>
      <c r="BL47" s="2">
        <f t="shared" ca="1" si="38"/>
        <v>499.76608158023686</v>
      </c>
      <c r="BM47" s="2">
        <f t="shared" ca="1" si="38"/>
        <v>570.94706541529001</v>
      </c>
      <c r="BN47" s="2">
        <f t="shared" ca="1" si="38"/>
        <v>338.85149931356483</v>
      </c>
      <c r="BO47" s="2">
        <f t="shared" ca="1" si="38"/>
        <v>470.30994452161974</v>
      </c>
      <c r="BP47" s="2">
        <f t="shared" ref="BP47:BZ47" ca="1" si="39">SUM(BP2:BP4)</f>
        <v>498.79255433706015</v>
      </c>
      <c r="BQ47" s="2">
        <f t="shared" ca="1" si="39"/>
        <v>311.79227024030598</v>
      </c>
      <c r="BR47" s="2">
        <f t="shared" ca="1" si="39"/>
        <v>688.40658912637105</v>
      </c>
      <c r="BS47" s="2">
        <f t="shared" ca="1" si="39"/>
        <v>452.32950497651484</v>
      </c>
      <c r="BT47" s="2">
        <f t="shared" ca="1" si="39"/>
        <v>611.44456158556534</v>
      </c>
      <c r="BU47" s="2">
        <f t="shared" ca="1" si="39"/>
        <v>441.3291753232964</v>
      </c>
      <c r="BV47" s="2">
        <f t="shared" ca="1" si="39"/>
        <v>488.86823703389206</v>
      </c>
      <c r="BW47" s="2">
        <f t="shared" ca="1" si="39"/>
        <v>435.20675565333852</v>
      </c>
      <c r="BX47" s="2">
        <f t="shared" ca="1" si="39"/>
        <v>385.94278720999603</v>
      </c>
      <c r="BY47" s="2">
        <f t="shared" ca="1" si="39"/>
        <v>593.43057102483044</v>
      </c>
      <c r="BZ47" s="2">
        <f t="shared" ca="1" si="39"/>
        <v>671.32220913219021</v>
      </c>
    </row>
    <row r="48" spans="1:78" x14ac:dyDescent="0.25">
      <c r="B48" t="s">
        <v>18</v>
      </c>
      <c r="C48" s="2">
        <f ca="1">SUM(C5:C7)</f>
        <v>604.41984831592936</v>
      </c>
      <c r="D48" s="2">
        <f t="shared" ref="D48:BO48" ca="1" si="40">SUM(D5:D7)</f>
        <v>557.60010743197461</v>
      </c>
      <c r="E48" s="2">
        <f t="shared" ca="1" si="40"/>
        <v>916.64507097594606</v>
      </c>
      <c r="F48" s="2">
        <f t="shared" ca="1" si="40"/>
        <v>339.37272485229818</v>
      </c>
      <c r="G48" s="2">
        <f t="shared" ca="1" si="40"/>
        <v>423.61249572066754</v>
      </c>
      <c r="H48" s="2">
        <f t="shared" ca="1" si="40"/>
        <v>606.22189250753388</v>
      </c>
      <c r="I48" s="2">
        <f t="shared" ca="1" si="40"/>
        <v>842.03281179168823</v>
      </c>
      <c r="J48" s="2">
        <f t="shared" ca="1" si="40"/>
        <v>620.42930662344384</v>
      </c>
      <c r="K48" s="2">
        <f t="shared" ca="1" si="40"/>
        <v>585.31266794426369</v>
      </c>
      <c r="L48" s="2">
        <f t="shared" ca="1" si="40"/>
        <v>599.76621291845072</v>
      </c>
      <c r="M48" s="2">
        <f t="shared" ca="1" si="40"/>
        <v>395.59888306732483</v>
      </c>
      <c r="N48" s="2">
        <f t="shared" ca="1" si="40"/>
        <v>366.85950863351201</v>
      </c>
      <c r="O48" s="2">
        <f t="shared" ca="1" si="40"/>
        <v>492.47928732479591</v>
      </c>
      <c r="P48" s="2">
        <f t="shared" ca="1" si="40"/>
        <v>648.92006540005411</v>
      </c>
      <c r="Q48" s="2">
        <f t="shared" ca="1" si="40"/>
        <v>653.810902034744</v>
      </c>
      <c r="R48" s="2">
        <f t="shared" ca="1" si="40"/>
        <v>546.98435012197854</v>
      </c>
      <c r="S48" s="2">
        <f t="shared" ca="1" si="40"/>
        <v>259.342765284542</v>
      </c>
      <c r="T48" s="2">
        <f t="shared" ca="1" si="40"/>
        <v>475.43007660549728</v>
      </c>
      <c r="U48" s="2">
        <f t="shared" ca="1" si="40"/>
        <v>337.93055130674742</v>
      </c>
      <c r="V48" s="2">
        <f t="shared" ca="1" si="40"/>
        <v>499.73626316941466</v>
      </c>
      <c r="W48" s="2">
        <f t="shared" ca="1" si="40"/>
        <v>444.32696016483266</v>
      </c>
      <c r="X48" s="2">
        <f t="shared" ca="1" si="40"/>
        <v>480.48898070966538</v>
      </c>
      <c r="Y48" s="2">
        <f t="shared" ca="1" si="40"/>
        <v>461.63954184368981</v>
      </c>
      <c r="Z48" s="2">
        <f t="shared" ca="1" si="40"/>
        <v>376.82254648073052</v>
      </c>
      <c r="AA48" s="2">
        <f t="shared" ca="1" si="40"/>
        <v>524.2470583547954</v>
      </c>
      <c r="AB48" s="2">
        <f t="shared" ca="1" si="40"/>
        <v>469.35457606596447</v>
      </c>
      <c r="AC48" s="2">
        <f t="shared" ca="1" si="40"/>
        <v>522.10397519473668</v>
      </c>
      <c r="AD48" s="2">
        <f t="shared" ca="1" si="40"/>
        <v>317.2202407463181</v>
      </c>
      <c r="AE48" s="2">
        <f t="shared" ca="1" si="40"/>
        <v>383.53536387038281</v>
      </c>
      <c r="AF48" s="2">
        <f t="shared" ca="1" si="40"/>
        <v>408.68904918706352</v>
      </c>
      <c r="AG48" s="2">
        <f t="shared" ca="1" si="40"/>
        <v>847.75477582719043</v>
      </c>
      <c r="AH48" s="2">
        <f t="shared" ca="1" si="40"/>
        <v>670.92614371654918</v>
      </c>
      <c r="AI48" s="2">
        <f t="shared" ca="1" si="40"/>
        <v>533.79448849872074</v>
      </c>
      <c r="AJ48" s="2">
        <f t="shared" ca="1" si="40"/>
        <v>636.40744628465393</v>
      </c>
      <c r="AK48" s="2">
        <f t="shared" ca="1" si="40"/>
        <v>691.58103068902881</v>
      </c>
      <c r="AL48" s="2">
        <f t="shared" ca="1" si="40"/>
        <v>525.07573580435337</v>
      </c>
      <c r="AM48" s="2">
        <f t="shared" ca="1" si="40"/>
        <v>480.49064241965982</v>
      </c>
      <c r="AN48" s="2">
        <f t="shared" ca="1" si="40"/>
        <v>472.9123947902583</v>
      </c>
      <c r="AO48" s="2">
        <f t="shared" ca="1" si="40"/>
        <v>479.80117739879222</v>
      </c>
      <c r="AP48" s="2">
        <f t="shared" ca="1" si="40"/>
        <v>344.17451456228804</v>
      </c>
      <c r="AQ48" s="2">
        <f t="shared" ca="1" si="40"/>
        <v>322.09137124395147</v>
      </c>
      <c r="AR48" s="2">
        <f t="shared" ca="1" si="40"/>
        <v>402.04468726630074</v>
      </c>
      <c r="AS48" s="2">
        <f t="shared" ca="1" si="40"/>
        <v>614.90387778613422</v>
      </c>
      <c r="AT48" s="2">
        <f t="shared" ca="1" si="40"/>
        <v>611.20930039741893</v>
      </c>
      <c r="AU48" s="2">
        <f t="shared" ca="1" si="40"/>
        <v>398.18101283355429</v>
      </c>
      <c r="AV48" s="2">
        <f t="shared" ca="1" si="40"/>
        <v>548.00647394796601</v>
      </c>
      <c r="AW48" s="2">
        <f t="shared" ca="1" si="40"/>
        <v>521.66977688317581</v>
      </c>
      <c r="AX48" s="2">
        <f t="shared" ca="1" si="40"/>
        <v>504.15732105782979</v>
      </c>
      <c r="AY48" s="2">
        <f t="shared" ca="1" si="40"/>
        <v>536.6079690202032</v>
      </c>
      <c r="AZ48" s="2">
        <f t="shared" ca="1" si="40"/>
        <v>638.46707113579293</v>
      </c>
      <c r="BA48" s="2">
        <f t="shared" ca="1" si="40"/>
        <v>306.6317742656845</v>
      </c>
      <c r="BB48" s="2">
        <f t="shared" ca="1" si="40"/>
        <v>664.84593403535553</v>
      </c>
      <c r="BC48" s="2">
        <f t="shared" ca="1" si="40"/>
        <v>564.14954082288341</v>
      </c>
      <c r="BD48" s="2">
        <f t="shared" ca="1" si="40"/>
        <v>454.7482955286348</v>
      </c>
      <c r="BE48" s="2">
        <f t="shared" ca="1" si="40"/>
        <v>506.72414453727458</v>
      </c>
      <c r="BF48" s="2">
        <f t="shared" ca="1" si="40"/>
        <v>659.02524615269408</v>
      </c>
      <c r="BG48" s="2">
        <f t="shared" ca="1" si="40"/>
        <v>339.7047588239609</v>
      </c>
      <c r="BH48" s="2">
        <f t="shared" ca="1" si="40"/>
        <v>684.4371811507317</v>
      </c>
      <c r="BI48" s="2">
        <f t="shared" ca="1" si="40"/>
        <v>453.62854101630444</v>
      </c>
      <c r="BJ48" s="2">
        <f t="shared" ca="1" si="40"/>
        <v>562.12113436522554</v>
      </c>
      <c r="BK48" s="2">
        <f t="shared" ca="1" si="40"/>
        <v>581.53592350035592</v>
      </c>
      <c r="BL48" s="2">
        <f t="shared" ca="1" si="40"/>
        <v>632.6777433660867</v>
      </c>
      <c r="BM48" s="2">
        <f t="shared" ca="1" si="40"/>
        <v>583.02774799256383</v>
      </c>
      <c r="BN48" s="2">
        <f t="shared" ca="1" si="40"/>
        <v>704.03367084693127</v>
      </c>
      <c r="BO48" s="2">
        <f t="shared" ca="1" si="40"/>
        <v>582.7412499645701</v>
      </c>
      <c r="BP48" s="2">
        <f t="shared" ref="BP48:BZ48" ca="1" si="41">SUM(BP5:BP7)</f>
        <v>647.7916438703121</v>
      </c>
      <c r="BQ48" s="2">
        <f t="shared" ca="1" si="41"/>
        <v>480.81005805521141</v>
      </c>
      <c r="BR48" s="2">
        <f t="shared" ca="1" si="41"/>
        <v>607.92747481837</v>
      </c>
      <c r="BS48" s="2">
        <f t="shared" ca="1" si="41"/>
        <v>608.60498767735612</v>
      </c>
      <c r="BT48" s="2">
        <f t="shared" ca="1" si="41"/>
        <v>762.85813623457591</v>
      </c>
      <c r="BU48" s="2">
        <f t="shared" ca="1" si="41"/>
        <v>548.17290281808016</v>
      </c>
      <c r="BV48" s="2">
        <f t="shared" ca="1" si="41"/>
        <v>478.26817400802548</v>
      </c>
      <c r="BW48" s="2">
        <f t="shared" ca="1" si="41"/>
        <v>650.21704857975953</v>
      </c>
      <c r="BX48" s="2">
        <f t="shared" ca="1" si="41"/>
        <v>489.99474942417555</v>
      </c>
      <c r="BY48" s="2">
        <f t="shared" ca="1" si="41"/>
        <v>585.57638542007862</v>
      </c>
      <c r="BZ48" s="2">
        <f t="shared" ca="1" si="41"/>
        <v>772.01200706650206</v>
      </c>
    </row>
    <row r="49" spans="2:78" x14ac:dyDescent="0.25">
      <c r="B49" t="s">
        <v>19</v>
      </c>
      <c r="C49" s="2">
        <f ca="1">SUM(C8:C10)</f>
        <v>547.71834832152126</v>
      </c>
      <c r="D49" s="2">
        <f t="shared" ref="D49:BO49" ca="1" si="42">SUM(D8:D10)</f>
        <v>414.1642182990571</v>
      </c>
      <c r="E49" s="2">
        <f t="shared" ca="1" si="42"/>
        <v>538.32786661595071</v>
      </c>
      <c r="F49" s="2">
        <f t="shared" ca="1" si="42"/>
        <v>629.90604767938396</v>
      </c>
      <c r="G49" s="2">
        <f t="shared" ca="1" si="42"/>
        <v>460.29242878520336</v>
      </c>
      <c r="H49" s="2">
        <f t="shared" ca="1" si="42"/>
        <v>602.43538178986341</v>
      </c>
      <c r="I49" s="2">
        <f t="shared" ca="1" si="42"/>
        <v>466.13198560094622</v>
      </c>
      <c r="J49" s="2">
        <f t="shared" ca="1" si="42"/>
        <v>410.48484857707257</v>
      </c>
      <c r="K49" s="2">
        <f t="shared" ca="1" si="42"/>
        <v>352.68451457248693</v>
      </c>
      <c r="L49" s="2">
        <f t="shared" ca="1" si="42"/>
        <v>637.17432539028857</v>
      </c>
      <c r="M49" s="2">
        <f t="shared" ca="1" si="42"/>
        <v>322.28449503695117</v>
      </c>
      <c r="N49" s="2">
        <f t="shared" ca="1" si="42"/>
        <v>346.16913239415112</v>
      </c>
      <c r="O49" s="2">
        <f t="shared" ca="1" si="42"/>
        <v>468.68493619101429</v>
      </c>
      <c r="P49" s="2">
        <f t="shared" ca="1" si="42"/>
        <v>409.2089557216525</v>
      </c>
      <c r="Q49" s="2">
        <f t="shared" ca="1" si="42"/>
        <v>564.85127667118581</v>
      </c>
      <c r="R49" s="2">
        <f t="shared" ca="1" si="42"/>
        <v>244.62567151721572</v>
      </c>
      <c r="S49" s="2">
        <f t="shared" ca="1" si="42"/>
        <v>653.43377955299502</v>
      </c>
      <c r="T49" s="2">
        <f t="shared" ca="1" si="42"/>
        <v>527.59265370770675</v>
      </c>
      <c r="U49" s="2">
        <f t="shared" ca="1" si="42"/>
        <v>561.65647601816306</v>
      </c>
      <c r="V49" s="2">
        <f t="shared" ca="1" si="42"/>
        <v>553.00627418178442</v>
      </c>
      <c r="W49" s="2">
        <f t="shared" ca="1" si="42"/>
        <v>469.66906221128988</v>
      </c>
      <c r="X49" s="2">
        <f t="shared" ca="1" si="42"/>
        <v>502.04877477908218</v>
      </c>
      <c r="Y49" s="2">
        <f t="shared" ca="1" si="42"/>
        <v>747.42400188506576</v>
      </c>
      <c r="Z49" s="2">
        <f t="shared" ca="1" si="42"/>
        <v>435.08951833374323</v>
      </c>
      <c r="AA49" s="2">
        <f t="shared" ca="1" si="42"/>
        <v>539.21222158192484</v>
      </c>
      <c r="AB49" s="2">
        <f t="shared" ca="1" si="42"/>
        <v>504.65579292340033</v>
      </c>
      <c r="AC49" s="2">
        <f t="shared" ca="1" si="42"/>
        <v>542.47375925813526</v>
      </c>
      <c r="AD49" s="2">
        <f t="shared" ca="1" si="42"/>
        <v>658.51344560455118</v>
      </c>
      <c r="AE49" s="2">
        <f t="shared" ca="1" si="42"/>
        <v>421.08416367179098</v>
      </c>
      <c r="AF49" s="2">
        <f t="shared" ca="1" si="42"/>
        <v>536.16575750238155</v>
      </c>
      <c r="AG49" s="2">
        <f t="shared" ca="1" si="42"/>
        <v>691.60319539069633</v>
      </c>
      <c r="AH49" s="2">
        <f t="shared" ca="1" si="42"/>
        <v>394.39629016464551</v>
      </c>
      <c r="AI49" s="2">
        <f t="shared" ca="1" si="42"/>
        <v>388.55369728260405</v>
      </c>
      <c r="AJ49" s="2">
        <f t="shared" ca="1" si="42"/>
        <v>329.50695320425552</v>
      </c>
      <c r="AK49" s="2">
        <f t="shared" ca="1" si="42"/>
        <v>506.25695424260005</v>
      </c>
      <c r="AL49" s="2">
        <f t="shared" ca="1" si="42"/>
        <v>704.05219219172727</v>
      </c>
      <c r="AM49" s="2">
        <f t="shared" ca="1" si="42"/>
        <v>516.99572149408505</v>
      </c>
      <c r="AN49" s="2">
        <f t="shared" ca="1" si="42"/>
        <v>454.20038562104986</v>
      </c>
      <c r="AO49" s="2">
        <f t="shared" ca="1" si="42"/>
        <v>697.38781203608767</v>
      </c>
      <c r="AP49" s="2">
        <f t="shared" ca="1" si="42"/>
        <v>499.5408803273732</v>
      </c>
      <c r="AQ49" s="2">
        <f t="shared" ca="1" si="42"/>
        <v>351.68238775170926</v>
      </c>
      <c r="AR49" s="2">
        <f t="shared" ca="1" si="42"/>
        <v>532.39395978019934</v>
      </c>
      <c r="AS49" s="2">
        <f t="shared" ca="1" si="42"/>
        <v>430.09611804986861</v>
      </c>
      <c r="AT49" s="2">
        <f t="shared" ca="1" si="42"/>
        <v>391.89962100005152</v>
      </c>
      <c r="AU49" s="2">
        <f t="shared" ca="1" si="42"/>
        <v>379.37043438246849</v>
      </c>
      <c r="AV49" s="2">
        <f t="shared" ca="1" si="42"/>
        <v>518.64371507387898</v>
      </c>
      <c r="AW49" s="2">
        <f t="shared" ca="1" si="42"/>
        <v>576.71444102212718</v>
      </c>
      <c r="AX49" s="2">
        <f t="shared" ca="1" si="42"/>
        <v>497.13810826587326</v>
      </c>
      <c r="AY49" s="2">
        <f t="shared" ca="1" si="42"/>
        <v>506.04322963832635</v>
      </c>
      <c r="AZ49" s="2">
        <f t="shared" ca="1" si="42"/>
        <v>605.09511750531055</v>
      </c>
      <c r="BA49" s="2">
        <f t="shared" ca="1" si="42"/>
        <v>594.76503540597616</v>
      </c>
      <c r="BB49" s="2">
        <f t="shared" ca="1" si="42"/>
        <v>692.41877764892774</v>
      </c>
      <c r="BC49" s="2">
        <f t="shared" ca="1" si="42"/>
        <v>502.34815919505928</v>
      </c>
      <c r="BD49" s="2">
        <f t="shared" ca="1" si="42"/>
        <v>575.34724874272183</v>
      </c>
      <c r="BE49" s="2">
        <f t="shared" ca="1" si="42"/>
        <v>592.24136617970453</v>
      </c>
      <c r="BF49" s="2">
        <f t="shared" ca="1" si="42"/>
        <v>736.43733448813725</v>
      </c>
      <c r="BG49" s="2">
        <f t="shared" ca="1" si="42"/>
        <v>368.0323264060969</v>
      </c>
      <c r="BH49" s="2">
        <f t="shared" ca="1" si="42"/>
        <v>648.14229293696667</v>
      </c>
      <c r="BI49" s="2">
        <f t="shared" ca="1" si="42"/>
        <v>554.01629534142899</v>
      </c>
      <c r="BJ49" s="2">
        <f t="shared" ca="1" si="42"/>
        <v>427.96868048065392</v>
      </c>
      <c r="BK49" s="2">
        <f t="shared" ca="1" si="42"/>
        <v>622.78169815342005</v>
      </c>
      <c r="BL49" s="2">
        <f t="shared" ca="1" si="42"/>
        <v>687.62987411799793</v>
      </c>
      <c r="BM49" s="2">
        <f t="shared" ca="1" si="42"/>
        <v>394.35549965342801</v>
      </c>
      <c r="BN49" s="2">
        <f t="shared" ca="1" si="42"/>
        <v>385.68386154329642</v>
      </c>
      <c r="BO49" s="2">
        <f t="shared" ca="1" si="42"/>
        <v>589.8034414391135</v>
      </c>
      <c r="BP49" s="2">
        <f t="shared" ref="BP49:BZ49" ca="1" si="43">SUM(BP8:BP10)</f>
        <v>536.75895715196498</v>
      </c>
      <c r="BQ49" s="2">
        <f t="shared" ca="1" si="43"/>
        <v>558.17443362293761</v>
      </c>
      <c r="BR49" s="2">
        <f t="shared" ca="1" si="43"/>
        <v>264.80000824889311</v>
      </c>
      <c r="BS49" s="2">
        <f t="shared" ca="1" si="43"/>
        <v>608.43882210493234</v>
      </c>
      <c r="BT49" s="2">
        <f t="shared" ca="1" si="43"/>
        <v>407.64183703423964</v>
      </c>
      <c r="BU49" s="2">
        <f t="shared" ca="1" si="43"/>
        <v>590.09805668197737</v>
      </c>
      <c r="BV49" s="2">
        <f t="shared" ca="1" si="43"/>
        <v>575.64619609775264</v>
      </c>
      <c r="BW49" s="2">
        <f t="shared" ca="1" si="43"/>
        <v>445.89750332137282</v>
      </c>
      <c r="BX49" s="2">
        <f t="shared" ca="1" si="43"/>
        <v>684.0872776212052</v>
      </c>
      <c r="BY49" s="2">
        <f t="shared" ca="1" si="43"/>
        <v>560.17570282622455</v>
      </c>
      <c r="BZ49" s="2">
        <f t="shared" ca="1" si="43"/>
        <v>849.05414975589269</v>
      </c>
    </row>
    <row r="50" spans="2:78" x14ac:dyDescent="0.25">
      <c r="B50" t="s">
        <v>20</v>
      </c>
      <c r="C50" s="2">
        <f ca="1">SUM(C11:C13)</f>
        <v>513.99731520880641</v>
      </c>
      <c r="D50" s="2">
        <f t="shared" ref="D50:BO50" ca="1" si="44">SUM(D11:D13)</f>
        <v>461.60962151977571</v>
      </c>
      <c r="E50" s="2">
        <f t="shared" ca="1" si="44"/>
        <v>441.34182104003651</v>
      </c>
      <c r="F50" s="2">
        <f t="shared" ca="1" si="44"/>
        <v>548.05453685537475</v>
      </c>
      <c r="G50" s="2">
        <f t="shared" ca="1" si="44"/>
        <v>525.44216332428095</v>
      </c>
      <c r="H50" s="2">
        <f t="shared" ca="1" si="44"/>
        <v>627.92321407762711</v>
      </c>
      <c r="I50" s="2">
        <f t="shared" ca="1" si="44"/>
        <v>511.00083178776691</v>
      </c>
      <c r="J50" s="2">
        <f t="shared" ca="1" si="44"/>
        <v>486.60687082268271</v>
      </c>
      <c r="K50" s="2">
        <f t="shared" ca="1" si="44"/>
        <v>564.55813631855631</v>
      </c>
      <c r="L50" s="2">
        <f t="shared" ca="1" si="44"/>
        <v>673.12327605701148</v>
      </c>
      <c r="M50" s="2">
        <f t="shared" ca="1" si="44"/>
        <v>300.49688341039177</v>
      </c>
      <c r="N50" s="2">
        <f t="shared" ca="1" si="44"/>
        <v>437.97634411304512</v>
      </c>
      <c r="O50" s="2">
        <f t="shared" ca="1" si="44"/>
        <v>505.96910424121597</v>
      </c>
      <c r="P50" s="2">
        <f t="shared" ca="1" si="44"/>
        <v>477.12148995471046</v>
      </c>
      <c r="Q50" s="2">
        <f t="shared" ca="1" si="44"/>
        <v>384.1664622406264</v>
      </c>
      <c r="R50" s="2">
        <f t="shared" ca="1" si="44"/>
        <v>632.6030857385872</v>
      </c>
      <c r="S50" s="2">
        <f t="shared" ca="1" si="44"/>
        <v>304.80952543053479</v>
      </c>
      <c r="T50" s="2">
        <f t="shared" ca="1" si="44"/>
        <v>579.17923660137706</v>
      </c>
      <c r="U50" s="2">
        <f t="shared" ca="1" si="44"/>
        <v>639.48484065948196</v>
      </c>
      <c r="V50" s="2">
        <f t="shared" ca="1" si="44"/>
        <v>548.78899255252668</v>
      </c>
      <c r="W50" s="2">
        <f t="shared" ca="1" si="44"/>
        <v>565.19607537148363</v>
      </c>
      <c r="X50" s="2">
        <f t="shared" ca="1" si="44"/>
        <v>353.15489728385842</v>
      </c>
      <c r="Y50" s="2">
        <f t="shared" ca="1" si="44"/>
        <v>295.09615889722693</v>
      </c>
      <c r="Z50" s="2">
        <f t="shared" ca="1" si="44"/>
        <v>581.56861671276079</v>
      </c>
      <c r="AA50" s="2">
        <f t="shared" ca="1" si="44"/>
        <v>725.66044266925337</v>
      </c>
      <c r="AB50" s="2">
        <f t="shared" ca="1" si="44"/>
        <v>444.13836925495661</v>
      </c>
      <c r="AC50" s="2">
        <f t="shared" ca="1" si="44"/>
        <v>387.50879521604941</v>
      </c>
      <c r="AD50" s="2">
        <f t="shared" ca="1" si="44"/>
        <v>622.36500006022038</v>
      </c>
      <c r="AE50" s="2">
        <f t="shared" ca="1" si="44"/>
        <v>351.20463990913856</v>
      </c>
      <c r="AF50" s="2">
        <f t="shared" ca="1" si="44"/>
        <v>609.45530387283713</v>
      </c>
      <c r="AG50" s="2">
        <f t="shared" ca="1" si="44"/>
        <v>582.02007324889985</v>
      </c>
      <c r="AH50" s="2">
        <f t="shared" ca="1" si="44"/>
        <v>377.729667027039</v>
      </c>
      <c r="AI50" s="2">
        <f t="shared" ca="1" si="44"/>
        <v>588.41767074687937</v>
      </c>
      <c r="AJ50" s="2">
        <f t="shared" ca="1" si="44"/>
        <v>525.69253974257254</v>
      </c>
      <c r="AK50" s="2">
        <f t="shared" ca="1" si="44"/>
        <v>770.70627015522723</v>
      </c>
      <c r="AL50" s="2">
        <f t="shared" ca="1" si="44"/>
        <v>495.6006898393465</v>
      </c>
      <c r="AM50" s="2">
        <f t="shared" ca="1" si="44"/>
        <v>654.0087145241605</v>
      </c>
      <c r="AN50" s="2">
        <f t="shared" ca="1" si="44"/>
        <v>565.66862033051416</v>
      </c>
      <c r="AO50" s="2">
        <f t="shared" ca="1" si="44"/>
        <v>476.03899546522598</v>
      </c>
      <c r="AP50" s="2">
        <f t="shared" ca="1" si="44"/>
        <v>513.3024191809418</v>
      </c>
      <c r="AQ50" s="2">
        <f t="shared" ca="1" si="44"/>
        <v>665.31007254665724</v>
      </c>
      <c r="AR50" s="2">
        <f t="shared" ca="1" si="44"/>
        <v>674.4951814515</v>
      </c>
      <c r="AS50" s="2">
        <f t="shared" ca="1" si="44"/>
        <v>569.2859594888472</v>
      </c>
      <c r="AT50" s="2">
        <f t="shared" ca="1" si="44"/>
        <v>798.67571422622063</v>
      </c>
      <c r="AU50" s="2">
        <f t="shared" ca="1" si="44"/>
        <v>553.14155535496002</v>
      </c>
      <c r="AV50" s="2">
        <f t="shared" ca="1" si="44"/>
        <v>607.48759488636438</v>
      </c>
      <c r="AW50" s="2">
        <f t="shared" ca="1" si="44"/>
        <v>709.85269223742694</v>
      </c>
      <c r="AX50" s="2">
        <f t="shared" ca="1" si="44"/>
        <v>344.92492822743731</v>
      </c>
      <c r="AY50" s="2">
        <f t="shared" ca="1" si="44"/>
        <v>491.39922483067983</v>
      </c>
      <c r="AZ50" s="2">
        <f t="shared" ca="1" si="44"/>
        <v>617.5602559997858</v>
      </c>
      <c r="BA50" s="2">
        <f t="shared" ca="1" si="44"/>
        <v>361.96190470462665</v>
      </c>
      <c r="BB50" s="2">
        <f t="shared" ca="1" si="44"/>
        <v>648.03329585717654</v>
      </c>
      <c r="BC50" s="2">
        <f t="shared" ca="1" si="44"/>
        <v>551.9942152974661</v>
      </c>
      <c r="BD50" s="2">
        <f t="shared" ca="1" si="44"/>
        <v>717.95999597350601</v>
      </c>
      <c r="BE50" s="2">
        <f t="shared" ca="1" si="44"/>
        <v>381.73202329136149</v>
      </c>
      <c r="BF50" s="2">
        <f t="shared" ca="1" si="44"/>
        <v>244.80827023203898</v>
      </c>
      <c r="BG50" s="2">
        <f t="shared" ca="1" si="44"/>
        <v>496.76687007166277</v>
      </c>
      <c r="BH50" s="2">
        <f t="shared" ca="1" si="44"/>
        <v>511.10019413339558</v>
      </c>
      <c r="BI50" s="2">
        <f t="shared" ca="1" si="44"/>
        <v>672.17051460687469</v>
      </c>
      <c r="BJ50" s="2">
        <f t="shared" ca="1" si="44"/>
        <v>519.37527912761652</v>
      </c>
      <c r="BK50" s="2">
        <f t="shared" ca="1" si="44"/>
        <v>509.87669315105035</v>
      </c>
      <c r="BL50" s="2">
        <f t="shared" ca="1" si="44"/>
        <v>452.80033490813258</v>
      </c>
      <c r="BM50" s="2">
        <f t="shared" ca="1" si="44"/>
        <v>476.7513877689176</v>
      </c>
      <c r="BN50" s="2">
        <f t="shared" ca="1" si="44"/>
        <v>483.72321272537187</v>
      </c>
      <c r="BO50" s="2">
        <f t="shared" ca="1" si="44"/>
        <v>675.9997331950733</v>
      </c>
      <c r="BP50" s="2">
        <f t="shared" ref="BP50:BZ50" ca="1" si="45">SUM(BP11:BP13)</f>
        <v>572.17667328038146</v>
      </c>
      <c r="BQ50" s="2">
        <f t="shared" ca="1" si="45"/>
        <v>680.29035584217957</v>
      </c>
      <c r="BR50" s="2">
        <f t="shared" ca="1" si="45"/>
        <v>756.49823127369007</v>
      </c>
      <c r="BS50" s="2">
        <f t="shared" ca="1" si="45"/>
        <v>560.80408985413806</v>
      </c>
      <c r="BT50" s="2">
        <f t="shared" ca="1" si="45"/>
        <v>697.36238613346256</v>
      </c>
      <c r="BU50" s="2">
        <f t="shared" ca="1" si="45"/>
        <v>693.42013724159358</v>
      </c>
      <c r="BV50" s="2">
        <f t="shared" ca="1" si="45"/>
        <v>430.66404401248673</v>
      </c>
      <c r="BW50" s="2">
        <f t="shared" ca="1" si="45"/>
        <v>684.36089411252351</v>
      </c>
      <c r="BX50" s="2">
        <f t="shared" ca="1" si="45"/>
        <v>326.77866470191577</v>
      </c>
      <c r="BY50" s="2">
        <f t="shared" ca="1" si="45"/>
        <v>414.73004995561814</v>
      </c>
      <c r="BZ50" s="2">
        <f t="shared" ca="1" si="45"/>
        <v>492.92813417069124</v>
      </c>
    </row>
    <row r="51" spans="2:78" x14ac:dyDescent="0.2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row>
    <row r="52" spans="2:78" x14ac:dyDescent="0.25">
      <c r="B52" t="s">
        <v>21</v>
      </c>
      <c r="C52" s="2">
        <f ca="1">SUM(C14:C16)</f>
        <v>549.37360821169875</v>
      </c>
      <c r="D52" s="2">
        <f t="shared" ref="D52:BO52" ca="1" si="46">SUM(D14:D16)</f>
        <v>379.43509025661092</v>
      </c>
      <c r="E52" s="2">
        <f t="shared" ca="1" si="46"/>
        <v>465.60372212717812</v>
      </c>
      <c r="F52" s="2">
        <f t="shared" ca="1" si="46"/>
        <v>675.70621122559726</v>
      </c>
      <c r="G52" s="2">
        <f t="shared" ca="1" si="46"/>
        <v>475.99173638702155</v>
      </c>
      <c r="H52" s="2">
        <f t="shared" ca="1" si="46"/>
        <v>709.50663853181481</v>
      </c>
      <c r="I52" s="2">
        <f t="shared" ca="1" si="46"/>
        <v>490.31479790077412</v>
      </c>
      <c r="J52" s="2">
        <f t="shared" ca="1" si="46"/>
        <v>666.2571308601589</v>
      </c>
      <c r="K52" s="2">
        <f t="shared" ca="1" si="46"/>
        <v>587.82879830436855</v>
      </c>
      <c r="L52" s="2">
        <f t="shared" ca="1" si="46"/>
        <v>434.62343608449646</v>
      </c>
      <c r="M52" s="2">
        <f t="shared" ca="1" si="46"/>
        <v>552.3802666912419</v>
      </c>
      <c r="N52" s="2">
        <f t="shared" ca="1" si="46"/>
        <v>508.85527486644986</v>
      </c>
      <c r="O52" s="2">
        <f t="shared" ca="1" si="46"/>
        <v>762.85488968726213</v>
      </c>
      <c r="P52" s="2">
        <f t="shared" ca="1" si="46"/>
        <v>440.40086321707275</v>
      </c>
      <c r="Q52" s="2">
        <f t="shared" ca="1" si="46"/>
        <v>630.51681988519954</v>
      </c>
      <c r="R52" s="2">
        <f t="shared" ca="1" si="46"/>
        <v>588.49104183385487</v>
      </c>
      <c r="S52" s="2">
        <f t="shared" ca="1" si="46"/>
        <v>348.6891558177565</v>
      </c>
      <c r="T52" s="2">
        <f t="shared" ca="1" si="46"/>
        <v>484.32208830688432</v>
      </c>
      <c r="U52" s="2">
        <f t="shared" ca="1" si="46"/>
        <v>566.26678902632398</v>
      </c>
      <c r="V52" s="2">
        <f t="shared" ca="1" si="46"/>
        <v>642.30393436827751</v>
      </c>
      <c r="W52" s="2">
        <f t="shared" ca="1" si="46"/>
        <v>421.1387131206925</v>
      </c>
      <c r="X52" s="2">
        <f t="shared" ca="1" si="46"/>
        <v>781.56834091781525</v>
      </c>
      <c r="Y52" s="2">
        <f t="shared" ca="1" si="46"/>
        <v>511.51871208774691</v>
      </c>
      <c r="Z52" s="2">
        <f t="shared" ca="1" si="46"/>
        <v>471.46843354042335</v>
      </c>
      <c r="AA52" s="2">
        <f t="shared" ca="1" si="46"/>
        <v>585.64311605480748</v>
      </c>
      <c r="AB52" s="2">
        <f t="shared" ca="1" si="46"/>
        <v>457.70533800624435</v>
      </c>
      <c r="AC52" s="2">
        <f t="shared" ca="1" si="46"/>
        <v>718.37373581481074</v>
      </c>
      <c r="AD52" s="2">
        <f t="shared" ca="1" si="46"/>
        <v>581.31001804223934</v>
      </c>
      <c r="AE52" s="2">
        <f t="shared" ca="1" si="46"/>
        <v>539.1460809096493</v>
      </c>
      <c r="AF52" s="2">
        <f t="shared" ca="1" si="46"/>
        <v>503.084390219586</v>
      </c>
      <c r="AG52" s="2">
        <f t="shared" ca="1" si="46"/>
        <v>228.56802552711997</v>
      </c>
      <c r="AH52" s="2">
        <f t="shared" ca="1" si="46"/>
        <v>789.32707978876704</v>
      </c>
      <c r="AI52" s="2">
        <f t="shared" ca="1" si="46"/>
        <v>508.53557412023167</v>
      </c>
      <c r="AJ52" s="2">
        <f t="shared" ca="1" si="46"/>
        <v>529.5258420236994</v>
      </c>
      <c r="AK52" s="2">
        <f t="shared" ca="1" si="46"/>
        <v>513.42060359036202</v>
      </c>
      <c r="AL52" s="2">
        <f t="shared" ca="1" si="46"/>
        <v>516.42697982655659</v>
      </c>
      <c r="AM52" s="2">
        <f t="shared" ca="1" si="46"/>
        <v>487.40006015852157</v>
      </c>
      <c r="AN52" s="2">
        <f t="shared" ca="1" si="46"/>
        <v>414.6741004893039</v>
      </c>
      <c r="AO52" s="2">
        <f t="shared" ca="1" si="46"/>
        <v>644.40554986057941</v>
      </c>
      <c r="AP52" s="2">
        <f t="shared" ca="1" si="46"/>
        <v>719.40148727463725</v>
      </c>
      <c r="AQ52" s="2">
        <f t="shared" ca="1" si="46"/>
        <v>578.73370176745675</v>
      </c>
      <c r="AR52" s="2">
        <f t="shared" ca="1" si="46"/>
        <v>871.89556396655644</v>
      </c>
      <c r="AS52" s="2">
        <f t="shared" ca="1" si="46"/>
        <v>478.73718647695665</v>
      </c>
      <c r="AT52" s="2">
        <f t="shared" ca="1" si="46"/>
        <v>582.16353612387798</v>
      </c>
      <c r="AU52" s="2">
        <f t="shared" ca="1" si="46"/>
        <v>556.28480048424001</v>
      </c>
      <c r="AV52" s="2">
        <f t="shared" ca="1" si="46"/>
        <v>521.30953438188953</v>
      </c>
      <c r="AW52" s="2">
        <f t="shared" ca="1" si="46"/>
        <v>637.63740875294593</v>
      </c>
      <c r="AX52" s="2">
        <f t="shared" ca="1" si="46"/>
        <v>571.97987319663184</v>
      </c>
      <c r="AY52" s="2">
        <f t="shared" ca="1" si="46"/>
        <v>556.65250935230142</v>
      </c>
      <c r="AZ52" s="2">
        <f t="shared" ca="1" si="46"/>
        <v>460.6776889334667</v>
      </c>
      <c r="BA52" s="2">
        <f t="shared" ca="1" si="46"/>
        <v>682.45146118893592</v>
      </c>
      <c r="BB52" s="2">
        <f t="shared" ca="1" si="46"/>
        <v>478.03126072524651</v>
      </c>
      <c r="BC52" s="2">
        <f t="shared" ca="1" si="46"/>
        <v>501.20689116311416</v>
      </c>
      <c r="BD52" s="2">
        <f t="shared" ca="1" si="46"/>
        <v>418.1475719278497</v>
      </c>
      <c r="BE52" s="2">
        <f t="shared" ca="1" si="46"/>
        <v>574.49164591280498</v>
      </c>
      <c r="BF52" s="2">
        <f t="shared" ca="1" si="46"/>
        <v>412.2457975077391</v>
      </c>
      <c r="BG52" s="2">
        <f t="shared" ca="1" si="46"/>
        <v>327.55991838568519</v>
      </c>
      <c r="BH52" s="2">
        <f t="shared" ca="1" si="46"/>
        <v>538.91042806900805</v>
      </c>
      <c r="BI52" s="2">
        <f t="shared" ca="1" si="46"/>
        <v>571.06024578149618</v>
      </c>
      <c r="BJ52" s="2">
        <f t="shared" ca="1" si="46"/>
        <v>500.34566597788211</v>
      </c>
      <c r="BK52" s="2">
        <f t="shared" ca="1" si="46"/>
        <v>791.78263912136867</v>
      </c>
      <c r="BL52" s="2">
        <f t="shared" ca="1" si="46"/>
        <v>563.72876257320286</v>
      </c>
      <c r="BM52" s="2">
        <f t="shared" ca="1" si="46"/>
        <v>693.79984849668165</v>
      </c>
      <c r="BN52" s="2">
        <f t="shared" ca="1" si="46"/>
        <v>627.94575321368006</v>
      </c>
      <c r="BO52" s="2">
        <f t="shared" ca="1" si="46"/>
        <v>701.00038731149596</v>
      </c>
      <c r="BP52" s="2">
        <f t="shared" ref="BP52:BZ52" ca="1" si="47">SUM(BP14:BP16)</f>
        <v>821.47062829907986</v>
      </c>
      <c r="BQ52" s="2">
        <f t="shared" ca="1" si="47"/>
        <v>519.7020288841685</v>
      </c>
      <c r="BR52" s="2">
        <f t="shared" ca="1" si="47"/>
        <v>493.1162572425514</v>
      </c>
      <c r="BS52" s="2">
        <f t="shared" ca="1" si="47"/>
        <v>659.4852440120037</v>
      </c>
      <c r="BT52" s="2">
        <f t="shared" ca="1" si="47"/>
        <v>450.72298163793369</v>
      </c>
      <c r="BU52" s="2">
        <f t="shared" ca="1" si="47"/>
        <v>222.53756208802093</v>
      </c>
      <c r="BV52" s="2">
        <f t="shared" ca="1" si="47"/>
        <v>601.86062014646552</v>
      </c>
      <c r="BW52" s="2">
        <f t="shared" ca="1" si="47"/>
        <v>577.96258344369335</v>
      </c>
      <c r="BX52" s="2">
        <f t="shared" ca="1" si="47"/>
        <v>669.39150678685121</v>
      </c>
      <c r="BY52" s="2">
        <f t="shared" ca="1" si="47"/>
        <v>353.4301596492906</v>
      </c>
      <c r="BZ52" s="2">
        <f t="shared" ca="1" si="47"/>
        <v>654.95714070540157</v>
      </c>
    </row>
    <row r="53" spans="2:78" x14ac:dyDescent="0.25">
      <c r="B53" t="s">
        <v>22</v>
      </c>
      <c r="C53" s="2">
        <f ca="1">SUM(C17:C19)</f>
        <v>558.16357211971035</v>
      </c>
      <c r="D53" s="2">
        <f t="shared" ref="D53:BO53" ca="1" si="48">SUM(D17:D19)</f>
        <v>760.29486852990601</v>
      </c>
      <c r="E53" s="2">
        <f t="shared" ca="1" si="48"/>
        <v>632.59762216997183</v>
      </c>
      <c r="F53" s="2">
        <f t="shared" ca="1" si="48"/>
        <v>587.1863087487817</v>
      </c>
      <c r="G53" s="2">
        <f t="shared" ca="1" si="48"/>
        <v>523.80183869211157</v>
      </c>
      <c r="H53" s="2">
        <f t="shared" ca="1" si="48"/>
        <v>687.5343363331491</v>
      </c>
      <c r="I53" s="2">
        <f t="shared" ca="1" si="48"/>
        <v>684.4171560151583</v>
      </c>
      <c r="J53" s="2">
        <f t="shared" ca="1" si="48"/>
        <v>516.00602069934121</v>
      </c>
      <c r="K53" s="2">
        <f t="shared" ca="1" si="48"/>
        <v>440.78794646680399</v>
      </c>
      <c r="L53" s="2">
        <f t="shared" ca="1" si="48"/>
        <v>468.82823820189998</v>
      </c>
      <c r="M53" s="2">
        <f t="shared" ca="1" si="48"/>
        <v>547.33890981352988</v>
      </c>
      <c r="N53" s="2">
        <f t="shared" ca="1" si="48"/>
        <v>666.24658659239299</v>
      </c>
      <c r="O53" s="2">
        <f t="shared" ca="1" si="48"/>
        <v>566.45859279743581</v>
      </c>
      <c r="P53" s="2">
        <f t="shared" ca="1" si="48"/>
        <v>615.6459436434626</v>
      </c>
      <c r="Q53" s="2">
        <f t="shared" ca="1" si="48"/>
        <v>557.63582878669877</v>
      </c>
      <c r="R53" s="2">
        <f t="shared" ca="1" si="48"/>
        <v>566.57007380834557</v>
      </c>
      <c r="S53" s="2">
        <f t="shared" ca="1" si="48"/>
        <v>478.84222395048994</v>
      </c>
      <c r="T53" s="2">
        <f t="shared" ca="1" si="48"/>
        <v>662.23774592018935</v>
      </c>
      <c r="U53" s="2">
        <f t="shared" ca="1" si="48"/>
        <v>511.80540015262534</v>
      </c>
      <c r="V53" s="2">
        <f t="shared" ca="1" si="48"/>
        <v>625.75061067509705</v>
      </c>
      <c r="W53" s="2">
        <f t="shared" ca="1" si="48"/>
        <v>394.18380714276543</v>
      </c>
      <c r="X53" s="2">
        <f t="shared" ca="1" si="48"/>
        <v>643.52766870402866</v>
      </c>
      <c r="Y53" s="2">
        <f t="shared" ca="1" si="48"/>
        <v>490.48091800385339</v>
      </c>
      <c r="Z53" s="2">
        <f t="shared" ca="1" si="48"/>
        <v>666.38791237291457</v>
      </c>
      <c r="AA53" s="2">
        <f t="shared" ca="1" si="48"/>
        <v>495.76500922407143</v>
      </c>
      <c r="AB53" s="2">
        <f t="shared" ca="1" si="48"/>
        <v>515.14133840431464</v>
      </c>
      <c r="AC53" s="2">
        <f t="shared" ca="1" si="48"/>
        <v>613.78100964426062</v>
      </c>
      <c r="AD53" s="2">
        <f t="shared" ca="1" si="48"/>
        <v>678.178909212392</v>
      </c>
      <c r="AE53" s="2">
        <f t="shared" ca="1" si="48"/>
        <v>780.28940651949392</v>
      </c>
      <c r="AF53" s="2">
        <f t="shared" ca="1" si="48"/>
        <v>405.04424546309394</v>
      </c>
      <c r="AG53" s="2">
        <f t="shared" ca="1" si="48"/>
        <v>390.10788881473877</v>
      </c>
      <c r="AH53" s="2">
        <f t="shared" ca="1" si="48"/>
        <v>685.59651409658227</v>
      </c>
      <c r="AI53" s="2">
        <f t="shared" ca="1" si="48"/>
        <v>552.67972335781326</v>
      </c>
      <c r="AJ53" s="2">
        <f t="shared" ca="1" si="48"/>
        <v>603.55802864600059</v>
      </c>
      <c r="AK53" s="2">
        <f t="shared" ca="1" si="48"/>
        <v>515.98991386429452</v>
      </c>
      <c r="AL53" s="2">
        <f t="shared" ca="1" si="48"/>
        <v>261.36202894397792</v>
      </c>
      <c r="AM53" s="2">
        <f t="shared" ca="1" si="48"/>
        <v>423.95680977438292</v>
      </c>
      <c r="AN53" s="2">
        <f t="shared" ca="1" si="48"/>
        <v>451.51276939003333</v>
      </c>
      <c r="AO53" s="2">
        <f t="shared" ca="1" si="48"/>
        <v>298.54864006036263</v>
      </c>
      <c r="AP53" s="2">
        <f t="shared" ca="1" si="48"/>
        <v>587.15556497577995</v>
      </c>
      <c r="AQ53" s="2">
        <f t="shared" ca="1" si="48"/>
        <v>789.86196625957132</v>
      </c>
      <c r="AR53" s="2">
        <f t="shared" ca="1" si="48"/>
        <v>586.89105636142494</v>
      </c>
      <c r="AS53" s="2">
        <f t="shared" ca="1" si="48"/>
        <v>589.72198576097082</v>
      </c>
      <c r="AT53" s="2">
        <f t="shared" ca="1" si="48"/>
        <v>653.55902460779953</v>
      </c>
      <c r="AU53" s="2">
        <f t="shared" ca="1" si="48"/>
        <v>585.40520839364717</v>
      </c>
      <c r="AV53" s="2">
        <f t="shared" ca="1" si="48"/>
        <v>448.09543243554219</v>
      </c>
      <c r="AW53" s="2">
        <f t="shared" ca="1" si="48"/>
        <v>319.62967943395154</v>
      </c>
      <c r="AX53" s="2">
        <f t="shared" ca="1" si="48"/>
        <v>601.99715374891093</v>
      </c>
      <c r="AY53" s="2">
        <f t="shared" ca="1" si="48"/>
        <v>491.70317012130357</v>
      </c>
      <c r="AZ53" s="2">
        <f t="shared" ca="1" si="48"/>
        <v>395.9360860536853</v>
      </c>
      <c r="BA53" s="2">
        <f t="shared" ca="1" si="48"/>
        <v>683.93017446579108</v>
      </c>
      <c r="BB53" s="2">
        <f t="shared" ca="1" si="48"/>
        <v>263.01969587332337</v>
      </c>
      <c r="BC53" s="2">
        <f t="shared" ca="1" si="48"/>
        <v>551.61192435928297</v>
      </c>
      <c r="BD53" s="2">
        <f t="shared" ca="1" si="48"/>
        <v>488.38122490836037</v>
      </c>
      <c r="BE53" s="2">
        <f t="shared" ca="1" si="48"/>
        <v>408.14612056445674</v>
      </c>
      <c r="BF53" s="2">
        <f t="shared" ca="1" si="48"/>
        <v>529.22879311495626</v>
      </c>
      <c r="BG53" s="2">
        <f t="shared" ca="1" si="48"/>
        <v>479.83658663106957</v>
      </c>
      <c r="BH53" s="2">
        <f t="shared" ca="1" si="48"/>
        <v>490.82582367956275</v>
      </c>
      <c r="BI53" s="2">
        <f t="shared" ca="1" si="48"/>
        <v>849.13769386066406</v>
      </c>
      <c r="BJ53" s="2">
        <f t="shared" ca="1" si="48"/>
        <v>535.41417264119173</v>
      </c>
      <c r="BK53" s="2">
        <f t="shared" ca="1" si="48"/>
        <v>542.37346984188434</v>
      </c>
      <c r="BL53" s="2">
        <f t="shared" ca="1" si="48"/>
        <v>414.75633062759056</v>
      </c>
      <c r="BM53" s="2">
        <f t="shared" ca="1" si="48"/>
        <v>508.4519520827248</v>
      </c>
      <c r="BN53" s="2">
        <f t="shared" ca="1" si="48"/>
        <v>607.41398443811977</v>
      </c>
      <c r="BO53" s="2">
        <f t="shared" ca="1" si="48"/>
        <v>422.15533888764378</v>
      </c>
      <c r="BP53" s="2">
        <f t="shared" ref="BP53:BZ53" ca="1" si="49">SUM(BP17:BP19)</f>
        <v>451.30718884487942</v>
      </c>
      <c r="BQ53" s="2">
        <f t="shared" ca="1" si="49"/>
        <v>491.7461241808162</v>
      </c>
      <c r="BR53" s="2">
        <f t="shared" ca="1" si="49"/>
        <v>383.01289428318347</v>
      </c>
      <c r="BS53" s="2">
        <f t="shared" ca="1" si="49"/>
        <v>493.17079900673076</v>
      </c>
      <c r="BT53" s="2">
        <f t="shared" ca="1" si="49"/>
        <v>595.18566657410702</v>
      </c>
      <c r="BU53" s="2">
        <f t="shared" ca="1" si="49"/>
        <v>372.71635493567965</v>
      </c>
      <c r="BV53" s="2">
        <f t="shared" ca="1" si="49"/>
        <v>419.13722708278783</v>
      </c>
      <c r="BW53" s="2">
        <f t="shared" ca="1" si="49"/>
        <v>781.84459308713167</v>
      </c>
      <c r="BX53" s="2">
        <f t="shared" ca="1" si="49"/>
        <v>581.16756408246056</v>
      </c>
      <c r="BY53" s="2">
        <f t="shared" ca="1" si="49"/>
        <v>677.37607916728166</v>
      </c>
      <c r="BZ53" s="2">
        <f t="shared" ca="1" si="49"/>
        <v>646.10402609661344</v>
      </c>
    </row>
    <row r="54" spans="2:78" x14ac:dyDescent="0.25">
      <c r="B54" t="s">
        <v>23</v>
      </c>
      <c r="C54" s="2">
        <f ca="1">SUM(C20:C22)</f>
        <v>556.63617282113512</v>
      </c>
      <c r="D54" s="2">
        <f t="shared" ref="D54:BO54" ca="1" si="50">SUM(D20:D22)</f>
        <v>616.55924499859816</v>
      </c>
      <c r="E54" s="2">
        <f t="shared" ca="1" si="50"/>
        <v>623.52163424333787</v>
      </c>
      <c r="F54" s="2">
        <f t="shared" ca="1" si="50"/>
        <v>576.77287389919331</v>
      </c>
      <c r="G54" s="2">
        <f t="shared" ca="1" si="50"/>
        <v>689.08092951198842</v>
      </c>
      <c r="H54" s="2">
        <f t="shared" ca="1" si="50"/>
        <v>490.79621339625987</v>
      </c>
      <c r="I54" s="2">
        <f t="shared" ca="1" si="50"/>
        <v>467.16784856044217</v>
      </c>
      <c r="J54" s="2">
        <f t="shared" ca="1" si="50"/>
        <v>545.41690850968303</v>
      </c>
      <c r="K54" s="2">
        <f t="shared" ca="1" si="50"/>
        <v>671.63301614560896</v>
      </c>
      <c r="L54" s="2">
        <f t="shared" ca="1" si="50"/>
        <v>758.02531893300511</v>
      </c>
      <c r="M54" s="2">
        <f t="shared" ca="1" si="50"/>
        <v>550.07903986210874</v>
      </c>
      <c r="N54" s="2">
        <f t="shared" ca="1" si="50"/>
        <v>410.29805932308818</v>
      </c>
      <c r="O54" s="2">
        <f t="shared" ca="1" si="50"/>
        <v>715.52871192309112</v>
      </c>
      <c r="P54" s="2">
        <f t="shared" ca="1" si="50"/>
        <v>389.71242315384438</v>
      </c>
      <c r="Q54" s="2">
        <f t="shared" ca="1" si="50"/>
        <v>675.73388072493128</v>
      </c>
      <c r="R54" s="2">
        <f t="shared" ca="1" si="50"/>
        <v>429.44337761505926</v>
      </c>
      <c r="S54" s="2">
        <f t="shared" ca="1" si="50"/>
        <v>442.18928222266993</v>
      </c>
      <c r="T54" s="2">
        <f t="shared" ca="1" si="50"/>
        <v>328.88118238223609</v>
      </c>
      <c r="U54" s="2">
        <f t="shared" ca="1" si="50"/>
        <v>589.41493465734561</v>
      </c>
      <c r="V54" s="2">
        <f t="shared" ca="1" si="50"/>
        <v>540.41148206948355</v>
      </c>
      <c r="W54" s="2">
        <f t="shared" ca="1" si="50"/>
        <v>546.63071422641087</v>
      </c>
      <c r="X54" s="2">
        <f t="shared" ca="1" si="50"/>
        <v>447.61532935148506</v>
      </c>
      <c r="Y54" s="2">
        <f t="shared" ca="1" si="50"/>
        <v>518.27625632097806</v>
      </c>
      <c r="Z54" s="2">
        <f t="shared" ca="1" si="50"/>
        <v>737.29653812610309</v>
      </c>
      <c r="AA54" s="2">
        <f t="shared" ca="1" si="50"/>
        <v>533.91937015436679</v>
      </c>
      <c r="AB54" s="2">
        <f t="shared" ca="1" si="50"/>
        <v>667.38612577289666</v>
      </c>
      <c r="AC54" s="2">
        <f t="shared" ca="1" si="50"/>
        <v>584.10013862812934</v>
      </c>
      <c r="AD54" s="2">
        <f t="shared" ca="1" si="50"/>
        <v>442.9718951929791</v>
      </c>
      <c r="AE54" s="2">
        <f t="shared" ca="1" si="50"/>
        <v>611.24307873834255</v>
      </c>
      <c r="AF54" s="2">
        <f t="shared" ca="1" si="50"/>
        <v>614.78908325907616</v>
      </c>
      <c r="AG54" s="2">
        <f t="shared" ca="1" si="50"/>
        <v>368.31671669049797</v>
      </c>
      <c r="AH54" s="2">
        <f t="shared" ca="1" si="50"/>
        <v>623.11859071112747</v>
      </c>
      <c r="AI54" s="2">
        <f t="shared" ca="1" si="50"/>
        <v>549.95335023819609</v>
      </c>
      <c r="AJ54" s="2">
        <f t="shared" ca="1" si="50"/>
        <v>560.940964092017</v>
      </c>
      <c r="AK54" s="2">
        <f t="shared" ca="1" si="50"/>
        <v>409.63862926659817</v>
      </c>
      <c r="AL54" s="2">
        <f t="shared" ca="1" si="50"/>
        <v>498.87130620230357</v>
      </c>
      <c r="AM54" s="2">
        <f t="shared" ca="1" si="50"/>
        <v>418.52822763460813</v>
      </c>
      <c r="AN54" s="2">
        <f t="shared" ca="1" si="50"/>
        <v>648.32734152895432</v>
      </c>
      <c r="AO54" s="2">
        <f t="shared" ca="1" si="50"/>
        <v>471.7211963833862</v>
      </c>
      <c r="AP54" s="2">
        <f t="shared" ca="1" si="50"/>
        <v>566.30261055547408</v>
      </c>
      <c r="AQ54" s="2">
        <f t="shared" ca="1" si="50"/>
        <v>369.51060265146197</v>
      </c>
      <c r="AR54" s="2">
        <f t="shared" ca="1" si="50"/>
        <v>392.55123714210151</v>
      </c>
      <c r="AS54" s="2">
        <f t="shared" ca="1" si="50"/>
        <v>426.94041403592678</v>
      </c>
      <c r="AT54" s="2">
        <f t="shared" ca="1" si="50"/>
        <v>695.61080435903227</v>
      </c>
      <c r="AU54" s="2">
        <f t="shared" ca="1" si="50"/>
        <v>626.85490128600213</v>
      </c>
      <c r="AV54" s="2">
        <f t="shared" ca="1" si="50"/>
        <v>546.36834898638062</v>
      </c>
      <c r="AW54" s="2">
        <f t="shared" ca="1" si="50"/>
        <v>354.99495044472417</v>
      </c>
      <c r="AX54" s="2">
        <f t="shared" ca="1" si="50"/>
        <v>453.52062017901625</v>
      </c>
      <c r="AY54" s="2">
        <f t="shared" ca="1" si="50"/>
        <v>615.24728902802121</v>
      </c>
      <c r="AZ54" s="2">
        <f t="shared" ca="1" si="50"/>
        <v>421.96369733671008</v>
      </c>
      <c r="BA54" s="2">
        <f t="shared" ca="1" si="50"/>
        <v>447.63301068266878</v>
      </c>
      <c r="BB54" s="2">
        <f t="shared" ca="1" si="50"/>
        <v>474.5456920118595</v>
      </c>
      <c r="BC54" s="2">
        <f t="shared" ca="1" si="50"/>
        <v>572.73844695106436</v>
      </c>
      <c r="BD54" s="2">
        <f t="shared" ca="1" si="50"/>
        <v>394.09419873739398</v>
      </c>
      <c r="BE54" s="2">
        <f t="shared" ca="1" si="50"/>
        <v>758.64269985015972</v>
      </c>
      <c r="BF54" s="2">
        <f t="shared" ca="1" si="50"/>
        <v>404.9746864670883</v>
      </c>
      <c r="BG54" s="2">
        <f t="shared" ca="1" si="50"/>
        <v>559.79656882835002</v>
      </c>
      <c r="BH54" s="2">
        <f t="shared" ca="1" si="50"/>
        <v>275.86432676497702</v>
      </c>
      <c r="BI54" s="2">
        <f t="shared" ca="1" si="50"/>
        <v>714.93970345550713</v>
      </c>
      <c r="BJ54" s="2">
        <f t="shared" ca="1" si="50"/>
        <v>417.77039931807519</v>
      </c>
      <c r="BK54" s="2">
        <f t="shared" ca="1" si="50"/>
        <v>720.41240673064021</v>
      </c>
      <c r="BL54" s="2">
        <f t="shared" ca="1" si="50"/>
        <v>511.44264890330464</v>
      </c>
      <c r="BM54" s="2">
        <f t="shared" ca="1" si="50"/>
        <v>393.75875359339864</v>
      </c>
      <c r="BN54" s="2">
        <f t="shared" ca="1" si="50"/>
        <v>416.51742240354537</v>
      </c>
      <c r="BO54" s="2">
        <f t="shared" ca="1" si="50"/>
        <v>582.36013173749393</v>
      </c>
      <c r="BP54" s="2">
        <f t="shared" ref="BP54:BZ54" ca="1" si="51">SUM(BP20:BP22)</f>
        <v>577.89085090167464</v>
      </c>
      <c r="BQ54" s="2">
        <f t="shared" ca="1" si="51"/>
        <v>628.77798380501554</v>
      </c>
      <c r="BR54" s="2">
        <f t="shared" ca="1" si="51"/>
        <v>488.91710485497373</v>
      </c>
      <c r="BS54" s="2">
        <f t="shared" ca="1" si="51"/>
        <v>638.95006044482523</v>
      </c>
      <c r="BT54" s="2">
        <f t="shared" ca="1" si="51"/>
        <v>697.10720131576613</v>
      </c>
      <c r="BU54" s="2">
        <f t="shared" ca="1" si="51"/>
        <v>496.43287342344127</v>
      </c>
      <c r="BV54" s="2">
        <f t="shared" ca="1" si="51"/>
        <v>435.29520653008399</v>
      </c>
      <c r="BW54" s="2">
        <f t="shared" ca="1" si="51"/>
        <v>573.84179066650222</v>
      </c>
      <c r="BX54" s="2">
        <f t="shared" ca="1" si="51"/>
        <v>486.20473110241977</v>
      </c>
      <c r="BY54" s="2">
        <f t="shared" ca="1" si="51"/>
        <v>581.91389520599068</v>
      </c>
      <c r="BZ54" s="2">
        <f t="shared" ca="1" si="51"/>
        <v>559.51303509756519</v>
      </c>
    </row>
    <row r="55" spans="2:78" x14ac:dyDescent="0.25">
      <c r="B55" t="s">
        <v>24</v>
      </c>
      <c r="C55" s="2">
        <f ca="1">SUM(C23:C25)</f>
        <v>491.38495537972312</v>
      </c>
      <c r="D55" s="2">
        <f t="shared" ref="D55:BO55" ca="1" si="52">SUM(D23:D25)</f>
        <v>472.85120565799946</v>
      </c>
      <c r="E55" s="2">
        <f t="shared" ca="1" si="52"/>
        <v>681.59578171764156</v>
      </c>
      <c r="F55" s="2">
        <f t="shared" ca="1" si="52"/>
        <v>502.94899555716472</v>
      </c>
      <c r="G55" s="2">
        <f t="shared" ca="1" si="52"/>
        <v>376.62502373775317</v>
      </c>
      <c r="H55" s="2">
        <f t="shared" ca="1" si="52"/>
        <v>578.36173365729894</v>
      </c>
      <c r="I55" s="2">
        <f t="shared" ca="1" si="52"/>
        <v>625.25528442884956</v>
      </c>
      <c r="J55" s="2">
        <f t="shared" ca="1" si="52"/>
        <v>479.9612066330655</v>
      </c>
      <c r="K55" s="2">
        <f t="shared" ca="1" si="52"/>
        <v>421.80896466803267</v>
      </c>
      <c r="L55" s="2">
        <f t="shared" ca="1" si="52"/>
        <v>525.54906074562359</v>
      </c>
      <c r="M55" s="2">
        <f t="shared" ca="1" si="52"/>
        <v>681.31710911177038</v>
      </c>
      <c r="N55" s="2">
        <f t="shared" ca="1" si="52"/>
        <v>679.92915612022364</v>
      </c>
      <c r="O55" s="2">
        <f t="shared" ca="1" si="52"/>
        <v>677.99405850540688</v>
      </c>
      <c r="P55" s="2">
        <f t="shared" ca="1" si="52"/>
        <v>563.87988269961738</v>
      </c>
      <c r="Q55" s="2">
        <f t="shared" ca="1" si="52"/>
        <v>561.40043568121871</v>
      </c>
      <c r="R55" s="2">
        <f t="shared" ca="1" si="52"/>
        <v>461.19062035925867</v>
      </c>
      <c r="S55" s="2">
        <f t="shared" ca="1" si="52"/>
        <v>583.00085885228077</v>
      </c>
      <c r="T55" s="2">
        <f t="shared" ca="1" si="52"/>
        <v>616.99088101042594</v>
      </c>
      <c r="U55" s="2">
        <f t="shared" ca="1" si="52"/>
        <v>355.80967877068463</v>
      </c>
      <c r="V55" s="2">
        <f t="shared" ca="1" si="52"/>
        <v>484.1216030488755</v>
      </c>
      <c r="W55" s="2">
        <f t="shared" ca="1" si="52"/>
        <v>377.9968595122856</v>
      </c>
      <c r="X55" s="2">
        <f t="shared" ca="1" si="52"/>
        <v>620.98731870022948</v>
      </c>
      <c r="Y55" s="2">
        <f t="shared" ca="1" si="52"/>
        <v>565.86761236604116</v>
      </c>
      <c r="Z55" s="2">
        <f t="shared" ca="1" si="52"/>
        <v>591.75462685574598</v>
      </c>
      <c r="AA55" s="2">
        <f t="shared" ca="1" si="52"/>
        <v>455.88420310879087</v>
      </c>
      <c r="AB55" s="2">
        <f t="shared" ca="1" si="52"/>
        <v>319.17815773112505</v>
      </c>
      <c r="AC55" s="2">
        <f t="shared" ca="1" si="52"/>
        <v>648.32818268820745</v>
      </c>
      <c r="AD55" s="2">
        <f t="shared" ca="1" si="52"/>
        <v>473.60130099358628</v>
      </c>
      <c r="AE55" s="2">
        <f t="shared" ca="1" si="52"/>
        <v>607.01206756302361</v>
      </c>
      <c r="AF55" s="2">
        <f t="shared" ca="1" si="52"/>
        <v>474.07960052027443</v>
      </c>
      <c r="AG55" s="2">
        <f t="shared" ca="1" si="52"/>
        <v>387.65313178086569</v>
      </c>
      <c r="AH55" s="2">
        <f t="shared" ca="1" si="52"/>
        <v>639.85790468490632</v>
      </c>
      <c r="AI55" s="2">
        <f t="shared" ca="1" si="52"/>
        <v>665.73097215074438</v>
      </c>
      <c r="AJ55" s="2">
        <f t="shared" ca="1" si="52"/>
        <v>561.13680537815549</v>
      </c>
      <c r="AK55" s="2">
        <f t="shared" ca="1" si="52"/>
        <v>479.72188078762997</v>
      </c>
      <c r="AL55" s="2">
        <f t="shared" ca="1" si="52"/>
        <v>551.36406683932228</v>
      </c>
      <c r="AM55" s="2">
        <f t="shared" ca="1" si="52"/>
        <v>520.19463370303902</v>
      </c>
      <c r="AN55" s="2">
        <f t="shared" ca="1" si="52"/>
        <v>746.15484575430582</v>
      </c>
      <c r="AO55" s="2">
        <f t="shared" ca="1" si="52"/>
        <v>622.85503756481808</v>
      </c>
      <c r="AP55" s="2">
        <f t="shared" ca="1" si="52"/>
        <v>513.26449326612021</v>
      </c>
      <c r="AQ55" s="2">
        <f t="shared" ca="1" si="52"/>
        <v>299.00218651342203</v>
      </c>
      <c r="AR55" s="2">
        <f t="shared" ca="1" si="52"/>
        <v>602.37093926479849</v>
      </c>
      <c r="AS55" s="2">
        <f t="shared" ca="1" si="52"/>
        <v>667.63365032037223</v>
      </c>
      <c r="AT55" s="2">
        <f t="shared" ca="1" si="52"/>
        <v>421.02216034629373</v>
      </c>
      <c r="AU55" s="2">
        <f t="shared" ca="1" si="52"/>
        <v>572.13634244296259</v>
      </c>
      <c r="AV55" s="2">
        <f t="shared" ca="1" si="52"/>
        <v>566.92989066150869</v>
      </c>
      <c r="AW55" s="2">
        <f t="shared" ca="1" si="52"/>
        <v>579.70670589260908</v>
      </c>
      <c r="AX55" s="2">
        <f t="shared" ca="1" si="52"/>
        <v>310.34939569851321</v>
      </c>
      <c r="AY55" s="2">
        <f t="shared" ca="1" si="52"/>
        <v>404.33342807968802</v>
      </c>
      <c r="AZ55" s="2">
        <f t="shared" ca="1" si="52"/>
        <v>433.78656550574351</v>
      </c>
      <c r="BA55" s="2">
        <f t="shared" ca="1" si="52"/>
        <v>699.92471098881595</v>
      </c>
      <c r="BB55" s="2">
        <f t="shared" ca="1" si="52"/>
        <v>611.40640513978633</v>
      </c>
      <c r="BC55" s="2">
        <f t="shared" ca="1" si="52"/>
        <v>570.84530949149848</v>
      </c>
      <c r="BD55" s="2">
        <f t="shared" ca="1" si="52"/>
        <v>494.65885200143987</v>
      </c>
      <c r="BE55" s="2">
        <f t="shared" ca="1" si="52"/>
        <v>423.48933612374208</v>
      </c>
      <c r="BF55" s="2">
        <f t="shared" ca="1" si="52"/>
        <v>592.18975259723061</v>
      </c>
      <c r="BG55" s="2">
        <f t="shared" ca="1" si="52"/>
        <v>592.02810545402076</v>
      </c>
      <c r="BH55" s="2">
        <f t="shared" ca="1" si="52"/>
        <v>466.38522589653235</v>
      </c>
      <c r="BI55" s="2">
        <f t="shared" ca="1" si="52"/>
        <v>516.68153041403798</v>
      </c>
      <c r="BJ55" s="2">
        <f t="shared" ca="1" si="52"/>
        <v>619.44698044695394</v>
      </c>
      <c r="BK55" s="2">
        <f t="shared" ca="1" si="52"/>
        <v>465.72706246927333</v>
      </c>
      <c r="BL55" s="2">
        <f t="shared" ca="1" si="52"/>
        <v>635.40575587224191</v>
      </c>
      <c r="BM55" s="2">
        <f t="shared" ca="1" si="52"/>
        <v>711.15258337548494</v>
      </c>
      <c r="BN55" s="2">
        <f t="shared" ca="1" si="52"/>
        <v>510.78673831270237</v>
      </c>
      <c r="BO55" s="2">
        <f t="shared" ca="1" si="52"/>
        <v>420.29887883241742</v>
      </c>
      <c r="BP55" s="2">
        <f t="shared" ref="BP55:BZ55" ca="1" si="53">SUM(BP23:BP25)</f>
        <v>439.31760106996933</v>
      </c>
      <c r="BQ55" s="2">
        <f t="shared" ca="1" si="53"/>
        <v>405.60952868520201</v>
      </c>
      <c r="BR55" s="2">
        <f t="shared" ca="1" si="53"/>
        <v>447.28241762507537</v>
      </c>
      <c r="BS55" s="2">
        <f t="shared" ca="1" si="53"/>
        <v>548.97694450499546</v>
      </c>
      <c r="BT55" s="2">
        <f t="shared" ca="1" si="53"/>
        <v>710.61683531227209</v>
      </c>
      <c r="BU55" s="2">
        <f t="shared" ca="1" si="53"/>
        <v>521.23782402883808</v>
      </c>
      <c r="BV55" s="2">
        <f t="shared" ca="1" si="53"/>
        <v>538.4024626784925</v>
      </c>
      <c r="BW55" s="2">
        <f t="shared" ca="1" si="53"/>
        <v>377.27357849906917</v>
      </c>
      <c r="BX55" s="2">
        <f t="shared" ca="1" si="53"/>
        <v>253.99510168480379</v>
      </c>
      <c r="BY55" s="2">
        <f t="shared" ca="1" si="53"/>
        <v>393.80298540963611</v>
      </c>
      <c r="BZ55" s="2">
        <f t="shared" ca="1" si="53"/>
        <v>602.31499100508893</v>
      </c>
    </row>
    <row r="56" spans="2:78" x14ac:dyDescent="0.25">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row>
    <row r="57" spans="2:78" x14ac:dyDescent="0.25">
      <c r="B57" t="s">
        <v>25</v>
      </c>
      <c r="C57" s="2">
        <f ca="1">SUM(C26:C28)</f>
        <v>563.2596329674692</v>
      </c>
      <c r="D57" s="2">
        <f t="shared" ref="D57:BO57" ca="1" si="54">SUM(D26:D28)</f>
        <v>614.6344367416466</v>
      </c>
      <c r="E57" s="2">
        <f t="shared" ca="1" si="54"/>
        <v>500.65095825428097</v>
      </c>
      <c r="F57" s="2">
        <f t="shared" ca="1" si="54"/>
        <v>717.95692521220963</v>
      </c>
      <c r="G57" s="2">
        <f t="shared" ca="1" si="54"/>
        <v>679.27404758291186</v>
      </c>
      <c r="H57" s="2">
        <f t="shared" ca="1" si="54"/>
        <v>422.13605201722748</v>
      </c>
      <c r="I57" s="2">
        <f t="shared" ca="1" si="54"/>
        <v>542.80147514744817</v>
      </c>
      <c r="J57" s="2">
        <f t="shared" ca="1" si="54"/>
        <v>569.5171300796269</v>
      </c>
      <c r="K57" s="2">
        <f t="shared" ca="1" si="54"/>
        <v>320.6362695033223</v>
      </c>
      <c r="L57" s="2">
        <f t="shared" ca="1" si="54"/>
        <v>363.68761380897553</v>
      </c>
      <c r="M57" s="2">
        <f t="shared" ca="1" si="54"/>
        <v>308.5423491770004</v>
      </c>
      <c r="N57" s="2">
        <f t="shared" ca="1" si="54"/>
        <v>615.54069032507607</v>
      </c>
      <c r="O57" s="2">
        <f t="shared" ca="1" si="54"/>
        <v>609.73737092100941</v>
      </c>
      <c r="P57" s="2">
        <f t="shared" ca="1" si="54"/>
        <v>607.65882652585572</v>
      </c>
      <c r="Q57" s="2">
        <f t="shared" ca="1" si="54"/>
        <v>486.84777933528505</v>
      </c>
      <c r="R57" s="2">
        <f t="shared" ca="1" si="54"/>
        <v>486.0880048382071</v>
      </c>
      <c r="S57" s="2">
        <f t="shared" ca="1" si="54"/>
        <v>748.76198851712411</v>
      </c>
      <c r="T57" s="2">
        <f t="shared" ca="1" si="54"/>
        <v>559.58424044839944</v>
      </c>
      <c r="U57" s="2">
        <f t="shared" ca="1" si="54"/>
        <v>750.61852613940948</v>
      </c>
      <c r="V57" s="2">
        <f t="shared" ca="1" si="54"/>
        <v>476.78577658400565</v>
      </c>
      <c r="W57" s="2">
        <f t="shared" ca="1" si="54"/>
        <v>325.14186344608459</v>
      </c>
      <c r="X57" s="2">
        <f t="shared" ca="1" si="54"/>
        <v>545.62638349370832</v>
      </c>
      <c r="Y57" s="2">
        <f t="shared" ca="1" si="54"/>
        <v>486.11579225924214</v>
      </c>
      <c r="Z57" s="2">
        <f t="shared" ca="1" si="54"/>
        <v>568.15922223184714</v>
      </c>
      <c r="AA57" s="2">
        <f t="shared" ca="1" si="54"/>
        <v>534.48954141620857</v>
      </c>
      <c r="AB57" s="2">
        <f t="shared" ca="1" si="54"/>
        <v>377.45190881894905</v>
      </c>
      <c r="AC57" s="2">
        <f t="shared" ca="1" si="54"/>
        <v>484.76124759275103</v>
      </c>
      <c r="AD57" s="2">
        <f t="shared" ca="1" si="54"/>
        <v>328.54982508478508</v>
      </c>
      <c r="AE57" s="2">
        <f t="shared" ca="1" si="54"/>
        <v>542.85099303806965</v>
      </c>
      <c r="AF57" s="2">
        <f t="shared" ca="1" si="54"/>
        <v>632.39174556238345</v>
      </c>
      <c r="AG57" s="2">
        <f t="shared" ca="1" si="54"/>
        <v>449.75952680375565</v>
      </c>
      <c r="AH57" s="2">
        <f t="shared" ca="1" si="54"/>
        <v>338.959255334619</v>
      </c>
      <c r="AI57" s="2">
        <f t="shared" ca="1" si="54"/>
        <v>610.83020460523721</v>
      </c>
      <c r="AJ57" s="2">
        <f t="shared" ca="1" si="54"/>
        <v>670.52207986988969</v>
      </c>
      <c r="AK57" s="2">
        <f t="shared" ca="1" si="54"/>
        <v>552.74136799320718</v>
      </c>
      <c r="AL57" s="2">
        <f t="shared" ca="1" si="54"/>
        <v>596.0008867318503</v>
      </c>
      <c r="AM57" s="2">
        <f t="shared" ca="1" si="54"/>
        <v>673.22954150985231</v>
      </c>
      <c r="AN57" s="2">
        <f t="shared" ca="1" si="54"/>
        <v>361.50747234030831</v>
      </c>
      <c r="AO57" s="2">
        <f t="shared" ca="1" si="54"/>
        <v>602.30921853757002</v>
      </c>
      <c r="AP57" s="2">
        <f t="shared" ca="1" si="54"/>
        <v>458.45410515517182</v>
      </c>
      <c r="AQ57" s="2">
        <f t="shared" ca="1" si="54"/>
        <v>380.33170856655283</v>
      </c>
      <c r="AR57" s="2">
        <f t="shared" ca="1" si="54"/>
        <v>482.45876725884557</v>
      </c>
      <c r="AS57" s="2">
        <f t="shared" ca="1" si="54"/>
        <v>510.10647435910721</v>
      </c>
      <c r="AT57" s="2">
        <f t="shared" ca="1" si="54"/>
        <v>368.74794723749596</v>
      </c>
      <c r="AU57" s="2">
        <f t="shared" ca="1" si="54"/>
        <v>708.94379042796209</v>
      </c>
      <c r="AV57" s="2">
        <f t="shared" ca="1" si="54"/>
        <v>514.34127450121105</v>
      </c>
      <c r="AW57" s="2">
        <f t="shared" ca="1" si="54"/>
        <v>405.17680617142986</v>
      </c>
      <c r="AX57" s="2">
        <f t="shared" ca="1" si="54"/>
        <v>529.38249188200541</v>
      </c>
      <c r="AY57" s="2">
        <f t="shared" ca="1" si="54"/>
        <v>541.54520675902631</v>
      </c>
      <c r="AZ57" s="2">
        <f t="shared" ca="1" si="54"/>
        <v>597.1631809839771</v>
      </c>
      <c r="BA57" s="2">
        <f t="shared" ca="1" si="54"/>
        <v>435.96995008525238</v>
      </c>
      <c r="BB57" s="2">
        <f t="shared" ca="1" si="54"/>
        <v>404.15616505682573</v>
      </c>
      <c r="BC57" s="2">
        <f t="shared" ca="1" si="54"/>
        <v>605.0079137592794</v>
      </c>
      <c r="BD57" s="2">
        <f t="shared" ca="1" si="54"/>
        <v>722.59219857898347</v>
      </c>
      <c r="BE57" s="2">
        <f t="shared" ca="1" si="54"/>
        <v>545.13868901396245</v>
      </c>
      <c r="BF57" s="2">
        <f t="shared" ca="1" si="54"/>
        <v>425.81189909366338</v>
      </c>
      <c r="BG57" s="2">
        <f t="shared" ca="1" si="54"/>
        <v>398.16162744887606</v>
      </c>
      <c r="BH57" s="2">
        <f t="shared" ca="1" si="54"/>
        <v>414.8273009337293</v>
      </c>
      <c r="BI57" s="2">
        <f t="shared" ca="1" si="54"/>
        <v>622.60638921041902</v>
      </c>
      <c r="BJ57" s="2">
        <f t="shared" ca="1" si="54"/>
        <v>638.79966132787899</v>
      </c>
      <c r="BK57" s="2">
        <f t="shared" ca="1" si="54"/>
        <v>622.37208103389287</v>
      </c>
      <c r="BL57" s="2">
        <f t="shared" ca="1" si="54"/>
        <v>507.15582474285918</v>
      </c>
      <c r="BM57" s="2">
        <f t="shared" ca="1" si="54"/>
        <v>546.21931115551138</v>
      </c>
      <c r="BN57" s="2">
        <f t="shared" ca="1" si="54"/>
        <v>420.94006076398512</v>
      </c>
      <c r="BO57" s="2">
        <f t="shared" ca="1" si="54"/>
        <v>658.35544349926579</v>
      </c>
      <c r="BP57" s="2">
        <f t="shared" ref="BP57:BZ57" ca="1" si="55">SUM(BP26:BP28)</f>
        <v>667.15996362398971</v>
      </c>
      <c r="BQ57" s="2">
        <f t="shared" ca="1" si="55"/>
        <v>651.05559774727112</v>
      </c>
      <c r="BR57" s="2">
        <f t="shared" ca="1" si="55"/>
        <v>564.59155463002867</v>
      </c>
      <c r="BS57" s="2">
        <f t="shared" ca="1" si="55"/>
        <v>532.53096216126687</v>
      </c>
      <c r="BT57" s="2">
        <f t="shared" ca="1" si="55"/>
        <v>644.85699600304156</v>
      </c>
      <c r="BU57" s="2">
        <f t="shared" ca="1" si="55"/>
        <v>593.98440033679083</v>
      </c>
      <c r="BV57" s="2">
        <f t="shared" ca="1" si="55"/>
        <v>682.18760756576762</v>
      </c>
      <c r="BW57" s="2">
        <f t="shared" ca="1" si="55"/>
        <v>668.60541582754388</v>
      </c>
      <c r="BX57" s="2">
        <f t="shared" ca="1" si="55"/>
        <v>469.9053749480338</v>
      </c>
      <c r="BY57" s="2">
        <f t="shared" ca="1" si="55"/>
        <v>622.28791388146601</v>
      </c>
      <c r="BZ57" s="2">
        <f t="shared" ca="1" si="55"/>
        <v>529.32135116596567</v>
      </c>
    </row>
    <row r="58" spans="2:78" x14ac:dyDescent="0.25">
      <c r="B58" t="s">
        <v>26</v>
      </c>
      <c r="C58" s="2">
        <f ca="1">SUM(C29:C31)</f>
        <v>704.61337059955019</v>
      </c>
      <c r="D58" s="2">
        <f t="shared" ref="D58:BO58" ca="1" si="56">SUM(D29:D31)</f>
        <v>401.99386873698461</v>
      </c>
      <c r="E58" s="2">
        <f t="shared" ca="1" si="56"/>
        <v>403.35540055583851</v>
      </c>
      <c r="F58" s="2">
        <f t="shared" ca="1" si="56"/>
        <v>432.58796356772848</v>
      </c>
      <c r="G58" s="2">
        <f t="shared" ca="1" si="56"/>
        <v>433.73922458418338</v>
      </c>
      <c r="H58" s="2">
        <f t="shared" ca="1" si="56"/>
        <v>547.89463669856468</v>
      </c>
      <c r="I58" s="2">
        <f t="shared" ca="1" si="56"/>
        <v>225.2396677985962</v>
      </c>
      <c r="J58" s="2">
        <f t="shared" ca="1" si="56"/>
        <v>512.9977738346505</v>
      </c>
      <c r="K58" s="2">
        <f t="shared" ca="1" si="56"/>
        <v>382.80011018256243</v>
      </c>
      <c r="L58" s="2">
        <f t="shared" ca="1" si="56"/>
        <v>731.36200621770502</v>
      </c>
      <c r="M58" s="2">
        <f t="shared" ca="1" si="56"/>
        <v>583.3790963363748</v>
      </c>
      <c r="N58" s="2">
        <f t="shared" ca="1" si="56"/>
        <v>465.01764988149381</v>
      </c>
      <c r="O58" s="2">
        <f t="shared" ca="1" si="56"/>
        <v>422.59077569515256</v>
      </c>
      <c r="P58" s="2">
        <f t="shared" ca="1" si="56"/>
        <v>417.1513458258442</v>
      </c>
      <c r="Q58" s="2">
        <f t="shared" ca="1" si="56"/>
        <v>741.9283383128942</v>
      </c>
      <c r="R58" s="2">
        <f t="shared" ca="1" si="56"/>
        <v>608.11597400094286</v>
      </c>
      <c r="S58" s="2">
        <f t="shared" ca="1" si="56"/>
        <v>666.57727198760858</v>
      </c>
      <c r="T58" s="2">
        <f t="shared" ca="1" si="56"/>
        <v>722.70986698109402</v>
      </c>
      <c r="U58" s="2">
        <f t="shared" ca="1" si="56"/>
        <v>294.08136043121254</v>
      </c>
      <c r="V58" s="2">
        <f t="shared" ca="1" si="56"/>
        <v>516.08916301152647</v>
      </c>
      <c r="W58" s="2">
        <f t="shared" ca="1" si="56"/>
        <v>410.61444303559193</v>
      </c>
      <c r="X58" s="2">
        <f t="shared" ca="1" si="56"/>
        <v>621.65111748684751</v>
      </c>
      <c r="Y58" s="2">
        <f t="shared" ca="1" si="56"/>
        <v>411.25128543938956</v>
      </c>
      <c r="Z58" s="2">
        <f t="shared" ca="1" si="56"/>
        <v>497.35644830422211</v>
      </c>
      <c r="AA58" s="2">
        <f t="shared" ca="1" si="56"/>
        <v>482.62096847053942</v>
      </c>
      <c r="AB58" s="2">
        <f t="shared" ca="1" si="56"/>
        <v>630.0899304784391</v>
      </c>
      <c r="AC58" s="2">
        <f t="shared" ca="1" si="56"/>
        <v>661.43037039711464</v>
      </c>
      <c r="AD58" s="2">
        <f t="shared" ca="1" si="56"/>
        <v>407.84415470108968</v>
      </c>
      <c r="AE58" s="2">
        <f t="shared" ca="1" si="56"/>
        <v>513.94004773105564</v>
      </c>
      <c r="AF58" s="2">
        <f t="shared" ca="1" si="56"/>
        <v>242.34057535485945</v>
      </c>
      <c r="AG58" s="2">
        <f t="shared" ca="1" si="56"/>
        <v>406.35289438687607</v>
      </c>
      <c r="AH58" s="2">
        <f t="shared" ca="1" si="56"/>
        <v>622.52019949327121</v>
      </c>
      <c r="AI58" s="2">
        <f t="shared" ca="1" si="56"/>
        <v>335.85455090410358</v>
      </c>
      <c r="AJ58" s="2">
        <f t="shared" ca="1" si="56"/>
        <v>316.15543965053757</v>
      </c>
      <c r="AK58" s="2">
        <f t="shared" ca="1" si="56"/>
        <v>394.13406719104069</v>
      </c>
      <c r="AL58" s="2">
        <f t="shared" ca="1" si="56"/>
        <v>587.40193278724973</v>
      </c>
      <c r="AM58" s="2">
        <f t="shared" ca="1" si="56"/>
        <v>698.98755419621602</v>
      </c>
      <c r="AN58" s="2">
        <f t="shared" ca="1" si="56"/>
        <v>455.64682727850914</v>
      </c>
      <c r="AO58" s="2">
        <f t="shared" ca="1" si="56"/>
        <v>522.00564654005007</v>
      </c>
      <c r="AP58" s="2">
        <f t="shared" ca="1" si="56"/>
        <v>606.17503166130291</v>
      </c>
      <c r="AQ58" s="2">
        <f t="shared" ca="1" si="56"/>
        <v>667.34068121986547</v>
      </c>
      <c r="AR58" s="2">
        <f t="shared" ca="1" si="56"/>
        <v>384.91844303912978</v>
      </c>
      <c r="AS58" s="2">
        <f t="shared" ca="1" si="56"/>
        <v>682.15499850405354</v>
      </c>
      <c r="AT58" s="2">
        <f t="shared" ca="1" si="56"/>
        <v>525.0864967139928</v>
      </c>
      <c r="AU58" s="2">
        <f t="shared" ca="1" si="56"/>
        <v>640.40211510270933</v>
      </c>
      <c r="AV58" s="2">
        <f t="shared" ca="1" si="56"/>
        <v>620.91592354014642</v>
      </c>
      <c r="AW58" s="2">
        <f t="shared" ca="1" si="56"/>
        <v>402.68714010877216</v>
      </c>
      <c r="AX58" s="2">
        <f t="shared" ca="1" si="56"/>
        <v>540.51621025939653</v>
      </c>
      <c r="AY58" s="2">
        <f t="shared" ca="1" si="56"/>
        <v>518.72123060270997</v>
      </c>
      <c r="AZ58" s="2">
        <f t="shared" ca="1" si="56"/>
        <v>396.92595553515605</v>
      </c>
      <c r="BA58" s="2">
        <f t="shared" ca="1" si="56"/>
        <v>622.48447539225015</v>
      </c>
      <c r="BB58" s="2">
        <f t="shared" ca="1" si="56"/>
        <v>449.50160652819108</v>
      </c>
      <c r="BC58" s="2">
        <f t="shared" ca="1" si="56"/>
        <v>612.07764272694726</v>
      </c>
      <c r="BD58" s="2">
        <f t="shared" ca="1" si="56"/>
        <v>457.17759324594726</v>
      </c>
      <c r="BE58" s="2">
        <f t="shared" ca="1" si="56"/>
        <v>409.22220585062104</v>
      </c>
      <c r="BF58" s="2">
        <f t="shared" ca="1" si="56"/>
        <v>323.88567737757774</v>
      </c>
      <c r="BG58" s="2">
        <f t="shared" ca="1" si="56"/>
        <v>729.8475148822447</v>
      </c>
      <c r="BH58" s="2">
        <f t="shared" ca="1" si="56"/>
        <v>437.92132664090832</v>
      </c>
      <c r="BI58" s="2">
        <f t="shared" ca="1" si="56"/>
        <v>508.88638704817151</v>
      </c>
      <c r="BJ58" s="2">
        <f t="shared" ca="1" si="56"/>
        <v>660.48509965190794</v>
      </c>
      <c r="BK58" s="2">
        <f t="shared" ca="1" si="56"/>
        <v>623.67527054472271</v>
      </c>
      <c r="BL58" s="2">
        <f t="shared" ca="1" si="56"/>
        <v>466.12229468529802</v>
      </c>
      <c r="BM58" s="2">
        <f t="shared" ca="1" si="56"/>
        <v>598.71502749716967</v>
      </c>
      <c r="BN58" s="2">
        <f t="shared" ca="1" si="56"/>
        <v>282.30789756007221</v>
      </c>
      <c r="BO58" s="2">
        <f t="shared" ca="1" si="56"/>
        <v>661.2012825303409</v>
      </c>
      <c r="BP58" s="2">
        <f t="shared" ref="BP58:BZ58" ca="1" si="57">SUM(BP29:BP31)</f>
        <v>477.00922739590123</v>
      </c>
      <c r="BQ58" s="2">
        <f t="shared" ca="1" si="57"/>
        <v>466.72248563884489</v>
      </c>
      <c r="BR58" s="2">
        <f t="shared" ca="1" si="57"/>
        <v>604.58875565997732</v>
      </c>
      <c r="BS58" s="2">
        <f t="shared" ca="1" si="57"/>
        <v>455.38831587269726</v>
      </c>
      <c r="BT58" s="2">
        <f t="shared" ca="1" si="57"/>
        <v>596.59752078266365</v>
      </c>
      <c r="BU58" s="2">
        <f t="shared" ca="1" si="57"/>
        <v>715.91395980183199</v>
      </c>
      <c r="BV58" s="2">
        <f t="shared" ca="1" si="57"/>
        <v>710.13300306201131</v>
      </c>
      <c r="BW58" s="2">
        <f t="shared" ca="1" si="57"/>
        <v>441.5474166809455</v>
      </c>
      <c r="BX58" s="2">
        <f t="shared" ca="1" si="57"/>
        <v>462.24356500815725</v>
      </c>
      <c r="BY58" s="2">
        <f t="shared" ca="1" si="57"/>
        <v>540.45124730324869</v>
      </c>
      <c r="BZ58" s="2">
        <f t="shared" ca="1" si="57"/>
        <v>622.31113506533814</v>
      </c>
    </row>
    <row r="59" spans="2:78" x14ac:dyDescent="0.25">
      <c r="B59" t="s">
        <v>27</v>
      </c>
      <c r="C59" s="2">
        <f ca="1">SUM(C32:C34)</f>
        <v>632.15732442719991</v>
      </c>
      <c r="D59" s="2">
        <f t="shared" ref="D59:BO59" ca="1" si="58">SUM(D32:D34)</f>
        <v>415.48202025052643</v>
      </c>
      <c r="E59" s="2">
        <f t="shared" ca="1" si="58"/>
        <v>564.07362971169823</v>
      </c>
      <c r="F59" s="2">
        <f t="shared" ca="1" si="58"/>
        <v>721.0646017379454</v>
      </c>
      <c r="G59" s="2">
        <f t="shared" ca="1" si="58"/>
        <v>359.14191737306351</v>
      </c>
      <c r="H59" s="2">
        <f t="shared" ca="1" si="58"/>
        <v>460.12834572088798</v>
      </c>
      <c r="I59" s="2">
        <f t="shared" ca="1" si="58"/>
        <v>544.87510728187567</v>
      </c>
      <c r="J59" s="2">
        <f t="shared" ca="1" si="58"/>
        <v>675.51506804317478</v>
      </c>
      <c r="K59" s="2">
        <f t="shared" ca="1" si="58"/>
        <v>621.12917648908649</v>
      </c>
      <c r="L59" s="2">
        <f t="shared" ca="1" si="58"/>
        <v>579.02480967799988</v>
      </c>
      <c r="M59" s="2">
        <f t="shared" ca="1" si="58"/>
        <v>486.55886975430946</v>
      </c>
      <c r="N59" s="2">
        <f t="shared" ca="1" si="58"/>
        <v>672.90098298086696</v>
      </c>
      <c r="O59" s="2">
        <f t="shared" ca="1" si="58"/>
        <v>398.92380252465114</v>
      </c>
      <c r="P59" s="2">
        <f t="shared" ca="1" si="58"/>
        <v>505.28627374189</v>
      </c>
      <c r="Q59" s="2">
        <f t="shared" ca="1" si="58"/>
        <v>473.58632556662752</v>
      </c>
      <c r="R59" s="2">
        <f t="shared" ca="1" si="58"/>
        <v>692.0314001344309</v>
      </c>
      <c r="S59" s="2">
        <f t="shared" ca="1" si="58"/>
        <v>415.09042437636595</v>
      </c>
      <c r="T59" s="2">
        <f t="shared" ca="1" si="58"/>
        <v>436.69323515503675</v>
      </c>
      <c r="U59" s="2">
        <f t="shared" ca="1" si="58"/>
        <v>525.70005913318323</v>
      </c>
      <c r="V59" s="2">
        <f t="shared" ca="1" si="58"/>
        <v>370.00189735012748</v>
      </c>
      <c r="W59" s="2">
        <f t="shared" ca="1" si="58"/>
        <v>799.57475453533721</v>
      </c>
      <c r="X59" s="2">
        <f t="shared" ca="1" si="58"/>
        <v>474.42242009214232</v>
      </c>
      <c r="Y59" s="2">
        <f t="shared" ca="1" si="58"/>
        <v>715.74623359224995</v>
      </c>
      <c r="Z59" s="2">
        <f t="shared" ca="1" si="58"/>
        <v>528.09593227313246</v>
      </c>
      <c r="AA59" s="2">
        <f t="shared" ca="1" si="58"/>
        <v>760.053814584576</v>
      </c>
      <c r="AB59" s="2">
        <f t="shared" ca="1" si="58"/>
        <v>599.61653280831638</v>
      </c>
      <c r="AC59" s="2">
        <f t="shared" ca="1" si="58"/>
        <v>564.90056471380524</v>
      </c>
      <c r="AD59" s="2">
        <f t="shared" ca="1" si="58"/>
        <v>446.81313772234211</v>
      </c>
      <c r="AE59" s="2">
        <f t="shared" ca="1" si="58"/>
        <v>623.81794481280849</v>
      </c>
      <c r="AF59" s="2">
        <f t="shared" ca="1" si="58"/>
        <v>616.97396604626942</v>
      </c>
      <c r="AG59" s="2">
        <f t="shared" ca="1" si="58"/>
        <v>535.59287959545213</v>
      </c>
      <c r="AH59" s="2">
        <f t="shared" ca="1" si="58"/>
        <v>653.98440215189771</v>
      </c>
      <c r="AI59" s="2">
        <f t="shared" ca="1" si="58"/>
        <v>539.24148561632251</v>
      </c>
      <c r="AJ59" s="2">
        <f t="shared" ca="1" si="58"/>
        <v>877.58890407176887</v>
      </c>
      <c r="AK59" s="2">
        <f t="shared" ca="1" si="58"/>
        <v>592.6519420280647</v>
      </c>
      <c r="AL59" s="2">
        <f t="shared" ca="1" si="58"/>
        <v>713.83055851136169</v>
      </c>
      <c r="AM59" s="2">
        <f t="shared" ca="1" si="58"/>
        <v>538.61455179775339</v>
      </c>
      <c r="AN59" s="2">
        <f t="shared" ca="1" si="58"/>
        <v>472.45172638640986</v>
      </c>
      <c r="AO59" s="2">
        <f t="shared" ca="1" si="58"/>
        <v>584.45057465407797</v>
      </c>
      <c r="AP59" s="2">
        <f t="shared" ca="1" si="58"/>
        <v>567.30421691439392</v>
      </c>
      <c r="AQ59" s="2">
        <f t="shared" ca="1" si="58"/>
        <v>552.7847798039553</v>
      </c>
      <c r="AR59" s="2">
        <f t="shared" ca="1" si="58"/>
        <v>466.76092664029159</v>
      </c>
      <c r="AS59" s="2">
        <f t="shared" ca="1" si="58"/>
        <v>818.67833618406257</v>
      </c>
      <c r="AT59" s="2">
        <f t="shared" ca="1" si="58"/>
        <v>694.74570937170665</v>
      </c>
      <c r="AU59" s="2">
        <f t="shared" ca="1" si="58"/>
        <v>699.79415943565914</v>
      </c>
      <c r="AV59" s="2">
        <f t="shared" ca="1" si="58"/>
        <v>729.31068477943734</v>
      </c>
      <c r="AW59" s="2">
        <f t="shared" ca="1" si="58"/>
        <v>539.21675097031425</v>
      </c>
      <c r="AX59" s="2">
        <f t="shared" ca="1" si="58"/>
        <v>467.15930951631793</v>
      </c>
      <c r="AY59" s="2">
        <f t="shared" ca="1" si="58"/>
        <v>456.76242104238156</v>
      </c>
      <c r="AZ59" s="2">
        <f t="shared" ca="1" si="58"/>
        <v>545.64934489717007</v>
      </c>
      <c r="BA59" s="2">
        <f t="shared" ca="1" si="58"/>
        <v>799.56321929998194</v>
      </c>
      <c r="BB59" s="2">
        <f t="shared" ca="1" si="58"/>
        <v>717.72825583894689</v>
      </c>
      <c r="BC59" s="2">
        <f t="shared" ca="1" si="58"/>
        <v>265.60057673530196</v>
      </c>
      <c r="BD59" s="2">
        <f t="shared" ca="1" si="58"/>
        <v>447.4573546015647</v>
      </c>
      <c r="BE59" s="2">
        <f t="shared" ca="1" si="58"/>
        <v>607.34249922233948</v>
      </c>
      <c r="BF59" s="2">
        <f t="shared" ca="1" si="58"/>
        <v>626.92637983728821</v>
      </c>
      <c r="BG59" s="2">
        <f t="shared" ca="1" si="58"/>
        <v>473.66980400923342</v>
      </c>
      <c r="BH59" s="2">
        <f t="shared" ca="1" si="58"/>
        <v>782.86051922777733</v>
      </c>
      <c r="BI59" s="2">
        <f t="shared" ca="1" si="58"/>
        <v>405.33573809450087</v>
      </c>
      <c r="BJ59" s="2">
        <f t="shared" ca="1" si="58"/>
        <v>524.91081981035506</v>
      </c>
      <c r="BK59" s="2">
        <f t="shared" ca="1" si="58"/>
        <v>609.58780356292107</v>
      </c>
      <c r="BL59" s="2">
        <f t="shared" ca="1" si="58"/>
        <v>437.26773224652686</v>
      </c>
      <c r="BM59" s="2">
        <f t="shared" ca="1" si="58"/>
        <v>742.28567872503504</v>
      </c>
      <c r="BN59" s="2">
        <f t="shared" ca="1" si="58"/>
        <v>621.4330243696354</v>
      </c>
      <c r="BO59" s="2">
        <f t="shared" ca="1" si="58"/>
        <v>394.43120555563496</v>
      </c>
      <c r="BP59" s="2">
        <f t="shared" ref="BP59:BZ59" ca="1" si="59">SUM(BP32:BP34)</f>
        <v>539.26044551700386</v>
      </c>
      <c r="BQ59" s="2">
        <f t="shared" ca="1" si="59"/>
        <v>757.19079736296453</v>
      </c>
      <c r="BR59" s="2">
        <f t="shared" ca="1" si="59"/>
        <v>446.09166851781004</v>
      </c>
      <c r="BS59" s="2">
        <f t="shared" ca="1" si="59"/>
        <v>495.36288268727384</v>
      </c>
      <c r="BT59" s="2">
        <f t="shared" ca="1" si="59"/>
        <v>448.31375578254563</v>
      </c>
      <c r="BU59" s="2">
        <f t="shared" ca="1" si="59"/>
        <v>424.68640521137229</v>
      </c>
      <c r="BV59" s="2">
        <f t="shared" ca="1" si="59"/>
        <v>486.37499107410872</v>
      </c>
      <c r="BW59" s="2">
        <f t="shared" ca="1" si="59"/>
        <v>388.18841373794652</v>
      </c>
      <c r="BX59" s="2">
        <f t="shared" ca="1" si="59"/>
        <v>667.75513654223892</v>
      </c>
      <c r="BY59" s="2">
        <f t="shared" ca="1" si="59"/>
        <v>606.63520039331934</v>
      </c>
      <c r="BZ59" s="2">
        <f t="shared" ca="1" si="59"/>
        <v>408.31081498827359</v>
      </c>
    </row>
    <row r="60" spans="2:78" x14ac:dyDescent="0.25">
      <c r="B60" t="s">
        <v>28</v>
      </c>
      <c r="C60" s="2">
        <f ca="1">SUM(C35:C37)</f>
        <v>704.9013964065615</v>
      </c>
      <c r="D60" s="2">
        <f t="shared" ref="D60:BO60" ca="1" si="60">SUM(D35:D37)</f>
        <v>710.80156092579864</v>
      </c>
      <c r="E60" s="2">
        <f t="shared" ca="1" si="60"/>
        <v>553.49528807268109</v>
      </c>
      <c r="F60" s="2">
        <f t="shared" ca="1" si="60"/>
        <v>232.4470535012708</v>
      </c>
      <c r="G60" s="2">
        <f t="shared" ca="1" si="60"/>
        <v>459.76289119442788</v>
      </c>
      <c r="H60" s="2">
        <f t="shared" ca="1" si="60"/>
        <v>615.63443857279481</v>
      </c>
      <c r="I60" s="2">
        <f t="shared" ca="1" si="60"/>
        <v>786.74764283867648</v>
      </c>
      <c r="J60" s="2">
        <f t="shared" ca="1" si="60"/>
        <v>716.79434151352257</v>
      </c>
      <c r="K60" s="2">
        <f t="shared" ca="1" si="60"/>
        <v>405.86212442422016</v>
      </c>
      <c r="L60" s="2">
        <f t="shared" ca="1" si="60"/>
        <v>447.77527930632442</v>
      </c>
      <c r="M60" s="2">
        <f t="shared" ca="1" si="60"/>
        <v>635.69737549853824</v>
      </c>
      <c r="N60" s="2">
        <f t="shared" ca="1" si="60"/>
        <v>330.52788522024741</v>
      </c>
      <c r="O60" s="2">
        <f t="shared" ca="1" si="60"/>
        <v>611.15941169854159</v>
      </c>
      <c r="P60" s="2">
        <f t="shared" ca="1" si="60"/>
        <v>470.84007873631504</v>
      </c>
      <c r="Q60" s="2">
        <f t="shared" ca="1" si="60"/>
        <v>504.44574957515078</v>
      </c>
      <c r="R60" s="2">
        <f t="shared" ca="1" si="60"/>
        <v>532.69727367576695</v>
      </c>
      <c r="S60" s="2">
        <f t="shared" ca="1" si="60"/>
        <v>601.29658908308124</v>
      </c>
      <c r="T60" s="2">
        <f t="shared" ca="1" si="60"/>
        <v>611.55632701093975</v>
      </c>
      <c r="U60" s="2">
        <f t="shared" ca="1" si="60"/>
        <v>472.36886337715487</v>
      </c>
      <c r="V60" s="2">
        <f t="shared" ca="1" si="60"/>
        <v>676.29801142427777</v>
      </c>
      <c r="W60" s="2">
        <f t="shared" ca="1" si="60"/>
        <v>524.90515021662691</v>
      </c>
      <c r="X60" s="2">
        <f t="shared" ca="1" si="60"/>
        <v>412.3812777016816</v>
      </c>
      <c r="Y60" s="2">
        <f t="shared" ca="1" si="60"/>
        <v>407.71366701213901</v>
      </c>
      <c r="Z60" s="2">
        <f t="shared" ca="1" si="60"/>
        <v>557.36095887655256</v>
      </c>
      <c r="AA60" s="2">
        <f t="shared" ca="1" si="60"/>
        <v>573.90570224298688</v>
      </c>
      <c r="AB60" s="2">
        <f t="shared" ca="1" si="60"/>
        <v>312.53461736480074</v>
      </c>
      <c r="AC60" s="2">
        <f t="shared" ca="1" si="60"/>
        <v>578.4215593626418</v>
      </c>
      <c r="AD60" s="2">
        <f t="shared" ca="1" si="60"/>
        <v>576.77965473059976</v>
      </c>
      <c r="AE60" s="2">
        <f t="shared" ca="1" si="60"/>
        <v>772.73473546483945</v>
      </c>
      <c r="AF60" s="2">
        <f t="shared" ca="1" si="60"/>
        <v>306.07184492377712</v>
      </c>
      <c r="AG60" s="2">
        <f t="shared" ca="1" si="60"/>
        <v>621.25795196475678</v>
      </c>
      <c r="AH60" s="2">
        <f t="shared" ca="1" si="60"/>
        <v>481.57717592556185</v>
      </c>
      <c r="AI60" s="2">
        <f t="shared" ca="1" si="60"/>
        <v>512.11544388589232</v>
      </c>
      <c r="AJ60" s="2">
        <f t="shared" ca="1" si="60"/>
        <v>381.51552949667018</v>
      </c>
      <c r="AK60" s="2">
        <f t="shared" ca="1" si="60"/>
        <v>579.05424294889451</v>
      </c>
      <c r="AL60" s="2">
        <f t="shared" ca="1" si="60"/>
        <v>609.65272485539526</v>
      </c>
      <c r="AM60" s="2">
        <f t="shared" ca="1" si="60"/>
        <v>511.16670373500472</v>
      </c>
      <c r="AN60" s="2">
        <f t="shared" ca="1" si="60"/>
        <v>595.53705827346846</v>
      </c>
      <c r="AO60" s="2">
        <f t="shared" ca="1" si="60"/>
        <v>436.82856737283976</v>
      </c>
      <c r="AP60" s="2">
        <f t="shared" ca="1" si="60"/>
        <v>323.49993099042143</v>
      </c>
      <c r="AQ60" s="2">
        <f t="shared" ca="1" si="60"/>
        <v>640.45989934168915</v>
      </c>
      <c r="AR60" s="2">
        <f t="shared" ca="1" si="60"/>
        <v>520.09298682957547</v>
      </c>
      <c r="AS60" s="2">
        <f t="shared" ca="1" si="60"/>
        <v>523.99878545861668</v>
      </c>
      <c r="AT60" s="2">
        <f t="shared" ca="1" si="60"/>
        <v>417.55445892147412</v>
      </c>
      <c r="AU60" s="2">
        <f t="shared" ca="1" si="60"/>
        <v>469.7762092996727</v>
      </c>
      <c r="AV60" s="2">
        <f t="shared" ca="1" si="60"/>
        <v>711.95297457313734</v>
      </c>
      <c r="AW60" s="2">
        <f t="shared" ca="1" si="60"/>
        <v>592.97145387301578</v>
      </c>
      <c r="AX60" s="2">
        <f t="shared" ca="1" si="60"/>
        <v>500.63074189292934</v>
      </c>
      <c r="AY60" s="2">
        <f t="shared" ca="1" si="60"/>
        <v>375.73928852572891</v>
      </c>
      <c r="AZ60" s="2">
        <f t="shared" ca="1" si="60"/>
        <v>585.43540178116166</v>
      </c>
      <c r="BA60" s="2">
        <f t="shared" ca="1" si="60"/>
        <v>554.8974337167665</v>
      </c>
      <c r="BB60" s="2">
        <f t="shared" ca="1" si="60"/>
        <v>628.68721152898081</v>
      </c>
      <c r="BC60" s="2">
        <f t="shared" ca="1" si="60"/>
        <v>740.56891812261392</v>
      </c>
      <c r="BD60" s="2">
        <f t="shared" ca="1" si="60"/>
        <v>524.21891471283641</v>
      </c>
      <c r="BE60" s="2">
        <f t="shared" ca="1" si="60"/>
        <v>693.58936823034594</v>
      </c>
      <c r="BF60" s="2">
        <f t="shared" ca="1" si="60"/>
        <v>494.56228972464862</v>
      </c>
      <c r="BG60" s="2">
        <f t="shared" ca="1" si="60"/>
        <v>648.02541583142056</v>
      </c>
      <c r="BH60" s="2">
        <f t="shared" ca="1" si="60"/>
        <v>358.28302977461783</v>
      </c>
      <c r="BI60" s="2">
        <f t="shared" ca="1" si="60"/>
        <v>336.48750562963517</v>
      </c>
      <c r="BJ60" s="2">
        <f t="shared" ca="1" si="60"/>
        <v>518.49810131499999</v>
      </c>
      <c r="BK60" s="2">
        <f t="shared" ca="1" si="60"/>
        <v>637.47082885392433</v>
      </c>
      <c r="BL60" s="2">
        <f t="shared" ca="1" si="60"/>
        <v>502.2488039308023</v>
      </c>
      <c r="BM60" s="2">
        <f t="shared" ca="1" si="60"/>
        <v>558.99089231872131</v>
      </c>
      <c r="BN60" s="2">
        <f t="shared" ca="1" si="60"/>
        <v>586.93061149139157</v>
      </c>
      <c r="BO60" s="2">
        <f t="shared" ca="1" si="60"/>
        <v>555.97108108338705</v>
      </c>
      <c r="BP60" s="2">
        <f t="shared" ref="BP60:BZ60" ca="1" si="61">SUM(BP35:BP37)</f>
        <v>536.83886107156104</v>
      </c>
      <c r="BQ60" s="2">
        <f t="shared" ca="1" si="61"/>
        <v>607.95122111880119</v>
      </c>
      <c r="BR60" s="2">
        <f t="shared" ca="1" si="61"/>
        <v>558.14772181654325</v>
      </c>
      <c r="BS60" s="2">
        <f t="shared" ca="1" si="61"/>
        <v>535.62676120034166</v>
      </c>
      <c r="BT60" s="2">
        <f t="shared" ca="1" si="61"/>
        <v>388.35322736932596</v>
      </c>
      <c r="BU60" s="2">
        <f t="shared" ca="1" si="61"/>
        <v>703.19066869225969</v>
      </c>
      <c r="BV60" s="2">
        <f t="shared" ca="1" si="61"/>
        <v>698.2270905008296</v>
      </c>
      <c r="BW60" s="2">
        <f t="shared" ca="1" si="61"/>
        <v>600.3163793560052</v>
      </c>
      <c r="BX60" s="2">
        <f t="shared" ca="1" si="61"/>
        <v>564.33892014827086</v>
      </c>
      <c r="BY60" s="2">
        <f t="shared" ca="1" si="61"/>
        <v>644.1386353521732</v>
      </c>
      <c r="BZ60" s="2">
        <f t="shared" ca="1" si="61"/>
        <v>517.39581671393898</v>
      </c>
    </row>
    <row r="62" spans="2:78" ht="50.25" customHeight="1" x14ac:dyDescent="0.25">
      <c r="B62" s="12">
        <v>2016</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row>
    <row r="63" spans="2:78" x14ac:dyDescent="0.25">
      <c r="B63" s="12"/>
    </row>
    <row r="64" spans="2:78" ht="36" customHeight="1" x14ac:dyDescent="0.25">
      <c r="B64" s="12">
        <v>2017</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row>
    <row r="65" spans="2:78" x14ac:dyDescent="0.25">
      <c r="B65" s="12"/>
    </row>
    <row r="66" spans="2:78" ht="57.75" customHeight="1" x14ac:dyDescent="0.25">
      <c r="B66" s="12">
        <v>2018</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row>
  </sheetData>
  <mergeCells count="2">
    <mergeCell ref="A39:B39"/>
    <mergeCell ref="A42:A44"/>
  </mergeCells>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type="column" displayEmptyCellsAs="gap" xr2:uid="{00000000-0003-0000-0700-00001B000000}">
          <x14:colorSeries rgb="FF376092"/>
          <x14:colorNegative rgb="FFD00000"/>
          <x14:colorAxis rgb="FF000000"/>
          <x14:colorMarkers rgb="FFD00000"/>
          <x14:colorFirst rgb="FFD00000"/>
          <x14:colorLast rgb="FFD00000"/>
          <x14:colorHigh rgb="FFD00000"/>
          <x14:colorLow rgb="FFD00000"/>
          <x14:sparklines>
            <x14:sparkline>
              <xm:f>Water!C57:C60</xm:f>
              <xm:sqref>C66</xm:sqref>
            </x14:sparkline>
            <x14:sparkline>
              <xm:f>Water!D57:D60</xm:f>
              <xm:sqref>D66</xm:sqref>
            </x14:sparkline>
            <x14:sparkline>
              <xm:f>Water!E57:E60</xm:f>
              <xm:sqref>E66</xm:sqref>
            </x14:sparkline>
            <x14:sparkline>
              <xm:f>Water!F57:F60</xm:f>
              <xm:sqref>F66</xm:sqref>
            </x14:sparkline>
            <x14:sparkline>
              <xm:f>Water!G57:G60</xm:f>
              <xm:sqref>G66</xm:sqref>
            </x14:sparkline>
            <x14:sparkline>
              <xm:f>Water!H57:H60</xm:f>
              <xm:sqref>H66</xm:sqref>
            </x14:sparkline>
            <x14:sparkline>
              <xm:f>Water!I57:I60</xm:f>
              <xm:sqref>I66</xm:sqref>
            </x14:sparkline>
            <x14:sparkline>
              <xm:f>Water!J57:J60</xm:f>
              <xm:sqref>J66</xm:sqref>
            </x14:sparkline>
            <x14:sparkline>
              <xm:f>Water!K57:K60</xm:f>
              <xm:sqref>K66</xm:sqref>
            </x14:sparkline>
            <x14:sparkline>
              <xm:f>Water!L57:L60</xm:f>
              <xm:sqref>L66</xm:sqref>
            </x14:sparkline>
            <x14:sparkline>
              <xm:f>Water!M57:M60</xm:f>
              <xm:sqref>M66</xm:sqref>
            </x14:sparkline>
            <x14:sparkline>
              <xm:f>Water!N57:N60</xm:f>
              <xm:sqref>N66</xm:sqref>
            </x14:sparkline>
            <x14:sparkline>
              <xm:f>Water!O57:O60</xm:f>
              <xm:sqref>O66</xm:sqref>
            </x14:sparkline>
            <x14:sparkline>
              <xm:f>Water!P57:P60</xm:f>
              <xm:sqref>P66</xm:sqref>
            </x14:sparkline>
            <x14:sparkline>
              <xm:f>Water!Q57:Q60</xm:f>
              <xm:sqref>Q66</xm:sqref>
            </x14:sparkline>
            <x14:sparkline>
              <xm:f>Water!R57:R60</xm:f>
              <xm:sqref>R66</xm:sqref>
            </x14:sparkline>
            <x14:sparkline>
              <xm:f>Water!S57:S60</xm:f>
              <xm:sqref>S66</xm:sqref>
            </x14:sparkline>
            <x14:sparkline>
              <xm:f>Water!T57:T60</xm:f>
              <xm:sqref>T66</xm:sqref>
            </x14:sparkline>
            <x14:sparkline>
              <xm:f>Water!U57:U60</xm:f>
              <xm:sqref>U66</xm:sqref>
            </x14:sparkline>
            <x14:sparkline>
              <xm:f>Water!V57:V60</xm:f>
              <xm:sqref>V66</xm:sqref>
            </x14:sparkline>
            <x14:sparkline>
              <xm:f>Water!W57:W60</xm:f>
              <xm:sqref>W66</xm:sqref>
            </x14:sparkline>
            <x14:sparkline>
              <xm:f>Water!X57:X60</xm:f>
              <xm:sqref>X66</xm:sqref>
            </x14:sparkline>
            <x14:sparkline>
              <xm:f>Water!Y57:Y60</xm:f>
              <xm:sqref>Y66</xm:sqref>
            </x14:sparkline>
            <x14:sparkline>
              <xm:f>Water!Z57:Z60</xm:f>
              <xm:sqref>Z66</xm:sqref>
            </x14:sparkline>
            <x14:sparkline>
              <xm:f>Water!AA57:AA60</xm:f>
              <xm:sqref>AA66</xm:sqref>
            </x14:sparkline>
            <x14:sparkline>
              <xm:f>Water!AB57:AB60</xm:f>
              <xm:sqref>AB66</xm:sqref>
            </x14:sparkline>
            <x14:sparkline>
              <xm:f>Water!AC57:AC60</xm:f>
              <xm:sqref>AC66</xm:sqref>
            </x14:sparkline>
            <x14:sparkline>
              <xm:f>Water!AD57:AD60</xm:f>
              <xm:sqref>AD66</xm:sqref>
            </x14:sparkline>
            <x14:sparkline>
              <xm:f>Water!AE57:AE60</xm:f>
              <xm:sqref>AE66</xm:sqref>
            </x14:sparkline>
            <x14:sparkline>
              <xm:f>Water!AF57:AF60</xm:f>
              <xm:sqref>AF66</xm:sqref>
            </x14:sparkline>
            <x14:sparkline>
              <xm:f>Water!AG57:AG60</xm:f>
              <xm:sqref>AG66</xm:sqref>
            </x14:sparkline>
            <x14:sparkline>
              <xm:f>Water!AH57:AH60</xm:f>
              <xm:sqref>AH66</xm:sqref>
            </x14:sparkline>
            <x14:sparkline>
              <xm:f>Water!AI57:AI60</xm:f>
              <xm:sqref>AI66</xm:sqref>
            </x14:sparkline>
            <x14:sparkline>
              <xm:f>Water!AJ57:AJ60</xm:f>
              <xm:sqref>AJ66</xm:sqref>
            </x14:sparkline>
            <x14:sparkline>
              <xm:f>Water!AK57:AK60</xm:f>
              <xm:sqref>AK66</xm:sqref>
            </x14:sparkline>
            <x14:sparkline>
              <xm:f>Water!AL57:AL60</xm:f>
              <xm:sqref>AL66</xm:sqref>
            </x14:sparkline>
            <x14:sparkline>
              <xm:f>Water!AM57:AM60</xm:f>
              <xm:sqref>AM66</xm:sqref>
            </x14:sparkline>
            <x14:sparkline>
              <xm:f>Water!AN57:AN60</xm:f>
              <xm:sqref>AN66</xm:sqref>
            </x14:sparkline>
            <x14:sparkline>
              <xm:f>Water!AO57:AO60</xm:f>
              <xm:sqref>AO66</xm:sqref>
            </x14:sparkline>
            <x14:sparkline>
              <xm:f>Water!AP57:AP60</xm:f>
              <xm:sqref>AP66</xm:sqref>
            </x14:sparkline>
            <x14:sparkline>
              <xm:f>Water!AQ57:AQ60</xm:f>
              <xm:sqref>AQ66</xm:sqref>
            </x14:sparkline>
            <x14:sparkline>
              <xm:f>Water!AR57:AR60</xm:f>
              <xm:sqref>AR66</xm:sqref>
            </x14:sparkline>
            <x14:sparkline>
              <xm:f>Water!AS57:AS60</xm:f>
              <xm:sqref>AS66</xm:sqref>
            </x14:sparkline>
            <x14:sparkline>
              <xm:f>Water!AT57:AT60</xm:f>
              <xm:sqref>AT66</xm:sqref>
            </x14:sparkline>
            <x14:sparkline>
              <xm:f>Water!AU57:AU60</xm:f>
              <xm:sqref>AU66</xm:sqref>
            </x14:sparkline>
            <x14:sparkline>
              <xm:f>Water!AV57:AV60</xm:f>
              <xm:sqref>AV66</xm:sqref>
            </x14:sparkline>
            <x14:sparkline>
              <xm:f>Water!AW57:AW60</xm:f>
              <xm:sqref>AW66</xm:sqref>
            </x14:sparkline>
            <x14:sparkline>
              <xm:f>Water!AX57:AX60</xm:f>
              <xm:sqref>AX66</xm:sqref>
            </x14:sparkline>
            <x14:sparkline>
              <xm:f>Water!AY57:AY60</xm:f>
              <xm:sqref>AY66</xm:sqref>
            </x14:sparkline>
            <x14:sparkline>
              <xm:f>Water!AZ57:AZ60</xm:f>
              <xm:sqref>AZ66</xm:sqref>
            </x14:sparkline>
            <x14:sparkline>
              <xm:f>Water!BA57:BA60</xm:f>
              <xm:sqref>BA66</xm:sqref>
            </x14:sparkline>
            <x14:sparkline>
              <xm:f>Water!BB57:BB60</xm:f>
              <xm:sqref>BB66</xm:sqref>
            </x14:sparkline>
            <x14:sparkline>
              <xm:f>Water!BC57:BC60</xm:f>
              <xm:sqref>BC66</xm:sqref>
            </x14:sparkline>
            <x14:sparkline>
              <xm:f>Water!BD57:BD60</xm:f>
              <xm:sqref>BD66</xm:sqref>
            </x14:sparkline>
            <x14:sparkline>
              <xm:f>Water!BE57:BE60</xm:f>
              <xm:sqref>BE66</xm:sqref>
            </x14:sparkline>
            <x14:sparkline>
              <xm:f>Water!BF57:BF60</xm:f>
              <xm:sqref>BF66</xm:sqref>
            </x14:sparkline>
            <x14:sparkline>
              <xm:f>Water!BG57:BG60</xm:f>
              <xm:sqref>BG66</xm:sqref>
            </x14:sparkline>
            <x14:sparkline>
              <xm:f>Water!BH57:BH60</xm:f>
              <xm:sqref>BH66</xm:sqref>
            </x14:sparkline>
            <x14:sparkline>
              <xm:f>Water!BI57:BI60</xm:f>
              <xm:sqref>BI66</xm:sqref>
            </x14:sparkline>
            <x14:sparkline>
              <xm:f>Water!BJ57:BJ60</xm:f>
              <xm:sqref>BJ66</xm:sqref>
            </x14:sparkline>
            <x14:sparkline>
              <xm:f>Water!BK57:BK60</xm:f>
              <xm:sqref>BK66</xm:sqref>
            </x14:sparkline>
            <x14:sparkline>
              <xm:f>Water!BL57:BL60</xm:f>
              <xm:sqref>BL66</xm:sqref>
            </x14:sparkline>
            <x14:sparkline>
              <xm:f>Water!BM57:BM60</xm:f>
              <xm:sqref>BM66</xm:sqref>
            </x14:sparkline>
            <x14:sparkline>
              <xm:f>Water!BN57:BN60</xm:f>
              <xm:sqref>BN66</xm:sqref>
            </x14:sparkline>
            <x14:sparkline>
              <xm:f>Water!BO57:BO60</xm:f>
              <xm:sqref>BO66</xm:sqref>
            </x14:sparkline>
            <x14:sparkline>
              <xm:f>Water!BP57:BP60</xm:f>
              <xm:sqref>BP66</xm:sqref>
            </x14:sparkline>
            <x14:sparkline>
              <xm:f>Water!BQ57:BQ60</xm:f>
              <xm:sqref>BQ66</xm:sqref>
            </x14:sparkline>
            <x14:sparkline>
              <xm:f>Water!BR57:BR60</xm:f>
              <xm:sqref>BR66</xm:sqref>
            </x14:sparkline>
            <x14:sparkline>
              <xm:f>Water!BS57:BS60</xm:f>
              <xm:sqref>BS66</xm:sqref>
            </x14:sparkline>
            <x14:sparkline>
              <xm:f>Water!BT57:BT60</xm:f>
              <xm:sqref>BT66</xm:sqref>
            </x14:sparkline>
            <x14:sparkline>
              <xm:f>Water!BU57:BU60</xm:f>
              <xm:sqref>BU66</xm:sqref>
            </x14:sparkline>
            <x14:sparkline>
              <xm:f>Water!BV57:BV60</xm:f>
              <xm:sqref>BV66</xm:sqref>
            </x14:sparkline>
            <x14:sparkline>
              <xm:f>Water!BW57:BW60</xm:f>
              <xm:sqref>BW66</xm:sqref>
            </x14:sparkline>
            <x14:sparkline>
              <xm:f>Water!BX57:BX60</xm:f>
              <xm:sqref>BX66</xm:sqref>
            </x14:sparkline>
            <x14:sparkline>
              <xm:f>Water!BY57:BY60</xm:f>
              <xm:sqref>BY66</xm:sqref>
            </x14:sparkline>
            <x14:sparkline>
              <xm:f>Water!BZ57:BZ60</xm:f>
              <xm:sqref>BZ66</xm:sqref>
            </x14:sparkline>
          </x14:sparklines>
        </x14:sparklineGroup>
        <x14:sparklineGroup type="column" displayEmptyCellsAs="gap" xr2:uid="{00000000-0003-0000-0700-00001A000000}">
          <x14:colorSeries rgb="FF376092"/>
          <x14:colorNegative rgb="FFD00000"/>
          <x14:colorAxis rgb="FF000000"/>
          <x14:colorMarkers rgb="FFD00000"/>
          <x14:colorFirst rgb="FFD00000"/>
          <x14:colorLast rgb="FFD00000"/>
          <x14:colorHigh rgb="FFD00000"/>
          <x14:colorLow rgb="FFD00000"/>
          <x14:sparklines>
            <x14:sparkline>
              <xm:f>Water!C52:C55</xm:f>
              <xm:sqref>C64</xm:sqref>
            </x14:sparkline>
            <x14:sparkline>
              <xm:f>Water!D52:D55</xm:f>
              <xm:sqref>D64</xm:sqref>
            </x14:sparkline>
            <x14:sparkline>
              <xm:f>Water!E52:E55</xm:f>
              <xm:sqref>E64</xm:sqref>
            </x14:sparkline>
            <x14:sparkline>
              <xm:f>Water!F52:F55</xm:f>
              <xm:sqref>F64</xm:sqref>
            </x14:sparkline>
            <x14:sparkline>
              <xm:f>Water!G52:G55</xm:f>
              <xm:sqref>G64</xm:sqref>
            </x14:sparkline>
            <x14:sparkline>
              <xm:f>Water!H52:H55</xm:f>
              <xm:sqref>H64</xm:sqref>
            </x14:sparkline>
            <x14:sparkline>
              <xm:f>Water!I52:I55</xm:f>
              <xm:sqref>I64</xm:sqref>
            </x14:sparkline>
            <x14:sparkline>
              <xm:f>Water!J52:J55</xm:f>
              <xm:sqref>J64</xm:sqref>
            </x14:sparkline>
            <x14:sparkline>
              <xm:f>Water!K52:K55</xm:f>
              <xm:sqref>K64</xm:sqref>
            </x14:sparkline>
            <x14:sparkline>
              <xm:f>Water!L52:L55</xm:f>
              <xm:sqref>L64</xm:sqref>
            </x14:sparkline>
            <x14:sparkline>
              <xm:f>Water!M52:M55</xm:f>
              <xm:sqref>M64</xm:sqref>
            </x14:sparkline>
            <x14:sparkline>
              <xm:f>Water!N52:N55</xm:f>
              <xm:sqref>N64</xm:sqref>
            </x14:sparkline>
            <x14:sparkline>
              <xm:f>Water!O52:O55</xm:f>
              <xm:sqref>O64</xm:sqref>
            </x14:sparkline>
            <x14:sparkline>
              <xm:f>Water!P52:P55</xm:f>
              <xm:sqref>P64</xm:sqref>
            </x14:sparkline>
            <x14:sparkline>
              <xm:f>Water!Q52:Q55</xm:f>
              <xm:sqref>Q64</xm:sqref>
            </x14:sparkline>
            <x14:sparkline>
              <xm:f>Water!R52:R55</xm:f>
              <xm:sqref>R64</xm:sqref>
            </x14:sparkline>
            <x14:sparkline>
              <xm:f>Water!S52:S55</xm:f>
              <xm:sqref>S64</xm:sqref>
            </x14:sparkline>
            <x14:sparkline>
              <xm:f>Water!T52:T55</xm:f>
              <xm:sqref>T64</xm:sqref>
            </x14:sparkline>
            <x14:sparkline>
              <xm:f>Water!U52:U55</xm:f>
              <xm:sqref>U64</xm:sqref>
            </x14:sparkline>
            <x14:sparkline>
              <xm:f>Water!V52:V55</xm:f>
              <xm:sqref>V64</xm:sqref>
            </x14:sparkline>
            <x14:sparkline>
              <xm:f>Water!W52:W55</xm:f>
              <xm:sqref>W64</xm:sqref>
            </x14:sparkline>
            <x14:sparkline>
              <xm:f>Water!X52:X55</xm:f>
              <xm:sqref>X64</xm:sqref>
            </x14:sparkline>
            <x14:sparkline>
              <xm:f>Water!Y52:Y55</xm:f>
              <xm:sqref>Y64</xm:sqref>
            </x14:sparkline>
            <x14:sparkline>
              <xm:f>Water!Z52:Z55</xm:f>
              <xm:sqref>Z64</xm:sqref>
            </x14:sparkline>
            <x14:sparkline>
              <xm:f>Water!AA52:AA55</xm:f>
              <xm:sqref>AA64</xm:sqref>
            </x14:sparkline>
            <x14:sparkline>
              <xm:f>Water!AB52:AB55</xm:f>
              <xm:sqref>AB64</xm:sqref>
            </x14:sparkline>
            <x14:sparkline>
              <xm:f>Water!AC52:AC55</xm:f>
              <xm:sqref>AC64</xm:sqref>
            </x14:sparkline>
            <x14:sparkline>
              <xm:f>Water!AD52:AD55</xm:f>
              <xm:sqref>AD64</xm:sqref>
            </x14:sparkline>
            <x14:sparkline>
              <xm:f>Water!AE52:AE55</xm:f>
              <xm:sqref>AE64</xm:sqref>
            </x14:sparkline>
            <x14:sparkline>
              <xm:f>Water!AF52:AF55</xm:f>
              <xm:sqref>AF64</xm:sqref>
            </x14:sparkline>
            <x14:sparkline>
              <xm:f>Water!AG52:AG55</xm:f>
              <xm:sqref>AG64</xm:sqref>
            </x14:sparkline>
            <x14:sparkline>
              <xm:f>Water!AH52:AH55</xm:f>
              <xm:sqref>AH64</xm:sqref>
            </x14:sparkline>
            <x14:sparkline>
              <xm:f>Water!AI52:AI55</xm:f>
              <xm:sqref>AI64</xm:sqref>
            </x14:sparkline>
            <x14:sparkline>
              <xm:f>Water!AJ52:AJ55</xm:f>
              <xm:sqref>AJ64</xm:sqref>
            </x14:sparkline>
            <x14:sparkline>
              <xm:f>Water!AK52:AK55</xm:f>
              <xm:sqref>AK64</xm:sqref>
            </x14:sparkline>
            <x14:sparkline>
              <xm:f>Water!AL52:AL55</xm:f>
              <xm:sqref>AL64</xm:sqref>
            </x14:sparkline>
            <x14:sparkline>
              <xm:f>Water!AM52:AM55</xm:f>
              <xm:sqref>AM64</xm:sqref>
            </x14:sparkline>
            <x14:sparkline>
              <xm:f>Water!AN52:AN55</xm:f>
              <xm:sqref>AN64</xm:sqref>
            </x14:sparkline>
            <x14:sparkline>
              <xm:f>Water!AO52:AO55</xm:f>
              <xm:sqref>AO64</xm:sqref>
            </x14:sparkline>
            <x14:sparkline>
              <xm:f>Water!AP52:AP55</xm:f>
              <xm:sqref>AP64</xm:sqref>
            </x14:sparkline>
            <x14:sparkline>
              <xm:f>Water!AQ52:AQ55</xm:f>
              <xm:sqref>AQ64</xm:sqref>
            </x14:sparkline>
            <x14:sparkline>
              <xm:f>Water!AR52:AR55</xm:f>
              <xm:sqref>AR64</xm:sqref>
            </x14:sparkline>
            <x14:sparkline>
              <xm:f>Water!AS52:AS55</xm:f>
              <xm:sqref>AS64</xm:sqref>
            </x14:sparkline>
            <x14:sparkline>
              <xm:f>Water!AT52:AT55</xm:f>
              <xm:sqref>AT64</xm:sqref>
            </x14:sparkline>
            <x14:sparkline>
              <xm:f>Water!AU52:AU55</xm:f>
              <xm:sqref>AU64</xm:sqref>
            </x14:sparkline>
            <x14:sparkline>
              <xm:f>Water!AV52:AV55</xm:f>
              <xm:sqref>AV64</xm:sqref>
            </x14:sparkline>
            <x14:sparkline>
              <xm:f>Water!AW52:AW55</xm:f>
              <xm:sqref>AW64</xm:sqref>
            </x14:sparkline>
            <x14:sparkline>
              <xm:f>Water!AX52:AX55</xm:f>
              <xm:sqref>AX64</xm:sqref>
            </x14:sparkline>
            <x14:sparkline>
              <xm:f>Water!AY52:AY55</xm:f>
              <xm:sqref>AY64</xm:sqref>
            </x14:sparkline>
            <x14:sparkline>
              <xm:f>Water!AZ52:AZ55</xm:f>
              <xm:sqref>AZ64</xm:sqref>
            </x14:sparkline>
            <x14:sparkline>
              <xm:f>Water!BA52:BA55</xm:f>
              <xm:sqref>BA64</xm:sqref>
            </x14:sparkline>
            <x14:sparkline>
              <xm:f>Water!BB52:BB55</xm:f>
              <xm:sqref>BB64</xm:sqref>
            </x14:sparkline>
            <x14:sparkline>
              <xm:f>Water!BC52:BC55</xm:f>
              <xm:sqref>BC64</xm:sqref>
            </x14:sparkline>
            <x14:sparkline>
              <xm:f>Water!BD52:BD55</xm:f>
              <xm:sqref>BD64</xm:sqref>
            </x14:sparkline>
            <x14:sparkline>
              <xm:f>Water!BE52:BE55</xm:f>
              <xm:sqref>BE64</xm:sqref>
            </x14:sparkline>
            <x14:sparkline>
              <xm:f>Water!BF52:BF55</xm:f>
              <xm:sqref>BF64</xm:sqref>
            </x14:sparkline>
            <x14:sparkline>
              <xm:f>Water!BG52:BG55</xm:f>
              <xm:sqref>BG64</xm:sqref>
            </x14:sparkline>
            <x14:sparkline>
              <xm:f>Water!BH52:BH55</xm:f>
              <xm:sqref>BH64</xm:sqref>
            </x14:sparkline>
            <x14:sparkline>
              <xm:f>Water!BI52:BI55</xm:f>
              <xm:sqref>BI64</xm:sqref>
            </x14:sparkline>
            <x14:sparkline>
              <xm:f>Water!BJ52:BJ55</xm:f>
              <xm:sqref>BJ64</xm:sqref>
            </x14:sparkline>
            <x14:sparkline>
              <xm:f>Water!BK52:BK55</xm:f>
              <xm:sqref>BK64</xm:sqref>
            </x14:sparkline>
            <x14:sparkline>
              <xm:f>Water!BL52:BL55</xm:f>
              <xm:sqref>BL64</xm:sqref>
            </x14:sparkline>
            <x14:sparkline>
              <xm:f>Water!BM52:BM55</xm:f>
              <xm:sqref>BM64</xm:sqref>
            </x14:sparkline>
            <x14:sparkline>
              <xm:f>Water!BN52:BN55</xm:f>
              <xm:sqref>BN64</xm:sqref>
            </x14:sparkline>
            <x14:sparkline>
              <xm:f>Water!BO52:BO55</xm:f>
              <xm:sqref>BO64</xm:sqref>
            </x14:sparkline>
            <x14:sparkline>
              <xm:f>Water!BP52:BP55</xm:f>
              <xm:sqref>BP64</xm:sqref>
            </x14:sparkline>
            <x14:sparkline>
              <xm:f>Water!BQ52:BQ55</xm:f>
              <xm:sqref>BQ64</xm:sqref>
            </x14:sparkline>
            <x14:sparkline>
              <xm:f>Water!BR52:BR55</xm:f>
              <xm:sqref>BR64</xm:sqref>
            </x14:sparkline>
            <x14:sparkline>
              <xm:f>Water!BS52:BS55</xm:f>
              <xm:sqref>BS64</xm:sqref>
            </x14:sparkline>
            <x14:sparkline>
              <xm:f>Water!BT52:BT55</xm:f>
              <xm:sqref>BT64</xm:sqref>
            </x14:sparkline>
            <x14:sparkline>
              <xm:f>Water!BU52:BU55</xm:f>
              <xm:sqref>BU64</xm:sqref>
            </x14:sparkline>
            <x14:sparkline>
              <xm:f>Water!BV52:BV55</xm:f>
              <xm:sqref>BV64</xm:sqref>
            </x14:sparkline>
            <x14:sparkline>
              <xm:f>Water!BW52:BW55</xm:f>
              <xm:sqref>BW64</xm:sqref>
            </x14:sparkline>
            <x14:sparkline>
              <xm:f>Water!BX52:BX55</xm:f>
              <xm:sqref>BX64</xm:sqref>
            </x14:sparkline>
            <x14:sparkline>
              <xm:f>Water!BY52:BY55</xm:f>
              <xm:sqref>BY64</xm:sqref>
            </x14:sparkline>
            <x14:sparkline>
              <xm:f>Water!BZ52:BZ55</xm:f>
              <xm:sqref>BZ64</xm:sqref>
            </x14:sparkline>
          </x14:sparklines>
        </x14:sparklineGroup>
        <x14:sparklineGroup type="column" displayEmptyCellsAs="gap" xr2:uid="{00000000-0003-0000-0700-000019000000}">
          <x14:colorSeries rgb="FF376092"/>
          <x14:colorNegative rgb="FFD00000"/>
          <x14:colorAxis rgb="FF000000"/>
          <x14:colorMarkers rgb="FFD00000"/>
          <x14:colorFirst rgb="FFD00000"/>
          <x14:colorLast rgb="FFD00000"/>
          <x14:colorHigh rgb="FFD00000"/>
          <x14:colorLow rgb="FFD00000"/>
          <x14:sparklines>
            <x14:sparkline>
              <xm:f>Water!C47:C50</xm:f>
              <xm:sqref>C62</xm:sqref>
            </x14:sparkline>
            <x14:sparkline>
              <xm:f>Water!D47:D50</xm:f>
              <xm:sqref>D62</xm:sqref>
            </x14:sparkline>
            <x14:sparkline>
              <xm:f>Water!E47:E50</xm:f>
              <xm:sqref>E62</xm:sqref>
            </x14:sparkline>
            <x14:sparkline>
              <xm:f>Water!F47:F50</xm:f>
              <xm:sqref>F62</xm:sqref>
            </x14:sparkline>
            <x14:sparkline>
              <xm:f>Water!G47:G50</xm:f>
              <xm:sqref>G62</xm:sqref>
            </x14:sparkline>
            <x14:sparkline>
              <xm:f>Water!H47:H50</xm:f>
              <xm:sqref>H62</xm:sqref>
            </x14:sparkline>
            <x14:sparkline>
              <xm:f>Water!I47:I50</xm:f>
              <xm:sqref>I62</xm:sqref>
            </x14:sparkline>
            <x14:sparkline>
              <xm:f>Water!J47:J50</xm:f>
              <xm:sqref>J62</xm:sqref>
            </x14:sparkline>
            <x14:sparkline>
              <xm:f>Water!K47:K50</xm:f>
              <xm:sqref>K62</xm:sqref>
            </x14:sparkline>
            <x14:sparkline>
              <xm:f>Water!L47:L50</xm:f>
              <xm:sqref>L62</xm:sqref>
            </x14:sparkline>
            <x14:sparkline>
              <xm:f>Water!M47:M50</xm:f>
              <xm:sqref>M62</xm:sqref>
            </x14:sparkline>
            <x14:sparkline>
              <xm:f>Water!N47:N50</xm:f>
              <xm:sqref>N62</xm:sqref>
            </x14:sparkline>
            <x14:sparkline>
              <xm:f>Water!O47:O50</xm:f>
              <xm:sqref>O62</xm:sqref>
            </x14:sparkline>
            <x14:sparkline>
              <xm:f>Water!P47:P50</xm:f>
              <xm:sqref>P62</xm:sqref>
            </x14:sparkline>
            <x14:sparkline>
              <xm:f>Water!Q47:Q50</xm:f>
              <xm:sqref>Q62</xm:sqref>
            </x14:sparkline>
            <x14:sparkline>
              <xm:f>Water!R47:R50</xm:f>
              <xm:sqref>R62</xm:sqref>
            </x14:sparkline>
            <x14:sparkline>
              <xm:f>Water!S47:S50</xm:f>
              <xm:sqref>S62</xm:sqref>
            </x14:sparkline>
            <x14:sparkline>
              <xm:f>Water!T47:T50</xm:f>
              <xm:sqref>T62</xm:sqref>
            </x14:sparkline>
            <x14:sparkline>
              <xm:f>Water!U47:U50</xm:f>
              <xm:sqref>U62</xm:sqref>
            </x14:sparkline>
            <x14:sparkline>
              <xm:f>Water!V47:V50</xm:f>
              <xm:sqref>V62</xm:sqref>
            </x14:sparkline>
            <x14:sparkline>
              <xm:f>Water!W47:W50</xm:f>
              <xm:sqref>W62</xm:sqref>
            </x14:sparkline>
            <x14:sparkline>
              <xm:f>Water!X47:X50</xm:f>
              <xm:sqref>X62</xm:sqref>
            </x14:sparkline>
            <x14:sparkline>
              <xm:f>Water!Y47:Y50</xm:f>
              <xm:sqref>Y62</xm:sqref>
            </x14:sparkline>
            <x14:sparkline>
              <xm:f>Water!Z47:Z50</xm:f>
              <xm:sqref>Z62</xm:sqref>
            </x14:sparkline>
            <x14:sparkline>
              <xm:f>Water!AA47:AA50</xm:f>
              <xm:sqref>AA62</xm:sqref>
            </x14:sparkline>
            <x14:sparkline>
              <xm:f>Water!AB47:AB50</xm:f>
              <xm:sqref>AB62</xm:sqref>
            </x14:sparkline>
            <x14:sparkline>
              <xm:f>Water!AC47:AC50</xm:f>
              <xm:sqref>AC62</xm:sqref>
            </x14:sparkline>
            <x14:sparkline>
              <xm:f>Water!AD47:AD50</xm:f>
              <xm:sqref>AD62</xm:sqref>
            </x14:sparkline>
            <x14:sparkline>
              <xm:f>Water!AE47:AE50</xm:f>
              <xm:sqref>AE62</xm:sqref>
            </x14:sparkline>
            <x14:sparkline>
              <xm:f>Water!AF47:AF50</xm:f>
              <xm:sqref>AF62</xm:sqref>
            </x14:sparkline>
            <x14:sparkline>
              <xm:f>Water!AG47:AG50</xm:f>
              <xm:sqref>AG62</xm:sqref>
            </x14:sparkline>
            <x14:sparkline>
              <xm:f>Water!AH47:AH50</xm:f>
              <xm:sqref>AH62</xm:sqref>
            </x14:sparkline>
            <x14:sparkline>
              <xm:f>Water!AI47:AI50</xm:f>
              <xm:sqref>AI62</xm:sqref>
            </x14:sparkline>
            <x14:sparkline>
              <xm:f>Water!AJ47:AJ50</xm:f>
              <xm:sqref>AJ62</xm:sqref>
            </x14:sparkline>
            <x14:sparkline>
              <xm:f>Water!AK47:AK50</xm:f>
              <xm:sqref>AK62</xm:sqref>
            </x14:sparkline>
            <x14:sparkline>
              <xm:f>Water!AL47:AL50</xm:f>
              <xm:sqref>AL62</xm:sqref>
            </x14:sparkline>
            <x14:sparkline>
              <xm:f>Water!AM47:AM50</xm:f>
              <xm:sqref>AM62</xm:sqref>
            </x14:sparkline>
            <x14:sparkline>
              <xm:f>Water!AN47:AN50</xm:f>
              <xm:sqref>AN62</xm:sqref>
            </x14:sparkline>
            <x14:sparkline>
              <xm:f>Water!AO47:AO50</xm:f>
              <xm:sqref>AO62</xm:sqref>
            </x14:sparkline>
            <x14:sparkline>
              <xm:f>Water!AP47:AP50</xm:f>
              <xm:sqref>AP62</xm:sqref>
            </x14:sparkline>
            <x14:sparkline>
              <xm:f>Water!AQ47:AQ50</xm:f>
              <xm:sqref>AQ62</xm:sqref>
            </x14:sparkline>
            <x14:sparkline>
              <xm:f>Water!AR47:AR50</xm:f>
              <xm:sqref>AR62</xm:sqref>
            </x14:sparkline>
            <x14:sparkline>
              <xm:f>Water!AS47:AS50</xm:f>
              <xm:sqref>AS62</xm:sqref>
            </x14:sparkline>
            <x14:sparkline>
              <xm:f>Water!AT47:AT50</xm:f>
              <xm:sqref>AT62</xm:sqref>
            </x14:sparkline>
            <x14:sparkline>
              <xm:f>Water!AU47:AU50</xm:f>
              <xm:sqref>AU62</xm:sqref>
            </x14:sparkline>
            <x14:sparkline>
              <xm:f>Water!AV47:AV50</xm:f>
              <xm:sqref>AV62</xm:sqref>
            </x14:sparkline>
            <x14:sparkline>
              <xm:f>Water!AW47:AW50</xm:f>
              <xm:sqref>AW62</xm:sqref>
            </x14:sparkline>
            <x14:sparkline>
              <xm:f>Water!AX47:AX50</xm:f>
              <xm:sqref>AX62</xm:sqref>
            </x14:sparkline>
            <x14:sparkline>
              <xm:f>Water!AY47:AY50</xm:f>
              <xm:sqref>AY62</xm:sqref>
            </x14:sparkline>
            <x14:sparkline>
              <xm:f>Water!AZ47:AZ50</xm:f>
              <xm:sqref>AZ62</xm:sqref>
            </x14:sparkline>
            <x14:sparkline>
              <xm:f>Water!BA47:BA50</xm:f>
              <xm:sqref>BA62</xm:sqref>
            </x14:sparkline>
            <x14:sparkline>
              <xm:f>Water!BB47:BB50</xm:f>
              <xm:sqref>BB62</xm:sqref>
            </x14:sparkline>
            <x14:sparkline>
              <xm:f>Water!BC47:BC50</xm:f>
              <xm:sqref>BC62</xm:sqref>
            </x14:sparkline>
            <x14:sparkline>
              <xm:f>Water!BD47:BD50</xm:f>
              <xm:sqref>BD62</xm:sqref>
            </x14:sparkline>
            <x14:sparkline>
              <xm:f>Water!BE47:BE50</xm:f>
              <xm:sqref>BE62</xm:sqref>
            </x14:sparkline>
            <x14:sparkline>
              <xm:f>Water!BF47:BF50</xm:f>
              <xm:sqref>BF62</xm:sqref>
            </x14:sparkline>
            <x14:sparkline>
              <xm:f>Water!BG47:BG50</xm:f>
              <xm:sqref>BG62</xm:sqref>
            </x14:sparkline>
            <x14:sparkline>
              <xm:f>Water!BH47:BH50</xm:f>
              <xm:sqref>BH62</xm:sqref>
            </x14:sparkline>
            <x14:sparkline>
              <xm:f>Water!BI47:BI50</xm:f>
              <xm:sqref>BI62</xm:sqref>
            </x14:sparkline>
            <x14:sparkline>
              <xm:f>Water!BJ47:BJ50</xm:f>
              <xm:sqref>BJ62</xm:sqref>
            </x14:sparkline>
            <x14:sparkline>
              <xm:f>Water!BK47:BK50</xm:f>
              <xm:sqref>BK62</xm:sqref>
            </x14:sparkline>
            <x14:sparkline>
              <xm:f>Water!BL47:BL50</xm:f>
              <xm:sqref>BL62</xm:sqref>
            </x14:sparkline>
            <x14:sparkline>
              <xm:f>Water!BM47:BM50</xm:f>
              <xm:sqref>BM62</xm:sqref>
            </x14:sparkline>
            <x14:sparkline>
              <xm:f>Water!BN47:BN50</xm:f>
              <xm:sqref>BN62</xm:sqref>
            </x14:sparkline>
            <x14:sparkline>
              <xm:f>Water!BO47:BO50</xm:f>
              <xm:sqref>BO62</xm:sqref>
            </x14:sparkline>
            <x14:sparkline>
              <xm:f>Water!BP47:BP50</xm:f>
              <xm:sqref>BP62</xm:sqref>
            </x14:sparkline>
            <x14:sparkline>
              <xm:f>Water!BQ47:BQ50</xm:f>
              <xm:sqref>BQ62</xm:sqref>
            </x14:sparkline>
            <x14:sparkline>
              <xm:f>Water!BR47:BR50</xm:f>
              <xm:sqref>BR62</xm:sqref>
            </x14:sparkline>
            <x14:sparkline>
              <xm:f>Water!BS47:BS50</xm:f>
              <xm:sqref>BS62</xm:sqref>
            </x14:sparkline>
            <x14:sparkline>
              <xm:f>Water!BT47:BT50</xm:f>
              <xm:sqref>BT62</xm:sqref>
            </x14:sparkline>
            <x14:sparkline>
              <xm:f>Water!BU47:BU50</xm:f>
              <xm:sqref>BU62</xm:sqref>
            </x14:sparkline>
            <x14:sparkline>
              <xm:f>Water!BV47:BV50</xm:f>
              <xm:sqref>BV62</xm:sqref>
            </x14:sparkline>
            <x14:sparkline>
              <xm:f>Water!BW47:BW50</xm:f>
              <xm:sqref>BW62</xm:sqref>
            </x14:sparkline>
            <x14:sparkline>
              <xm:f>Water!BX47:BX50</xm:f>
              <xm:sqref>BX62</xm:sqref>
            </x14:sparkline>
            <x14:sparkline>
              <xm:f>Water!BY47:BY50</xm:f>
              <xm:sqref>BY62</xm:sqref>
            </x14:sparkline>
            <x14:sparkline>
              <xm:f>Water!BZ47:BZ50</xm:f>
              <xm:sqref>BZ62</xm:sqref>
            </x14:sparkline>
          </x14:sparklines>
        </x14:sparklineGroup>
        <x14:sparklineGroup displayEmptyCellsAs="gap" xr2:uid="{00000000-0003-0000-0700-000018000000}">
          <x14:colorSeries rgb="FF376092"/>
          <x14:colorNegative rgb="FFD00000"/>
          <x14:colorAxis rgb="FF000000"/>
          <x14:colorMarkers rgb="FFD00000"/>
          <x14:colorFirst rgb="FFD00000"/>
          <x14:colorLast rgb="FFD00000"/>
          <x14:colorHigh rgb="FFD00000"/>
          <x14:colorLow rgb="FFD00000"/>
          <x14:sparklines>
            <x14:sparkline>
              <xm:f>Water!C2:C37</xm:f>
              <xm:sqref>C39</xm:sqref>
            </x14:sparkline>
            <x14:sparkline>
              <xm:f>Water!D2:D37</xm:f>
              <xm:sqref>D39</xm:sqref>
            </x14:sparkline>
            <x14:sparkline>
              <xm:f>Water!E2:E37</xm:f>
              <xm:sqref>E39</xm:sqref>
            </x14:sparkline>
            <x14:sparkline>
              <xm:f>Water!F2:F37</xm:f>
              <xm:sqref>F39</xm:sqref>
            </x14:sparkline>
            <x14:sparkline>
              <xm:f>Water!G2:G37</xm:f>
              <xm:sqref>G39</xm:sqref>
            </x14:sparkline>
            <x14:sparkline>
              <xm:f>Water!H2:H37</xm:f>
              <xm:sqref>H39</xm:sqref>
            </x14:sparkline>
            <x14:sparkline>
              <xm:f>Water!I2:I37</xm:f>
              <xm:sqref>I39</xm:sqref>
            </x14:sparkline>
            <x14:sparkline>
              <xm:f>Water!J2:J37</xm:f>
              <xm:sqref>J39</xm:sqref>
            </x14:sparkline>
            <x14:sparkline>
              <xm:f>Water!K2:K37</xm:f>
              <xm:sqref>K39</xm:sqref>
            </x14:sparkline>
            <x14:sparkline>
              <xm:f>Water!L2:L37</xm:f>
              <xm:sqref>L39</xm:sqref>
            </x14:sparkline>
            <x14:sparkline>
              <xm:f>Water!M2:M37</xm:f>
              <xm:sqref>M39</xm:sqref>
            </x14:sparkline>
            <x14:sparkline>
              <xm:f>Water!N2:N37</xm:f>
              <xm:sqref>N39</xm:sqref>
            </x14:sparkline>
            <x14:sparkline>
              <xm:f>Water!O2:O37</xm:f>
              <xm:sqref>O39</xm:sqref>
            </x14:sparkline>
            <x14:sparkline>
              <xm:f>Water!P2:P37</xm:f>
              <xm:sqref>P39</xm:sqref>
            </x14:sparkline>
            <x14:sparkline>
              <xm:f>Water!Q2:Q37</xm:f>
              <xm:sqref>Q39</xm:sqref>
            </x14:sparkline>
            <x14:sparkline>
              <xm:f>Water!R2:R37</xm:f>
              <xm:sqref>R39</xm:sqref>
            </x14:sparkline>
            <x14:sparkline>
              <xm:f>Water!S2:S37</xm:f>
              <xm:sqref>S39</xm:sqref>
            </x14:sparkline>
            <x14:sparkline>
              <xm:f>Water!T2:T37</xm:f>
              <xm:sqref>T39</xm:sqref>
            </x14:sparkline>
            <x14:sparkline>
              <xm:f>Water!U2:U37</xm:f>
              <xm:sqref>U39</xm:sqref>
            </x14:sparkline>
            <x14:sparkline>
              <xm:f>Water!V2:V37</xm:f>
              <xm:sqref>V39</xm:sqref>
            </x14:sparkline>
            <x14:sparkline>
              <xm:f>Water!W2:W37</xm:f>
              <xm:sqref>W39</xm:sqref>
            </x14:sparkline>
            <x14:sparkline>
              <xm:f>Water!X2:X37</xm:f>
              <xm:sqref>X39</xm:sqref>
            </x14:sparkline>
            <x14:sparkline>
              <xm:f>Water!Y2:Y37</xm:f>
              <xm:sqref>Y39</xm:sqref>
            </x14:sparkline>
            <x14:sparkline>
              <xm:f>Water!Z2:Z37</xm:f>
              <xm:sqref>Z39</xm:sqref>
            </x14:sparkline>
            <x14:sparkline>
              <xm:f>Water!AA2:AA37</xm:f>
              <xm:sqref>AA39</xm:sqref>
            </x14:sparkline>
            <x14:sparkline>
              <xm:f>Water!AB2:AB37</xm:f>
              <xm:sqref>AB39</xm:sqref>
            </x14:sparkline>
            <x14:sparkline>
              <xm:f>Water!AC2:AC37</xm:f>
              <xm:sqref>AC39</xm:sqref>
            </x14:sparkline>
            <x14:sparkline>
              <xm:f>Water!AD2:AD37</xm:f>
              <xm:sqref>AD39</xm:sqref>
            </x14:sparkline>
            <x14:sparkline>
              <xm:f>Water!AE2:AE37</xm:f>
              <xm:sqref>AE39</xm:sqref>
            </x14:sparkline>
            <x14:sparkline>
              <xm:f>Water!AF2:AF37</xm:f>
              <xm:sqref>AF39</xm:sqref>
            </x14:sparkline>
            <x14:sparkline>
              <xm:f>Water!AG2:AG37</xm:f>
              <xm:sqref>AG39</xm:sqref>
            </x14:sparkline>
            <x14:sparkline>
              <xm:f>Water!AH2:AH37</xm:f>
              <xm:sqref>AH39</xm:sqref>
            </x14:sparkline>
            <x14:sparkline>
              <xm:f>Water!AI2:AI37</xm:f>
              <xm:sqref>AI39</xm:sqref>
            </x14:sparkline>
            <x14:sparkline>
              <xm:f>Water!AJ2:AJ37</xm:f>
              <xm:sqref>AJ39</xm:sqref>
            </x14:sparkline>
            <x14:sparkline>
              <xm:f>Water!AK2:AK37</xm:f>
              <xm:sqref>AK39</xm:sqref>
            </x14:sparkline>
            <x14:sparkline>
              <xm:f>Water!AL2:AL37</xm:f>
              <xm:sqref>AL39</xm:sqref>
            </x14:sparkline>
            <x14:sparkline>
              <xm:f>Water!AM2:AM37</xm:f>
              <xm:sqref>AM39</xm:sqref>
            </x14:sparkline>
            <x14:sparkline>
              <xm:f>Water!AN2:AN37</xm:f>
              <xm:sqref>AN39</xm:sqref>
            </x14:sparkline>
            <x14:sparkline>
              <xm:f>Water!AO2:AO37</xm:f>
              <xm:sqref>AO39</xm:sqref>
            </x14:sparkline>
            <x14:sparkline>
              <xm:f>Water!AP2:AP37</xm:f>
              <xm:sqref>AP39</xm:sqref>
            </x14:sparkline>
            <x14:sparkline>
              <xm:f>Water!AQ2:AQ37</xm:f>
              <xm:sqref>AQ39</xm:sqref>
            </x14:sparkline>
            <x14:sparkline>
              <xm:f>Water!AR2:AR37</xm:f>
              <xm:sqref>AR39</xm:sqref>
            </x14:sparkline>
            <x14:sparkline>
              <xm:f>Water!AS2:AS37</xm:f>
              <xm:sqref>AS39</xm:sqref>
            </x14:sparkline>
            <x14:sparkline>
              <xm:f>Water!AT2:AT37</xm:f>
              <xm:sqref>AT39</xm:sqref>
            </x14:sparkline>
            <x14:sparkline>
              <xm:f>Water!AU2:AU37</xm:f>
              <xm:sqref>AU39</xm:sqref>
            </x14:sparkline>
            <x14:sparkline>
              <xm:f>Water!AV2:AV37</xm:f>
              <xm:sqref>AV39</xm:sqref>
            </x14:sparkline>
            <x14:sparkline>
              <xm:f>Water!AW2:AW37</xm:f>
              <xm:sqref>AW39</xm:sqref>
            </x14:sparkline>
            <x14:sparkline>
              <xm:f>Water!AX2:AX37</xm:f>
              <xm:sqref>AX39</xm:sqref>
            </x14:sparkline>
            <x14:sparkline>
              <xm:f>Water!AY2:AY37</xm:f>
              <xm:sqref>AY39</xm:sqref>
            </x14:sparkline>
            <x14:sparkline>
              <xm:f>Water!AZ2:AZ37</xm:f>
              <xm:sqref>AZ39</xm:sqref>
            </x14:sparkline>
            <x14:sparkline>
              <xm:f>Water!BA2:BA37</xm:f>
              <xm:sqref>BA39</xm:sqref>
            </x14:sparkline>
            <x14:sparkline>
              <xm:f>Water!BB2:BB37</xm:f>
              <xm:sqref>BB39</xm:sqref>
            </x14:sparkline>
            <x14:sparkline>
              <xm:f>Water!BC2:BC37</xm:f>
              <xm:sqref>BC39</xm:sqref>
            </x14:sparkline>
            <x14:sparkline>
              <xm:f>Water!BD2:BD37</xm:f>
              <xm:sqref>BD39</xm:sqref>
            </x14:sparkline>
            <x14:sparkline>
              <xm:f>Water!BE2:BE37</xm:f>
              <xm:sqref>BE39</xm:sqref>
            </x14:sparkline>
            <x14:sparkline>
              <xm:f>Water!BF2:BF37</xm:f>
              <xm:sqref>BF39</xm:sqref>
            </x14:sparkline>
            <x14:sparkline>
              <xm:f>Water!BG2:BG37</xm:f>
              <xm:sqref>BG39</xm:sqref>
            </x14:sparkline>
            <x14:sparkline>
              <xm:f>Water!BH2:BH37</xm:f>
              <xm:sqref>BH39</xm:sqref>
            </x14:sparkline>
            <x14:sparkline>
              <xm:f>Water!BI2:BI37</xm:f>
              <xm:sqref>BI39</xm:sqref>
            </x14:sparkline>
            <x14:sparkline>
              <xm:f>Water!BJ2:BJ37</xm:f>
              <xm:sqref>BJ39</xm:sqref>
            </x14:sparkline>
            <x14:sparkline>
              <xm:f>Water!BK2:BK37</xm:f>
              <xm:sqref>BK39</xm:sqref>
            </x14:sparkline>
            <x14:sparkline>
              <xm:f>Water!BL2:BL37</xm:f>
              <xm:sqref>BL39</xm:sqref>
            </x14:sparkline>
            <x14:sparkline>
              <xm:f>Water!BM2:BM37</xm:f>
              <xm:sqref>BM39</xm:sqref>
            </x14:sparkline>
            <x14:sparkline>
              <xm:f>Water!BN2:BN37</xm:f>
              <xm:sqref>BN39</xm:sqref>
            </x14:sparkline>
            <x14:sparkline>
              <xm:f>Water!BO2:BO37</xm:f>
              <xm:sqref>BO39</xm:sqref>
            </x14:sparkline>
            <x14:sparkline>
              <xm:f>Water!BP2:BP37</xm:f>
              <xm:sqref>BP39</xm:sqref>
            </x14:sparkline>
            <x14:sparkline>
              <xm:f>Water!BQ2:BQ37</xm:f>
              <xm:sqref>BQ39</xm:sqref>
            </x14:sparkline>
            <x14:sparkline>
              <xm:f>Water!BR2:BR37</xm:f>
              <xm:sqref>BR39</xm:sqref>
            </x14:sparkline>
            <x14:sparkline>
              <xm:f>Water!BS2:BS37</xm:f>
              <xm:sqref>BS39</xm:sqref>
            </x14:sparkline>
            <x14:sparkline>
              <xm:f>Water!BT2:BT37</xm:f>
              <xm:sqref>BT39</xm:sqref>
            </x14:sparkline>
            <x14:sparkline>
              <xm:f>Water!BU2:BU37</xm:f>
              <xm:sqref>BU39</xm:sqref>
            </x14:sparkline>
            <x14:sparkline>
              <xm:f>Water!BV2:BV37</xm:f>
              <xm:sqref>BV39</xm:sqref>
            </x14:sparkline>
            <x14:sparkline>
              <xm:f>Water!BW2:BW37</xm:f>
              <xm:sqref>BW39</xm:sqref>
            </x14:sparkline>
            <x14:sparkline>
              <xm:f>Water!BX2:BX37</xm:f>
              <xm:sqref>BX39</xm:sqref>
            </x14:sparkline>
            <x14:sparkline>
              <xm:f>Water!BY2:BY37</xm:f>
              <xm:sqref>BY39</xm:sqref>
            </x14:sparkline>
            <x14:sparkline>
              <xm:f>Water!BZ2:BZ37</xm:f>
              <xm:sqref>BZ39</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O222"/>
  <sheetViews>
    <sheetView zoomScale="50" zoomScaleNormal="50" workbookViewId="0">
      <pane xSplit="2" ySplit="1" topLeftCell="AQ2" activePane="bottomRight" state="frozen"/>
      <selection pane="topRight" activeCell="C1" sqref="C1"/>
      <selection pane="bottomLeft" activeCell="A2" sqref="A2"/>
      <selection pane="bottomRight" activeCell="C1" sqref="C1:BZ1"/>
    </sheetView>
  </sheetViews>
  <sheetFormatPr defaultRowHeight="15" outlineLevelRow="1" x14ac:dyDescent="0.25"/>
  <cols>
    <col min="2" max="2" width="11.140625" bestFit="1" customWidth="1"/>
    <col min="3" max="9" width="9.28515625" bestFit="1" customWidth="1"/>
    <col min="10" max="10" width="10.140625" bestFit="1" customWidth="1"/>
    <col min="11" max="11" width="9.28515625" bestFit="1" customWidth="1"/>
    <col min="12" max="15" width="10.140625" bestFit="1" customWidth="1"/>
    <col min="16" max="19" width="9.28515625" bestFit="1" customWidth="1"/>
    <col min="20" max="23" width="10.140625" bestFit="1" customWidth="1"/>
    <col min="24" max="25" width="9.28515625" bestFit="1" customWidth="1"/>
    <col min="26" max="28" width="11.28515625" bestFit="1" customWidth="1"/>
    <col min="29" max="29" width="9.28515625" bestFit="1" customWidth="1"/>
    <col min="30" max="30" width="10.140625" bestFit="1" customWidth="1"/>
    <col min="31" max="33" width="9.28515625" bestFit="1" customWidth="1"/>
    <col min="34" max="37" width="10.140625" bestFit="1" customWidth="1"/>
    <col min="38" max="38" width="9.28515625" bestFit="1" customWidth="1"/>
    <col min="39" max="39" width="10.140625" bestFit="1" customWidth="1"/>
    <col min="40" max="45" width="9.28515625" bestFit="1" customWidth="1"/>
    <col min="46" max="48" width="10.140625" bestFit="1" customWidth="1"/>
    <col min="49" max="49" width="9.28515625" bestFit="1" customWidth="1"/>
    <col min="50" max="51" width="10.140625" bestFit="1" customWidth="1"/>
    <col min="52" max="52" width="9.28515625" bestFit="1" customWidth="1"/>
    <col min="53" max="56" width="10.140625" bestFit="1" customWidth="1"/>
    <col min="57" max="64" width="9.28515625" bestFit="1" customWidth="1"/>
    <col min="65" max="65" width="10.140625" bestFit="1" customWidth="1"/>
    <col min="66" max="66" width="9.28515625" bestFit="1" customWidth="1"/>
    <col min="67" max="71" width="10.140625" bestFit="1" customWidth="1"/>
    <col min="72" max="78" width="9.28515625" bestFit="1" customWidth="1"/>
  </cols>
  <sheetData>
    <row r="1" spans="1:93" ht="15.75" thickBot="1" x14ac:dyDescent="0.3">
      <c r="A1" s="6" t="s">
        <v>0</v>
      </c>
      <c r="B1" s="6" t="s">
        <v>14</v>
      </c>
      <c r="C1" s="14" t="str">
        <f>Gas!C1</f>
        <v>Property-01</v>
      </c>
      <c r="D1" s="14" t="str">
        <f>Gas!D1</f>
        <v>Property-02</v>
      </c>
      <c r="E1" s="14" t="str">
        <f>Gas!E1</f>
        <v>Property-03</v>
      </c>
      <c r="F1" s="14" t="str">
        <f>Gas!F1</f>
        <v>Property-04</v>
      </c>
      <c r="G1" s="14" t="str">
        <f>Gas!G1</f>
        <v>Property-05</v>
      </c>
      <c r="H1" s="14" t="str">
        <f>Gas!H1</f>
        <v>Property-06</v>
      </c>
      <c r="I1" s="14" t="str">
        <f>Gas!I1</f>
        <v>Property-07</v>
      </c>
      <c r="J1" s="14" t="str">
        <f>Gas!J1</f>
        <v>Property-08</v>
      </c>
      <c r="K1" s="14" t="str">
        <f>Gas!K1</f>
        <v>Property-09</v>
      </c>
      <c r="L1" s="14" t="str">
        <f>Gas!L1</f>
        <v>Property-10</v>
      </c>
      <c r="M1" s="14" t="str">
        <f>Gas!M1</f>
        <v>Property-11</v>
      </c>
      <c r="N1" s="14" t="str">
        <f>Gas!N1</f>
        <v>Property-12</v>
      </c>
      <c r="O1" s="14" t="str">
        <f>Gas!O1</f>
        <v>Property-13</v>
      </c>
      <c r="P1" s="14" t="str">
        <f>Gas!P1</f>
        <v>Property-14</v>
      </c>
      <c r="Q1" s="14" t="str">
        <f>Gas!Q1</f>
        <v>Property-15</v>
      </c>
      <c r="R1" s="14" t="str">
        <f>Gas!R1</f>
        <v>Property-16</v>
      </c>
      <c r="S1" s="14" t="str">
        <f>Gas!S1</f>
        <v>Property-17</v>
      </c>
      <c r="T1" s="14" t="str">
        <f>Gas!T1</f>
        <v>Property-18</v>
      </c>
      <c r="U1" s="14" t="str">
        <f>Gas!U1</f>
        <v>Property-19</v>
      </c>
      <c r="V1" s="14" t="str">
        <f>Gas!V1</f>
        <v>Property-20</v>
      </c>
      <c r="W1" s="14" t="str">
        <f>Gas!W1</f>
        <v>Property-21</v>
      </c>
      <c r="X1" s="14" t="str">
        <f>Gas!X1</f>
        <v>Property-22</v>
      </c>
      <c r="Y1" s="14" t="str">
        <f>Gas!Y1</f>
        <v>Property-23</v>
      </c>
      <c r="Z1" s="14" t="str">
        <f>Gas!Z1</f>
        <v>Property-24</v>
      </c>
      <c r="AA1" s="14" t="str">
        <f>Gas!AA1</f>
        <v>Property-25</v>
      </c>
      <c r="AB1" s="14" t="str">
        <f>Gas!AB1</f>
        <v>Property-26</v>
      </c>
      <c r="AC1" s="14" t="str">
        <f>Gas!AC1</f>
        <v>Property-27</v>
      </c>
      <c r="AD1" s="14" t="str">
        <f>Gas!AD1</f>
        <v>Property-28</v>
      </c>
      <c r="AE1" s="14" t="str">
        <f>Gas!AE1</f>
        <v>Property-29</v>
      </c>
      <c r="AF1" s="14" t="str">
        <f>Gas!AF1</f>
        <v>Property-30</v>
      </c>
      <c r="AG1" s="14" t="str">
        <f>Gas!AG1</f>
        <v>Property-31</v>
      </c>
      <c r="AH1" s="14" t="str">
        <f>Gas!AH1</f>
        <v>Property-32</v>
      </c>
      <c r="AI1" s="14" t="str">
        <f>Gas!AI1</f>
        <v>Property-33</v>
      </c>
      <c r="AJ1" s="14" t="str">
        <f>Gas!AJ1</f>
        <v>Property-34</v>
      </c>
      <c r="AK1" s="14" t="str">
        <f>Gas!AK1</f>
        <v>Property-35</v>
      </c>
      <c r="AL1" s="14" t="str">
        <f>Gas!AL1</f>
        <v>Property-36</v>
      </c>
      <c r="AM1" s="14" t="str">
        <f>Gas!AM1</f>
        <v>Property-37</v>
      </c>
      <c r="AN1" s="14" t="str">
        <f>Gas!AN1</f>
        <v>Property-38</v>
      </c>
      <c r="AO1" s="14" t="str">
        <f>Gas!AO1</f>
        <v>Property-39</v>
      </c>
      <c r="AP1" s="14" t="str">
        <f>Gas!AP1</f>
        <v>Property-40</v>
      </c>
      <c r="AQ1" s="14" t="str">
        <f>Gas!AQ1</f>
        <v>Property-41</v>
      </c>
      <c r="AR1" s="14" t="str">
        <f>Gas!AR1</f>
        <v>Property-42</v>
      </c>
      <c r="AS1" s="14" t="str">
        <f>Gas!AS1</f>
        <v>Property-43</v>
      </c>
      <c r="AT1" s="14" t="str">
        <f>Gas!AT1</f>
        <v>Property-44</v>
      </c>
      <c r="AU1" s="14" t="str">
        <f>Gas!AU1</f>
        <v>Property-45</v>
      </c>
      <c r="AV1" s="14" t="str">
        <f>Gas!AV1</f>
        <v>Property-46</v>
      </c>
      <c r="AW1" s="14" t="str">
        <f>Gas!AW1</f>
        <v>Property-47</v>
      </c>
      <c r="AX1" s="14" t="str">
        <f>Gas!AX1</f>
        <v>Property-48</v>
      </c>
      <c r="AY1" s="14" t="str">
        <f>Gas!AY1</f>
        <v>Property-49</v>
      </c>
      <c r="AZ1" s="14" t="str">
        <f>Gas!AZ1</f>
        <v>Property-50</v>
      </c>
      <c r="BA1" s="14" t="str">
        <f>Gas!BA1</f>
        <v>Property-51</v>
      </c>
      <c r="BB1" s="14" t="str">
        <f>Gas!BB1</f>
        <v>Property-52</v>
      </c>
      <c r="BC1" s="14" t="str">
        <f>Gas!BC1</f>
        <v>Property-53</v>
      </c>
      <c r="BD1" s="14" t="str">
        <f>Gas!BD1</f>
        <v>Property-54</v>
      </c>
      <c r="BE1" s="14" t="str">
        <f>Gas!BE1</f>
        <v>Property-55</v>
      </c>
      <c r="BF1" s="14" t="str">
        <f>Gas!BF1</f>
        <v>Property-56</v>
      </c>
      <c r="BG1" s="14" t="str">
        <f>Gas!BG1</f>
        <v>Property-57</v>
      </c>
      <c r="BH1" s="14" t="str">
        <f>Gas!BH1</f>
        <v>Property-58</v>
      </c>
      <c r="BI1" s="14" t="str">
        <f>Gas!BI1</f>
        <v>Property-59</v>
      </c>
      <c r="BJ1" s="14" t="str">
        <f>Gas!BJ1</f>
        <v>Property-60</v>
      </c>
      <c r="BK1" s="14" t="str">
        <f>Gas!BK1</f>
        <v>Property-61</v>
      </c>
      <c r="BL1" s="14" t="str">
        <f>Gas!BL1</f>
        <v>Property-62</v>
      </c>
      <c r="BM1" s="14" t="str">
        <f>Gas!BM1</f>
        <v>Property-63</v>
      </c>
      <c r="BN1" s="14" t="str">
        <f>Gas!BN1</f>
        <v>Property-64</v>
      </c>
      <c r="BO1" s="14" t="str">
        <f>Gas!BO1</f>
        <v>Property-65</v>
      </c>
      <c r="BP1" s="14" t="str">
        <f>Gas!BP1</f>
        <v>Property-66</v>
      </c>
      <c r="BQ1" s="14" t="str">
        <f>Gas!BQ1</f>
        <v>Property-67</v>
      </c>
      <c r="BR1" s="14" t="str">
        <f>Gas!BR1</f>
        <v>Property-68</v>
      </c>
      <c r="BS1" s="14" t="str">
        <f>Gas!BS1</f>
        <v>Property-69</v>
      </c>
      <c r="BT1" s="14" t="str">
        <f>Gas!BT1</f>
        <v>Property-70</v>
      </c>
      <c r="BU1" s="14" t="str">
        <f>Gas!BU1</f>
        <v>Property-71</v>
      </c>
      <c r="BV1" s="14" t="str">
        <f>Gas!BV1</f>
        <v>Property-72</v>
      </c>
      <c r="BW1" s="14" t="str">
        <f>Gas!BW1</f>
        <v>Property-73</v>
      </c>
      <c r="BX1" s="14" t="str">
        <f>Gas!BX1</f>
        <v>Property-74</v>
      </c>
      <c r="BY1" s="14" t="str">
        <f>Gas!BY1</f>
        <v>Property-75</v>
      </c>
      <c r="BZ1" s="14" t="str">
        <f>Gas!BZ1</f>
        <v>Property-76</v>
      </c>
      <c r="CC1" s="6" t="s">
        <v>64</v>
      </c>
      <c r="CD1" s="6" t="s">
        <v>1</v>
      </c>
      <c r="CE1" s="6" t="s">
        <v>13</v>
      </c>
      <c r="CF1" s="6" t="s">
        <v>3</v>
      </c>
      <c r="CG1" s="6" t="s">
        <v>4</v>
      </c>
      <c r="CH1" s="6" t="s">
        <v>5</v>
      </c>
      <c r="CI1" s="6" t="s">
        <v>6</v>
      </c>
      <c r="CJ1" s="6" t="s">
        <v>7</v>
      </c>
      <c r="CK1" s="6" t="s">
        <v>8</v>
      </c>
      <c r="CL1" s="6" t="s">
        <v>9</v>
      </c>
      <c r="CM1" s="6" t="s">
        <v>10</v>
      </c>
      <c r="CN1" s="6" t="s">
        <v>11</v>
      </c>
      <c r="CO1" s="6" t="s">
        <v>12</v>
      </c>
    </row>
    <row r="2" spans="1:93" x14ac:dyDescent="0.25">
      <c r="A2" s="47">
        <v>2013</v>
      </c>
      <c r="B2" s="47" t="s">
        <v>1</v>
      </c>
      <c r="C2" s="1">
        <f t="shared" ref="C2:L11" ca="1" si="0">RAND()*100+RANDBETWEEN(20,80)</f>
        <v>67.368331427415882</v>
      </c>
      <c r="D2" s="1">
        <f t="shared" ca="1" si="0"/>
        <v>159.50867571667607</v>
      </c>
      <c r="E2" s="1">
        <f t="shared" ca="1" si="0"/>
        <v>66.568374474019933</v>
      </c>
      <c r="F2" s="1">
        <f t="shared" ca="1" si="0"/>
        <v>70.837897796836202</v>
      </c>
      <c r="G2" s="1">
        <f t="shared" ca="1" si="0"/>
        <v>68.993845883031085</v>
      </c>
      <c r="H2" s="1">
        <f t="shared" ca="1" si="0"/>
        <v>100.73508849840157</v>
      </c>
      <c r="I2" s="1">
        <f t="shared" ca="1" si="0"/>
        <v>123.03995669123536</v>
      </c>
      <c r="J2" s="1">
        <f t="shared" ca="1" si="0"/>
        <v>114.17268538528275</v>
      </c>
      <c r="K2" s="1">
        <f t="shared" ca="1" si="0"/>
        <v>75.056603243967459</v>
      </c>
      <c r="L2" s="1">
        <f t="shared" ca="1" si="0"/>
        <v>66.217113172163124</v>
      </c>
      <c r="M2" s="1">
        <f t="shared" ref="M2:V11" ca="1" si="1">RAND()*100+RANDBETWEEN(20,80)</f>
        <v>157.00431600283329</v>
      </c>
      <c r="N2" s="1">
        <f t="shared" ca="1" si="1"/>
        <v>142.26412815330627</v>
      </c>
      <c r="O2" s="1">
        <f t="shared" ca="1" si="1"/>
        <v>112.23201800499194</v>
      </c>
      <c r="P2" s="1">
        <f t="shared" ca="1" si="1"/>
        <v>88.548188978406614</v>
      </c>
      <c r="Q2" s="1">
        <f t="shared" ca="1" si="1"/>
        <v>61.945549060977399</v>
      </c>
      <c r="R2" s="1">
        <f t="shared" ca="1" si="1"/>
        <v>127.20120623232975</v>
      </c>
      <c r="S2" s="1">
        <f t="shared" ca="1" si="1"/>
        <v>114.37831243562023</v>
      </c>
      <c r="T2" s="1">
        <f t="shared" ca="1" si="1"/>
        <v>40.728480350947635</v>
      </c>
      <c r="U2" s="1">
        <f t="shared" ca="1" si="1"/>
        <v>141.30843086278401</v>
      </c>
      <c r="V2" s="1">
        <f t="shared" ca="1" si="1"/>
        <v>105.83598398663526</v>
      </c>
      <c r="W2" s="1">
        <f t="shared" ref="W2:AF11" ca="1" si="2">RAND()*100+RANDBETWEEN(20,80)</f>
        <v>58.267790083705712</v>
      </c>
      <c r="X2" s="1">
        <f t="shared" ca="1" si="2"/>
        <v>94.417049398202238</v>
      </c>
      <c r="Y2" s="1">
        <f t="shared" ca="1" si="2"/>
        <v>107.97983468738983</v>
      </c>
      <c r="Z2" s="1">
        <f t="shared" ca="1" si="2"/>
        <v>78.986201184725076</v>
      </c>
      <c r="AA2" s="1">
        <f t="shared" ca="1" si="2"/>
        <v>146.03686553631078</v>
      </c>
      <c r="AB2" s="1">
        <f t="shared" ca="1" si="2"/>
        <v>102.39505656795737</v>
      </c>
      <c r="AC2" s="1">
        <f t="shared" ca="1" si="2"/>
        <v>114.21945865480367</v>
      </c>
      <c r="AD2" s="1">
        <f t="shared" ca="1" si="2"/>
        <v>69.081277649606221</v>
      </c>
      <c r="AE2" s="1">
        <f t="shared" ca="1" si="2"/>
        <v>95.859547488026465</v>
      </c>
      <c r="AF2" s="1">
        <f t="shared" ca="1" si="2"/>
        <v>86.399562303486078</v>
      </c>
      <c r="AG2" s="1">
        <f t="shared" ref="AG2:AP11" ca="1" si="3">RAND()*100+RANDBETWEEN(20,80)</f>
        <v>33.199291541735107</v>
      </c>
      <c r="AH2" s="1">
        <f t="shared" ca="1" si="3"/>
        <v>34.73649074440214</v>
      </c>
      <c r="AI2" s="1">
        <f t="shared" ca="1" si="3"/>
        <v>137.52170540169124</v>
      </c>
      <c r="AJ2" s="1">
        <f t="shared" ca="1" si="3"/>
        <v>167.88035145765417</v>
      </c>
      <c r="AK2" s="1">
        <f t="shared" ca="1" si="3"/>
        <v>158.84803843407815</v>
      </c>
      <c r="AL2" s="1">
        <f t="shared" ca="1" si="3"/>
        <v>89.035566826025033</v>
      </c>
      <c r="AM2" s="1">
        <f t="shared" ca="1" si="3"/>
        <v>98.6488090906754</v>
      </c>
      <c r="AN2" s="1">
        <f t="shared" ca="1" si="3"/>
        <v>65.578123046210209</v>
      </c>
      <c r="AO2" s="1">
        <f t="shared" ca="1" si="3"/>
        <v>80.835165830327711</v>
      </c>
      <c r="AP2" s="1">
        <f t="shared" ca="1" si="3"/>
        <v>72.782020968283746</v>
      </c>
      <c r="AQ2" s="1">
        <f t="shared" ref="AQ2:AZ11" ca="1" si="4">RAND()*100+RANDBETWEEN(20,80)</f>
        <v>62.366704404644196</v>
      </c>
      <c r="AR2" s="1">
        <f t="shared" ca="1" si="4"/>
        <v>93.607782562997343</v>
      </c>
      <c r="AS2" s="1">
        <f t="shared" ca="1" si="4"/>
        <v>100.05138820317558</v>
      </c>
      <c r="AT2" s="1">
        <f t="shared" ca="1" si="4"/>
        <v>82.443239034871837</v>
      </c>
      <c r="AU2" s="1">
        <f t="shared" ca="1" si="4"/>
        <v>69.214115508324682</v>
      </c>
      <c r="AV2" s="1">
        <f t="shared" ca="1" si="4"/>
        <v>129.54243471127847</v>
      </c>
      <c r="AW2" s="1">
        <f t="shared" ca="1" si="4"/>
        <v>81.060027352051065</v>
      </c>
      <c r="AX2" s="1">
        <f t="shared" ca="1" si="4"/>
        <v>138.13847082404135</v>
      </c>
      <c r="AY2" s="1">
        <f t="shared" ca="1" si="4"/>
        <v>90.794092394412615</v>
      </c>
      <c r="AZ2" s="1">
        <f t="shared" ca="1" si="4"/>
        <v>122.27033811261519</v>
      </c>
      <c r="BA2" s="1">
        <f t="shared" ref="BA2:BJ11" ca="1" si="5">RAND()*100+RANDBETWEEN(20,80)</f>
        <v>108.10517250225436</v>
      </c>
      <c r="BB2" s="1">
        <f t="shared" ca="1" si="5"/>
        <v>60.756614505873898</v>
      </c>
      <c r="BC2" s="1">
        <f t="shared" ca="1" si="5"/>
        <v>145.65353127453437</v>
      </c>
      <c r="BD2" s="1">
        <f t="shared" ca="1" si="5"/>
        <v>108.6253513030988</v>
      </c>
      <c r="BE2" s="1">
        <f t="shared" ca="1" si="5"/>
        <v>142.05800698118691</v>
      </c>
      <c r="BF2" s="1">
        <f t="shared" ca="1" si="5"/>
        <v>99.251361546560872</v>
      </c>
      <c r="BG2" s="1">
        <f t="shared" ca="1" si="5"/>
        <v>111.820100786742</v>
      </c>
      <c r="BH2" s="1">
        <f t="shared" ca="1" si="5"/>
        <v>72.859232514596513</v>
      </c>
      <c r="BI2" s="1">
        <f t="shared" ca="1" si="5"/>
        <v>124.49860034506847</v>
      </c>
      <c r="BJ2" s="1">
        <f t="shared" ca="1" si="5"/>
        <v>70.528281688339447</v>
      </c>
      <c r="BK2" s="1">
        <f t="shared" ref="BK2:BT11" ca="1" si="6">RAND()*100+RANDBETWEEN(20,80)</f>
        <v>99.428633288281688</v>
      </c>
      <c r="BL2" s="1">
        <f t="shared" ca="1" si="6"/>
        <v>86.023304329701432</v>
      </c>
      <c r="BM2" s="1">
        <f t="shared" ca="1" si="6"/>
        <v>65.948854593544951</v>
      </c>
      <c r="BN2" s="1">
        <f t="shared" ca="1" si="6"/>
        <v>115.48685511461616</v>
      </c>
      <c r="BO2" s="1">
        <f t="shared" ca="1" si="6"/>
        <v>92.560699667843835</v>
      </c>
      <c r="BP2" s="1">
        <f t="shared" ca="1" si="6"/>
        <v>123.75502614286282</v>
      </c>
      <c r="BQ2" s="1">
        <f t="shared" ca="1" si="6"/>
        <v>57.956250087800925</v>
      </c>
      <c r="BR2" s="1">
        <f t="shared" ca="1" si="6"/>
        <v>112.75721194275789</v>
      </c>
      <c r="BS2" s="1">
        <f t="shared" ca="1" si="6"/>
        <v>145.85994884343495</v>
      </c>
      <c r="BT2" s="1">
        <f t="shared" ca="1" si="6"/>
        <v>131.40469821883136</v>
      </c>
      <c r="BU2" s="1">
        <f t="shared" ref="BU2:BZ11" ca="1" si="7">RAND()*100+RANDBETWEEN(20,80)</f>
        <v>119.85773983675718</v>
      </c>
      <c r="BV2" s="1">
        <f t="shared" ca="1" si="7"/>
        <v>140.11935303091843</v>
      </c>
      <c r="BW2" s="1">
        <f t="shared" ca="1" si="7"/>
        <v>63.286925134517368</v>
      </c>
      <c r="BX2" s="1">
        <f t="shared" ca="1" si="7"/>
        <v>107.02708834806359</v>
      </c>
      <c r="BY2" s="1">
        <f t="shared" ca="1" si="7"/>
        <v>110.21706696779955</v>
      </c>
      <c r="BZ2" s="1">
        <f t="shared" ca="1" si="7"/>
        <v>78.596563640739987</v>
      </c>
      <c r="CC2">
        <v>1</v>
      </c>
      <c r="CD2" s="58">
        <v>1</v>
      </c>
      <c r="CE2" s="58">
        <v>0</v>
      </c>
      <c r="CF2" s="58">
        <v>0</v>
      </c>
      <c r="CG2" s="58">
        <v>0</v>
      </c>
      <c r="CH2" s="58">
        <v>0</v>
      </c>
      <c r="CI2" s="58">
        <v>0</v>
      </c>
      <c r="CJ2" s="58">
        <v>0</v>
      </c>
      <c r="CK2" s="58">
        <v>0</v>
      </c>
      <c r="CL2" s="58">
        <v>0</v>
      </c>
      <c r="CM2" s="58">
        <v>0</v>
      </c>
      <c r="CN2" s="58">
        <v>0</v>
      </c>
      <c r="CO2">
        <v>0</v>
      </c>
    </row>
    <row r="3" spans="1:93" x14ac:dyDescent="0.25">
      <c r="A3" s="47">
        <v>2013</v>
      </c>
      <c r="B3" s="47" t="s">
        <v>13</v>
      </c>
      <c r="C3" s="1">
        <f t="shared" ca="1" si="0"/>
        <v>91.776017336763232</v>
      </c>
      <c r="D3" s="1">
        <f t="shared" ca="1" si="0"/>
        <v>106.33022499616061</v>
      </c>
      <c r="E3" s="1">
        <f t="shared" ca="1" si="0"/>
        <v>154.34715086563</v>
      </c>
      <c r="F3" s="1">
        <f t="shared" ca="1" si="0"/>
        <v>114.3342539597609</v>
      </c>
      <c r="G3" s="1">
        <f t="shared" ca="1" si="0"/>
        <v>102.84594179385385</v>
      </c>
      <c r="H3" s="1">
        <f t="shared" ca="1" si="0"/>
        <v>64.593690398772964</v>
      </c>
      <c r="I3" s="1">
        <f t="shared" ca="1" si="0"/>
        <v>88.580888963595712</v>
      </c>
      <c r="J3" s="1">
        <f t="shared" ca="1" si="0"/>
        <v>97.116164936669975</v>
      </c>
      <c r="K3" s="1">
        <f t="shared" ca="1" si="0"/>
        <v>78.629306509556045</v>
      </c>
      <c r="L3" s="1">
        <f t="shared" ca="1" si="0"/>
        <v>147.64293063913226</v>
      </c>
      <c r="M3" s="1">
        <f t="shared" ca="1" si="1"/>
        <v>82.336504340725369</v>
      </c>
      <c r="N3" s="1">
        <f t="shared" ca="1" si="1"/>
        <v>49.739969870459966</v>
      </c>
      <c r="O3" s="1">
        <f t="shared" ca="1" si="1"/>
        <v>86.727751749211322</v>
      </c>
      <c r="P3" s="1">
        <f t="shared" ca="1" si="1"/>
        <v>64.774221460408739</v>
      </c>
      <c r="Q3" s="1">
        <f t="shared" ca="1" si="1"/>
        <v>112.04857980852042</v>
      </c>
      <c r="R3" s="1">
        <f t="shared" ca="1" si="1"/>
        <v>153.82991666127347</v>
      </c>
      <c r="S3" s="1">
        <f t="shared" ca="1" si="1"/>
        <v>72.174927812875978</v>
      </c>
      <c r="T3" s="1">
        <f t="shared" ca="1" si="1"/>
        <v>177.74340717320808</v>
      </c>
      <c r="U3" s="1">
        <f t="shared" ca="1" si="1"/>
        <v>98.12127712736563</v>
      </c>
      <c r="V3" s="1">
        <f t="shared" ca="1" si="1"/>
        <v>108.65256378601818</v>
      </c>
      <c r="W3" s="1">
        <f t="shared" ca="1" si="2"/>
        <v>100.76276148624007</v>
      </c>
      <c r="X3" s="1">
        <f t="shared" ca="1" si="2"/>
        <v>116.99551324538675</v>
      </c>
      <c r="Y3" s="1">
        <f t="shared" ca="1" si="2"/>
        <v>56.135093362692253</v>
      </c>
      <c r="Z3" s="1">
        <f t="shared" ca="1" si="2"/>
        <v>118.04592779400495</v>
      </c>
      <c r="AA3" s="1">
        <f t="shared" ca="1" si="2"/>
        <v>175.35679634147607</v>
      </c>
      <c r="AB3" s="1">
        <f t="shared" ca="1" si="2"/>
        <v>111.47820855140388</v>
      </c>
      <c r="AC3" s="1">
        <f t="shared" ca="1" si="2"/>
        <v>140.82655798055043</v>
      </c>
      <c r="AD3" s="1">
        <f t="shared" ca="1" si="2"/>
        <v>112.69172645239084</v>
      </c>
      <c r="AE3" s="1">
        <f t="shared" ca="1" si="2"/>
        <v>95.377125559324568</v>
      </c>
      <c r="AF3" s="1">
        <f t="shared" ca="1" si="2"/>
        <v>96.841803897617652</v>
      </c>
      <c r="AG3" s="1">
        <f t="shared" ca="1" si="3"/>
        <v>90.185982861415127</v>
      </c>
      <c r="AH3" s="1">
        <f t="shared" ca="1" si="3"/>
        <v>72.71727051496606</v>
      </c>
      <c r="AI3" s="1">
        <f t="shared" ca="1" si="3"/>
        <v>135.85594082341549</v>
      </c>
      <c r="AJ3" s="1">
        <f t="shared" ca="1" si="3"/>
        <v>115.12991251035226</v>
      </c>
      <c r="AK3" s="1">
        <f t="shared" ca="1" si="3"/>
        <v>120.76996939394012</v>
      </c>
      <c r="AL3" s="1">
        <f t="shared" ca="1" si="3"/>
        <v>146.57672217800791</v>
      </c>
      <c r="AM3" s="1">
        <f t="shared" ca="1" si="3"/>
        <v>157.28493338475948</v>
      </c>
      <c r="AN3" s="1">
        <f t="shared" ca="1" si="3"/>
        <v>96.77483212267046</v>
      </c>
      <c r="AO3" s="1">
        <f t="shared" ca="1" si="3"/>
        <v>96.257108448256417</v>
      </c>
      <c r="AP3" s="1">
        <f t="shared" ca="1" si="3"/>
        <v>79.270140694435739</v>
      </c>
      <c r="AQ3" s="1">
        <f t="shared" ca="1" si="4"/>
        <v>74.872041247064146</v>
      </c>
      <c r="AR3" s="1">
        <f t="shared" ca="1" si="4"/>
        <v>132.08463335192982</v>
      </c>
      <c r="AS3" s="1">
        <f t="shared" ca="1" si="4"/>
        <v>140.75324192664527</v>
      </c>
      <c r="AT3" s="1">
        <f t="shared" ca="1" si="4"/>
        <v>96.997513127845451</v>
      </c>
      <c r="AU3" s="1">
        <f t="shared" ca="1" si="4"/>
        <v>116.17495922453138</v>
      </c>
      <c r="AV3" s="1">
        <f t="shared" ca="1" si="4"/>
        <v>131.10483224615541</v>
      </c>
      <c r="AW3" s="1">
        <f t="shared" ca="1" si="4"/>
        <v>103.77877072698685</v>
      </c>
      <c r="AX3" s="1">
        <f t="shared" ca="1" si="4"/>
        <v>107.18681019959938</v>
      </c>
      <c r="AY3" s="1">
        <f t="shared" ca="1" si="4"/>
        <v>107.17768147766002</v>
      </c>
      <c r="AZ3" s="1">
        <f t="shared" ca="1" si="4"/>
        <v>46.945919796610895</v>
      </c>
      <c r="BA3" s="1">
        <f t="shared" ca="1" si="5"/>
        <v>168.58544108077092</v>
      </c>
      <c r="BB3" s="1">
        <f t="shared" ca="1" si="5"/>
        <v>121.37333006152107</v>
      </c>
      <c r="BC3" s="1">
        <f t="shared" ca="1" si="5"/>
        <v>159.12203666962836</v>
      </c>
      <c r="BD3" s="1">
        <f t="shared" ca="1" si="5"/>
        <v>98.371125889553696</v>
      </c>
      <c r="BE3" s="1">
        <f t="shared" ca="1" si="5"/>
        <v>100.24481550758125</v>
      </c>
      <c r="BF3" s="1">
        <f t="shared" ca="1" si="5"/>
        <v>159.36444586839937</v>
      </c>
      <c r="BG3" s="1">
        <f t="shared" ca="1" si="5"/>
        <v>85.446687195229714</v>
      </c>
      <c r="BH3" s="1">
        <f t="shared" ca="1" si="5"/>
        <v>89.359951993746179</v>
      </c>
      <c r="BI3" s="1">
        <f t="shared" ca="1" si="5"/>
        <v>85.534427152326657</v>
      </c>
      <c r="BJ3" s="1">
        <f t="shared" ca="1" si="5"/>
        <v>158.69326958105276</v>
      </c>
      <c r="BK3" s="1">
        <f t="shared" ca="1" si="6"/>
        <v>84.053668427806187</v>
      </c>
      <c r="BL3" s="1">
        <f t="shared" ca="1" si="6"/>
        <v>157.93009622535351</v>
      </c>
      <c r="BM3" s="1">
        <f t="shared" ca="1" si="6"/>
        <v>117.73449905210578</v>
      </c>
      <c r="BN3" s="1">
        <f t="shared" ca="1" si="6"/>
        <v>82.12154822741698</v>
      </c>
      <c r="BO3" s="1">
        <f t="shared" ca="1" si="6"/>
        <v>118.11591757582697</v>
      </c>
      <c r="BP3" s="1">
        <f t="shared" ca="1" si="6"/>
        <v>123.33223751868293</v>
      </c>
      <c r="BQ3" s="1">
        <f t="shared" ca="1" si="6"/>
        <v>141.19080748012337</v>
      </c>
      <c r="BR3" s="1">
        <f t="shared" ca="1" si="6"/>
        <v>48.532417171633298</v>
      </c>
      <c r="BS3" s="1">
        <f t="shared" ca="1" si="6"/>
        <v>135.78569493636292</v>
      </c>
      <c r="BT3" s="1">
        <f t="shared" ca="1" si="6"/>
        <v>112.97791377353012</v>
      </c>
      <c r="BU3" s="1">
        <f t="shared" ca="1" si="7"/>
        <v>56.538410095908318</v>
      </c>
      <c r="BV3" s="1">
        <f t="shared" ca="1" si="7"/>
        <v>149.52435739143738</v>
      </c>
      <c r="BW3" s="1">
        <f t="shared" ca="1" si="7"/>
        <v>109.74203237614054</v>
      </c>
      <c r="BX3" s="1">
        <f t="shared" ca="1" si="7"/>
        <v>76.939035521644854</v>
      </c>
      <c r="BY3" s="1">
        <f t="shared" ca="1" si="7"/>
        <v>131.23331513791049</v>
      </c>
      <c r="BZ3" s="1">
        <f t="shared" ca="1" si="7"/>
        <v>127.32977252936783</v>
      </c>
      <c r="CC3">
        <v>2</v>
      </c>
      <c r="CD3" s="54">
        <v>0</v>
      </c>
      <c r="CE3" s="54">
        <v>1</v>
      </c>
      <c r="CF3" s="54">
        <v>0</v>
      </c>
      <c r="CG3" s="54">
        <v>0</v>
      </c>
      <c r="CH3" s="54">
        <v>0</v>
      </c>
      <c r="CI3" s="54">
        <v>0</v>
      </c>
      <c r="CJ3" s="54">
        <v>0</v>
      </c>
      <c r="CK3" s="54">
        <v>0</v>
      </c>
      <c r="CL3" s="54">
        <v>0</v>
      </c>
      <c r="CM3" s="54">
        <v>0</v>
      </c>
      <c r="CN3" s="54">
        <v>0</v>
      </c>
      <c r="CO3">
        <v>0</v>
      </c>
    </row>
    <row r="4" spans="1:93" x14ac:dyDescent="0.25">
      <c r="A4" s="47">
        <v>2013</v>
      </c>
      <c r="B4" s="47" t="s">
        <v>3</v>
      </c>
      <c r="C4" s="1">
        <f t="shared" ca="1" si="0"/>
        <v>125.23855511683354</v>
      </c>
      <c r="D4" s="1">
        <f t="shared" ca="1" si="0"/>
        <v>64.58091553010712</v>
      </c>
      <c r="E4" s="1">
        <f t="shared" ca="1" si="0"/>
        <v>162.08648171647067</v>
      </c>
      <c r="F4" s="1">
        <f t="shared" ca="1" si="0"/>
        <v>131.44647606793029</v>
      </c>
      <c r="G4" s="1">
        <f t="shared" ca="1" si="0"/>
        <v>71.150951717745869</v>
      </c>
      <c r="H4" s="1">
        <f t="shared" ca="1" si="0"/>
        <v>127.1523165277374</v>
      </c>
      <c r="I4" s="1">
        <f t="shared" ca="1" si="0"/>
        <v>118.95115796414511</v>
      </c>
      <c r="J4" s="1">
        <f t="shared" ca="1" si="0"/>
        <v>132.88332773387074</v>
      </c>
      <c r="K4" s="1">
        <f t="shared" ca="1" si="0"/>
        <v>140.6327435508876</v>
      </c>
      <c r="L4" s="1">
        <f t="shared" ca="1" si="0"/>
        <v>112.97141106000922</v>
      </c>
      <c r="M4" s="1">
        <f t="shared" ca="1" si="1"/>
        <v>117.57601862329926</v>
      </c>
      <c r="N4" s="1">
        <f t="shared" ca="1" si="1"/>
        <v>123.57371619483426</v>
      </c>
      <c r="O4" s="1">
        <f t="shared" ca="1" si="1"/>
        <v>81.482766082197884</v>
      </c>
      <c r="P4" s="1">
        <f t="shared" ca="1" si="1"/>
        <v>108.29840835479453</v>
      </c>
      <c r="Q4" s="1">
        <f t="shared" ca="1" si="1"/>
        <v>70.305302904785194</v>
      </c>
      <c r="R4" s="1">
        <f t="shared" ca="1" si="1"/>
        <v>79.540843147045379</v>
      </c>
      <c r="S4" s="1">
        <f t="shared" ca="1" si="1"/>
        <v>91.481793393326086</v>
      </c>
      <c r="T4" s="1">
        <f t="shared" ca="1" si="1"/>
        <v>143.77713717549409</v>
      </c>
      <c r="U4" s="1">
        <f t="shared" ca="1" si="1"/>
        <v>103.02244253824617</v>
      </c>
      <c r="V4" s="1">
        <f t="shared" ca="1" si="1"/>
        <v>97.849144040191575</v>
      </c>
      <c r="W4" s="1">
        <f t="shared" ca="1" si="2"/>
        <v>82.10155357021911</v>
      </c>
      <c r="X4" s="1">
        <f t="shared" ca="1" si="2"/>
        <v>67.262915720586989</v>
      </c>
      <c r="Y4" s="1">
        <f t="shared" ca="1" si="2"/>
        <v>74.829759793188515</v>
      </c>
      <c r="Z4" s="1">
        <f t="shared" ca="1" si="2"/>
        <v>88.988378519790743</v>
      </c>
      <c r="AA4" s="1">
        <f t="shared" ca="1" si="2"/>
        <v>87.250161272714166</v>
      </c>
      <c r="AB4" s="1">
        <f t="shared" ca="1" si="2"/>
        <v>97.108761839081239</v>
      </c>
      <c r="AC4" s="1">
        <f t="shared" ca="1" si="2"/>
        <v>65.641987905575618</v>
      </c>
      <c r="AD4" s="1">
        <f t="shared" ca="1" si="2"/>
        <v>104.02939999970218</v>
      </c>
      <c r="AE4" s="1">
        <f t="shared" ca="1" si="2"/>
        <v>130.93925759689353</v>
      </c>
      <c r="AF4" s="1">
        <f t="shared" ca="1" si="2"/>
        <v>80.710648077570809</v>
      </c>
      <c r="AG4" s="1">
        <f t="shared" ca="1" si="3"/>
        <v>86.518571857861446</v>
      </c>
      <c r="AH4" s="1">
        <f t="shared" ca="1" si="3"/>
        <v>106.75699551763785</v>
      </c>
      <c r="AI4" s="1">
        <f t="shared" ca="1" si="3"/>
        <v>27.140823364476088</v>
      </c>
      <c r="AJ4" s="1">
        <f t="shared" ca="1" si="3"/>
        <v>133.82845391739099</v>
      </c>
      <c r="AK4" s="1">
        <f t="shared" ca="1" si="3"/>
        <v>109.14946860829677</v>
      </c>
      <c r="AL4" s="1">
        <f t="shared" ca="1" si="3"/>
        <v>59.846350627154855</v>
      </c>
      <c r="AM4" s="1">
        <f t="shared" ca="1" si="3"/>
        <v>106.28230978637382</v>
      </c>
      <c r="AN4" s="1">
        <f t="shared" ca="1" si="3"/>
        <v>67.118808282954546</v>
      </c>
      <c r="AO4" s="1">
        <f t="shared" ca="1" si="3"/>
        <v>95.012392179526756</v>
      </c>
      <c r="AP4" s="1">
        <f t="shared" ca="1" si="3"/>
        <v>63.632000646752026</v>
      </c>
      <c r="AQ4" s="1">
        <f t="shared" ca="1" si="4"/>
        <v>103.65111850253581</v>
      </c>
      <c r="AR4" s="1">
        <f t="shared" ca="1" si="4"/>
        <v>147.1353253681753</v>
      </c>
      <c r="AS4" s="1">
        <f t="shared" ca="1" si="4"/>
        <v>78.660144172024047</v>
      </c>
      <c r="AT4" s="1">
        <f t="shared" ca="1" si="4"/>
        <v>98.844881100551049</v>
      </c>
      <c r="AU4" s="1">
        <f t="shared" ca="1" si="4"/>
        <v>109.41956853367299</v>
      </c>
      <c r="AV4" s="1">
        <f t="shared" ca="1" si="4"/>
        <v>163.90398029117918</v>
      </c>
      <c r="AW4" s="1">
        <f t="shared" ca="1" si="4"/>
        <v>44.845488232866543</v>
      </c>
      <c r="AX4" s="1">
        <f t="shared" ca="1" si="4"/>
        <v>115.08246123566533</v>
      </c>
      <c r="AY4" s="1">
        <f t="shared" ca="1" si="4"/>
        <v>135.69250747181664</v>
      </c>
      <c r="AZ4" s="1">
        <f t="shared" ca="1" si="4"/>
        <v>70.548910754038189</v>
      </c>
      <c r="BA4" s="1">
        <f t="shared" ca="1" si="5"/>
        <v>100.85962424882052</v>
      </c>
      <c r="BB4" s="1">
        <f t="shared" ca="1" si="5"/>
        <v>61.857199234597971</v>
      </c>
      <c r="BC4" s="1">
        <f t="shared" ca="1" si="5"/>
        <v>156.19704376866207</v>
      </c>
      <c r="BD4" s="1">
        <f t="shared" ca="1" si="5"/>
        <v>89.565698787053719</v>
      </c>
      <c r="BE4" s="1">
        <f t="shared" ca="1" si="5"/>
        <v>146.6311932929874</v>
      </c>
      <c r="BF4" s="1">
        <f t="shared" ca="1" si="5"/>
        <v>103.81927615512556</v>
      </c>
      <c r="BG4" s="1">
        <f t="shared" ca="1" si="5"/>
        <v>141.13769941907202</v>
      </c>
      <c r="BH4" s="1">
        <f t="shared" ca="1" si="5"/>
        <v>97.984374529206093</v>
      </c>
      <c r="BI4" s="1">
        <f t="shared" ca="1" si="5"/>
        <v>151.29080012037693</v>
      </c>
      <c r="BJ4" s="1">
        <f t="shared" ca="1" si="5"/>
        <v>74.123230688719758</v>
      </c>
      <c r="BK4" s="1">
        <f t="shared" ca="1" si="6"/>
        <v>57.968056177520012</v>
      </c>
      <c r="BL4" s="1">
        <f t="shared" ca="1" si="6"/>
        <v>109.58871461573972</v>
      </c>
      <c r="BM4" s="1">
        <f t="shared" ca="1" si="6"/>
        <v>116.22957087863738</v>
      </c>
      <c r="BN4" s="1">
        <f t="shared" ca="1" si="6"/>
        <v>119.65035878984793</v>
      </c>
      <c r="BO4" s="1">
        <f t="shared" ca="1" si="6"/>
        <v>78.751736596556853</v>
      </c>
      <c r="BP4" s="1">
        <f t="shared" ca="1" si="6"/>
        <v>97.630199356614369</v>
      </c>
      <c r="BQ4" s="1">
        <f t="shared" ca="1" si="6"/>
        <v>142.74505964954045</v>
      </c>
      <c r="BR4" s="1">
        <f t="shared" ca="1" si="6"/>
        <v>42.678327520344332</v>
      </c>
      <c r="BS4" s="1">
        <f t="shared" ca="1" si="6"/>
        <v>62.981816036375704</v>
      </c>
      <c r="BT4" s="1">
        <f t="shared" ca="1" si="6"/>
        <v>81.807050142921355</v>
      </c>
      <c r="BU4" s="1">
        <f t="shared" ca="1" si="7"/>
        <v>103.66437994268007</v>
      </c>
      <c r="BV4" s="1">
        <f t="shared" ca="1" si="7"/>
        <v>121.17299948520537</v>
      </c>
      <c r="BW4" s="1">
        <f t="shared" ca="1" si="7"/>
        <v>84.989887384847066</v>
      </c>
      <c r="BX4" s="1">
        <f t="shared" ca="1" si="7"/>
        <v>114.52575123680913</v>
      </c>
      <c r="BY4" s="1">
        <f t="shared" ca="1" si="7"/>
        <v>129.60520267336369</v>
      </c>
      <c r="BZ4" s="1">
        <f t="shared" ca="1" si="7"/>
        <v>76.296138220193185</v>
      </c>
      <c r="CC4">
        <v>3</v>
      </c>
      <c r="CD4" s="54">
        <v>0</v>
      </c>
      <c r="CE4" s="54">
        <v>0</v>
      </c>
      <c r="CF4" s="54">
        <v>1</v>
      </c>
      <c r="CG4" s="54">
        <v>0</v>
      </c>
      <c r="CH4" s="54">
        <v>0</v>
      </c>
      <c r="CI4" s="54">
        <v>0</v>
      </c>
      <c r="CJ4" s="54">
        <v>0</v>
      </c>
      <c r="CK4" s="54">
        <v>0</v>
      </c>
      <c r="CL4" s="54">
        <v>0</v>
      </c>
      <c r="CM4" s="54">
        <v>0</v>
      </c>
      <c r="CN4" s="54">
        <v>0</v>
      </c>
      <c r="CO4">
        <v>0</v>
      </c>
    </row>
    <row r="5" spans="1:93" x14ac:dyDescent="0.25">
      <c r="A5" s="47">
        <v>2013</v>
      </c>
      <c r="B5" s="47" t="s">
        <v>4</v>
      </c>
      <c r="C5" s="1">
        <f t="shared" ca="1" si="0"/>
        <v>49.913346641444257</v>
      </c>
      <c r="D5" s="1">
        <f t="shared" ca="1" si="0"/>
        <v>97.960122644608617</v>
      </c>
      <c r="E5" s="1">
        <f t="shared" ca="1" si="0"/>
        <v>83.651422515076305</v>
      </c>
      <c r="F5" s="1">
        <f t="shared" ca="1" si="0"/>
        <v>49.147461756598958</v>
      </c>
      <c r="G5" s="1">
        <f t="shared" ca="1" si="0"/>
        <v>84.411329410703004</v>
      </c>
      <c r="H5" s="1">
        <f t="shared" ca="1" si="0"/>
        <v>78.971765752537934</v>
      </c>
      <c r="I5" s="1">
        <f t="shared" ca="1" si="0"/>
        <v>135.5892862404537</v>
      </c>
      <c r="J5" s="1">
        <f t="shared" ca="1" si="0"/>
        <v>119.93349785440833</v>
      </c>
      <c r="K5" s="1">
        <f t="shared" ca="1" si="0"/>
        <v>93.360618954543639</v>
      </c>
      <c r="L5" s="1">
        <f t="shared" ca="1" si="0"/>
        <v>115.20425507087688</v>
      </c>
      <c r="M5" s="1">
        <f t="shared" ca="1" si="1"/>
        <v>133.16575579200429</v>
      </c>
      <c r="N5" s="1">
        <f t="shared" ca="1" si="1"/>
        <v>80.735353311402235</v>
      </c>
      <c r="O5" s="1">
        <f t="shared" ca="1" si="1"/>
        <v>71.057429324115034</v>
      </c>
      <c r="P5" s="1">
        <f t="shared" ca="1" si="1"/>
        <v>169.0614954631194</v>
      </c>
      <c r="Q5" s="1">
        <f t="shared" ca="1" si="1"/>
        <v>108.14098615398309</v>
      </c>
      <c r="R5" s="1">
        <f t="shared" ca="1" si="1"/>
        <v>125.34899838349889</v>
      </c>
      <c r="S5" s="1">
        <f t="shared" ca="1" si="1"/>
        <v>143.70622539304011</v>
      </c>
      <c r="T5" s="1">
        <f t="shared" ca="1" si="1"/>
        <v>133.92947415525455</v>
      </c>
      <c r="U5" s="1">
        <f t="shared" ca="1" si="1"/>
        <v>125.06138517590314</v>
      </c>
      <c r="V5" s="1">
        <f t="shared" ca="1" si="1"/>
        <v>170.80558303974053</v>
      </c>
      <c r="W5" s="1">
        <f t="shared" ca="1" si="2"/>
        <v>63.693628421115342</v>
      </c>
      <c r="X5" s="1">
        <f t="shared" ca="1" si="2"/>
        <v>116.21146310387826</v>
      </c>
      <c r="Y5" s="1">
        <f t="shared" ca="1" si="2"/>
        <v>93.182603502664193</v>
      </c>
      <c r="Z5" s="1">
        <f t="shared" ca="1" si="2"/>
        <v>58.569770409938883</v>
      </c>
      <c r="AA5" s="1">
        <f t="shared" ca="1" si="2"/>
        <v>150.45652537343619</v>
      </c>
      <c r="AB5" s="1">
        <f t="shared" ca="1" si="2"/>
        <v>128.30662467096022</v>
      </c>
      <c r="AC5" s="1">
        <f t="shared" ca="1" si="2"/>
        <v>128.25329475864748</v>
      </c>
      <c r="AD5" s="1">
        <f t="shared" ca="1" si="2"/>
        <v>120.04454203088784</v>
      </c>
      <c r="AE5" s="1">
        <f t="shared" ca="1" si="2"/>
        <v>116.90285421448311</v>
      </c>
      <c r="AF5" s="1">
        <f t="shared" ca="1" si="2"/>
        <v>108.93745696569543</v>
      </c>
      <c r="AG5" s="1">
        <f t="shared" ca="1" si="3"/>
        <v>105.85581460651284</v>
      </c>
      <c r="AH5" s="1">
        <f t="shared" ca="1" si="3"/>
        <v>59.651484546069547</v>
      </c>
      <c r="AI5" s="1">
        <f t="shared" ca="1" si="3"/>
        <v>152.05032565234757</v>
      </c>
      <c r="AJ5" s="1">
        <f t="shared" ca="1" si="3"/>
        <v>67.37631600899222</v>
      </c>
      <c r="AK5" s="1">
        <f t="shared" ca="1" si="3"/>
        <v>117.02666334542114</v>
      </c>
      <c r="AL5" s="1">
        <f t="shared" ca="1" si="3"/>
        <v>166.80018562986186</v>
      </c>
      <c r="AM5" s="1">
        <f t="shared" ca="1" si="3"/>
        <v>174.65514356039074</v>
      </c>
      <c r="AN5" s="1">
        <f t="shared" ca="1" si="3"/>
        <v>122.12412355635598</v>
      </c>
      <c r="AO5" s="1">
        <f t="shared" ca="1" si="3"/>
        <v>91.891999114410879</v>
      </c>
      <c r="AP5" s="1">
        <f t="shared" ca="1" si="3"/>
        <v>103.65335123688759</v>
      </c>
      <c r="AQ5" s="1">
        <f t="shared" ca="1" si="4"/>
        <v>139.67719110387429</v>
      </c>
      <c r="AR5" s="1">
        <f t="shared" ca="1" si="4"/>
        <v>126.09436262626875</v>
      </c>
      <c r="AS5" s="1">
        <f t="shared" ca="1" si="4"/>
        <v>58.970611531448327</v>
      </c>
      <c r="AT5" s="1">
        <f t="shared" ca="1" si="4"/>
        <v>156.90280568662075</v>
      </c>
      <c r="AU5" s="1">
        <f t="shared" ca="1" si="4"/>
        <v>76.095484802647817</v>
      </c>
      <c r="AV5" s="1">
        <f t="shared" ca="1" si="4"/>
        <v>28.408660607252259</v>
      </c>
      <c r="AW5" s="1">
        <f t="shared" ca="1" si="4"/>
        <v>125.13670986336302</v>
      </c>
      <c r="AX5" s="1">
        <f t="shared" ca="1" si="4"/>
        <v>123.14478707761064</v>
      </c>
      <c r="AY5" s="1">
        <f t="shared" ca="1" si="4"/>
        <v>77.089271303859476</v>
      </c>
      <c r="AZ5" s="1">
        <f t="shared" ca="1" si="4"/>
        <v>68.927885934398773</v>
      </c>
      <c r="BA5" s="1">
        <f t="shared" ca="1" si="5"/>
        <v>58.127569521221091</v>
      </c>
      <c r="BB5" s="1">
        <f t="shared" ca="1" si="5"/>
        <v>118.36765184389071</v>
      </c>
      <c r="BC5" s="1">
        <f t="shared" ca="1" si="5"/>
        <v>121.2521066591397</v>
      </c>
      <c r="BD5" s="1">
        <f t="shared" ca="1" si="5"/>
        <v>136.32284185403637</v>
      </c>
      <c r="BE5" s="1">
        <f t="shared" ca="1" si="5"/>
        <v>130.17052467283116</v>
      </c>
      <c r="BF5" s="1">
        <f t="shared" ca="1" si="5"/>
        <v>129.66518226979326</v>
      </c>
      <c r="BG5" s="1">
        <f t="shared" ca="1" si="5"/>
        <v>116.90677660372987</v>
      </c>
      <c r="BH5" s="1">
        <f t="shared" ca="1" si="5"/>
        <v>97.947371129740048</v>
      </c>
      <c r="BI5" s="1">
        <f t="shared" ca="1" si="5"/>
        <v>91.352202575749146</v>
      </c>
      <c r="BJ5" s="1">
        <f t="shared" ca="1" si="5"/>
        <v>107.85483918096092</v>
      </c>
      <c r="BK5" s="1">
        <f t="shared" ca="1" si="6"/>
        <v>85.894827923297271</v>
      </c>
      <c r="BL5" s="1">
        <f t="shared" ca="1" si="6"/>
        <v>72.508496883401463</v>
      </c>
      <c r="BM5" s="1">
        <f t="shared" ca="1" si="6"/>
        <v>66.748089254594646</v>
      </c>
      <c r="BN5" s="1">
        <f t="shared" ca="1" si="6"/>
        <v>65.173181139423406</v>
      </c>
      <c r="BO5" s="1">
        <f t="shared" ca="1" si="6"/>
        <v>150.203716874946</v>
      </c>
      <c r="BP5" s="1">
        <f t="shared" ca="1" si="6"/>
        <v>72.389160799865365</v>
      </c>
      <c r="BQ5" s="1">
        <f t="shared" ca="1" si="6"/>
        <v>138.25845460253424</v>
      </c>
      <c r="BR5" s="1">
        <f t="shared" ca="1" si="6"/>
        <v>93.565099560573998</v>
      </c>
      <c r="BS5" s="1">
        <f t="shared" ca="1" si="6"/>
        <v>103.71167586695327</v>
      </c>
      <c r="BT5" s="1">
        <f t="shared" ca="1" si="6"/>
        <v>115.12575546663643</v>
      </c>
      <c r="BU5" s="1">
        <f t="shared" ca="1" si="7"/>
        <v>70.645009576640675</v>
      </c>
      <c r="BV5" s="1">
        <f t="shared" ca="1" si="7"/>
        <v>69.514770314068642</v>
      </c>
      <c r="BW5" s="1">
        <f t="shared" ca="1" si="7"/>
        <v>26.303807953784485</v>
      </c>
      <c r="BX5" s="1">
        <f t="shared" ca="1" si="7"/>
        <v>97.250586310785906</v>
      </c>
      <c r="BY5" s="1">
        <f t="shared" ca="1" si="7"/>
        <v>126.78634603211967</v>
      </c>
      <c r="BZ5" s="1">
        <f t="shared" ca="1" si="7"/>
        <v>34.835393934780626</v>
      </c>
      <c r="CC5">
        <v>4</v>
      </c>
      <c r="CD5" s="54">
        <v>0</v>
      </c>
      <c r="CE5" s="54">
        <v>0</v>
      </c>
      <c r="CF5" s="54">
        <v>0</v>
      </c>
      <c r="CG5" s="54">
        <v>1</v>
      </c>
      <c r="CH5" s="54">
        <v>0</v>
      </c>
      <c r="CI5" s="54">
        <v>0</v>
      </c>
      <c r="CJ5" s="54">
        <v>0</v>
      </c>
      <c r="CK5" s="54">
        <v>0</v>
      </c>
      <c r="CL5" s="54">
        <v>0</v>
      </c>
      <c r="CM5" s="54">
        <v>0</v>
      </c>
      <c r="CN5" s="54">
        <v>0</v>
      </c>
      <c r="CO5">
        <v>0</v>
      </c>
    </row>
    <row r="6" spans="1:93" x14ac:dyDescent="0.25">
      <c r="A6" s="47">
        <v>2013</v>
      </c>
      <c r="B6" s="47" t="s">
        <v>5</v>
      </c>
      <c r="C6" s="1">
        <f t="shared" ca="1" si="0"/>
        <v>82.716856617547265</v>
      </c>
      <c r="D6" s="1">
        <f t="shared" ca="1" si="0"/>
        <v>76.262817066985448</v>
      </c>
      <c r="E6" s="1">
        <f t="shared" ca="1" si="0"/>
        <v>72.802436959498351</v>
      </c>
      <c r="F6" s="1">
        <f t="shared" ca="1" si="0"/>
        <v>84.189147393715984</v>
      </c>
      <c r="G6" s="1">
        <f t="shared" ca="1" si="0"/>
        <v>135.15111118635971</v>
      </c>
      <c r="H6" s="1">
        <f t="shared" ca="1" si="0"/>
        <v>68.295359010923136</v>
      </c>
      <c r="I6" s="1">
        <f t="shared" ca="1" si="0"/>
        <v>139.16146133111818</v>
      </c>
      <c r="J6" s="1">
        <f t="shared" ca="1" si="0"/>
        <v>78.66120289347495</v>
      </c>
      <c r="K6" s="1">
        <f t="shared" ca="1" si="0"/>
        <v>93.36533600905733</v>
      </c>
      <c r="L6" s="1">
        <f t="shared" ca="1" si="0"/>
        <v>64.784922184162227</v>
      </c>
      <c r="M6" s="1">
        <f t="shared" ca="1" si="1"/>
        <v>148.80019324977962</v>
      </c>
      <c r="N6" s="1">
        <f t="shared" ca="1" si="1"/>
        <v>80.397518509101445</v>
      </c>
      <c r="O6" s="1">
        <f t="shared" ca="1" si="1"/>
        <v>70.934816724696191</v>
      </c>
      <c r="P6" s="1">
        <f t="shared" ca="1" si="1"/>
        <v>126.13650206003236</v>
      </c>
      <c r="Q6" s="1">
        <f t="shared" ca="1" si="1"/>
        <v>112.27922576835518</v>
      </c>
      <c r="R6" s="1">
        <f t="shared" ca="1" si="1"/>
        <v>135.78353185248551</v>
      </c>
      <c r="S6" s="1">
        <f t="shared" ca="1" si="1"/>
        <v>138.06659909290369</v>
      </c>
      <c r="T6" s="1">
        <f t="shared" ca="1" si="1"/>
        <v>108.96352590290033</v>
      </c>
      <c r="U6" s="1">
        <f t="shared" ca="1" si="1"/>
        <v>89.016166947419634</v>
      </c>
      <c r="V6" s="1">
        <f t="shared" ca="1" si="1"/>
        <v>139.67556438837752</v>
      </c>
      <c r="W6" s="1">
        <f t="shared" ca="1" si="2"/>
        <v>92.639553074268264</v>
      </c>
      <c r="X6" s="1">
        <f t="shared" ca="1" si="2"/>
        <v>67.194658708894281</v>
      </c>
      <c r="Y6" s="1">
        <f t="shared" ca="1" si="2"/>
        <v>83.566083522903028</v>
      </c>
      <c r="Z6" s="1">
        <f t="shared" ca="1" si="2"/>
        <v>83.14939964154685</v>
      </c>
      <c r="AA6" s="1">
        <f t="shared" ca="1" si="2"/>
        <v>130.00197343574769</v>
      </c>
      <c r="AB6" s="1">
        <f t="shared" ca="1" si="2"/>
        <v>86.669201215317258</v>
      </c>
      <c r="AC6" s="1">
        <f t="shared" ca="1" si="2"/>
        <v>50.700556928831553</v>
      </c>
      <c r="AD6" s="1">
        <f t="shared" ca="1" si="2"/>
        <v>53.493229147163127</v>
      </c>
      <c r="AE6" s="1">
        <f t="shared" ca="1" si="2"/>
        <v>104.27920280186098</v>
      </c>
      <c r="AF6" s="1">
        <f t="shared" ca="1" si="2"/>
        <v>124.90302103840114</v>
      </c>
      <c r="AG6" s="1">
        <f t="shared" ca="1" si="3"/>
        <v>80.904813867950878</v>
      </c>
      <c r="AH6" s="1">
        <f t="shared" ca="1" si="3"/>
        <v>121.525115778093</v>
      </c>
      <c r="AI6" s="1">
        <f t="shared" ca="1" si="3"/>
        <v>117.92687648525323</v>
      </c>
      <c r="AJ6" s="1">
        <f t="shared" ca="1" si="3"/>
        <v>87.050873715896401</v>
      </c>
      <c r="AK6" s="1">
        <f t="shared" ca="1" si="3"/>
        <v>68.460196506020722</v>
      </c>
      <c r="AL6" s="1">
        <f t="shared" ca="1" si="3"/>
        <v>143.61504473888803</v>
      </c>
      <c r="AM6" s="1">
        <f t="shared" ca="1" si="3"/>
        <v>135.78560580264849</v>
      </c>
      <c r="AN6" s="1">
        <f t="shared" ca="1" si="3"/>
        <v>88.048565909008303</v>
      </c>
      <c r="AO6" s="1">
        <f t="shared" ca="1" si="3"/>
        <v>136.62409404597133</v>
      </c>
      <c r="AP6" s="1">
        <f t="shared" ca="1" si="3"/>
        <v>148.63095205239327</v>
      </c>
      <c r="AQ6" s="1">
        <f t="shared" ca="1" si="4"/>
        <v>139.2272365042779</v>
      </c>
      <c r="AR6" s="1">
        <f t="shared" ca="1" si="4"/>
        <v>93.836704157816499</v>
      </c>
      <c r="AS6" s="1">
        <f t="shared" ca="1" si="4"/>
        <v>149.31239868468253</v>
      </c>
      <c r="AT6" s="1">
        <f t="shared" ca="1" si="4"/>
        <v>38.940892013628854</v>
      </c>
      <c r="AU6" s="1">
        <f t="shared" ca="1" si="4"/>
        <v>109.6476280374773</v>
      </c>
      <c r="AV6" s="1">
        <f t="shared" ca="1" si="4"/>
        <v>52.639339721703159</v>
      </c>
      <c r="AW6" s="1">
        <f t="shared" ca="1" si="4"/>
        <v>48.559338831319721</v>
      </c>
      <c r="AX6" s="1">
        <f t="shared" ca="1" si="4"/>
        <v>152.892050590574</v>
      </c>
      <c r="AY6" s="1">
        <f t="shared" ca="1" si="4"/>
        <v>130.80779684166114</v>
      </c>
      <c r="AZ6" s="1">
        <f t="shared" ca="1" si="4"/>
        <v>136.50433576006375</v>
      </c>
      <c r="BA6" s="1">
        <f t="shared" ca="1" si="5"/>
        <v>101.48176390433665</v>
      </c>
      <c r="BB6" s="1">
        <f t="shared" ca="1" si="5"/>
        <v>112.91655093311508</v>
      </c>
      <c r="BC6" s="1">
        <f t="shared" ca="1" si="5"/>
        <v>47.366021710436797</v>
      </c>
      <c r="BD6" s="1">
        <f t="shared" ca="1" si="5"/>
        <v>86.814000505066957</v>
      </c>
      <c r="BE6" s="1">
        <f t="shared" ca="1" si="5"/>
        <v>145.34098711949787</v>
      </c>
      <c r="BF6" s="1">
        <f t="shared" ca="1" si="5"/>
        <v>69.065328639581651</v>
      </c>
      <c r="BG6" s="1">
        <f t="shared" ca="1" si="5"/>
        <v>90.026145704998328</v>
      </c>
      <c r="BH6" s="1">
        <f t="shared" ca="1" si="5"/>
        <v>83.322176068229027</v>
      </c>
      <c r="BI6" s="1">
        <f t="shared" ca="1" si="5"/>
        <v>151.07744305662584</v>
      </c>
      <c r="BJ6" s="1">
        <f t="shared" ca="1" si="5"/>
        <v>123.16185112526701</v>
      </c>
      <c r="BK6" s="1">
        <f t="shared" ca="1" si="6"/>
        <v>121.36585256761295</v>
      </c>
      <c r="BL6" s="1">
        <f t="shared" ca="1" si="6"/>
        <v>106.68127583131439</v>
      </c>
      <c r="BM6" s="1">
        <f t="shared" ca="1" si="6"/>
        <v>122.61038143227822</v>
      </c>
      <c r="BN6" s="1">
        <f t="shared" ca="1" si="6"/>
        <v>121.07513929313666</v>
      </c>
      <c r="BO6" s="1">
        <f t="shared" ca="1" si="6"/>
        <v>59.716765508698288</v>
      </c>
      <c r="BP6" s="1">
        <f t="shared" ca="1" si="6"/>
        <v>100.29654650949001</v>
      </c>
      <c r="BQ6" s="1">
        <f t="shared" ca="1" si="6"/>
        <v>140.57507410382235</v>
      </c>
      <c r="BR6" s="1">
        <f t="shared" ca="1" si="6"/>
        <v>152.32412308686455</v>
      </c>
      <c r="BS6" s="1">
        <f t="shared" ca="1" si="6"/>
        <v>116.57717432797082</v>
      </c>
      <c r="BT6" s="1">
        <f t="shared" ca="1" si="6"/>
        <v>72.69837170865847</v>
      </c>
      <c r="BU6" s="1">
        <f t="shared" ca="1" si="7"/>
        <v>124.05656687380073</v>
      </c>
      <c r="BV6" s="1">
        <f t="shared" ca="1" si="7"/>
        <v>52.788102462989606</v>
      </c>
      <c r="BW6" s="1">
        <f t="shared" ca="1" si="7"/>
        <v>111.76490240562002</v>
      </c>
      <c r="BX6" s="1">
        <f t="shared" ca="1" si="7"/>
        <v>129.56615273916438</v>
      </c>
      <c r="BY6" s="1">
        <f t="shared" ca="1" si="7"/>
        <v>152.63504708119933</v>
      </c>
      <c r="BZ6" s="1">
        <f t="shared" ca="1" si="7"/>
        <v>113.07785519402167</v>
      </c>
      <c r="CC6">
        <v>5</v>
      </c>
      <c r="CD6" s="54">
        <v>0</v>
      </c>
      <c r="CE6" s="54">
        <v>0</v>
      </c>
      <c r="CF6" s="54">
        <v>0</v>
      </c>
      <c r="CG6" s="54">
        <v>0</v>
      </c>
      <c r="CH6" s="54">
        <v>1</v>
      </c>
      <c r="CI6" s="54">
        <v>0</v>
      </c>
      <c r="CJ6" s="54">
        <v>0</v>
      </c>
      <c r="CK6" s="54">
        <v>0</v>
      </c>
      <c r="CL6" s="54">
        <v>0</v>
      </c>
      <c r="CM6" s="54">
        <v>0</v>
      </c>
      <c r="CN6" s="54">
        <v>0</v>
      </c>
      <c r="CO6">
        <v>0</v>
      </c>
    </row>
    <row r="7" spans="1:93" x14ac:dyDescent="0.25">
      <c r="A7" s="47">
        <v>2013</v>
      </c>
      <c r="B7" s="47" t="s">
        <v>6</v>
      </c>
      <c r="C7" s="1">
        <f t="shared" ca="1" si="0"/>
        <v>84.75341955298444</v>
      </c>
      <c r="D7" s="1">
        <f t="shared" ca="1" si="0"/>
        <v>120.93360547976782</v>
      </c>
      <c r="E7" s="1">
        <f t="shared" ca="1" si="0"/>
        <v>143.45537910757412</v>
      </c>
      <c r="F7" s="1">
        <f t="shared" ca="1" si="0"/>
        <v>118.09653678205112</v>
      </c>
      <c r="G7" s="1">
        <f t="shared" ca="1" si="0"/>
        <v>106.98152119428876</v>
      </c>
      <c r="H7" s="1">
        <f t="shared" ca="1" si="0"/>
        <v>107.07352259696106</v>
      </c>
      <c r="I7" s="1">
        <f t="shared" ca="1" si="0"/>
        <v>124.73158156841718</v>
      </c>
      <c r="J7" s="1">
        <f t="shared" ca="1" si="0"/>
        <v>93.51273190105104</v>
      </c>
      <c r="K7" s="1">
        <f t="shared" ca="1" si="0"/>
        <v>94.317728692494057</v>
      </c>
      <c r="L7" s="1">
        <f t="shared" ca="1" si="0"/>
        <v>111.35732014700261</v>
      </c>
      <c r="M7" s="1">
        <f t="shared" ca="1" si="1"/>
        <v>64.29614091139652</v>
      </c>
      <c r="N7" s="1">
        <f t="shared" ca="1" si="1"/>
        <v>68.45102966525198</v>
      </c>
      <c r="O7" s="1">
        <f t="shared" ca="1" si="1"/>
        <v>48.580855802158524</v>
      </c>
      <c r="P7" s="1">
        <f t="shared" ca="1" si="1"/>
        <v>123.14343142477769</v>
      </c>
      <c r="Q7" s="1">
        <f t="shared" ca="1" si="1"/>
        <v>74.719293124851873</v>
      </c>
      <c r="R7" s="1">
        <f t="shared" ca="1" si="1"/>
        <v>108.79134004607187</v>
      </c>
      <c r="S7" s="1">
        <f t="shared" ca="1" si="1"/>
        <v>125.19415287004566</v>
      </c>
      <c r="T7" s="1">
        <f t="shared" ca="1" si="1"/>
        <v>47.900634135915944</v>
      </c>
      <c r="U7" s="1">
        <f t="shared" ca="1" si="1"/>
        <v>170.10955708463996</v>
      </c>
      <c r="V7" s="1">
        <f t="shared" ca="1" si="1"/>
        <v>76.779073167466748</v>
      </c>
      <c r="W7" s="1">
        <f t="shared" ca="1" si="2"/>
        <v>96.727754415917474</v>
      </c>
      <c r="X7" s="1">
        <f t="shared" ca="1" si="2"/>
        <v>48.050291238635097</v>
      </c>
      <c r="Y7" s="1">
        <f t="shared" ca="1" si="2"/>
        <v>38.617051559777778</v>
      </c>
      <c r="Z7" s="1">
        <f t="shared" ca="1" si="2"/>
        <v>106.96745789448939</v>
      </c>
      <c r="AA7" s="1">
        <f t="shared" ca="1" si="2"/>
        <v>140.02728135500971</v>
      </c>
      <c r="AB7" s="1">
        <f t="shared" ca="1" si="2"/>
        <v>104.68016623716196</v>
      </c>
      <c r="AC7" s="1">
        <f t="shared" ca="1" si="2"/>
        <v>84.626740516740256</v>
      </c>
      <c r="AD7" s="1">
        <f t="shared" ca="1" si="2"/>
        <v>135.37406899385945</v>
      </c>
      <c r="AE7" s="1">
        <f t="shared" ca="1" si="2"/>
        <v>78.597289470082799</v>
      </c>
      <c r="AF7" s="1">
        <f t="shared" ca="1" si="2"/>
        <v>52.833431569009008</v>
      </c>
      <c r="AG7" s="1">
        <f t="shared" ca="1" si="3"/>
        <v>107.3632881323023</v>
      </c>
      <c r="AH7" s="1">
        <f t="shared" ca="1" si="3"/>
        <v>114.68622727688199</v>
      </c>
      <c r="AI7" s="1">
        <f t="shared" ca="1" si="3"/>
        <v>83.625615131068059</v>
      </c>
      <c r="AJ7" s="1">
        <f t="shared" ca="1" si="3"/>
        <v>34.484457784055657</v>
      </c>
      <c r="AK7" s="1">
        <f t="shared" ca="1" si="3"/>
        <v>142.75110740489907</v>
      </c>
      <c r="AL7" s="1">
        <f t="shared" ca="1" si="3"/>
        <v>85.234807792604315</v>
      </c>
      <c r="AM7" s="1">
        <f t="shared" ca="1" si="3"/>
        <v>99.998073820624512</v>
      </c>
      <c r="AN7" s="1">
        <f t="shared" ca="1" si="3"/>
        <v>157.54941551706816</v>
      </c>
      <c r="AO7" s="1">
        <f t="shared" ca="1" si="3"/>
        <v>52.001161447970397</v>
      </c>
      <c r="AP7" s="1">
        <f t="shared" ca="1" si="3"/>
        <v>100.7965302588894</v>
      </c>
      <c r="AQ7" s="1">
        <f t="shared" ca="1" si="4"/>
        <v>101.87031856103339</v>
      </c>
      <c r="AR7" s="1">
        <f t="shared" ca="1" si="4"/>
        <v>156.53549125770684</v>
      </c>
      <c r="AS7" s="1">
        <f t="shared" ca="1" si="4"/>
        <v>115.55139357858934</v>
      </c>
      <c r="AT7" s="1">
        <f t="shared" ca="1" si="4"/>
        <v>30.946405378739847</v>
      </c>
      <c r="AU7" s="1">
        <f t="shared" ca="1" si="4"/>
        <v>94.56017056446791</v>
      </c>
      <c r="AV7" s="1">
        <f t="shared" ca="1" si="4"/>
        <v>52.614502862864839</v>
      </c>
      <c r="AW7" s="1">
        <f t="shared" ca="1" si="4"/>
        <v>118.11796974296074</v>
      </c>
      <c r="AX7" s="1">
        <f t="shared" ca="1" si="4"/>
        <v>50.088976147843283</v>
      </c>
      <c r="AY7" s="1">
        <f t="shared" ca="1" si="4"/>
        <v>103.49131145293524</v>
      </c>
      <c r="AZ7" s="1">
        <f t="shared" ca="1" si="4"/>
        <v>141.57513897448484</v>
      </c>
      <c r="BA7" s="1">
        <f t="shared" ca="1" si="5"/>
        <v>130.81790184373244</v>
      </c>
      <c r="BB7" s="1">
        <f t="shared" ca="1" si="5"/>
        <v>62.842525285977274</v>
      </c>
      <c r="BC7" s="1">
        <f t="shared" ca="1" si="5"/>
        <v>86.3193718564074</v>
      </c>
      <c r="BD7" s="1">
        <f t="shared" ca="1" si="5"/>
        <v>52.301782948241637</v>
      </c>
      <c r="BE7" s="1">
        <f t="shared" ca="1" si="5"/>
        <v>103.8536620867127</v>
      </c>
      <c r="BF7" s="1">
        <f t="shared" ca="1" si="5"/>
        <v>86.041101375647287</v>
      </c>
      <c r="BG7" s="1">
        <f t="shared" ca="1" si="5"/>
        <v>63.463718440431009</v>
      </c>
      <c r="BH7" s="1">
        <f t="shared" ca="1" si="5"/>
        <v>107.18543551803164</v>
      </c>
      <c r="BI7" s="1">
        <f t="shared" ca="1" si="5"/>
        <v>104.77791426598115</v>
      </c>
      <c r="BJ7" s="1">
        <f t="shared" ca="1" si="5"/>
        <v>86.032675699972174</v>
      </c>
      <c r="BK7" s="1">
        <f t="shared" ca="1" si="6"/>
        <v>69.659324228024062</v>
      </c>
      <c r="BL7" s="1">
        <f t="shared" ca="1" si="6"/>
        <v>168.70458759174775</v>
      </c>
      <c r="BM7" s="1">
        <f t="shared" ca="1" si="6"/>
        <v>145.89039620555104</v>
      </c>
      <c r="BN7" s="1">
        <f t="shared" ca="1" si="6"/>
        <v>115.3273856986392</v>
      </c>
      <c r="BO7" s="1">
        <f t="shared" ca="1" si="6"/>
        <v>92.383520274843576</v>
      </c>
      <c r="BP7" s="1">
        <f t="shared" ca="1" si="6"/>
        <v>60.48806385800772</v>
      </c>
      <c r="BQ7" s="1">
        <f t="shared" ca="1" si="6"/>
        <v>126.35605437895828</v>
      </c>
      <c r="BR7" s="1">
        <f t="shared" ca="1" si="6"/>
        <v>121.58750323180821</v>
      </c>
      <c r="BS7" s="1">
        <f t="shared" ca="1" si="6"/>
        <v>133.14347722013517</v>
      </c>
      <c r="BT7" s="1">
        <f t="shared" ca="1" si="6"/>
        <v>75.678146749704169</v>
      </c>
      <c r="BU7" s="1">
        <f t="shared" ca="1" si="7"/>
        <v>59.141213299109886</v>
      </c>
      <c r="BV7" s="1">
        <f t="shared" ca="1" si="7"/>
        <v>85.981045397119544</v>
      </c>
      <c r="BW7" s="1">
        <f t="shared" ca="1" si="7"/>
        <v>66.389872052796164</v>
      </c>
      <c r="BX7" s="1">
        <f t="shared" ca="1" si="7"/>
        <v>103.48735116146648</v>
      </c>
      <c r="BY7" s="1">
        <f t="shared" ca="1" si="7"/>
        <v>137.0776845853093</v>
      </c>
      <c r="BZ7" s="1">
        <f t="shared" ca="1" si="7"/>
        <v>125.87794086459034</v>
      </c>
      <c r="CC7">
        <v>6</v>
      </c>
      <c r="CD7" s="54">
        <v>0</v>
      </c>
      <c r="CE7" s="54">
        <v>0</v>
      </c>
      <c r="CF7" s="54">
        <v>0</v>
      </c>
      <c r="CG7" s="54">
        <v>0</v>
      </c>
      <c r="CH7" s="54">
        <v>0</v>
      </c>
      <c r="CI7" s="54">
        <v>1</v>
      </c>
      <c r="CJ7" s="54">
        <v>0</v>
      </c>
      <c r="CK7" s="54">
        <v>0</v>
      </c>
      <c r="CL7" s="54">
        <v>0</v>
      </c>
      <c r="CM7" s="54">
        <v>0</v>
      </c>
      <c r="CN7" s="54">
        <v>0</v>
      </c>
      <c r="CO7">
        <v>0</v>
      </c>
    </row>
    <row r="8" spans="1:93" x14ac:dyDescent="0.25">
      <c r="A8" s="47">
        <v>2013</v>
      </c>
      <c r="B8" s="47" t="s">
        <v>7</v>
      </c>
      <c r="C8" s="1">
        <f t="shared" ca="1" si="0"/>
        <v>167.48628604332379</v>
      </c>
      <c r="D8" s="1">
        <f t="shared" ca="1" si="0"/>
        <v>90.458999509050386</v>
      </c>
      <c r="E8" s="1">
        <f t="shared" ca="1" si="0"/>
        <v>103.32820440724785</v>
      </c>
      <c r="F8" s="1">
        <f t="shared" ca="1" si="0"/>
        <v>94.224405898903768</v>
      </c>
      <c r="G8" s="1">
        <f t="shared" ca="1" si="0"/>
        <v>96.643326768143226</v>
      </c>
      <c r="H8" s="1">
        <f t="shared" ca="1" si="0"/>
        <v>90.50622506552547</v>
      </c>
      <c r="I8" s="1">
        <f t="shared" ca="1" si="0"/>
        <v>93.199838587624441</v>
      </c>
      <c r="J8" s="1">
        <f t="shared" ca="1" si="0"/>
        <v>54.084073151032612</v>
      </c>
      <c r="K8" s="1">
        <f t="shared" ca="1" si="0"/>
        <v>108.28174421886123</v>
      </c>
      <c r="L8" s="1">
        <f t="shared" ca="1" si="0"/>
        <v>157.06430377947339</v>
      </c>
      <c r="M8" s="1">
        <f t="shared" ca="1" si="1"/>
        <v>128.24399623468173</v>
      </c>
      <c r="N8" s="1">
        <f t="shared" ca="1" si="1"/>
        <v>76.940650482104132</v>
      </c>
      <c r="O8" s="1">
        <f t="shared" ca="1" si="1"/>
        <v>66.888523209033693</v>
      </c>
      <c r="P8" s="1">
        <f t="shared" ca="1" si="1"/>
        <v>71.476557321816259</v>
      </c>
      <c r="Q8" s="1">
        <f t="shared" ca="1" si="1"/>
        <v>67.577909128726986</v>
      </c>
      <c r="R8" s="1">
        <f t="shared" ca="1" si="1"/>
        <v>42.475041755236532</v>
      </c>
      <c r="S8" s="1">
        <f t="shared" ca="1" si="1"/>
        <v>77.355211042105651</v>
      </c>
      <c r="T8" s="1">
        <f t="shared" ca="1" si="1"/>
        <v>62.51463725159222</v>
      </c>
      <c r="U8" s="1">
        <f t="shared" ca="1" si="1"/>
        <v>145.63178594606876</v>
      </c>
      <c r="V8" s="1">
        <f t="shared" ca="1" si="1"/>
        <v>118.81402133785994</v>
      </c>
      <c r="W8" s="1">
        <f t="shared" ca="1" si="2"/>
        <v>91.747065430055102</v>
      </c>
      <c r="X8" s="1">
        <f t="shared" ca="1" si="2"/>
        <v>68.708934077712257</v>
      </c>
      <c r="Y8" s="1">
        <f t="shared" ca="1" si="2"/>
        <v>98.450562399665714</v>
      </c>
      <c r="Z8" s="1">
        <f t="shared" ca="1" si="2"/>
        <v>51.467706371189692</v>
      </c>
      <c r="AA8" s="1">
        <f t="shared" ca="1" si="2"/>
        <v>30.185036027566422</v>
      </c>
      <c r="AB8" s="1">
        <f t="shared" ca="1" si="2"/>
        <v>125.5842947933024</v>
      </c>
      <c r="AC8" s="1">
        <f t="shared" ca="1" si="2"/>
        <v>143.90031372755777</v>
      </c>
      <c r="AD8" s="1">
        <f t="shared" ca="1" si="2"/>
        <v>87.853961309270176</v>
      </c>
      <c r="AE8" s="1">
        <f t="shared" ca="1" si="2"/>
        <v>72.369126814073155</v>
      </c>
      <c r="AF8" s="1">
        <f t="shared" ca="1" si="2"/>
        <v>64.097304455349331</v>
      </c>
      <c r="AG8" s="1">
        <f t="shared" ca="1" si="3"/>
        <v>75.397440118975638</v>
      </c>
      <c r="AH8" s="1">
        <f t="shared" ca="1" si="3"/>
        <v>116.88648224851435</v>
      </c>
      <c r="AI8" s="1">
        <f t="shared" ca="1" si="3"/>
        <v>164.85901595030765</v>
      </c>
      <c r="AJ8" s="1">
        <f t="shared" ca="1" si="3"/>
        <v>75.748597928439054</v>
      </c>
      <c r="AK8" s="1">
        <f t="shared" ca="1" si="3"/>
        <v>37.524220991561727</v>
      </c>
      <c r="AL8" s="1">
        <f t="shared" ca="1" si="3"/>
        <v>168.78191432555127</v>
      </c>
      <c r="AM8" s="1">
        <f t="shared" ca="1" si="3"/>
        <v>112.97998239083293</v>
      </c>
      <c r="AN8" s="1">
        <f t="shared" ca="1" si="3"/>
        <v>43.592692337686699</v>
      </c>
      <c r="AO8" s="1">
        <f t="shared" ca="1" si="3"/>
        <v>107.79205461381849</v>
      </c>
      <c r="AP8" s="1">
        <f t="shared" ca="1" si="3"/>
        <v>74.688988496626251</v>
      </c>
      <c r="AQ8" s="1">
        <f t="shared" ca="1" si="4"/>
        <v>84.203968634449154</v>
      </c>
      <c r="AR8" s="1">
        <f t="shared" ca="1" si="4"/>
        <v>105.57167692950411</v>
      </c>
      <c r="AS8" s="1">
        <f t="shared" ca="1" si="4"/>
        <v>130.94850303276604</v>
      </c>
      <c r="AT8" s="1">
        <f t="shared" ca="1" si="4"/>
        <v>91.720980630911924</v>
      </c>
      <c r="AU8" s="1">
        <f t="shared" ca="1" si="4"/>
        <v>79.02725082284843</v>
      </c>
      <c r="AV8" s="1">
        <f t="shared" ca="1" si="4"/>
        <v>135.26139225047149</v>
      </c>
      <c r="AW8" s="1">
        <f t="shared" ca="1" si="4"/>
        <v>131.94950928938061</v>
      </c>
      <c r="AX8" s="1">
        <f t="shared" ca="1" si="4"/>
        <v>103.57988556170564</v>
      </c>
      <c r="AY8" s="1">
        <f t="shared" ca="1" si="4"/>
        <v>164.95699722810323</v>
      </c>
      <c r="AZ8" s="1">
        <f t="shared" ca="1" si="4"/>
        <v>115.88675951435198</v>
      </c>
      <c r="BA8" s="1">
        <f t="shared" ca="1" si="5"/>
        <v>122.69471064456415</v>
      </c>
      <c r="BB8" s="1">
        <f t="shared" ca="1" si="5"/>
        <v>50.186872603524456</v>
      </c>
      <c r="BC8" s="1">
        <f t="shared" ca="1" si="5"/>
        <v>39.43240287624328</v>
      </c>
      <c r="BD8" s="1">
        <f t="shared" ca="1" si="5"/>
        <v>119.79057937726603</v>
      </c>
      <c r="BE8" s="1">
        <f t="shared" ca="1" si="5"/>
        <v>160.72458846708417</v>
      </c>
      <c r="BF8" s="1">
        <f t="shared" ca="1" si="5"/>
        <v>105.49230284390593</v>
      </c>
      <c r="BG8" s="1">
        <f t="shared" ca="1" si="5"/>
        <v>154.34788799450604</v>
      </c>
      <c r="BH8" s="1">
        <f t="shared" ca="1" si="5"/>
        <v>118.35204762503939</v>
      </c>
      <c r="BI8" s="1">
        <f t="shared" ca="1" si="5"/>
        <v>145.68760458297288</v>
      </c>
      <c r="BJ8" s="1">
        <f t="shared" ca="1" si="5"/>
        <v>98.192713133013342</v>
      </c>
      <c r="BK8" s="1">
        <f t="shared" ca="1" si="6"/>
        <v>116.39855537215196</v>
      </c>
      <c r="BL8" s="1">
        <f t="shared" ca="1" si="6"/>
        <v>172.20811748729272</v>
      </c>
      <c r="BM8" s="1">
        <f t="shared" ca="1" si="6"/>
        <v>75.301958604808306</v>
      </c>
      <c r="BN8" s="1">
        <f t="shared" ca="1" si="6"/>
        <v>111.71247320561299</v>
      </c>
      <c r="BO8" s="1">
        <f t="shared" ca="1" si="6"/>
        <v>91.21411909496787</v>
      </c>
      <c r="BP8" s="1">
        <f t="shared" ca="1" si="6"/>
        <v>91.100554651870198</v>
      </c>
      <c r="BQ8" s="1">
        <f t="shared" ca="1" si="6"/>
        <v>155.59014178614683</v>
      </c>
      <c r="BR8" s="1">
        <f t="shared" ca="1" si="6"/>
        <v>108.95678068334806</v>
      </c>
      <c r="BS8" s="1">
        <f t="shared" ca="1" si="6"/>
        <v>31.558382758293106</v>
      </c>
      <c r="BT8" s="1">
        <f t="shared" ca="1" si="6"/>
        <v>143.26646661800385</v>
      </c>
      <c r="BU8" s="1">
        <f t="shared" ca="1" si="7"/>
        <v>83.256124555266439</v>
      </c>
      <c r="BV8" s="1">
        <f t="shared" ca="1" si="7"/>
        <v>127.34944354543742</v>
      </c>
      <c r="BW8" s="1">
        <f t="shared" ca="1" si="7"/>
        <v>172.10443696704397</v>
      </c>
      <c r="BX8" s="1">
        <f t="shared" ca="1" si="7"/>
        <v>168.58565262012485</v>
      </c>
      <c r="BY8" s="1">
        <f t="shared" ca="1" si="7"/>
        <v>141.91663695161606</v>
      </c>
      <c r="BZ8" s="1">
        <f t="shared" ca="1" si="7"/>
        <v>82.937042657859095</v>
      </c>
      <c r="CC8">
        <v>7</v>
      </c>
      <c r="CD8" s="54">
        <v>0</v>
      </c>
      <c r="CE8" s="54">
        <v>0</v>
      </c>
      <c r="CF8" s="54">
        <v>0</v>
      </c>
      <c r="CG8" s="54">
        <v>0</v>
      </c>
      <c r="CH8" s="54">
        <v>0</v>
      </c>
      <c r="CI8" s="54">
        <v>0</v>
      </c>
      <c r="CJ8" s="54">
        <v>1</v>
      </c>
      <c r="CK8" s="54">
        <v>0</v>
      </c>
      <c r="CL8" s="54">
        <v>0</v>
      </c>
      <c r="CM8" s="54">
        <v>0</v>
      </c>
      <c r="CN8" s="54">
        <v>0</v>
      </c>
      <c r="CO8">
        <v>0</v>
      </c>
    </row>
    <row r="9" spans="1:93" x14ac:dyDescent="0.25">
      <c r="A9" s="47">
        <v>2013</v>
      </c>
      <c r="B9" s="47" t="s">
        <v>8</v>
      </c>
      <c r="C9" s="1">
        <f t="shared" ca="1" si="0"/>
        <v>165.87706835448401</v>
      </c>
      <c r="D9" s="1">
        <f t="shared" ca="1" si="0"/>
        <v>51.983825204917316</v>
      </c>
      <c r="E9" s="1">
        <f t="shared" ca="1" si="0"/>
        <v>64.410699317170383</v>
      </c>
      <c r="F9" s="1">
        <f t="shared" ca="1" si="0"/>
        <v>118.7481368096915</v>
      </c>
      <c r="G9" s="1">
        <f t="shared" ca="1" si="0"/>
        <v>64.025974573097315</v>
      </c>
      <c r="H9" s="1">
        <f t="shared" ca="1" si="0"/>
        <v>110.83500778815508</v>
      </c>
      <c r="I9" s="1">
        <f t="shared" ca="1" si="0"/>
        <v>88.26776065778391</v>
      </c>
      <c r="J9" s="1">
        <f t="shared" ca="1" si="0"/>
        <v>70.786276544069537</v>
      </c>
      <c r="K9" s="1">
        <f t="shared" ca="1" si="0"/>
        <v>119.69968930116804</v>
      </c>
      <c r="L9" s="1">
        <f t="shared" ca="1" si="0"/>
        <v>145.14043583253132</v>
      </c>
      <c r="M9" s="1">
        <f t="shared" ca="1" si="1"/>
        <v>129.04472099125701</v>
      </c>
      <c r="N9" s="1">
        <f t="shared" ca="1" si="1"/>
        <v>99.786544579722033</v>
      </c>
      <c r="O9" s="1">
        <f t="shared" ca="1" si="1"/>
        <v>85.978280038094709</v>
      </c>
      <c r="P9" s="1">
        <f t="shared" ca="1" si="1"/>
        <v>84.403403150249659</v>
      </c>
      <c r="Q9" s="1">
        <f t="shared" ca="1" si="1"/>
        <v>157.13199263665265</v>
      </c>
      <c r="R9" s="1">
        <f t="shared" ca="1" si="1"/>
        <v>96.971636429330673</v>
      </c>
      <c r="S9" s="1">
        <f t="shared" ca="1" si="1"/>
        <v>118.96119765629321</v>
      </c>
      <c r="T9" s="1">
        <f t="shared" ca="1" si="1"/>
        <v>61.454481872073643</v>
      </c>
      <c r="U9" s="1">
        <f t="shared" ca="1" si="1"/>
        <v>95.683245806432467</v>
      </c>
      <c r="V9" s="1">
        <f t="shared" ca="1" si="1"/>
        <v>94.928034722824478</v>
      </c>
      <c r="W9" s="1">
        <f t="shared" ca="1" si="2"/>
        <v>39.354928109759854</v>
      </c>
      <c r="X9" s="1">
        <f t="shared" ca="1" si="2"/>
        <v>136.66266877479478</v>
      </c>
      <c r="Y9" s="1">
        <f t="shared" ca="1" si="2"/>
        <v>172.24551981877948</v>
      </c>
      <c r="Z9" s="1">
        <f t="shared" ca="1" si="2"/>
        <v>134.83885483264217</v>
      </c>
      <c r="AA9" s="1">
        <f t="shared" ca="1" si="2"/>
        <v>58.432306808609717</v>
      </c>
      <c r="AB9" s="1">
        <f t="shared" ca="1" si="2"/>
        <v>148.41307929488536</v>
      </c>
      <c r="AC9" s="1">
        <f t="shared" ca="1" si="2"/>
        <v>115.0760039767051</v>
      </c>
      <c r="AD9" s="1">
        <f t="shared" ca="1" si="2"/>
        <v>80.442054342748548</v>
      </c>
      <c r="AE9" s="1">
        <f t="shared" ca="1" si="2"/>
        <v>25.715097652008559</v>
      </c>
      <c r="AF9" s="1">
        <f t="shared" ca="1" si="2"/>
        <v>111.71755720911261</v>
      </c>
      <c r="AG9" s="1">
        <f t="shared" ca="1" si="3"/>
        <v>83.109440927684801</v>
      </c>
      <c r="AH9" s="1">
        <f t="shared" ca="1" si="3"/>
        <v>112.98932471277959</v>
      </c>
      <c r="AI9" s="1">
        <f t="shared" ca="1" si="3"/>
        <v>98.523726189075859</v>
      </c>
      <c r="AJ9" s="1">
        <f t="shared" ca="1" si="3"/>
        <v>132.93175303661664</v>
      </c>
      <c r="AK9" s="1">
        <f t="shared" ca="1" si="3"/>
        <v>61.670676205735376</v>
      </c>
      <c r="AL9" s="1">
        <f t="shared" ca="1" si="3"/>
        <v>135.72741145802223</v>
      </c>
      <c r="AM9" s="1">
        <f t="shared" ca="1" si="3"/>
        <v>101.69723905356</v>
      </c>
      <c r="AN9" s="1">
        <f t="shared" ca="1" si="3"/>
        <v>107.50451254606234</v>
      </c>
      <c r="AO9" s="1">
        <f t="shared" ca="1" si="3"/>
        <v>80.576176911735402</v>
      </c>
      <c r="AP9" s="1">
        <f t="shared" ca="1" si="3"/>
        <v>162.33379391176464</v>
      </c>
      <c r="AQ9" s="1">
        <f t="shared" ca="1" si="4"/>
        <v>105.30748317965026</v>
      </c>
      <c r="AR9" s="1">
        <f t="shared" ca="1" si="4"/>
        <v>78.588033956488189</v>
      </c>
      <c r="AS9" s="1">
        <f t="shared" ca="1" si="4"/>
        <v>92.07750076759217</v>
      </c>
      <c r="AT9" s="1">
        <f t="shared" ca="1" si="4"/>
        <v>104.97927344060813</v>
      </c>
      <c r="AU9" s="1">
        <f t="shared" ca="1" si="4"/>
        <v>127.25184964925687</v>
      </c>
      <c r="AV9" s="1">
        <f t="shared" ca="1" si="4"/>
        <v>45.143354098793914</v>
      </c>
      <c r="AW9" s="1">
        <f t="shared" ca="1" si="4"/>
        <v>104.51099989034543</v>
      </c>
      <c r="AX9" s="1">
        <f t="shared" ca="1" si="4"/>
        <v>94.833809070552149</v>
      </c>
      <c r="AY9" s="1">
        <f t="shared" ca="1" si="4"/>
        <v>90.230785532233057</v>
      </c>
      <c r="AZ9" s="1">
        <f t="shared" ca="1" si="4"/>
        <v>54.973921709361406</v>
      </c>
      <c r="BA9" s="1">
        <f t="shared" ca="1" si="5"/>
        <v>115.90564486748659</v>
      </c>
      <c r="BB9" s="1">
        <f t="shared" ca="1" si="5"/>
        <v>78.833276488863362</v>
      </c>
      <c r="BC9" s="1">
        <f t="shared" ca="1" si="5"/>
        <v>62.724990548373569</v>
      </c>
      <c r="BD9" s="1">
        <f t="shared" ca="1" si="5"/>
        <v>96.185033437364268</v>
      </c>
      <c r="BE9" s="1">
        <f t="shared" ca="1" si="5"/>
        <v>154.60007697907264</v>
      </c>
      <c r="BF9" s="1">
        <f t="shared" ca="1" si="5"/>
        <v>124.5724987203828</v>
      </c>
      <c r="BG9" s="1">
        <f t="shared" ca="1" si="5"/>
        <v>63.527363876092949</v>
      </c>
      <c r="BH9" s="1">
        <f t="shared" ca="1" si="5"/>
        <v>153.85596914602246</v>
      </c>
      <c r="BI9" s="1">
        <f t="shared" ca="1" si="5"/>
        <v>130.76684861668215</v>
      </c>
      <c r="BJ9" s="1">
        <f t="shared" ca="1" si="5"/>
        <v>136.82700058470314</v>
      </c>
      <c r="BK9" s="1">
        <f t="shared" ca="1" si="6"/>
        <v>30.092823428680212</v>
      </c>
      <c r="BL9" s="1">
        <f t="shared" ca="1" si="6"/>
        <v>161.61200889254775</v>
      </c>
      <c r="BM9" s="1">
        <f t="shared" ca="1" si="6"/>
        <v>56.496095108972689</v>
      </c>
      <c r="BN9" s="1">
        <f t="shared" ca="1" si="6"/>
        <v>71.847858827874518</v>
      </c>
      <c r="BO9" s="1">
        <f t="shared" ca="1" si="6"/>
        <v>84.307982061467186</v>
      </c>
      <c r="BP9" s="1">
        <f t="shared" ca="1" si="6"/>
        <v>132.90995140961252</v>
      </c>
      <c r="BQ9" s="1">
        <f t="shared" ca="1" si="6"/>
        <v>76.806620403575238</v>
      </c>
      <c r="BR9" s="1">
        <f t="shared" ca="1" si="6"/>
        <v>94.699512325223864</v>
      </c>
      <c r="BS9" s="1">
        <f t="shared" ca="1" si="6"/>
        <v>118.81357513912185</v>
      </c>
      <c r="BT9" s="1">
        <f t="shared" ca="1" si="6"/>
        <v>131.39420519036111</v>
      </c>
      <c r="BU9" s="1">
        <f t="shared" ca="1" si="7"/>
        <v>76.294769967060461</v>
      </c>
      <c r="BV9" s="1">
        <f t="shared" ca="1" si="7"/>
        <v>139.29397009775769</v>
      </c>
      <c r="BW9" s="1">
        <f t="shared" ca="1" si="7"/>
        <v>23.203721977545356</v>
      </c>
      <c r="BX9" s="1">
        <f t="shared" ca="1" si="7"/>
        <v>42.408342427661744</v>
      </c>
      <c r="BY9" s="1">
        <f t="shared" ca="1" si="7"/>
        <v>107.80482244807621</v>
      </c>
      <c r="BZ9" s="1">
        <f t="shared" ca="1" si="7"/>
        <v>88.733323855353035</v>
      </c>
      <c r="CC9">
        <v>8</v>
      </c>
      <c r="CD9" s="54">
        <v>0</v>
      </c>
      <c r="CE9" s="54">
        <v>0</v>
      </c>
      <c r="CF9" s="54">
        <v>0</v>
      </c>
      <c r="CG9" s="54">
        <v>0</v>
      </c>
      <c r="CH9" s="54">
        <v>0</v>
      </c>
      <c r="CI9" s="54">
        <v>0</v>
      </c>
      <c r="CJ9" s="54">
        <v>0</v>
      </c>
      <c r="CK9" s="54">
        <v>1</v>
      </c>
      <c r="CL9" s="54">
        <v>0</v>
      </c>
      <c r="CM9" s="54">
        <v>0</v>
      </c>
      <c r="CN9" s="54">
        <v>0</v>
      </c>
      <c r="CO9">
        <v>0</v>
      </c>
    </row>
    <row r="10" spans="1:93" x14ac:dyDescent="0.25">
      <c r="A10" s="47">
        <v>2013</v>
      </c>
      <c r="B10" s="47" t="s">
        <v>9</v>
      </c>
      <c r="C10" s="1">
        <f t="shared" ca="1" si="0"/>
        <v>70.386538004281022</v>
      </c>
      <c r="D10" s="1">
        <f t="shared" ca="1" si="0"/>
        <v>61.870032992496249</v>
      </c>
      <c r="E10" s="1">
        <f t="shared" ca="1" si="0"/>
        <v>117.65474382335465</v>
      </c>
      <c r="F10" s="1">
        <f t="shared" ca="1" si="0"/>
        <v>129.587264872216</v>
      </c>
      <c r="G10" s="1">
        <f t="shared" ca="1" si="0"/>
        <v>146.55101504182531</v>
      </c>
      <c r="H10" s="1">
        <f t="shared" ca="1" si="0"/>
        <v>144.58482897246205</v>
      </c>
      <c r="I10" s="1">
        <f t="shared" ca="1" si="0"/>
        <v>108.79029353001546</v>
      </c>
      <c r="J10" s="1">
        <f t="shared" ca="1" si="0"/>
        <v>91.825719112150765</v>
      </c>
      <c r="K10" s="1">
        <f t="shared" ca="1" si="0"/>
        <v>160.67045443854789</v>
      </c>
      <c r="L10" s="1">
        <f t="shared" ca="1" si="0"/>
        <v>74.188131119387663</v>
      </c>
      <c r="M10" s="1">
        <f t="shared" ca="1" si="1"/>
        <v>25.299665052552001</v>
      </c>
      <c r="N10" s="1">
        <f t="shared" ca="1" si="1"/>
        <v>72.341536791277491</v>
      </c>
      <c r="O10" s="1">
        <f t="shared" ca="1" si="1"/>
        <v>63.059090522069404</v>
      </c>
      <c r="P10" s="1">
        <f t="shared" ca="1" si="1"/>
        <v>73.619778581707891</v>
      </c>
      <c r="Q10" s="1">
        <f t="shared" ca="1" si="1"/>
        <v>86.402191396187192</v>
      </c>
      <c r="R10" s="1">
        <f t="shared" ca="1" si="1"/>
        <v>99.862241829758432</v>
      </c>
      <c r="S10" s="1">
        <f t="shared" ca="1" si="1"/>
        <v>165.40788955265609</v>
      </c>
      <c r="T10" s="1">
        <f t="shared" ca="1" si="1"/>
        <v>103.97170324958311</v>
      </c>
      <c r="U10" s="1">
        <f t="shared" ca="1" si="1"/>
        <v>75.243501865959104</v>
      </c>
      <c r="V10" s="1">
        <f t="shared" ca="1" si="1"/>
        <v>103.02748466311132</v>
      </c>
      <c r="W10" s="1">
        <f t="shared" ca="1" si="2"/>
        <v>133.40278059528617</v>
      </c>
      <c r="X10" s="1">
        <f t="shared" ca="1" si="2"/>
        <v>157.18358970385725</v>
      </c>
      <c r="Y10" s="1">
        <f t="shared" ca="1" si="2"/>
        <v>152.91655716760403</v>
      </c>
      <c r="Z10" s="1">
        <f t="shared" ca="1" si="2"/>
        <v>132.58301100299565</v>
      </c>
      <c r="AA10" s="1">
        <f t="shared" ca="1" si="2"/>
        <v>56.595144296064369</v>
      </c>
      <c r="AB10" s="1">
        <f t="shared" ca="1" si="2"/>
        <v>102.3684713559671</v>
      </c>
      <c r="AC10" s="1">
        <f t="shared" ca="1" si="2"/>
        <v>74.047684554599698</v>
      </c>
      <c r="AD10" s="1">
        <f t="shared" ca="1" si="2"/>
        <v>34.279642508756609</v>
      </c>
      <c r="AE10" s="1">
        <f t="shared" ca="1" si="2"/>
        <v>97.176692409948885</v>
      </c>
      <c r="AF10" s="1">
        <f t="shared" ca="1" si="2"/>
        <v>109.74724499893618</v>
      </c>
      <c r="AG10" s="1">
        <f t="shared" ca="1" si="3"/>
        <v>97.762936748508011</v>
      </c>
      <c r="AH10" s="1">
        <f t="shared" ca="1" si="3"/>
        <v>104.46585252068874</v>
      </c>
      <c r="AI10" s="1">
        <f t="shared" ca="1" si="3"/>
        <v>73.781017283055135</v>
      </c>
      <c r="AJ10" s="1">
        <f t="shared" ca="1" si="3"/>
        <v>116.79481965246194</v>
      </c>
      <c r="AK10" s="1">
        <f t="shared" ca="1" si="3"/>
        <v>149.47574961959174</v>
      </c>
      <c r="AL10" s="1">
        <f t="shared" ca="1" si="3"/>
        <v>90.557223861722036</v>
      </c>
      <c r="AM10" s="1">
        <f t="shared" ca="1" si="3"/>
        <v>96.217005915916715</v>
      </c>
      <c r="AN10" s="1">
        <f t="shared" ca="1" si="3"/>
        <v>111.70005519329595</v>
      </c>
      <c r="AO10" s="1">
        <f t="shared" ca="1" si="3"/>
        <v>108.57757910724405</v>
      </c>
      <c r="AP10" s="1">
        <f t="shared" ca="1" si="3"/>
        <v>104.59624696570569</v>
      </c>
      <c r="AQ10" s="1">
        <f t="shared" ca="1" si="4"/>
        <v>155.03978993369532</v>
      </c>
      <c r="AR10" s="1">
        <f t="shared" ca="1" si="4"/>
        <v>81.101033777769402</v>
      </c>
      <c r="AS10" s="1">
        <f t="shared" ca="1" si="4"/>
        <v>132.27728332679604</v>
      </c>
      <c r="AT10" s="1">
        <f t="shared" ca="1" si="4"/>
        <v>112.65719361158523</v>
      </c>
      <c r="AU10" s="1">
        <f t="shared" ca="1" si="4"/>
        <v>108.97557990665932</v>
      </c>
      <c r="AV10" s="1">
        <f t="shared" ca="1" si="4"/>
        <v>139.93963551618867</v>
      </c>
      <c r="AW10" s="1">
        <f t="shared" ca="1" si="4"/>
        <v>162.50881140098204</v>
      </c>
      <c r="AX10" s="1">
        <f t="shared" ca="1" si="4"/>
        <v>65.752298810735567</v>
      </c>
      <c r="AY10" s="1">
        <f t="shared" ca="1" si="4"/>
        <v>155.16886301346636</v>
      </c>
      <c r="AZ10" s="1">
        <f t="shared" ca="1" si="4"/>
        <v>129.78647087851454</v>
      </c>
      <c r="BA10" s="1">
        <f t="shared" ca="1" si="5"/>
        <v>104.12129471681313</v>
      </c>
      <c r="BB10" s="1">
        <f t="shared" ca="1" si="5"/>
        <v>158.93948837801832</v>
      </c>
      <c r="BC10" s="1">
        <f t="shared" ca="1" si="5"/>
        <v>58.120098236992696</v>
      </c>
      <c r="BD10" s="1">
        <f t="shared" ca="1" si="5"/>
        <v>101.07216427562116</v>
      </c>
      <c r="BE10" s="1">
        <f t="shared" ca="1" si="5"/>
        <v>121.65458269447026</v>
      </c>
      <c r="BF10" s="1">
        <f t="shared" ca="1" si="5"/>
        <v>77.252654449361657</v>
      </c>
      <c r="BG10" s="1">
        <f t="shared" ca="1" si="5"/>
        <v>55.665255824462612</v>
      </c>
      <c r="BH10" s="1">
        <f t="shared" ca="1" si="5"/>
        <v>36.694058904758691</v>
      </c>
      <c r="BI10" s="1">
        <f t="shared" ca="1" si="5"/>
        <v>100.37299223772359</v>
      </c>
      <c r="BJ10" s="1">
        <f t="shared" ca="1" si="5"/>
        <v>58.281335783471391</v>
      </c>
      <c r="BK10" s="1">
        <f t="shared" ca="1" si="6"/>
        <v>89.811305466128857</v>
      </c>
      <c r="BL10" s="1">
        <f t="shared" ca="1" si="6"/>
        <v>142.71365996874442</v>
      </c>
      <c r="BM10" s="1">
        <f t="shared" ca="1" si="6"/>
        <v>163.36019250172797</v>
      </c>
      <c r="BN10" s="1">
        <f t="shared" ca="1" si="6"/>
        <v>94.263214813306675</v>
      </c>
      <c r="BO10" s="1">
        <f t="shared" ca="1" si="6"/>
        <v>33.225599829985882</v>
      </c>
      <c r="BP10" s="1">
        <f t="shared" ca="1" si="6"/>
        <v>134.80484705837154</v>
      </c>
      <c r="BQ10" s="1">
        <f t="shared" ca="1" si="6"/>
        <v>65.94950186758085</v>
      </c>
      <c r="BR10" s="1">
        <f t="shared" ca="1" si="6"/>
        <v>119.31891303994344</v>
      </c>
      <c r="BS10" s="1">
        <f t="shared" ca="1" si="6"/>
        <v>78.264915718458042</v>
      </c>
      <c r="BT10" s="1">
        <f t="shared" ca="1" si="6"/>
        <v>89.043279862846688</v>
      </c>
      <c r="BU10" s="1">
        <f t="shared" ca="1" si="7"/>
        <v>68.513040841045978</v>
      </c>
      <c r="BV10" s="1">
        <f t="shared" ca="1" si="7"/>
        <v>141.14342944674235</v>
      </c>
      <c r="BW10" s="1">
        <f t="shared" ca="1" si="7"/>
        <v>70.247310533300833</v>
      </c>
      <c r="BX10" s="1">
        <f t="shared" ca="1" si="7"/>
        <v>53.679996636868808</v>
      </c>
      <c r="BY10" s="1">
        <f t="shared" ca="1" si="7"/>
        <v>96.862940685142462</v>
      </c>
      <c r="BZ10" s="1">
        <f t="shared" ca="1" si="7"/>
        <v>148.11043748584325</v>
      </c>
      <c r="CC10">
        <v>9</v>
      </c>
      <c r="CD10" s="54">
        <v>0</v>
      </c>
      <c r="CE10" s="54">
        <v>0</v>
      </c>
      <c r="CF10" s="54">
        <v>0</v>
      </c>
      <c r="CG10" s="54">
        <v>0</v>
      </c>
      <c r="CH10" s="54">
        <v>0</v>
      </c>
      <c r="CI10" s="54">
        <v>0</v>
      </c>
      <c r="CJ10" s="54">
        <v>0</v>
      </c>
      <c r="CK10" s="54">
        <v>0</v>
      </c>
      <c r="CL10" s="54">
        <v>1</v>
      </c>
      <c r="CM10" s="54">
        <v>0</v>
      </c>
      <c r="CN10" s="54">
        <v>0</v>
      </c>
      <c r="CO10">
        <v>0</v>
      </c>
    </row>
    <row r="11" spans="1:93" x14ac:dyDescent="0.25">
      <c r="A11" s="47">
        <v>2013</v>
      </c>
      <c r="B11" s="47" t="s">
        <v>10</v>
      </c>
      <c r="C11" s="1">
        <f t="shared" ca="1" si="0"/>
        <v>125.10650621679525</v>
      </c>
      <c r="D11" s="1">
        <f t="shared" ca="1" si="0"/>
        <v>115.01603886159</v>
      </c>
      <c r="E11" s="1">
        <f t="shared" ca="1" si="0"/>
        <v>57.242957815221544</v>
      </c>
      <c r="F11" s="1">
        <f t="shared" ca="1" si="0"/>
        <v>124.03851590166569</v>
      </c>
      <c r="G11" s="1">
        <f t="shared" ca="1" si="0"/>
        <v>171.83205918706514</v>
      </c>
      <c r="H11" s="1">
        <f t="shared" ca="1" si="0"/>
        <v>108.18447789560742</v>
      </c>
      <c r="I11" s="1">
        <f t="shared" ca="1" si="0"/>
        <v>109.83509194518106</v>
      </c>
      <c r="J11" s="1">
        <f t="shared" ca="1" si="0"/>
        <v>95.307493944442683</v>
      </c>
      <c r="K11" s="1">
        <f t="shared" ca="1" si="0"/>
        <v>41.054098273961493</v>
      </c>
      <c r="L11" s="1">
        <f t="shared" ca="1" si="0"/>
        <v>102.7072019858408</v>
      </c>
      <c r="M11" s="1">
        <f t="shared" ca="1" si="1"/>
        <v>102.69198807784562</v>
      </c>
      <c r="N11" s="1">
        <f t="shared" ca="1" si="1"/>
        <v>103.12848503628075</v>
      </c>
      <c r="O11" s="1">
        <f t="shared" ca="1" si="1"/>
        <v>142.61284467275078</v>
      </c>
      <c r="P11" s="1">
        <f t="shared" ca="1" si="1"/>
        <v>106.95473916325329</v>
      </c>
      <c r="Q11" s="1">
        <f t="shared" ca="1" si="1"/>
        <v>66.35412050314477</v>
      </c>
      <c r="R11" s="1">
        <f t="shared" ca="1" si="1"/>
        <v>140.65135115589703</v>
      </c>
      <c r="S11" s="1">
        <f t="shared" ca="1" si="1"/>
        <v>92.773927961913273</v>
      </c>
      <c r="T11" s="1">
        <f t="shared" ca="1" si="1"/>
        <v>118.71126072380328</v>
      </c>
      <c r="U11" s="1">
        <f t="shared" ca="1" si="1"/>
        <v>140.81195117531402</v>
      </c>
      <c r="V11" s="1">
        <f t="shared" ca="1" si="1"/>
        <v>94.631296311194689</v>
      </c>
      <c r="W11" s="1">
        <f t="shared" ca="1" si="2"/>
        <v>74.494395359926358</v>
      </c>
      <c r="X11" s="1">
        <f t="shared" ca="1" si="2"/>
        <v>148.96311261576489</v>
      </c>
      <c r="Y11" s="1">
        <f t="shared" ca="1" si="2"/>
        <v>92.254686864438455</v>
      </c>
      <c r="Z11" s="1">
        <f t="shared" ca="1" si="2"/>
        <v>42.670896848713689</v>
      </c>
      <c r="AA11" s="1">
        <f t="shared" ca="1" si="2"/>
        <v>170.72441051097519</v>
      </c>
      <c r="AB11" s="1">
        <f t="shared" ca="1" si="2"/>
        <v>88.159611545865118</v>
      </c>
      <c r="AC11" s="1">
        <f t="shared" ca="1" si="2"/>
        <v>120.85561923934486</v>
      </c>
      <c r="AD11" s="1">
        <f t="shared" ca="1" si="2"/>
        <v>142.62225790009649</v>
      </c>
      <c r="AE11" s="1">
        <f t="shared" ca="1" si="2"/>
        <v>32.943762361469091</v>
      </c>
      <c r="AF11" s="1">
        <f t="shared" ca="1" si="2"/>
        <v>113.00703521642833</v>
      </c>
      <c r="AG11" s="1">
        <f t="shared" ca="1" si="3"/>
        <v>70.207525754271856</v>
      </c>
      <c r="AH11" s="1">
        <f t="shared" ca="1" si="3"/>
        <v>148.84748421683668</v>
      </c>
      <c r="AI11" s="1">
        <f t="shared" ca="1" si="3"/>
        <v>130.27715984262562</v>
      </c>
      <c r="AJ11" s="1">
        <f t="shared" ca="1" si="3"/>
        <v>72.00361276360394</v>
      </c>
      <c r="AK11" s="1">
        <f t="shared" ca="1" si="3"/>
        <v>119.18592479087076</v>
      </c>
      <c r="AL11" s="1">
        <f t="shared" ca="1" si="3"/>
        <v>51.634056182443281</v>
      </c>
      <c r="AM11" s="1">
        <f t="shared" ca="1" si="3"/>
        <v>53.38924428675012</v>
      </c>
      <c r="AN11" s="1">
        <f t="shared" ca="1" si="3"/>
        <v>91.00719249029865</v>
      </c>
      <c r="AO11" s="1">
        <f t="shared" ca="1" si="3"/>
        <v>138.60134094295464</v>
      </c>
      <c r="AP11" s="1">
        <f t="shared" ca="1" si="3"/>
        <v>127.1796182646175</v>
      </c>
      <c r="AQ11" s="1">
        <f t="shared" ca="1" si="4"/>
        <v>43.647659239343191</v>
      </c>
      <c r="AR11" s="1">
        <f t="shared" ca="1" si="4"/>
        <v>53.623056759496208</v>
      </c>
      <c r="AS11" s="1">
        <f t="shared" ca="1" si="4"/>
        <v>109.86272045085863</v>
      </c>
      <c r="AT11" s="1">
        <f t="shared" ca="1" si="4"/>
        <v>63.25717212886078</v>
      </c>
      <c r="AU11" s="1">
        <f t="shared" ca="1" si="4"/>
        <v>54.227882227162581</v>
      </c>
      <c r="AV11" s="1">
        <f t="shared" ca="1" si="4"/>
        <v>123.97426736538219</v>
      </c>
      <c r="AW11" s="1">
        <f t="shared" ca="1" si="4"/>
        <v>99.473021921619448</v>
      </c>
      <c r="AX11" s="1">
        <f t="shared" ca="1" si="4"/>
        <v>112.84336091065809</v>
      </c>
      <c r="AY11" s="1">
        <f t="shared" ca="1" si="4"/>
        <v>170.78935415798662</v>
      </c>
      <c r="AZ11" s="1">
        <f t="shared" ca="1" si="4"/>
        <v>141.91324397678514</v>
      </c>
      <c r="BA11" s="1">
        <f t="shared" ca="1" si="5"/>
        <v>96.671387333117025</v>
      </c>
      <c r="BB11" s="1">
        <f t="shared" ca="1" si="5"/>
        <v>136.54430277980759</v>
      </c>
      <c r="BC11" s="1">
        <f t="shared" ca="1" si="5"/>
        <v>162.08945557393494</v>
      </c>
      <c r="BD11" s="1">
        <f t="shared" ca="1" si="5"/>
        <v>41.211793836598986</v>
      </c>
      <c r="BE11" s="1">
        <f t="shared" ca="1" si="5"/>
        <v>140.58557197481548</v>
      </c>
      <c r="BF11" s="1">
        <f t="shared" ca="1" si="5"/>
        <v>121.12930646918451</v>
      </c>
      <c r="BG11" s="1">
        <f t="shared" ca="1" si="5"/>
        <v>116.58606018045091</v>
      </c>
      <c r="BH11" s="1">
        <f t="shared" ca="1" si="5"/>
        <v>147.91060362377794</v>
      </c>
      <c r="BI11" s="1">
        <f t="shared" ca="1" si="5"/>
        <v>75.744309267195746</v>
      </c>
      <c r="BJ11" s="1">
        <f t="shared" ca="1" si="5"/>
        <v>117.37643862523308</v>
      </c>
      <c r="BK11" s="1">
        <f t="shared" ca="1" si="6"/>
        <v>119.24055535109642</v>
      </c>
      <c r="BL11" s="1">
        <f t="shared" ca="1" si="6"/>
        <v>60.549959491823685</v>
      </c>
      <c r="BM11" s="1">
        <f t="shared" ca="1" si="6"/>
        <v>49.902613032253477</v>
      </c>
      <c r="BN11" s="1">
        <f t="shared" ca="1" si="6"/>
        <v>92.967367178949146</v>
      </c>
      <c r="BO11" s="1">
        <f t="shared" ca="1" si="6"/>
        <v>136.68677060452842</v>
      </c>
      <c r="BP11" s="1">
        <f t="shared" ca="1" si="6"/>
        <v>146.40133891369834</v>
      </c>
      <c r="BQ11" s="1">
        <f t="shared" ca="1" si="6"/>
        <v>70.207046201277421</v>
      </c>
      <c r="BR11" s="1">
        <f t="shared" ca="1" si="6"/>
        <v>121.96060649540638</v>
      </c>
      <c r="BS11" s="1">
        <f t="shared" ca="1" si="6"/>
        <v>83.800993917541419</v>
      </c>
      <c r="BT11" s="1">
        <f t="shared" ca="1" si="6"/>
        <v>88.277022082236982</v>
      </c>
      <c r="BU11" s="1">
        <f t="shared" ca="1" si="7"/>
        <v>39.101548451850626</v>
      </c>
      <c r="BV11" s="1">
        <f t="shared" ca="1" si="7"/>
        <v>65.901804448023114</v>
      </c>
      <c r="BW11" s="1">
        <f t="shared" ca="1" si="7"/>
        <v>32.866670968385833</v>
      </c>
      <c r="BX11" s="1">
        <f t="shared" ca="1" si="7"/>
        <v>39.598929202568073</v>
      </c>
      <c r="BY11" s="1">
        <f t="shared" ca="1" si="7"/>
        <v>127.04726288393637</v>
      </c>
      <c r="BZ11" s="1">
        <f t="shared" ca="1" si="7"/>
        <v>148.59769885663223</v>
      </c>
      <c r="CC11">
        <v>10</v>
      </c>
      <c r="CD11" s="54">
        <v>0</v>
      </c>
      <c r="CE11" s="54">
        <v>0</v>
      </c>
      <c r="CF11" s="54">
        <v>0</v>
      </c>
      <c r="CG11" s="54">
        <v>0</v>
      </c>
      <c r="CH11" s="54">
        <v>0</v>
      </c>
      <c r="CI11" s="54">
        <v>0</v>
      </c>
      <c r="CJ11" s="54">
        <v>0</v>
      </c>
      <c r="CK11" s="54">
        <v>0</v>
      </c>
      <c r="CL11" s="54">
        <v>0</v>
      </c>
      <c r="CM11" s="54">
        <v>1</v>
      </c>
      <c r="CN11" s="54">
        <v>0</v>
      </c>
      <c r="CO11">
        <v>0</v>
      </c>
    </row>
    <row r="12" spans="1:93" x14ac:dyDescent="0.25">
      <c r="A12" s="47">
        <v>2013</v>
      </c>
      <c r="B12" s="47" t="s">
        <v>11</v>
      </c>
      <c r="C12" s="1">
        <f t="shared" ref="C12:L21" ca="1" si="8">RAND()*100+RANDBETWEEN(20,80)</f>
        <v>76.797504643954028</v>
      </c>
      <c r="D12" s="1">
        <f t="shared" ca="1" si="8"/>
        <v>67.458610359600016</v>
      </c>
      <c r="E12" s="1">
        <f t="shared" ca="1" si="8"/>
        <v>96.861122436472044</v>
      </c>
      <c r="F12" s="1">
        <f t="shared" ca="1" si="8"/>
        <v>131.37705820134107</v>
      </c>
      <c r="G12" s="1">
        <f t="shared" ca="1" si="8"/>
        <v>64.557119737779772</v>
      </c>
      <c r="H12" s="1">
        <f t="shared" ca="1" si="8"/>
        <v>109.9616421951965</v>
      </c>
      <c r="I12" s="1">
        <f t="shared" ca="1" si="8"/>
        <v>64.102125516363344</v>
      </c>
      <c r="J12" s="1">
        <f t="shared" ca="1" si="8"/>
        <v>85.27101701743176</v>
      </c>
      <c r="K12" s="1">
        <f t="shared" ca="1" si="8"/>
        <v>106.40810157447058</v>
      </c>
      <c r="L12" s="1">
        <f t="shared" ca="1" si="8"/>
        <v>48.068083255386952</v>
      </c>
      <c r="M12" s="1">
        <f t="shared" ref="M12:V21" ca="1" si="9">RAND()*100+RANDBETWEEN(20,80)</f>
        <v>138.08007886153729</v>
      </c>
      <c r="N12" s="1">
        <f t="shared" ca="1" si="9"/>
        <v>44.819792323184458</v>
      </c>
      <c r="O12" s="1">
        <f t="shared" ca="1" si="9"/>
        <v>102.4669000182511</v>
      </c>
      <c r="P12" s="1">
        <f t="shared" ca="1" si="9"/>
        <v>43.499901755190578</v>
      </c>
      <c r="Q12" s="1">
        <f t="shared" ca="1" si="9"/>
        <v>109.18382259654041</v>
      </c>
      <c r="R12" s="1">
        <f t="shared" ca="1" si="9"/>
        <v>94.669756452594839</v>
      </c>
      <c r="S12" s="1">
        <f t="shared" ca="1" si="9"/>
        <v>158.43477030703536</v>
      </c>
      <c r="T12" s="1">
        <f t="shared" ca="1" si="9"/>
        <v>114.64100393648121</v>
      </c>
      <c r="U12" s="1">
        <f t="shared" ca="1" si="9"/>
        <v>74.795862579909851</v>
      </c>
      <c r="V12" s="1">
        <f t="shared" ca="1" si="9"/>
        <v>97.667280588389247</v>
      </c>
      <c r="W12" s="1">
        <f t="shared" ref="W12:AF21" ca="1" si="10">RAND()*100+RANDBETWEEN(20,80)</f>
        <v>119.53161381107779</v>
      </c>
      <c r="X12" s="1">
        <f t="shared" ca="1" si="10"/>
        <v>102.12555892466627</v>
      </c>
      <c r="Y12" s="1">
        <f t="shared" ca="1" si="10"/>
        <v>102.03627000042442</v>
      </c>
      <c r="Z12" s="1">
        <f t="shared" ca="1" si="10"/>
        <v>116.02130530126377</v>
      </c>
      <c r="AA12" s="1">
        <f t="shared" ca="1" si="10"/>
        <v>110.55676569280014</v>
      </c>
      <c r="AB12" s="1">
        <f t="shared" ca="1" si="10"/>
        <v>129.16341847516554</v>
      </c>
      <c r="AC12" s="1">
        <f t="shared" ca="1" si="10"/>
        <v>51.470285352281287</v>
      </c>
      <c r="AD12" s="1">
        <f t="shared" ca="1" si="10"/>
        <v>83.354938703436574</v>
      </c>
      <c r="AE12" s="1">
        <f t="shared" ca="1" si="10"/>
        <v>96.711441314209566</v>
      </c>
      <c r="AF12" s="1">
        <f t="shared" ca="1" si="10"/>
        <v>107.04516761343692</v>
      </c>
      <c r="AG12" s="1">
        <f t="shared" ref="AG12:AP21" ca="1" si="11">RAND()*100+RANDBETWEEN(20,80)</f>
        <v>69.439173438596043</v>
      </c>
      <c r="AH12" s="1">
        <f t="shared" ca="1" si="11"/>
        <v>100.02660852908528</v>
      </c>
      <c r="AI12" s="1">
        <f t="shared" ca="1" si="11"/>
        <v>87.754907889291161</v>
      </c>
      <c r="AJ12" s="1">
        <f t="shared" ca="1" si="11"/>
        <v>74.417690456222587</v>
      </c>
      <c r="AK12" s="1">
        <f t="shared" ca="1" si="11"/>
        <v>129.41794109449665</v>
      </c>
      <c r="AL12" s="1">
        <f t="shared" ca="1" si="11"/>
        <v>106.42518768791687</v>
      </c>
      <c r="AM12" s="1">
        <f t="shared" ca="1" si="11"/>
        <v>50.960173492103237</v>
      </c>
      <c r="AN12" s="1">
        <f t="shared" ca="1" si="11"/>
        <v>86.403395349883937</v>
      </c>
      <c r="AO12" s="1">
        <f t="shared" ca="1" si="11"/>
        <v>115.3992891817921</v>
      </c>
      <c r="AP12" s="1">
        <f t="shared" ca="1" si="11"/>
        <v>82.822770126121682</v>
      </c>
      <c r="AQ12" s="1">
        <f t="shared" ref="AQ12:AZ21" ca="1" si="12">RAND()*100+RANDBETWEEN(20,80)</f>
        <v>63.342263127726802</v>
      </c>
      <c r="AR12" s="1">
        <f t="shared" ca="1" si="12"/>
        <v>151.49106635819123</v>
      </c>
      <c r="AS12" s="1">
        <f t="shared" ca="1" si="12"/>
        <v>127.2255618260576</v>
      </c>
      <c r="AT12" s="1">
        <f t="shared" ca="1" si="12"/>
        <v>139.22959699888429</v>
      </c>
      <c r="AU12" s="1">
        <f t="shared" ca="1" si="12"/>
        <v>59.201429921473405</v>
      </c>
      <c r="AV12" s="1">
        <f t="shared" ca="1" si="12"/>
        <v>84.985052865481407</v>
      </c>
      <c r="AW12" s="1">
        <f t="shared" ca="1" si="12"/>
        <v>75.57825088280083</v>
      </c>
      <c r="AX12" s="1">
        <f t="shared" ca="1" si="12"/>
        <v>166.69633113858038</v>
      </c>
      <c r="AY12" s="1">
        <f t="shared" ca="1" si="12"/>
        <v>133.27528122676756</v>
      </c>
      <c r="AZ12" s="1">
        <f t="shared" ca="1" si="12"/>
        <v>135.08074427923026</v>
      </c>
      <c r="BA12" s="1">
        <f t="shared" ref="BA12:BJ21" ca="1" si="13">RAND()*100+RANDBETWEEN(20,80)</f>
        <v>132.57072636444099</v>
      </c>
      <c r="BB12" s="1">
        <f t="shared" ca="1" si="13"/>
        <v>87.69700545243505</v>
      </c>
      <c r="BC12" s="1">
        <f t="shared" ca="1" si="13"/>
        <v>116.83599457948077</v>
      </c>
      <c r="BD12" s="1">
        <f t="shared" ca="1" si="13"/>
        <v>100.47319232688751</v>
      </c>
      <c r="BE12" s="1">
        <f t="shared" ca="1" si="13"/>
        <v>59.815331658789823</v>
      </c>
      <c r="BF12" s="1">
        <f t="shared" ca="1" si="13"/>
        <v>34.239471750594376</v>
      </c>
      <c r="BG12" s="1">
        <f t="shared" ca="1" si="13"/>
        <v>151.80513035418727</v>
      </c>
      <c r="BH12" s="1">
        <f t="shared" ca="1" si="13"/>
        <v>116.5506116164111</v>
      </c>
      <c r="BI12" s="1">
        <f t="shared" ca="1" si="13"/>
        <v>75.789313826436398</v>
      </c>
      <c r="BJ12" s="1">
        <f t="shared" ca="1" si="13"/>
        <v>148.58353019683256</v>
      </c>
      <c r="BK12" s="1">
        <f t="shared" ref="BK12:BT21" ca="1" si="14">RAND()*100+RANDBETWEEN(20,80)</f>
        <v>87.53061521372716</v>
      </c>
      <c r="BL12" s="1">
        <f t="shared" ca="1" si="14"/>
        <v>149.51391939791455</v>
      </c>
      <c r="BM12" s="1">
        <f t="shared" ca="1" si="14"/>
        <v>105.33720598464194</v>
      </c>
      <c r="BN12" s="1">
        <f t="shared" ca="1" si="14"/>
        <v>116.74214824340501</v>
      </c>
      <c r="BO12" s="1">
        <f t="shared" ca="1" si="14"/>
        <v>128.44216704193752</v>
      </c>
      <c r="BP12" s="1">
        <f t="shared" ca="1" si="14"/>
        <v>97.152507124598486</v>
      </c>
      <c r="BQ12" s="1">
        <f t="shared" ca="1" si="14"/>
        <v>21.603992658242646</v>
      </c>
      <c r="BR12" s="1">
        <f t="shared" ca="1" si="14"/>
        <v>107.55090838923466</v>
      </c>
      <c r="BS12" s="1">
        <f t="shared" ca="1" si="14"/>
        <v>113.54031482360378</v>
      </c>
      <c r="BT12" s="1">
        <f t="shared" ca="1" si="14"/>
        <v>166.81025185671012</v>
      </c>
      <c r="BU12" s="1">
        <f t="shared" ref="BU12:BZ21" ca="1" si="15">RAND()*100+RANDBETWEEN(20,80)</f>
        <v>94.133520886529766</v>
      </c>
      <c r="BV12" s="1">
        <f t="shared" ca="1" si="15"/>
        <v>100.86938081677874</v>
      </c>
      <c r="BW12" s="1">
        <f t="shared" ca="1" si="15"/>
        <v>58.554025009123436</v>
      </c>
      <c r="BX12" s="1">
        <f t="shared" ca="1" si="15"/>
        <v>122.76841890719766</v>
      </c>
      <c r="BY12" s="1">
        <f t="shared" ca="1" si="15"/>
        <v>76.36210042733461</v>
      </c>
      <c r="BZ12" s="1">
        <f t="shared" ca="1" si="15"/>
        <v>130.57515376296647</v>
      </c>
      <c r="CC12">
        <v>11</v>
      </c>
      <c r="CD12" s="54">
        <v>0</v>
      </c>
      <c r="CE12" s="54">
        <v>0</v>
      </c>
      <c r="CF12" s="54">
        <v>0</v>
      </c>
      <c r="CG12" s="54">
        <v>0</v>
      </c>
      <c r="CH12" s="54">
        <v>0</v>
      </c>
      <c r="CI12" s="54">
        <v>0</v>
      </c>
      <c r="CJ12" s="54">
        <v>0</v>
      </c>
      <c r="CK12" s="54">
        <v>0</v>
      </c>
      <c r="CL12" s="54">
        <v>0</v>
      </c>
      <c r="CM12" s="54">
        <v>0</v>
      </c>
      <c r="CN12" s="54">
        <v>1</v>
      </c>
      <c r="CO12">
        <v>0</v>
      </c>
    </row>
    <row r="13" spans="1:93" x14ac:dyDescent="0.25">
      <c r="A13" s="47">
        <v>2013</v>
      </c>
      <c r="B13" s="47" t="s">
        <v>12</v>
      </c>
      <c r="C13" s="1">
        <f t="shared" ca="1" si="8"/>
        <v>99.614261456229499</v>
      </c>
      <c r="D13" s="1">
        <f t="shared" ca="1" si="8"/>
        <v>96.97151308045045</v>
      </c>
      <c r="E13" s="1">
        <f t="shared" ca="1" si="8"/>
        <v>86.796733186485341</v>
      </c>
      <c r="F13" s="1">
        <f t="shared" ca="1" si="8"/>
        <v>40.719913283466227</v>
      </c>
      <c r="G13" s="1">
        <f t="shared" ca="1" si="8"/>
        <v>77.724317990916902</v>
      </c>
      <c r="H13" s="1">
        <f t="shared" ca="1" si="8"/>
        <v>101.44057737220308</v>
      </c>
      <c r="I13" s="1">
        <f t="shared" ca="1" si="8"/>
        <v>118.32582917937441</v>
      </c>
      <c r="J13" s="1">
        <f t="shared" ca="1" si="8"/>
        <v>91.069804502997187</v>
      </c>
      <c r="K13" s="1">
        <f t="shared" ca="1" si="8"/>
        <v>125.91361501443174</v>
      </c>
      <c r="L13" s="1">
        <f t="shared" ca="1" si="8"/>
        <v>60.347281425273565</v>
      </c>
      <c r="M13" s="1">
        <f t="shared" ca="1" si="9"/>
        <v>108.7330554352024</v>
      </c>
      <c r="N13" s="1">
        <f t="shared" ca="1" si="9"/>
        <v>68.818472320702966</v>
      </c>
      <c r="O13" s="1">
        <f t="shared" ca="1" si="9"/>
        <v>115.82992396324971</v>
      </c>
      <c r="P13" s="1">
        <f t="shared" ca="1" si="9"/>
        <v>99.017480426418061</v>
      </c>
      <c r="Q13" s="1">
        <f t="shared" ca="1" si="9"/>
        <v>108.65312304694145</v>
      </c>
      <c r="R13" s="1">
        <f t="shared" ca="1" si="9"/>
        <v>33.029710611425465</v>
      </c>
      <c r="S13" s="1">
        <f t="shared" ca="1" si="9"/>
        <v>87.901861230283203</v>
      </c>
      <c r="T13" s="1">
        <f t="shared" ca="1" si="9"/>
        <v>65.071926167558487</v>
      </c>
      <c r="U13" s="1">
        <f t="shared" ca="1" si="9"/>
        <v>132.48130277722575</v>
      </c>
      <c r="V13" s="1">
        <f t="shared" ca="1" si="9"/>
        <v>148.49181140038249</v>
      </c>
      <c r="W13" s="1">
        <f t="shared" ca="1" si="10"/>
        <v>70.319453034248951</v>
      </c>
      <c r="X13" s="1">
        <f t="shared" ca="1" si="10"/>
        <v>95.160396096991661</v>
      </c>
      <c r="Y13" s="1">
        <f t="shared" ca="1" si="10"/>
        <v>151.35902674065676</v>
      </c>
      <c r="Z13" s="1">
        <f t="shared" ca="1" si="10"/>
        <v>110.08118974283926</v>
      </c>
      <c r="AA13" s="1">
        <f t="shared" ca="1" si="10"/>
        <v>114.57005564303867</v>
      </c>
      <c r="AB13" s="1">
        <f t="shared" ca="1" si="10"/>
        <v>132.61540263004036</v>
      </c>
      <c r="AC13" s="1">
        <f t="shared" ca="1" si="10"/>
        <v>118.60806142483574</v>
      </c>
      <c r="AD13" s="1">
        <f t="shared" ca="1" si="10"/>
        <v>34.768979593553809</v>
      </c>
      <c r="AE13" s="1">
        <f t="shared" ca="1" si="10"/>
        <v>40.816617569833753</v>
      </c>
      <c r="AF13" s="1">
        <f t="shared" ca="1" si="10"/>
        <v>106.70304214167891</v>
      </c>
      <c r="AG13" s="1">
        <f t="shared" ca="1" si="11"/>
        <v>126.36672573612775</v>
      </c>
      <c r="AH13" s="1">
        <f t="shared" ca="1" si="11"/>
        <v>126.98395152539355</v>
      </c>
      <c r="AI13" s="1">
        <f t="shared" ca="1" si="11"/>
        <v>34.7175452754378</v>
      </c>
      <c r="AJ13" s="1">
        <f t="shared" ca="1" si="11"/>
        <v>78.143798659121614</v>
      </c>
      <c r="AK13" s="1">
        <f t="shared" ca="1" si="11"/>
        <v>112.37773478222348</v>
      </c>
      <c r="AL13" s="1">
        <f t="shared" ca="1" si="11"/>
        <v>124.40514083748465</v>
      </c>
      <c r="AM13" s="1">
        <f t="shared" ca="1" si="11"/>
        <v>32.287030043303986</v>
      </c>
      <c r="AN13" s="1">
        <f t="shared" ca="1" si="11"/>
        <v>89.157106082650188</v>
      </c>
      <c r="AO13" s="1">
        <f t="shared" ca="1" si="11"/>
        <v>95.753561444646209</v>
      </c>
      <c r="AP13" s="1">
        <f t="shared" ca="1" si="11"/>
        <v>128.81476506412119</v>
      </c>
      <c r="AQ13" s="1">
        <f t="shared" ca="1" si="12"/>
        <v>80.40056848804835</v>
      </c>
      <c r="AR13" s="1">
        <f t="shared" ca="1" si="12"/>
        <v>135.63543532978858</v>
      </c>
      <c r="AS13" s="1">
        <f t="shared" ca="1" si="12"/>
        <v>139.82434064902765</v>
      </c>
      <c r="AT13" s="1">
        <f t="shared" ca="1" si="12"/>
        <v>107.74517317037045</v>
      </c>
      <c r="AU13" s="1">
        <f t="shared" ca="1" si="12"/>
        <v>67.818948397978176</v>
      </c>
      <c r="AV13" s="1">
        <f t="shared" ca="1" si="12"/>
        <v>80.899982632414577</v>
      </c>
      <c r="AW13" s="1">
        <f t="shared" ca="1" si="12"/>
        <v>84.267836674333026</v>
      </c>
      <c r="AX13" s="1">
        <f t="shared" ca="1" si="12"/>
        <v>95.309435530901567</v>
      </c>
      <c r="AY13" s="1">
        <f t="shared" ca="1" si="12"/>
        <v>89.117031755694285</v>
      </c>
      <c r="AZ13" s="1">
        <f t="shared" ca="1" si="12"/>
        <v>40.85142359515568</v>
      </c>
      <c r="BA13" s="1">
        <f t="shared" ca="1" si="13"/>
        <v>53.343576904048</v>
      </c>
      <c r="BB13" s="1">
        <f t="shared" ca="1" si="13"/>
        <v>65.090692608574344</v>
      </c>
      <c r="BC13" s="1">
        <f t="shared" ca="1" si="13"/>
        <v>128.46593292261102</v>
      </c>
      <c r="BD13" s="1">
        <f t="shared" ca="1" si="13"/>
        <v>57.333332672725952</v>
      </c>
      <c r="BE13" s="1">
        <f t="shared" ca="1" si="13"/>
        <v>114.05750825193033</v>
      </c>
      <c r="BF13" s="1">
        <f t="shared" ca="1" si="13"/>
        <v>48.708487602613623</v>
      </c>
      <c r="BG13" s="1">
        <f t="shared" ca="1" si="13"/>
        <v>105.97405608955697</v>
      </c>
      <c r="BH13" s="1">
        <f t="shared" ca="1" si="13"/>
        <v>141.20655657151568</v>
      </c>
      <c r="BI13" s="1">
        <f t="shared" ca="1" si="13"/>
        <v>90.359814736386639</v>
      </c>
      <c r="BJ13" s="1">
        <f t="shared" ca="1" si="13"/>
        <v>134.51444867970002</v>
      </c>
      <c r="BK13" s="1">
        <f t="shared" ca="1" si="14"/>
        <v>57.710148620539329</v>
      </c>
      <c r="BL13" s="1">
        <f t="shared" ca="1" si="14"/>
        <v>85.473194039976619</v>
      </c>
      <c r="BM13" s="1">
        <f t="shared" ca="1" si="14"/>
        <v>84.745626810666721</v>
      </c>
      <c r="BN13" s="1">
        <f t="shared" ca="1" si="14"/>
        <v>146.1835948366959</v>
      </c>
      <c r="BO13" s="1">
        <f t="shared" ca="1" si="14"/>
        <v>49.359285260427043</v>
      </c>
      <c r="BP13" s="1">
        <f t="shared" ca="1" si="14"/>
        <v>77.968704078913618</v>
      </c>
      <c r="BQ13" s="1">
        <f t="shared" ca="1" si="14"/>
        <v>118.20284077838585</v>
      </c>
      <c r="BR13" s="1">
        <f t="shared" ca="1" si="14"/>
        <v>91.641104895414614</v>
      </c>
      <c r="BS13" s="1">
        <f t="shared" ca="1" si="14"/>
        <v>91.0577269702504</v>
      </c>
      <c r="BT13" s="1">
        <f t="shared" ca="1" si="14"/>
        <v>158.76574184792861</v>
      </c>
      <c r="BU13" s="1">
        <f t="shared" ca="1" si="15"/>
        <v>142.42785561335052</v>
      </c>
      <c r="BV13" s="1">
        <f t="shared" ca="1" si="15"/>
        <v>96.516530574529881</v>
      </c>
      <c r="BW13" s="1">
        <f t="shared" ca="1" si="15"/>
        <v>86.153152578350188</v>
      </c>
      <c r="BX13" s="1">
        <f t="shared" ca="1" si="15"/>
        <v>119.51599745970407</v>
      </c>
      <c r="BY13" s="1">
        <f t="shared" ca="1" si="15"/>
        <v>45.388415243530858</v>
      </c>
      <c r="BZ13" s="1">
        <f t="shared" ca="1" si="15"/>
        <v>92.348640071748036</v>
      </c>
      <c r="CC13">
        <v>12</v>
      </c>
      <c r="CD13" s="54">
        <v>0</v>
      </c>
      <c r="CE13" s="54">
        <v>0</v>
      </c>
      <c r="CF13" s="54">
        <v>0</v>
      </c>
      <c r="CG13" s="54">
        <v>0</v>
      </c>
      <c r="CH13" s="54">
        <v>0</v>
      </c>
      <c r="CI13" s="54">
        <v>0</v>
      </c>
      <c r="CJ13" s="54">
        <v>0</v>
      </c>
      <c r="CK13" s="54">
        <v>0</v>
      </c>
      <c r="CL13" s="54">
        <v>0</v>
      </c>
      <c r="CM13" s="54">
        <v>0</v>
      </c>
      <c r="CN13" s="54">
        <v>0</v>
      </c>
      <c r="CO13" s="56">
        <v>1</v>
      </c>
    </row>
    <row r="14" spans="1:93" x14ac:dyDescent="0.25">
      <c r="A14" s="47">
        <v>2014</v>
      </c>
      <c r="B14" s="47" t="s">
        <v>1</v>
      </c>
      <c r="C14" s="1">
        <f t="shared" ca="1" si="8"/>
        <v>54.024025680445064</v>
      </c>
      <c r="D14" s="1">
        <f t="shared" ca="1" si="8"/>
        <v>97.801962144315766</v>
      </c>
      <c r="E14" s="1">
        <f t="shared" ca="1" si="8"/>
        <v>89.259404507821969</v>
      </c>
      <c r="F14" s="1">
        <f t="shared" ca="1" si="8"/>
        <v>94.403346741333678</v>
      </c>
      <c r="G14" s="1">
        <f t="shared" ca="1" si="8"/>
        <v>124.88717217523605</v>
      </c>
      <c r="H14" s="1">
        <f t="shared" ca="1" si="8"/>
        <v>123.39430957428084</v>
      </c>
      <c r="I14" s="1">
        <f t="shared" ca="1" si="8"/>
        <v>109.40870499165088</v>
      </c>
      <c r="J14" s="1">
        <f t="shared" ca="1" si="8"/>
        <v>65.274543886008431</v>
      </c>
      <c r="K14" s="1">
        <f t="shared" ca="1" si="8"/>
        <v>93.485964044990283</v>
      </c>
      <c r="L14" s="1">
        <f t="shared" ca="1" si="8"/>
        <v>94.6170812344442</v>
      </c>
      <c r="M14" s="1">
        <f t="shared" ca="1" si="9"/>
        <v>166.55929496506823</v>
      </c>
      <c r="N14" s="1">
        <f t="shared" ca="1" si="9"/>
        <v>128.94025227824304</v>
      </c>
      <c r="O14" s="1">
        <f t="shared" ca="1" si="9"/>
        <v>80.361975005916875</v>
      </c>
      <c r="P14" s="1">
        <f t="shared" ca="1" si="9"/>
        <v>121.21650470515073</v>
      </c>
      <c r="Q14" s="1">
        <f t="shared" ca="1" si="9"/>
        <v>116.61129579571869</v>
      </c>
      <c r="R14" s="1">
        <f t="shared" ca="1" si="9"/>
        <v>73.232200322677727</v>
      </c>
      <c r="S14" s="1">
        <f t="shared" ca="1" si="9"/>
        <v>123.15757165498563</v>
      </c>
      <c r="T14" s="1">
        <f t="shared" ca="1" si="9"/>
        <v>136.39241750754968</v>
      </c>
      <c r="U14" s="1">
        <f t="shared" ca="1" si="9"/>
        <v>102.8730380222806</v>
      </c>
      <c r="V14" s="1">
        <f t="shared" ca="1" si="9"/>
        <v>101.20393471513636</v>
      </c>
      <c r="W14" s="1">
        <f t="shared" ca="1" si="10"/>
        <v>109.24221395422609</v>
      </c>
      <c r="X14" s="1">
        <f t="shared" ca="1" si="10"/>
        <v>30.633651090142223</v>
      </c>
      <c r="Y14" s="1">
        <f t="shared" ca="1" si="10"/>
        <v>115.741500748346</v>
      </c>
      <c r="Z14" s="1">
        <f t="shared" ca="1" si="10"/>
        <v>62.96880388689187</v>
      </c>
      <c r="AA14" s="1">
        <f t="shared" ca="1" si="10"/>
        <v>113.5208824013247</v>
      </c>
      <c r="AB14" s="1">
        <f t="shared" ca="1" si="10"/>
        <v>117.42223716056432</v>
      </c>
      <c r="AC14" s="1">
        <f t="shared" ca="1" si="10"/>
        <v>68.396967454833288</v>
      </c>
      <c r="AD14" s="1">
        <f t="shared" ca="1" si="10"/>
        <v>94.872315356201568</v>
      </c>
      <c r="AE14" s="1">
        <f t="shared" ca="1" si="10"/>
        <v>49.156655524771494</v>
      </c>
      <c r="AF14" s="1">
        <f t="shared" ca="1" si="10"/>
        <v>82.86110240104172</v>
      </c>
      <c r="AG14" s="1">
        <f t="shared" ca="1" si="11"/>
        <v>177.00766304110124</v>
      </c>
      <c r="AH14" s="1">
        <f t="shared" ca="1" si="11"/>
        <v>70.692561970612502</v>
      </c>
      <c r="AI14" s="1">
        <f t="shared" ca="1" si="11"/>
        <v>62.673096743074318</v>
      </c>
      <c r="AJ14" s="1">
        <f t="shared" ca="1" si="11"/>
        <v>79.429408991461656</v>
      </c>
      <c r="AK14" s="1">
        <f t="shared" ca="1" si="11"/>
        <v>83.887368082539041</v>
      </c>
      <c r="AL14" s="1">
        <f t="shared" ca="1" si="11"/>
        <v>79.603456390327523</v>
      </c>
      <c r="AM14" s="1">
        <f t="shared" ca="1" si="11"/>
        <v>97.929296209295543</v>
      </c>
      <c r="AN14" s="1">
        <f t="shared" ca="1" si="11"/>
        <v>133.17639361575726</v>
      </c>
      <c r="AO14" s="1">
        <f t="shared" ca="1" si="11"/>
        <v>140.89128530395632</v>
      </c>
      <c r="AP14" s="1">
        <f t="shared" ca="1" si="11"/>
        <v>129.38227919095391</v>
      </c>
      <c r="AQ14" s="1">
        <f t="shared" ca="1" si="12"/>
        <v>44.675951694552211</v>
      </c>
      <c r="AR14" s="1">
        <f t="shared" ca="1" si="12"/>
        <v>125.30506958330818</v>
      </c>
      <c r="AS14" s="1">
        <f t="shared" ca="1" si="12"/>
        <v>141.85725997928225</v>
      </c>
      <c r="AT14" s="1">
        <f t="shared" ca="1" si="12"/>
        <v>86.880050092658507</v>
      </c>
      <c r="AU14" s="1">
        <f t="shared" ca="1" si="12"/>
        <v>101.81695460746886</v>
      </c>
      <c r="AV14" s="1">
        <f t="shared" ca="1" si="12"/>
        <v>72.374310997216881</v>
      </c>
      <c r="AW14" s="1">
        <f t="shared" ca="1" si="12"/>
        <v>54.846945051508357</v>
      </c>
      <c r="AX14" s="1">
        <f t="shared" ca="1" si="12"/>
        <v>83.634347036462628</v>
      </c>
      <c r="AY14" s="1">
        <f t="shared" ca="1" si="12"/>
        <v>109.93887283781386</v>
      </c>
      <c r="AZ14" s="1">
        <f t="shared" ca="1" si="12"/>
        <v>170.86448948584189</v>
      </c>
      <c r="BA14" s="1">
        <f t="shared" ca="1" si="13"/>
        <v>94.083697311282151</v>
      </c>
      <c r="BB14" s="1">
        <f t="shared" ca="1" si="13"/>
        <v>161.70034895675514</v>
      </c>
      <c r="BC14" s="1">
        <f t="shared" ca="1" si="13"/>
        <v>160.64547836268363</v>
      </c>
      <c r="BD14" s="1">
        <f t="shared" ca="1" si="13"/>
        <v>61.303208911940146</v>
      </c>
      <c r="BE14" s="1">
        <f t="shared" ca="1" si="13"/>
        <v>88.19404589316602</v>
      </c>
      <c r="BF14" s="1">
        <f t="shared" ca="1" si="13"/>
        <v>99.813265757683453</v>
      </c>
      <c r="BG14" s="1">
        <f t="shared" ca="1" si="13"/>
        <v>99.318062992369192</v>
      </c>
      <c r="BH14" s="1">
        <f t="shared" ca="1" si="13"/>
        <v>117.69383403198898</v>
      </c>
      <c r="BI14" s="1">
        <f t="shared" ca="1" si="13"/>
        <v>64.491670597568842</v>
      </c>
      <c r="BJ14" s="1">
        <f t="shared" ca="1" si="13"/>
        <v>126.60551582385547</v>
      </c>
      <c r="BK14" s="1">
        <f t="shared" ca="1" si="14"/>
        <v>130.65760801095809</v>
      </c>
      <c r="BL14" s="1">
        <f t="shared" ca="1" si="14"/>
        <v>32.169501933291691</v>
      </c>
      <c r="BM14" s="1">
        <f t="shared" ca="1" si="14"/>
        <v>27.011197936837426</v>
      </c>
      <c r="BN14" s="1">
        <f t="shared" ca="1" si="14"/>
        <v>103.63789681885117</v>
      </c>
      <c r="BO14" s="1">
        <f t="shared" ca="1" si="14"/>
        <v>138.88780104579132</v>
      </c>
      <c r="BP14" s="1">
        <f t="shared" ca="1" si="14"/>
        <v>40.448643504188965</v>
      </c>
      <c r="BQ14" s="1">
        <f t="shared" ca="1" si="14"/>
        <v>159.24772144875101</v>
      </c>
      <c r="BR14" s="1">
        <f t="shared" ca="1" si="14"/>
        <v>169.97256524256181</v>
      </c>
      <c r="BS14" s="1">
        <f t="shared" ca="1" si="14"/>
        <v>97.682174707142011</v>
      </c>
      <c r="BT14" s="1">
        <f t="shared" ca="1" si="14"/>
        <v>62.144398299169303</v>
      </c>
      <c r="BU14" s="1">
        <f t="shared" ca="1" si="15"/>
        <v>124.38751631510677</v>
      </c>
      <c r="BV14" s="1">
        <f t="shared" ca="1" si="15"/>
        <v>126.574931428689</v>
      </c>
      <c r="BW14" s="1">
        <f t="shared" ca="1" si="15"/>
        <v>119.28110476823561</v>
      </c>
      <c r="BX14" s="1">
        <f t="shared" ca="1" si="15"/>
        <v>131.72118744551372</v>
      </c>
      <c r="BY14" s="1">
        <f t="shared" ca="1" si="15"/>
        <v>65.861552471862694</v>
      </c>
      <c r="BZ14" s="1">
        <f t="shared" ca="1" si="15"/>
        <v>110.59990906782589</v>
      </c>
      <c r="CC14">
        <v>13</v>
      </c>
      <c r="CD14" s="54">
        <v>1</v>
      </c>
      <c r="CE14" s="54">
        <v>0</v>
      </c>
      <c r="CF14" s="54">
        <v>0</v>
      </c>
      <c r="CG14" s="54">
        <v>0</v>
      </c>
      <c r="CH14" s="54">
        <v>0</v>
      </c>
      <c r="CI14" s="54">
        <v>0</v>
      </c>
      <c r="CJ14" s="54">
        <v>0</v>
      </c>
      <c r="CK14" s="54">
        <v>0</v>
      </c>
      <c r="CL14" s="54">
        <v>0</v>
      </c>
      <c r="CM14" s="54">
        <v>0</v>
      </c>
      <c r="CN14" s="54">
        <v>0</v>
      </c>
      <c r="CO14">
        <v>0</v>
      </c>
    </row>
    <row r="15" spans="1:93" x14ac:dyDescent="0.25">
      <c r="A15" s="47">
        <v>2014</v>
      </c>
      <c r="B15" s="47" t="s">
        <v>13</v>
      </c>
      <c r="C15" s="1">
        <f t="shared" ca="1" si="8"/>
        <v>144.3467769058629</v>
      </c>
      <c r="D15" s="1">
        <f t="shared" ca="1" si="8"/>
        <v>106.37644149578156</v>
      </c>
      <c r="E15" s="1">
        <f t="shared" ca="1" si="8"/>
        <v>161.09652814149285</v>
      </c>
      <c r="F15" s="1">
        <f t="shared" ca="1" si="8"/>
        <v>139.79738223830901</v>
      </c>
      <c r="G15" s="1">
        <f t="shared" ca="1" si="8"/>
        <v>112.40516365789496</v>
      </c>
      <c r="H15" s="1">
        <f t="shared" ca="1" si="8"/>
        <v>101.03922011586596</v>
      </c>
      <c r="I15" s="1">
        <f t="shared" ca="1" si="8"/>
        <v>130.43059447104471</v>
      </c>
      <c r="J15" s="1">
        <f t="shared" ca="1" si="8"/>
        <v>151.02505165704957</v>
      </c>
      <c r="K15" s="1">
        <f t="shared" ca="1" si="8"/>
        <v>92.551539290758157</v>
      </c>
      <c r="L15" s="1">
        <f t="shared" ca="1" si="8"/>
        <v>83.379273408437385</v>
      </c>
      <c r="M15" s="1">
        <f t="shared" ca="1" si="9"/>
        <v>125.07791909300077</v>
      </c>
      <c r="N15" s="1">
        <f t="shared" ca="1" si="9"/>
        <v>118.31222201330803</v>
      </c>
      <c r="O15" s="1">
        <f t="shared" ca="1" si="9"/>
        <v>97.94045278030913</v>
      </c>
      <c r="P15" s="1">
        <f t="shared" ca="1" si="9"/>
        <v>111.92547412710915</v>
      </c>
      <c r="Q15" s="1">
        <f t="shared" ca="1" si="9"/>
        <v>93.337413277070951</v>
      </c>
      <c r="R15" s="1">
        <f t="shared" ca="1" si="9"/>
        <v>142.48051228995905</v>
      </c>
      <c r="S15" s="1">
        <f t="shared" ca="1" si="9"/>
        <v>104.44393018747553</v>
      </c>
      <c r="T15" s="1">
        <f t="shared" ca="1" si="9"/>
        <v>126.59430424427443</v>
      </c>
      <c r="U15" s="1">
        <f t="shared" ca="1" si="9"/>
        <v>123.78127613515403</v>
      </c>
      <c r="V15" s="1">
        <f t="shared" ca="1" si="9"/>
        <v>122.56353509336148</v>
      </c>
      <c r="W15" s="1">
        <f t="shared" ca="1" si="10"/>
        <v>71.598331447366618</v>
      </c>
      <c r="X15" s="1">
        <f t="shared" ca="1" si="10"/>
        <v>122.73723369674491</v>
      </c>
      <c r="Y15" s="1">
        <f t="shared" ca="1" si="10"/>
        <v>79.423220805753601</v>
      </c>
      <c r="Z15" s="1">
        <f t="shared" ca="1" si="10"/>
        <v>52.086262395871884</v>
      </c>
      <c r="AA15" s="1">
        <f t="shared" ca="1" si="10"/>
        <v>157.88109954529347</v>
      </c>
      <c r="AB15" s="1">
        <f t="shared" ca="1" si="10"/>
        <v>150.83536491641968</v>
      </c>
      <c r="AC15" s="1">
        <f t="shared" ca="1" si="10"/>
        <v>101.79828139175152</v>
      </c>
      <c r="AD15" s="1">
        <f t="shared" ca="1" si="10"/>
        <v>88.310441589820641</v>
      </c>
      <c r="AE15" s="1">
        <f t="shared" ca="1" si="10"/>
        <v>31.427600331943495</v>
      </c>
      <c r="AF15" s="1">
        <f t="shared" ca="1" si="10"/>
        <v>88.752548949962687</v>
      </c>
      <c r="AG15" s="1">
        <f t="shared" ca="1" si="11"/>
        <v>49.243132874237389</v>
      </c>
      <c r="AH15" s="1">
        <f t="shared" ca="1" si="11"/>
        <v>140.63275775931277</v>
      </c>
      <c r="AI15" s="1">
        <f t="shared" ca="1" si="11"/>
        <v>150.98697783740886</v>
      </c>
      <c r="AJ15" s="1">
        <f t="shared" ca="1" si="11"/>
        <v>125.65193473834938</v>
      </c>
      <c r="AK15" s="1">
        <f t="shared" ca="1" si="11"/>
        <v>97.652348930638112</v>
      </c>
      <c r="AL15" s="1">
        <f t="shared" ca="1" si="11"/>
        <v>115.47529832288696</v>
      </c>
      <c r="AM15" s="1">
        <f t="shared" ca="1" si="11"/>
        <v>135.06310412155096</v>
      </c>
      <c r="AN15" s="1">
        <f t="shared" ca="1" si="11"/>
        <v>42.644094871388504</v>
      </c>
      <c r="AO15" s="1">
        <f t="shared" ca="1" si="11"/>
        <v>84.761692166646469</v>
      </c>
      <c r="AP15" s="1">
        <f t="shared" ca="1" si="11"/>
        <v>145.8274414644583</v>
      </c>
      <c r="AQ15" s="1">
        <f t="shared" ca="1" si="12"/>
        <v>97.934237007025686</v>
      </c>
      <c r="AR15" s="1">
        <f t="shared" ca="1" si="12"/>
        <v>72.630641122569443</v>
      </c>
      <c r="AS15" s="1">
        <f t="shared" ca="1" si="12"/>
        <v>129.92289398548513</v>
      </c>
      <c r="AT15" s="1">
        <f t="shared" ca="1" si="12"/>
        <v>169.77718675948643</v>
      </c>
      <c r="AU15" s="1">
        <f t="shared" ca="1" si="12"/>
        <v>117.08187957651438</v>
      </c>
      <c r="AV15" s="1">
        <f t="shared" ca="1" si="12"/>
        <v>93.892193700002991</v>
      </c>
      <c r="AW15" s="1">
        <f t="shared" ca="1" si="12"/>
        <v>130.09014388925448</v>
      </c>
      <c r="AX15" s="1">
        <f t="shared" ca="1" si="12"/>
        <v>111.83310256810339</v>
      </c>
      <c r="AY15" s="1">
        <f t="shared" ca="1" si="12"/>
        <v>110.63932461408133</v>
      </c>
      <c r="AZ15" s="1">
        <f t="shared" ca="1" si="12"/>
        <v>104.54786146015151</v>
      </c>
      <c r="BA15" s="1">
        <f t="shared" ca="1" si="13"/>
        <v>115.19104685687964</v>
      </c>
      <c r="BB15" s="1">
        <f t="shared" ca="1" si="13"/>
        <v>155.82290725000365</v>
      </c>
      <c r="BC15" s="1">
        <f t="shared" ca="1" si="13"/>
        <v>51.645025141298333</v>
      </c>
      <c r="BD15" s="1">
        <f t="shared" ca="1" si="13"/>
        <v>96.121607494494327</v>
      </c>
      <c r="BE15" s="1">
        <f t="shared" ca="1" si="13"/>
        <v>108.15082657946226</v>
      </c>
      <c r="BF15" s="1">
        <f t="shared" ca="1" si="13"/>
        <v>140.32617728924725</v>
      </c>
      <c r="BG15" s="1">
        <f t="shared" ca="1" si="13"/>
        <v>64.834894928114551</v>
      </c>
      <c r="BH15" s="1">
        <f t="shared" ca="1" si="13"/>
        <v>58.096646537004496</v>
      </c>
      <c r="BI15" s="1">
        <f t="shared" ca="1" si="13"/>
        <v>105.48711287454888</v>
      </c>
      <c r="BJ15" s="1">
        <f t="shared" ca="1" si="13"/>
        <v>89.786901022915387</v>
      </c>
      <c r="BK15" s="1">
        <f t="shared" ca="1" si="14"/>
        <v>171.4392464186962</v>
      </c>
      <c r="BL15" s="1">
        <f t="shared" ca="1" si="14"/>
        <v>135.02178783704585</v>
      </c>
      <c r="BM15" s="1">
        <f t="shared" ca="1" si="14"/>
        <v>97.651289122829695</v>
      </c>
      <c r="BN15" s="1">
        <f t="shared" ca="1" si="14"/>
        <v>45.85927363085905</v>
      </c>
      <c r="BO15" s="1">
        <f t="shared" ca="1" si="14"/>
        <v>87.091067904469355</v>
      </c>
      <c r="BP15" s="1">
        <f t="shared" ca="1" si="14"/>
        <v>104.35437245424195</v>
      </c>
      <c r="BQ15" s="1">
        <f t="shared" ca="1" si="14"/>
        <v>145.22768162237776</v>
      </c>
      <c r="BR15" s="1">
        <f t="shared" ca="1" si="14"/>
        <v>117.41891734863346</v>
      </c>
      <c r="BS15" s="1">
        <f t="shared" ca="1" si="14"/>
        <v>144.36915678286627</v>
      </c>
      <c r="BT15" s="1">
        <f t="shared" ca="1" si="14"/>
        <v>131.72846529504659</v>
      </c>
      <c r="BU15" s="1">
        <f t="shared" ca="1" si="15"/>
        <v>128.98324013870968</v>
      </c>
      <c r="BV15" s="1">
        <f t="shared" ca="1" si="15"/>
        <v>37.916619071017024</v>
      </c>
      <c r="BW15" s="1">
        <f t="shared" ca="1" si="15"/>
        <v>99.621970095978611</v>
      </c>
      <c r="BX15" s="1">
        <f t="shared" ca="1" si="15"/>
        <v>125.30036057758205</v>
      </c>
      <c r="BY15" s="1">
        <f t="shared" ca="1" si="15"/>
        <v>59.622388868576415</v>
      </c>
      <c r="BZ15" s="1">
        <f t="shared" ca="1" si="15"/>
        <v>52.286369822864756</v>
      </c>
      <c r="CC15">
        <v>14</v>
      </c>
      <c r="CD15" s="54">
        <v>0</v>
      </c>
      <c r="CE15" s="54">
        <v>1</v>
      </c>
      <c r="CF15" s="54">
        <v>0</v>
      </c>
      <c r="CG15" s="54">
        <v>0</v>
      </c>
      <c r="CH15" s="54">
        <v>0</v>
      </c>
      <c r="CI15" s="54">
        <v>0</v>
      </c>
      <c r="CJ15" s="54">
        <v>0</v>
      </c>
      <c r="CK15" s="54">
        <v>0</v>
      </c>
      <c r="CL15" s="54">
        <v>0</v>
      </c>
      <c r="CM15" s="54">
        <v>0</v>
      </c>
      <c r="CN15" s="54">
        <v>0</v>
      </c>
      <c r="CO15">
        <v>0</v>
      </c>
    </row>
    <row r="16" spans="1:93" x14ac:dyDescent="0.25">
      <c r="A16" s="47">
        <v>2014</v>
      </c>
      <c r="B16" s="47" t="s">
        <v>3</v>
      </c>
      <c r="C16" s="1">
        <f t="shared" ca="1" si="8"/>
        <v>117.07993304979573</v>
      </c>
      <c r="D16" s="1">
        <f t="shared" ca="1" si="8"/>
        <v>39.298597838986595</v>
      </c>
      <c r="E16" s="1">
        <f t="shared" ca="1" si="8"/>
        <v>76.059671579235584</v>
      </c>
      <c r="F16" s="1">
        <f t="shared" ca="1" si="8"/>
        <v>47.766838768252434</v>
      </c>
      <c r="G16" s="1">
        <f t="shared" ca="1" si="8"/>
        <v>95.623229129641189</v>
      </c>
      <c r="H16" s="1">
        <f t="shared" ca="1" si="8"/>
        <v>72.012185428824139</v>
      </c>
      <c r="I16" s="1">
        <f t="shared" ca="1" si="8"/>
        <v>142.06531369512027</v>
      </c>
      <c r="J16" s="1">
        <f t="shared" ca="1" si="8"/>
        <v>50.201526187869824</v>
      </c>
      <c r="K16" s="1">
        <f t="shared" ca="1" si="8"/>
        <v>132.41577358799847</v>
      </c>
      <c r="L16" s="1">
        <f t="shared" ca="1" si="8"/>
        <v>164.29343419280011</v>
      </c>
      <c r="M16" s="1">
        <f t="shared" ca="1" si="9"/>
        <v>75.537952491162628</v>
      </c>
      <c r="N16" s="1">
        <f t="shared" ca="1" si="9"/>
        <v>143.45574907813432</v>
      </c>
      <c r="O16" s="1">
        <f t="shared" ca="1" si="9"/>
        <v>110.18051524713751</v>
      </c>
      <c r="P16" s="1">
        <f t="shared" ca="1" si="9"/>
        <v>95.475324670321712</v>
      </c>
      <c r="Q16" s="1">
        <f t="shared" ca="1" si="9"/>
        <v>42.987206598278199</v>
      </c>
      <c r="R16" s="1">
        <f t="shared" ca="1" si="9"/>
        <v>55.53703344549497</v>
      </c>
      <c r="S16" s="1">
        <f t="shared" ca="1" si="9"/>
        <v>106.5853568635322</v>
      </c>
      <c r="T16" s="1">
        <f t="shared" ca="1" si="9"/>
        <v>69.478819390178231</v>
      </c>
      <c r="U16" s="1">
        <f t="shared" ca="1" si="9"/>
        <v>94.940452680575532</v>
      </c>
      <c r="V16" s="1">
        <f t="shared" ca="1" si="9"/>
        <v>145.29806473854129</v>
      </c>
      <c r="W16" s="1">
        <f t="shared" ca="1" si="10"/>
        <v>67.551420858895568</v>
      </c>
      <c r="X16" s="1">
        <f t="shared" ca="1" si="10"/>
        <v>123.8511283168378</v>
      </c>
      <c r="Y16" s="1">
        <f t="shared" ca="1" si="10"/>
        <v>87.158015818274151</v>
      </c>
      <c r="Z16" s="1">
        <f t="shared" ca="1" si="10"/>
        <v>71.173507029411695</v>
      </c>
      <c r="AA16" s="1">
        <f t="shared" ca="1" si="10"/>
        <v>133.59231571460998</v>
      </c>
      <c r="AB16" s="1">
        <f t="shared" ca="1" si="10"/>
        <v>104.01283438092777</v>
      </c>
      <c r="AC16" s="1">
        <f t="shared" ca="1" si="10"/>
        <v>76.629896567970093</v>
      </c>
      <c r="AD16" s="1">
        <f t="shared" ca="1" si="10"/>
        <v>72.37925528965728</v>
      </c>
      <c r="AE16" s="1">
        <f t="shared" ca="1" si="10"/>
        <v>112.57495392245775</v>
      </c>
      <c r="AF16" s="1">
        <f t="shared" ca="1" si="10"/>
        <v>120.67689453648163</v>
      </c>
      <c r="AG16" s="1">
        <f t="shared" ca="1" si="11"/>
        <v>67.102449881767797</v>
      </c>
      <c r="AH16" s="1">
        <f t="shared" ca="1" si="11"/>
        <v>97.826771201636745</v>
      </c>
      <c r="AI16" s="1">
        <f t="shared" ca="1" si="11"/>
        <v>143.95906244418165</v>
      </c>
      <c r="AJ16" s="1">
        <f t="shared" ca="1" si="11"/>
        <v>84.264780711636817</v>
      </c>
      <c r="AK16" s="1">
        <f t="shared" ca="1" si="11"/>
        <v>128.00863161290351</v>
      </c>
      <c r="AL16" s="1">
        <f t="shared" ca="1" si="11"/>
        <v>137.30212475419779</v>
      </c>
      <c r="AM16" s="1">
        <f t="shared" ca="1" si="11"/>
        <v>171.42656263039976</v>
      </c>
      <c r="AN16" s="1">
        <f t="shared" ca="1" si="11"/>
        <v>141.69928857081311</v>
      </c>
      <c r="AO16" s="1">
        <f t="shared" ca="1" si="11"/>
        <v>98.817742492015853</v>
      </c>
      <c r="AP16" s="1">
        <f t="shared" ca="1" si="11"/>
        <v>93.948275037742818</v>
      </c>
      <c r="AQ16" s="1">
        <f t="shared" ca="1" si="12"/>
        <v>90.041794636124649</v>
      </c>
      <c r="AR16" s="1">
        <f t="shared" ca="1" si="12"/>
        <v>120.216046877838</v>
      </c>
      <c r="AS16" s="1">
        <f t="shared" ca="1" si="12"/>
        <v>88.498217796341663</v>
      </c>
      <c r="AT16" s="1">
        <f t="shared" ca="1" si="12"/>
        <v>126.23895573816391</v>
      </c>
      <c r="AU16" s="1">
        <f t="shared" ca="1" si="12"/>
        <v>79.304256563002411</v>
      </c>
      <c r="AV16" s="1">
        <f t="shared" ca="1" si="12"/>
        <v>56.851700720408473</v>
      </c>
      <c r="AW16" s="1">
        <f t="shared" ca="1" si="12"/>
        <v>140.23423428959234</v>
      </c>
      <c r="AX16" s="1">
        <f t="shared" ca="1" si="12"/>
        <v>118.87340737768811</v>
      </c>
      <c r="AY16" s="1">
        <f t="shared" ca="1" si="12"/>
        <v>131.20133932377325</v>
      </c>
      <c r="AZ16" s="1">
        <f t="shared" ca="1" si="12"/>
        <v>80.567433933377259</v>
      </c>
      <c r="BA16" s="1">
        <f t="shared" ca="1" si="13"/>
        <v>31.654701282507038</v>
      </c>
      <c r="BB16" s="1">
        <f t="shared" ca="1" si="13"/>
        <v>146.4919325096609</v>
      </c>
      <c r="BC16" s="1">
        <f t="shared" ca="1" si="13"/>
        <v>92.142565363318923</v>
      </c>
      <c r="BD16" s="1">
        <f t="shared" ca="1" si="13"/>
        <v>91.218378964051468</v>
      </c>
      <c r="BE16" s="1">
        <f t="shared" ca="1" si="13"/>
        <v>164.9269191647067</v>
      </c>
      <c r="BF16" s="1">
        <f t="shared" ca="1" si="13"/>
        <v>83.359359080981719</v>
      </c>
      <c r="BG16" s="1">
        <f t="shared" ca="1" si="13"/>
        <v>110.6891193803537</v>
      </c>
      <c r="BH16" s="1">
        <f t="shared" ca="1" si="13"/>
        <v>168.69942845305684</v>
      </c>
      <c r="BI16" s="1">
        <f t="shared" ca="1" si="13"/>
        <v>76.950840525259693</v>
      </c>
      <c r="BJ16" s="1">
        <f t="shared" ca="1" si="13"/>
        <v>132.7765430252241</v>
      </c>
      <c r="BK16" s="1">
        <f t="shared" ca="1" si="14"/>
        <v>152.95180620136546</v>
      </c>
      <c r="BL16" s="1">
        <f t="shared" ca="1" si="14"/>
        <v>150.75234225393882</v>
      </c>
      <c r="BM16" s="1">
        <f t="shared" ca="1" si="14"/>
        <v>119.073133657965</v>
      </c>
      <c r="BN16" s="1">
        <f t="shared" ca="1" si="14"/>
        <v>141.58839827631306</v>
      </c>
      <c r="BO16" s="1">
        <f t="shared" ca="1" si="14"/>
        <v>51.814090115723459</v>
      </c>
      <c r="BP16" s="1">
        <f t="shared" ca="1" si="14"/>
        <v>157.43960051173161</v>
      </c>
      <c r="BQ16" s="1">
        <f t="shared" ca="1" si="14"/>
        <v>161.83467387870678</v>
      </c>
      <c r="BR16" s="1">
        <f t="shared" ca="1" si="14"/>
        <v>131.60947773754251</v>
      </c>
      <c r="BS16" s="1">
        <f t="shared" ca="1" si="14"/>
        <v>135.82463447762922</v>
      </c>
      <c r="BT16" s="1">
        <f t="shared" ca="1" si="14"/>
        <v>95.755971954165318</v>
      </c>
      <c r="BU16" s="1">
        <f t="shared" ca="1" si="15"/>
        <v>78.885669883168134</v>
      </c>
      <c r="BV16" s="1">
        <f t="shared" ca="1" si="15"/>
        <v>106.53451966132741</v>
      </c>
      <c r="BW16" s="1">
        <f t="shared" ca="1" si="15"/>
        <v>73.223982452258028</v>
      </c>
      <c r="BX16" s="1">
        <f t="shared" ca="1" si="15"/>
        <v>85.042577658222029</v>
      </c>
      <c r="BY16" s="1">
        <f t="shared" ca="1" si="15"/>
        <v>125.5980323786242</v>
      </c>
      <c r="BZ16" s="1">
        <f t="shared" ca="1" si="15"/>
        <v>156.41080205120286</v>
      </c>
      <c r="CC16">
        <v>15</v>
      </c>
      <c r="CD16" s="54">
        <v>0</v>
      </c>
      <c r="CE16" s="54">
        <v>0</v>
      </c>
      <c r="CF16" s="54">
        <v>1</v>
      </c>
      <c r="CG16" s="54">
        <v>0</v>
      </c>
      <c r="CH16" s="54">
        <v>0</v>
      </c>
      <c r="CI16" s="54">
        <v>0</v>
      </c>
      <c r="CJ16" s="54">
        <v>0</v>
      </c>
      <c r="CK16" s="54">
        <v>0</v>
      </c>
      <c r="CL16" s="54">
        <v>0</v>
      </c>
      <c r="CM16" s="54">
        <v>0</v>
      </c>
      <c r="CN16" s="54">
        <v>0</v>
      </c>
      <c r="CO16">
        <v>0</v>
      </c>
    </row>
    <row r="17" spans="1:93" x14ac:dyDescent="0.25">
      <c r="A17" s="47">
        <v>2014</v>
      </c>
      <c r="B17" s="47" t="s">
        <v>4</v>
      </c>
      <c r="C17" s="1">
        <f t="shared" ca="1" si="8"/>
        <v>115.12334215818987</v>
      </c>
      <c r="D17" s="1">
        <f t="shared" ca="1" si="8"/>
        <v>83.664094528000732</v>
      </c>
      <c r="E17" s="1">
        <f t="shared" ca="1" si="8"/>
        <v>74.930279829578964</v>
      </c>
      <c r="F17" s="1">
        <f t="shared" ca="1" si="8"/>
        <v>115.19230809135772</v>
      </c>
      <c r="G17" s="1">
        <f t="shared" ca="1" si="8"/>
        <v>137.33218780484225</v>
      </c>
      <c r="H17" s="1">
        <f t="shared" ca="1" si="8"/>
        <v>90.740247789983897</v>
      </c>
      <c r="I17" s="1">
        <f t="shared" ca="1" si="8"/>
        <v>49.111048490100146</v>
      </c>
      <c r="J17" s="1">
        <f t="shared" ca="1" si="8"/>
        <v>67.753739816223842</v>
      </c>
      <c r="K17" s="1">
        <f t="shared" ca="1" si="8"/>
        <v>70.945623188622321</v>
      </c>
      <c r="L17" s="1">
        <f t="shared" ca="1" si="8"/>
        <v>120.1574211522493</v>
      </c>
      <c r="M17" s="1">
        <f t="shared" ca="1" si="9"/>
        <v>65.321094738042859</v>
      </c>
      <c r="N17" s="1">
        <f t="shared" ca="1" si="9"/>
        <v>68.728346298468196</v>
      </c>
      <c r="O17" s="1">
        <f t="shared" ca="1" si="9"/>
        <v>102.00118200896628</v>
      </c>
      <c r="P17" s="1">
        <f t="shared" ca="1" si="9"/>
        <v>166.3023477786798</v>
      </c>
      <c r="Q17" s="1">
        <f t="shared" ca="1" si="9"/>
        <v>88.844636940400591</v>
      </c>
      <c r="R17" s="1">
        <f t="shared" ca="1" si="9"/>
        <v>97.307367057391772</v>
      </c>
      <c r="S17" s="1">
        <f t="shared" ca="1" si="9"/>
        <v>69.935798334164431</v>
      </c>
      <c r="T17" s="1">
        <f t="shared" ca="1" si="9"/>
        <v>122.0884082158166</v>
      </c>
      <c r="U17" s="1">
        <f t="shared" ca="1" si="9"/>
        <v>44.965008005321955</v>
      </c>
      <c r="V17" s="1">
        <f t="shared" ca="1" si="9"/>
        <v>42.925560077634522</v>
      </c>
      <c r="W17" s="1">
        <f t="shared" ca="1" si="10"/>
        <v>122.33886545394715</v>
      </c>
      <c r="X17" s="1">
        <f t="shared" ca="1" si="10"/>
        <v>104.62883726973038</v>
      </c>
      <c r="Y17" s="1">
        <f t="shared" ca="1" si="10"/>
        <v>148.74129092169284</v>
      </c>
      <c r="Z17" s="1">
        <f t="shared" ca="1" si="10"/>
        <v>144.94206199046798</v>
      </c>
      <c r="AA17" s="1">
        <f t="shared" ca="1" si="10"/>
        <v>91.059475258173677</v>
      </c>
      <c r="AB17" s="1">
        <f t="shared" ca="1" si="10"/>
        <v>50.963673451167168</v>
      </c>
      <c r="AC17" s="1">
        <f t="shared" ca="1" si="10"/>
        <v>77.364575439496221</v>
      </c>
      <c r="AD17" s="1">
        <f t="shared" ca="1" si="10"/>
        <v>105.88241758062588</v>
      </c>
      <c r="AE17" s="1">
        <f t="shared" ca="1" si="10"/>
        <v>100.73222897218709</v>
      </c>
      <c r="AF17" s="1">
        <f t="shared" ca="1" si="10"/>
        <v>97.89147186880875</v>
      </c>
      <c r="AG17" s="1">
        <f t="shared" ca="1" si="11"/>
        <v>163.98125991244549</v>
      </c>
      <c r="AH17" s="1">
        <f t="shared" ca="1" si="11"/>
        <v>87.865305755553777</v>
      </c>
      <c r="AI17" s="1">
        <f t="shared" ca="1" si="11"/>
        <v>132.30686827772547</v>
      </c>
      <c r="AJ17" s="1">
        <f t="shared" ca="1" si="11"/>
        <v>105.51701649969527</v>
      </c>
      <c r="AK17" s="1">
        <f t="shared" ca="1" si="11"/>
        <v>87.210001694722692</v>
      </c>
      <c r="AL17" s="1">
        <f t="shared" ca="1" si="11"/>
        <v>164.83753300573534</v>
      </c>
      <c r="AM17" s="1">
        <f t="shared" ca="1" si="11"/>
        <v>98.098352905305603</v>
      </c>
      <c r="AN17" s="1">
        <f t="shared" ca="1" si="11"/>
        <v>67.671607311752112</v>
      </c>
      <c r="AO17" s="1">
        <f t="shared" ca="1" si="11"/>
        <v>75.06636841515521</v>
      </c>
      <c r="AP17" s="1">
        <f t="shared" ca="1" si="11"/>
        <v>57.573632806586261</v>
      </c>
      <c r="AQ17" s="1">
        <f t="shared" ca="1" si="12"/>
        <v>125.91027112383014</v>
      </c>
      <c r="AR17" s="1">
        <f t="shared" ca="1" si="12"/>
        <v>132.65665485550858</v>
      </c>
      <c r="AS17" s="1">
        <f t="shared" ca="1" si="12"/>
        <v>52.739517154841224</v>
      </c>
      <c r="AT17" s="1">
        <f t="shared" ca="1" si="12"/>
        <v>123.47067258320894</v>
      </c>
      <c r="AU17" s="1">
        <f t="shared" ca="1" si="12"/>
        <v>39.465761463059579</v>
      </c>
      <c r="AV17" s="1">
        <f t="shared" ca="1" si="12"/>
        <v>106.86771924347828</v>
      </c>
      <c r="AW17" s="1">
        <f t="shared" ca="1" si="12"/>
        <v>60.039599073015431</v>
      </c>
      <c r="AX17" s="1">
        <f t="shared" ca="1" si="12"/>
        <v>66.134014472115169</v>
      </c>
      <c r="AY17" s="1">
        <f t="shared" ca="1" si="12"/>
        <v>43.393802330764899</v>
      </c>
      <c r="AZ17" s="1">
        <f t="shared" ca="1" si="12"/>
        <v>122.74238126155224</v>
      </c>
      <c r="BA17" s="1">
        <f t="shared" ca="1" si="13"/>
        <v>42.937736311900714</v>
      </c>
      <c r="BB17" s="1">
        <f t="shared" ca="1" si="13"/>
        <v>69.137416743922671</v>
      </c>
      <c r="BC17" s="1">
        <f t="shared" ca="1" si="13"/>
        <v>68.706963489751246</v>
      </c>
      <c r="BD17" s="1">
        <f t="shared" ca="1" si="13"/>
        <v>115.29749287689427</v>
      </c>
      <c r="BE17" s="1">
        <f t="shared" ca="1" si="13"/>
        <v>112.85054808954075</v>
      </c>
      <c r="BF17" s="1">
        <f t="shared" ca="1" si="13"/>
        <v>151.48639793360357</v>
      </c>
      <c r="BG17" s="1">
        <f t="shared" ca="1" si="13"/>
        <v>105.36810027203141</v>
      </c>
      <c r="BH17" s="1">
        <f t="shared" ca="1" si="13"/>
        <v>82.463244883291381</v>
      </c>
      <c r="BI17" s="1">
        <f t="shared" ca="1" si="13"/>
        <v>79.929561922756903</v>
      </c>
      <c r="BJ17" s="1">
        <f t="shared" ca="1" si="13"/>
        <v>123.08219885864118</v>
      </c>
      <c r="BK17" s="1">
        <f t="shared" ca="1" si="14"/>
        <v>61.388182282201406</v>
      </c>
      <c r="BL17" s="1">
        <f t="shared" ca="1" si="14"/>
        <v>57.68934285175834</v>
      </c>
      <c r="BM17" s="1">
        <f t="shared" ca="1" si="14"/>
        <v>136.88266836692026</v>
      </c>
      <c r="BN17" s="1">
        <f t="shared" ca="1" si="14"/>
        <v>96.069540891114045</v>
      </c>
      <c r="BO17" s="1">
        <f t="shared" ca="1" si="14"/>
        <v>96.232537266583535</v>
      </c>
      <c r="BP17" s="1">
        <f t="shared" ca="1" si="14"/>
        <v>57.534313787178881</v>
      </c>
      <c r="BQ17" s="1">
        <f t="shared" ca="1" si="14"/>
        <v>129.42512174078757</v>
      </c>
      <c r="BR17" s="1">
        <f t="shared" ca="1" si="14"/>
        <v>104.69581682707611</v>
      </c>
      <c r="BS17" s="1">
        <f t="shared" ca="1" si="14"/>
        <v>126.96995526303</v>
      </c>
      <c r="BT17" s="1">
        <f t="shared" ca="1" si="14"/>
        <v>105.40803941962315</v>
      </c>
      <c r="BU17" s="1">
        <f t="shared" ca="1" si="15"/>
        <v>36.933404949426006</v>
      </c>
      <c r="BV17" s="1">
        <f t="shared" ca="1" si="15"/>
        <v>71.506999397237735</v>
      </c>
      <c r="BW17" s="1">
        <f t="shared" ca="1" si="15"/>
        <v>110.45289497359784</v>
      </c>
      <c r="BX17" s="1">
        <f t="shared" ca="1" si="15"/>
        <v>135.52537718655429</v>
      </c>
      <c r="BY17" s="1">
        <f t="shared" ca="1" si="15"/>
        <v>71.509879830545486</v>
      </c>
      <c r="BZ17" s="1">
        <f t="shared" ca="1" si="15"/>
        <v>74.407052451953874</v>
      </c>
      <c r="CC17">
        <v>16</v>
      </c>
      <c r="CD17" s="54">
        <v>0</v>
      </c>
      <c r="CE17" s="54">
        <v>0</v>
      </c>
      <c r="CF17" s="54">
        <v>0</v>
      </c>
      <c r="CG17" s="54">
        <v>1</v>
      </c>
      <c r="CH17" s="54">
        <v>0</v>
      </c>
      <c r="CI17" s="54">
        <v>0</v>
      </c>
      <c r="CJ17" s="54">
        <v>0</v>
      </c>
      <c r="CK17" s="54">
        <v>0</v>
      </c>
      <c r="CL17" s="54">
        <v>0</v>
      </c>
      <c r="CM17" s="54">
        <v>0</v>
      </c>
      <c r="CN17" s="54">
        <v>0</v>
      </c>
      <c r="CO17">
        <v>0</v>
      </c>
    </row>
    <row r="18" spans="1:93" x14ac:dyDescent="0.25">
      <c r="A18" s="47">
        <v>2014</v>
      </c>
      <c r="B18" s="47" t="s">
        <v>5</v>
      </c>
      <c r="C18" s="1">
        <f t="shared" ca="1" si="8"/>
        <v>67.563510753490846</v>
      </c>
      <c r="D18" s="1">
        <f t="shared" ca="1" si="8"/>
        <v>62.846227598543479</v>
      </c>
      <c r="E18" s="1">
        <f t="shared" ca="1" si="8"/>
        <v>44.579521983383927</v>
      </c>
      <c r="F18" s="1">
        <f t="shared" ca="1" si="8"/>
        <v>90.037379373646957</v>
      </c>
      <c r="G18" s="1">
        <f t="shared" ca="1" si="8"/>
        <v>143.48692413545422</v>
      </c>
      <c r="H18" s="1">
        <f t="shared" ca="1" si="8"/>
        <v>59.27998276539688</v>
      </c>
      <c r="I18" s="1">
        <f t="shared" ca="1" si="8"/>
        <v>112.46361474393832</v>
      </c>
      <c r="J18" s="1">
        <f t="shared" ca="1" si="8"/>
        <v>151.90716805795</v>
      </c>
      <c r="K18" s="1">
        <f t="shared" ca="1" si="8"/>
        <v>90.453633303405098</v>
      </c>
      <c r="L18" s="1">
        <f t="shared" ca="1" si="8"/>
        <v>71.320124193979979</v>
      </c>
      <c r="M18" s="1">
        <f t="shared" ca="1" si="9"/>
        <v>123.72981982215707</v>
      </c>
      <c r="N18" s="1">
        <f t="shared" ca="1" si="9"/>
        <v>146.36927260480729</v>
      </c>
      <c r="O18" s="1">
        <f t="shared" ca="1" si="9"/>
        <v>101.07326134757814</v>
      </c>
      <c r="P18" s="1">
        <f t="shared" ca="1" si="9"/>
        <v>35.975881724071655</v>
      </c>
      <c r="Q18" s="1">
        <f t="shared" ca="1" si="9"/>
        <v>84.143304937654221</v>
      </c>
      <c r="R18" s="1">
        <f t="shared" ca="1" si="9"/>
        <v>137.29902778374463</v>
      </c>
      <c r="S18" s="1">
        <f t="shared" ca="1" si="9"/>
        <v>127.64842006809988</v>
      </c>
      <c r="T18" s="1">
        <f t="shared" ca="1" si="9"/>
        <v>140.31925037316955</v>
      </c>
      <c r="U18" s="1">
        <f t="shared" ca="1" si="9"/>
        <v>87.400627409344338</v>
      </c>
      <c r="V18" s="1">
        <f t="shared" ca="1" si="9"/>
        <v>139.96701502525292</v>
      </c>
      <c r="W18" s="1">
        <f t="shared" ca="1" si="10"/>
        <v>131.67309076193027</v>
      </c>
      <c r="X18" s="1">
        <f t="shared" ca="1" si="10"/>
        <v>125.0199044168323</v>
      </c>
      <c r="Y18" s="1">
        <f t="shared" ca="1" si="10"/>
        <v>108.73346795948825</v>
      </c>
      <c r="Z18" s="1">
        <f t="shared" ca="1" si="10"/>
        <v>134.51600322152174</v>
      </c>
      <c r="AA18" s="1">
        <f t="shared" ca="1" si="10"/>
        <v>131.74819018901138</v>
      </c>
      <c r="AB18" s="1">
        <f t="shared" ca="1" si="10"/>
        <v>72.677534537014964</v>
      </c>
      <c r="AC18" s="1">
        <f t="shared" ca="1" si="10"/>
        <v>49.394051196191441</v>
      </c>
      <c r="AD18" s="1">
        <f t="shared" ca="1" si="10"/>
        <v>70.286586750325824</v>
      </c>
      <c r="AE18" s="1">
        <f t="shared" ca="1" si="10"/>
        <v>117.22316610282795</v>
      </c>
      <c r="AF18" s="1">
        <f t="shared" ca="1" si="10"/>
        <v>43.016704087498127</v>
      </c>
      <c r="AG18" s="1">
        <f t="shared" ca="1" si="11"/>
        <v>135.70835422976822</v>
      </c>
      <c r="AH18" s="1">
        <f t="shared" ca="1" si="11"/>
        <v>55.058748559554175</v>
      </c>
      <c r="AI18" s="1">
        <f t="shared" ca="1" si="11"/>
        <v>87.076341443497228</v>
      </c>
      <c r="AJ18" s="1">
        <f t="shared" ca="1" si="11"/>
        <v>56.418762528141798</v>
      </c>
      <c r="AK18" s="1">
        <f t="shared" ca="1" si="11"/>
        <v>118.58156912091454</v>
      </c>
      <c r="AL18" s="1">
        <f t="shared" ca="1" si="11"/>
        <v>173.82867849348366</v>
      </c>
      <c r="AM18" s="1">
        <f t="shared" ca="1" si="11"/>
        <v>141.22310012954017</v>
      </c>
      <c r="AN18" s="1">
        <f t="shared" ca="1" si="11"/>
        <v>128.18537165909316</v>
      </c>
      <c r="AO18" s="1">
        <f t="shared" ca="1" si="11"/>
        <v>116.22986590202558</v>
      </c>
      <c r="AP18" s="1">
        <f t="shared" ca="1" si="11"/>
        <v>123.55246141164592</v>
      </c>
      <c r="AQ18" s="1">
        <f t="shared" ca="1" si="12"/>
        <v>67.265262202936952</v>
      </c>
      <c r="AR18" s="1">
        <f t="shared" ca="1" si="12"/>
        <v>94.484895942784874</v>
      </c>
      <c r="AS18" s="1">
        <f t="shared" ca="1" si="12"/>
        <v>49.237905383631741</v>
      </c>
      <c r="AT18" s="1">
        <f t="shared" ca="1" si="12"/>
        <v>77.912248814853555</v>
      </c>
      <c r="AU18" s="1">
        <f t="shared" ca="1" si="12"/>
        <v>104.53906511560824</v>
      </c>
      <c r="AV18" s="1">
        <f t="shared" ca="1" si="12"/>
        <v>148.15379982488184</v>
      </c>
      <c r="AW18" s="1">
        <f t="shared" ca="1" si="12"/>
        <v>103.38257488279</v>
      </c>
      <c r="AX18" s="1">
        <f t="shared" ca="1" si="12"/>
        <v>64.266786288126582</v>
      </c>
      <c r="AY18" s="1">
        <f t="shared" ca="1" si="12"/>
        <v>112.24550600291582</v>
      </c>
      <c r="AZ18" s="1">
        <f t="shared" ca="1" si="12"/>
        <v>162.99543253126714</v>
      </c>
      <c r="BA18" s="1">
        <f t="shared" ca="1" si="13"/>
        <v>113.83501843469801</v>
      </c>
      <c r="BB18" s="1">
        <f t="shared" ca="1" si="13"/>
        <v>120.93734695071953</v>
      </c>
      <c r="BC18" s="1">
        <f t="shared" ca="1" si="13"/>
        <v>67.298317510737036</v>
      </c>
      <c r="BD18" s="1">
        <f t="shared" ca="1" si="13"/>
        <v>123.85198136149924</v>
      </c>
      <c r="BE18" s="1">
        <f t="shared" ca="1" si="13"/>
        <v>107.31451460464338</v>
      </c>
      <c r="BF18" s="1">
        <f t="shared" ca="1" si="13"/>
        <v>108.98137983766956</v>
      </c>
      <c r="BG18" s="1">
        <f t="shared" ca="1" si="13"/>
        <v>93.068365603146788</v>
      </c>
      <c r="BH18" s="1">
        <f t="shared" ca="1" si="13"/>
        <v>133.06243077951405</v>
      </c>
      <c r="BI18" s="1">
        <f t="shared" ca="1" si="13"/>
        <v>58.095636612444089</v>
      </c>
      <c r="BJ18" s="1">
        <f t="shared" ca="1" si="13"/>
        <v>140.29508322930229</v>
      </c>
      <c r="BK18" s="1">
        <f t="shared" ca="1" si="14"/>
        <v>157.24403812515365</v>
      </c>
      <c r="BL18" s="1">
        <f t="shared" ca="1" si="14"/>
        <v>136.90105275747015</v>
      </c>
      <c r="BM18" s="1">
        <f t="shared" ca="1" si="14"/>
        <v>80.703407013417731</v>
      </c>
      <c r="BN18" s="1">
        <f t="shared" ca="1" si="14"/>
        <v>97.113707161088669</v>
      </c>
      <c r="BO18" s="1">
        <f t="shared" ca="1" si="14"/>
        <v>103.61741014200251</v>
      </c>
      <c r="BP18" s="1">
        <f t="shared" ca="1" si="14"/>
        <v>139.37375243473804</v>
      </c>
      <c r="BQ18" s="1">
        <f t="shared" ca="1" si="14"/>
        <v>87.392084872383776</v>
      </c>
      <c r="BR18" s="1">
        <f t="shared" ca="1" si="14"/>
        <v>94.524710193620933</v>
      </c>
      <c r="BS18" s="1">
        <f t="shared" ca="1" si="14"/>
        <v>99.589112093400146</v>
      </c>
      <c r="BT18" s="1">
        <f t="shared" ca="1" si="14"/>
        <v>127.20010604211681</v>
      </c>
      <c r="BU18" s="1">
        <f t="shared" ca="1" si="15"/>
        <v>89.212317736021973</v>
      </c>
      <c r="BV18" s="1">
        <f t="shared" ca="1" si="15"/>
        <v>59.497627443842987</v>
      </c>
      <c r="BW18" s="1">
        <f t="shared" ca="1" si="15"/>
        <v>118.97672170721114</v>
      </c>
      <c r="BX18" s="1">
        <f t="shared" ca="1" si="15"/>
        <v>137.84067035920609</v>
      </c>
      <c r="BY18" s="1">
        <f t="shared" ca="1" si="15"/>
        <v>139.2240730043444</v>
      </c>
      <c r="BZ18" s="1">
        <f t="shared" ca="1" si="15"/>
        <v>65.437043020108661</v>
      </c>
      <c r="CC18">
        <v>17</v>
      </c>
      <c r="CD18" s="54">
        <v>0</v>
      </c>
      <c r="CE18" s="54">
        <v>0</v>
      </c>
      <c r="CF18" s="54">
        <v>0</v>
      </c>
      <c r="CG18" s="54">
        <v>0</v>
      </c>
      <c r="CH18" s="54">
        <v>1</v>
      </c>
      <c r="CI18" s="54">
        <v>0</v>
      </c>
      <c r="CJ18" s="54">
        <v>0</v>
      </c>
      <c r="CK18" s="54">
        <v>0</v>
      </c>
      <c r="CL18" s="54">
        <v>0</v>
      </c>
      <c r="CM18" s="54">
        <v>0</v>
      </c>
      <c r="CN18" s="54">
        <v>0</v>
      </c>
      <c r="CO18">
        <v>0</v>
      </c>
    </row>
    <row r="19" spans="1:93" x14ac:dyDescent="0.25">
      <c r="A19" s="47">
        <v>2014</v>
      </c>
      <c r="B19" s="47" t="s">
        <v>6</v>
      </c>
      <c r="C19" s="1">
        <f t="shared" ca="1" si="8"/>
        <v>101.12001856754142</v>
      </c>
      <c r="D19" s="1">
        <f t="shared" ca="1" si="8"/>
        <v>56.834854620626786</v>
      </c>
      <c r="E19" s="1">
        <f t="shared" ca="1" si="8"/>
        <v>116.05572668188637</v>
      </c>
      <c r="F19" s="1">
        <f t="shared" ca="1" si="8"/>
        <v>128.21720920824941</v>
      </c>
      <c r="G19" s="1">
        <f t="shared" ca="1" si="8"/>
        <v>99.096581031280664</v>
      </c>
      <c r="H19" s="1">
        <f t="shared" ca="1" si="8"/>
        <v>98.029568007355664</v>
      </c>
      <c r="I19" s="1">
        <f t="shared" ca="1" si="8"/>
        <v>36.253302653309646</v>
      </c>
      <c r="J19" s="1">
        <f t="shared" ca="1" si="8"/>
        <v>111.23804951524315</v>
      </c>
      <c r="K19" s="1">
        <f t="shared" ca="1" si="8"/>
        <v>154.52344185214179</v>
      </c>
      <c r="L19" s="1">
        <f t="shared" ca="1" si="8"/>
        <v>159.17316167872445</v>
      </c>
      <c r="M19" s="1">
        <f t="shared" ca="1" si="9"/>
        <v>125.58364689243709</v>
      </c>
      <c r="N19" s="1">
        <f t="shared" ca="1" si="9"/>
        <v>66.22204409628155</v>
      </c>
      <c r="O19" s="1">
        <f t="shared" ca="1" si="9"/>
        <v>58.078336144244552</v>
      </c>
      <c r="P19" s="1">
        <f t="shared" ca="1" si="9"/>
        <v>69.057419774004686</v>
      </c>
      <c r="Q19" s="1">
        <f t="shared" ca="1" si="9"/>
        <v>68.197536989039108</v>
      </c>
      <c r="R19" s="1">
        <f t="shared" ca="1" si="9"/>
        <v>120.45397014743712</v>
      </c>
      <c r="S19" s="1">
        <f t="shared" ca="1" si="9"/>
        <v>88.702162109257188</v>
      </c>
      <c r="T19" s="1">
        <f t="shared" ca="1" si="9"/>
        <v>81.106979122722507</v>
      </c>
      <c r="U19" s="1">
        <f t="shared" ca="1" si="9"/>
        <v>111.05451667868662</v>
      </c>
      <c r="V19" s="1">
        <f t="shared" ca="1" si="9"/>
        <v>44.682384272299721</v>
      </c>
      <c r="W19" s="1">
        <f t="shared" ca="1" si="10"/>
        <v>88.551970109629806</v>
      </c>
      <c r="X19" s="1">
        <f t="shared" ca="1" si="10"/>
        <v>94.546640264788323</v>
      </c>
      <c r="Y19" s="1">
        <f t="shared" ca="1" si="10"/>
        <v>103.77346836711155</v>
      </c>
      <c r="Z19" s="1">
        <f t="shared" ca="1" si="10"/>
        <v>84.513312627892944</v>
      </c>
      <c r="AA19" s="1">
        <f t="shared" ca="1" si="10"/>
        <v>165.47018102382845</v>
      </c>
      <c r="AB19" s="1">
        <f t="shared" ca="1" si="10"/>
        <v>99.111222454308262</v>
      </c>
      <c r="AC19" s="1">
        <f t="shared" ca="1" si="10"/>
        <v>96.221813791388058</v>
      </c>
      <c r="AD19" s="1">
        <f t="shared" ca="1" si="10"/>
        <v>38.950442694296328</v>
      </c>
      <c r="AE19" s="1">
        <f t="shared" ca="1" si="10"/>
        <v>111.1702264137875</v>
      </c>
      <c r="AF19" s="1">
        <f t="shared" ca="1" si="10"/>
        <v>58.778784421342138</v>
      </c>
      <c r="AG19" s="1">
        <f t="shared" ca="1" si="11"/>
        <v>107.36360761343738</v>
      </c>
      <c r="AH19" s="1">
        <f t="shared" ca="1" si="11"/>
        <v>90.082442002266589</v>
      </c>
      <c r="AI19" s="1">
        <f t="shared" ca="1" si="11"/>
        <v>48.558814240078391</v>
      </c>
      <c r="AJ19" s="1">
        <f t="shared" ca="1" si="11"/>
        <v>132.77178926728175</v>
      </c>
      <c r="AK19" s="1">
        <f t="shared" ca="1" si="11"/>
        <v>63.453843705744376</v>
      </c>
      <c r="AL19" s="1">
        <f t="shared" ca="1" si="11"/>
        <v>28.993883534598801</v>
      </c>
      <c r="AM19" s="1">
        <f t="shared" ca="1" si="11"/>
        <v>145.68139809133697</v>
      </c>
      <c r="AN19" s="1">
        <f t="shared" ca="1" si="11"/>
        <v>66.993314546869328</v>
      </c>
      <c r="AO19" s="1">
        <f t="shared" ca="1" si="11"/>
        <v>95.120092387151971</v>
      </c>
      <c r="AP19" s="1">
        <f t="shared" ca="1" si="11"/>
        <v>142.49756843478966</v>
      </c>
      <c r="AQ19" s="1">
        <f t="shared" ca="1" si="12"/>
        <v>75.649292259850213</v>
      </c>
      <c r="AR19" s="1">
        <f t="shared" ca="1" si="12"/>
        <v>36.303953227550785</v>
      </c>
      <c r="AS19" s="1">
        <f t="shared" ca="1" si="12"/>
        <v>61.029633442794065</v>
      </c>
      <c r="AT19" s="1">
        <f t="shared" ca="1" si="12"/>
        <v>142.2156144855648</v>
      </c>
      <c r="AU19" s="1">
        <f t="shared" ca="1" si="12"/>
        <v>38.848479571654657</v>
      </c>
      <c r="AV19" s="1">
        <f t="shared" ca="1" si="12"/>
        <v>39.841617090626805</v>
      </c>
      <c r="AW19" s="1">
        <f t="shared" ca="1" si="12"/>
        <v>92.229353636728163</v>
      </c>
      <c r="AX19" s="1">
        <f t="shared" ca="1" si="12"/>
        <v>87.346917563550221</v>
      </c>
      <c r="AY19" s="1">
        <f t="shared" ca="1" si="12"/>
        <v>69.49486169102039</v>
      </c>
      <c r="AZ19" s="1">
        <f t="shared" ca="1" si="12"/>
        <v>111.22827742294342</v>
      </c>
      <c r="BA19" s="1">
        <f t="shared" ca="1" si="13"/>
        <v>69.42083350071897</v>
      </c>
      <c r="BB19" s="1">
        <f t="shared" ca="1" si="13"/>
        <v>89.844946078632461</v>
      </c>
      <c r="BC19" s="1">
        <f t="shared" ca="1" si="13"/>
        <v>175.21081626942041</v>
      </c>
      <c r="BD19" s="1">
        <f t="shared" ca="1" si="13"/>
        <v>121.29539764410066</v>
      </c>
      <c r="BE19" s="1">
        <f t="shared" ca="1" si="13"/>
        <v>116.8677664722797</v>
      </c>
      <c r="BF19" s="1">
        <f t="shared" ca="1" si="13"/>
        <v>140.72242111867018</v>
      </c>
      <c r="BG19" s="1">
        <f t="shared" ca="1" si="13"/>
        <v>137.58295322782197</v>
      </c>
      <c r="BH19" s="1">
        <f t="shared" ca="1" si="13"/>
        <v>64.79595882826537</v>
      </c>
      <c r="BI19" s="1">
        <f t="shared" ca="1" si="13"/>
        <v>103.86663372634145</v>
      </c>
      <c r="BJ19" s="1">
        <f t="shared" ca="1" si="13"/>
        <v>52.016497965238067</v>
      </c>
      <c r="BK19" s="1">
        <f t="shared" ca="1" si="14"/>
        <v>100.84369995171147</v>
      </c>
      <c r="BL19" s="1">
        <f t="shared" ca="1" si="14"/>
        <v>72.611626978325816</v>
      </c>
      <c r="BM19" s="1">
        <f t="shared" ca="1" si="14"/>
        <v>99.139949314333222</v>
      </c>
      <c r="BN19" s="1">
        <f t="shared" ca="1" si="14"/>
        <v>78.879940016080042</v>
      </c>
      <c r="BO19" s="1">
        <f t="shared" ca="1" si="14"/>
        <v>115.53686339186258</v>
      </c>
      <c r="BP19" s="1">
        <f t="shared" ca="1" si="14"/>
        <v>33.516085397016411</v>
      </c>
      <c r="BQ19" s="1">
        <f t="shared" ca="1" si="14"/>
        <v>60.727270225753443</v>
      </c>
      <c r="BR19" s="1">
        <f t="shared" ca="1" si="14"/>
        <v>126.44024110580727</v>
      </c>
      <c r="BS19" s="1">
        <f t="shared" ca="1" si="14"/>
        <v>101.33836877753107</v>
      </c>
      <c r="BT19" s="1">
        <f t="shared" ca="1" si="14"/>
        <v>62.781113950152537</v>
      </c>
      <c r="BU19" s="1">
        <f t="shared" ca="1" si="15"/>
        <v>97.965302603030352</v>
      </c>
      <c r="BV19" s="1">
        <f t="shared" ca="1" si="15"/>
        <v>69.264118941007382</v>
      </c>
      <c r="BW19" s="1">
        <f t="shared" ca="1" si="15"/>
        <v>109.67956627083765</v>
      </c>
      <c r="BX19" s="1">
        <f t="shared" ca="1" si="15"/>
        <v>129.38768457699982</v>
      </c>
      <c r="BY19" s="1">
        <f t="shared" ca="1" si="15"/>
        <v>127.82590159530777</v>
      </c>
      <c r="BZ19" s="1">
        <f t="shared" ca="1" si="15"/>
        <v>65.636715535781491</v>
      </c>
      <c r="CC19">
        <v>18</v>
      </c>
      <c r="CD19" s="54">
        <v>0</v>
      </c>
      <c r="CE19" s="54">
        <v>0</v>
      </c>
      <c r="CF19" s="54">
        <v>0</v>
      </c>
      <c r="CG19" s="54">
        <v>0</v>
      </c>
      <c r="CH19" s="54">
        <v>0</v>
      </c>
      <c r="CI19" s="54">
        <v>1</v>
      </c>
      <c r="CJ19" s="54">
        <v>0</v>
      </c>
      <c r="CK19" s="54">
        <v>0</v>
      </c>
      <c r="CL19" s="54">
        <v>0</v>
      </c>
      <c r="CM19" s="54">
        <v>0</v>
      </c>
      <c r="CN19" s="54">
        <v>0</v>
      </c>
      <c r="CO19">
        <v>0</v>
      </c>
    </row>
    <row r="20" spans="1:93" x14ac:dyDescent="0.25">
      <c r="A20" s="47">
        <v>2014</v>
      </c>
      <c r="B20" s="47" t="s">
        <v>7</v>
      </c>
      <c r="C20" s="1">
        <f t="shared" ca="1" si="8"/>
        <v>123.252919689574</v>
      </c>
      <c r="D20" s="1">
        <f t="shared" ca="1" si="8"/>
        <v>112.45271428947493</v>
      </c>
      <c r="E20" s="1">
        <f t="shared" ca="1" si="8"/>
        <v>130.09821041904729</v>
      </c>
      <c r="F20" s="1">
        <f t="shared" ca="1" si="8"/>
        <v>159.4574826688397</v>
      </c>
      <c r="G20" s="1">
        <f t="shared" ca="1" si="8"/>
        <v>79.462404772114411</v>
      </c>
      <c r="H20" s="1">
        <f t="shared" ca="1" si="8"/>
        <v>79.196698709122074</v>
      </c>
      <c r="I20" s="1">
        <f t="shared" ca="1" si="8"/>
        <v>38.098665401263041</v>
      </c>
      <c r="J20" s="1">
        <f t="shared" ca="1" si="8"/>
        <v>51.746619700648154</v>
      </c>
      <c r="K20" s="1">
        <f t="shared" ca="1" si="8"/>
        <v>86.72814792236818</v>
      </c>
      <c r="L20" s="1">
        <f t="shared" ca="1" si="8"/>
        <v>105.75460645468701</v>
      </c>
      <c r="M20" s="1">
        <f t="shared" ca="1" si="9"/>
        <v>69.308946774772494</v>
      </c>
      <c r="N20" s="1">
        <f t="shared" ca="1" si="9"/>
        <v>52.435642653909284</v>
      </c>
      <c r="O20" s="1">
        <f t="shared" ca="1" si="9"/>
        <v>143.41409929245876</v>
      </c>
      <c r="P20" s="1">
        <f t="shared" ca="1" si="9"/>
        <v>111.5197206362369</v>
      </c>
      <c r="Q20" s="1">
        <f t="shared" ca="1" si="9"/>
        <v>116.75342919382024</v>
      </c>
      <c r="R20" s="1">
        <f t="shared" ca="1" si="9"/>
        <v>110.35083982293415</v>
      </c>
      <c r="S20" s="1">
        <f t="shared" ca="1" si="9"/>
        <v>92.608358049602771</v>
      </c>
      <c r="T20" s="1">
        <f t="shared" ca="1" si="9"/>
        <v>65.49799536850017</v>
      </c>
      <c r="U20" s="1">
        <f t="shared" ca="1" si="9"/>
        <v>52.759444396469306</v>
      </c>
      <c r="V20" s="1">
        <f t="shared" ca="1" si="9"/>
        <v>64.138137628167442</v>
      </c>
      <c r="W20" s="1">
        <f t="shared" ca="1" si="10"/>
        <v>112.91233947681795</v>
      </c>
      <c r="X20" s="1">
        <f t="shared" ca="1" si="10"/>
        <v>70.93217386203645</v>
      </c>
      <c r="Y20" s="1">
        <f t="shared" ca="1" si="10"/>
        <v>166.41651635607491</v>
      </c>
      <c r="Z20" s="1">
        <f t="shared" ca="1" si="10"/>
        <v>90.917383498525126</v>
      </c>
      <c r="AA20" s="1">
        <f t="shared" ca="1" si="10"/>
        <v>130.84370591067761</v>
      </c>
      <c r="AB20" s="1">
        <f t="shared" ca="1" si="10"/>
        <v>40.846184664436244</v>
      </c>
      <c r="AC20" s="1">
        <f t="shared" ca="1" si="10"/>
        <v>171.51342843503244</v>
      </c>
      <c r="AD20" s="1">
        <f t="shared" ca="1" si="10"/>
        <v>120.16855050722972</v>
      </c>
      <c r="AE20" s="1">
        <f t="shared" ca="1" si="10"/>
        <v>125.99104185600693</v>
      </c>
      <c r="AF20" s="1">
        <f t="shared" ca="1" si="10"/>
        <v>135.40484413902681</v>
      </c>
      <c r="AG20" s="1">
        <f t="shared" ca="1" si="11"/>
        <v>105.09961872777512</v>
      </c>
      <c r="AH20" s="1">
        <f t="shared" ca="1" si="11"/>
        <v>112.44196758621428</v>
      </c>
      <c r="AI20" s="1">
        <f t="shared" ca="1" si="11"/>
        <v>151.14640430687376</v>
      </c>
      <c r="AJ20" s="1">
        <f t="shared" ca="1" si="11"/>
        <v>107.96842753248912</v>
      </c>
      <c r="AK20" s="1">
        <f t="shared" ca="1" si="11"/>
        <v>138.19901917893139</v>
      </c>
      <c r="AL20" s="1">
        <f t="shared" ca="1" si="11"/>
        <v>45.032482377295345</v>
      </c>
      <c r="AM20" s="1">
        <f t="shared" ca="1" si="11"/>
        <v>60.37063905194934</v>
      </c>
      <c r="AN20" s="1">
        <f t="shared" ca="1" si="11"/>
        <v>171.48352517242796</v>
      </c>
      <c r="AO20" s="1">
        <f t="shared" ca="1" si="11"/>
        <v>124.80921495436242</v>
      </c>
      <c r="AP20" s="1">
        <f t="shared" ca="1" si="11"/>
        <v>114.79327508401566</v>
      </c>
      <c r="AQ20" s="1">
        <f t="shared" ca="1" si="12"/>
        <v>80.721295860285863</v>
      </c>
      <c r="AR20" s="1">
        <f t="shared" ca="1" si="12"/>
        <v>72.086511780749333</v>
      </c>
      <c r="AS20" s="1">
        <f t="shared" ca="1" si="12"/>
        <v>80.86963853934887</v>
      </c>
      <c r="AT20" s="1">
        <f t="shared" ca="1" si="12"/>
        <v>93.650308616324068</v>
      </c>
      <c r="AU20" s="1">
        <f t="shared" ca="1" si="12"/>
        <v>63.344978132957834</v>
      </c>
      <c r="AV20" s="1">
        <f t="shared" ca="1" si="12"/>
        <v>120.45435232411333</v>
      </c>
      <c r="AW20" s="1">
        <f t="shared" ca="1" si="12"/>
        <v>79.196444794464554</v>
      </c>
      <c r="AX20" s="1">
        <f t="shared" ca="1" si="12"/>
        <v>101.04571883154409</v>
      </c>
      <c r="AY20" s="1">
        <f t="shared" ca="1" si="12"/>
        <v>67.968610411527237</v>
      </c>
      <c r="AZ20" s="1">
        <f t="shared" ca="1" si="12"/>
        <v>48.472244029861798</v>
      </c>
      <c r="BA20" s="1">
        <f t="shared" ca="1" si="13"/>
        <v>66.375111872956424</v>
      </c>
      <c r="BB20" s="1">
        <f t="shared" ca="1" si="13"/>
        <v>117.23016720823944</v>
      </c>
      <c r="BC20" s="1">
        <f t="shared" ca="1" si="13"/>
        <v>66.417531066948115</v>
      </c>
      <c r="BD20" s="1">
        <f t="shared" ca="1" si="13"/>
        <v>126.40707984754758</v>
      </c>
      <c r="BE20" s="1">
        <f t="shared" ca="1" si="13"/>
        <v>96.409751645851657</v>
      </c>
      <c r="BF20" s="1">
        <f t="shared" ca="1" si="13"/>
        <v>26.203589473691103</v>
      </c>
      <c r="BG20" s="1">
        <f t="shared" ca="1" si="13"/>
        <v>56.574730353957378</v>
      </c>
      <c r="BH20" s="1">
        <f t="shared" ca="1" si="13"/>
        <v>157.00934451279073</v>
      </c>
      <c r="BI20" s="1">
        <f t="shared" ca="1" si="13"/>
        <v>97.802379269801889</v>
      </c>
      <c r="BJ20" s="1">
        <f t="shared" ca="1" si="13"/>
        <v>28.486476003479854</v>
      </c>
      <c r="BK20" s="1">
        <f t="shared" ca="1" si="14"/>
        <v>69.694398628633934</v>
      </c>
      <c r="BL20" s="1">
        <f t="shared" ca="1" si="14"/>
        <v>88.949354535956971</v>
      </c>
      <c r="BM20" s="1">
        <f t="shared" ca="1" si="14"/>
        <v>83.711974877679538</v>
      </c>
      <c r="BN20" s="1">
        <f t="shared" ca="1" si="14"/>
        <v>127.93226511624131</v>
      </c>
      <c r="BO20" s="1">
        <f t="shared" ca="1" si="14"/>
        <v>119.9473511743777</v>
      </c>
      <c r="BP20" s="1">
        <f t="shared" ca="1" si="14"/>
        <v>123.79574838608575</v>
      </c>
      <c r="BQ20" s="1">
        <f t="shared" ca="1" si="14"/>
        <v>65.523084840841079</v>
      </c>
      <c r="BR20" s="1">
        <f t="shared" ca="1" si="14"/>
        <v>113.07784878335275</v>
      </c>
      <c r="BS20" s="1">
        <f t="shared" ca="1" si="14"/>
        <v>71.143461776500573</v>
      </c>
      <c r="BT20" s="1">
        <f t="shared" ca="1" si="14"/>
        <v>113.78141836855114</v>
      </c>
      <c r="BU20" s="1">
        <f t="shared" ca="1" si="15"/>
        <v>100.77656300696279</v>
      </c>
      <c r="BV20" s="1">
        <f t="shared" ca="1" si="15"/>
        <v>67.364342858356352</v>
      </c>
      <c r="BW20" s="1">
        <f t="shared" ca="1" si="15"/>
        <v>132.61761547124246</v>
      </c>
      <c r="BX20" s="1">
        <f t="shared" ca="1" si="15"/>
        <v>93.117105363024436</v>
      </c>
      <c r="BY20" s="1">
        <f t="shared" ca="1" si="15"/>
        <v>126.13968151936787</v>
      </c>
      <c r="BZ20" s="1">
        <f t="shared" ca="1" si="15"/>
        <v>94.711731982769209</v>
      </c>
      <c r="CC20">
        <v>19</v>
      </c>
      <c r="CD20" s="54">
        <v>0</v>
      </c>
      <c r="CE20" s="54">
        <v>0</v>
      </c>
      <c r="CF20" s="54">
        <v>0</v>
      </c>
      <c r="CG20" s="54">
        <v>0</v>
      </c>
      <c r="CH20" s="54">
        <v>0</v>
      </c>
      <c r="CI20" s="54">
        <v>0</v>
      </c>
      <c r="CJ20" s="54">
        <v>1</v>
      </c>
      <c r="CK20" s="54">
        <v>0</v>
      </c>
      <c r="CL20" s="54">
        <v>0</v>
      </c>
      <c r="CM20" s="54">
        <v>0</v>
      </c>
      <c r="CN20" s="54">
        <v>0</v>
      </c>
      <c r="CO20">
        <v>0</v>
      </c>
    </row>
    <row r="21" spans="1:93" x14ac:dyDescent="0.25">
      <c r="A21" s="47">
        <v>2014</v>
      </c>
      <c r="B21" s="47" t="s">
        <v>8</v>
      </c>
      <c r="C21" s="1">
        <f t="shared" ca="1" si="8"/>
        <v>82.666176348724051</v>
      </c>
      <c r="D21" s="1">
        <f t="shared" ca="1" si="8"/>
        <v>38.793188281819454</v>
      </c>
      <c r="E21" s="1">
        <f t="shared" ca="1" si="8"/>
        <v>119.09797223366726</v>
      </c>
      <c r="F21" s="1">
        <f t="shared" ca="1" si="8"/>
        <v>105.18621133622563</v>
      </c>
      <c r="G21" s="1">
        <f t="shared" ca="1" si="8"/>
        <v>64.519127623923893</v>
      </c>
      <c r="H21" s="1">
        <f t="shared" ca="1" si="8"/>
        <v>102.72122691419528</v>
      </c>
      <c r="I21" s="1">
        <f t="shared" ca="1" si="8"/>
        <v>79.897298704659235</v>
      </c>
      <c r="J21" s="1">
        <f t="shared" ca="1" si="8"/>
        <v>138.11496291169533</v>
      </c>
      <c r="K21" s="1">
        <f t="shared" ca="1" si="8"/>
        <v>88.509639521707015</v>
      </c>
      <c r="L21" s="1">
        <f t="shared" ca="1" si="8"/>
        <v>145.52610745389586</v>
      </c>
      <c r="M21" s="1">
        <f t="shared" ca="1" si="9"/>
        <v>158.22659393691268</v>
      </c>
      <c r="N21" s="1">
        <f t="shared" ca="1" si="9"/>
        <v>80.514435951087037</v>
      </c>
      <c r="O21" s="1">
        <f t="shared" ca="1" si="9"/>
        <v>164.00918862087642</v>
      </c>
      <c r="P21" s="1">
        <f t="shared" ca="1" si="9"/>
        <v>131.74203749974075</v>
      </c>
      <c r="Q21" s="1">
        <f t="shared" ca="1" si="9"/>
        <v>95.814258061724104</v>
      </c>
      <c r="R21" s="1">
        <f t="shared" ca="1" si="9"/>
        <v>135.92508488601533</v>
      </c>
      <c r="S21" s="1">
        <f t="shared" ca="1" si="9"/>
        <v>132.76305713852989</v>
      </c>
      <c r="T21" s="1">
        <f t="shared" ca="1" si="9"/>
        <v>57.831469824790844</v>
      </c>
      <c r="U21" s="1">
        <f t="shared" ca="1" si="9"/>
        <v>121.91286918773645</v>
      </c>
      <c r="V21" s="1">
        <f t="shared" ca="1" si="9"/>
        <v>47.816232122047957</v>
      </c>
      <c r="W21" s="1">
        <f t="shared" ca="1" si="10"/>
        <v>40.0424449048433</v>
      </c>
      <c r="X21" s="1">
        <f t="shared" ca="1" si="10"/>
        <v>101.32229017866442</v>
      </c>
      <c r="Y21" s="1">
        <f t="shared" ca="1" si="10"/>
        <v>64.115366758774059</v>
      </c>
      <c r="Z21" s="1">
        <f t="shared" ca="1" si="10"/>
        <v>124.33840924294643</v>
      </c>
      <c r="AA21" s="1">
        <f t="shared" ca="1" si="10"/>
        <v>127.35512633782103</v>
      </c>
      <c r="AB21" s="1">
        <f t="shared" ca="1" si="10"/>
        <v>152.73881157995612</v>
      </c>
      <c r="AC21" s="1">
        <f t="shared" ca="1" si="10"/>
        <v>146.82596346453812</v>
      </c>
      <c r="AD21" s="1">
        <f t="shared" ca="1" si="10"/>
        <v>130.15946506526618</v>
      </c>
      <c r="AE21" s="1">
        <f t="shared" ca="1" si="10"/>
        <v>100.39683478555787</v>
      </c>
      <c r="AF21" s="1">
        <f t="shared" ca="1" si="10"/>
        <v>104.39700999420654</v>
      </c>
      <c r="AG21" s="1">
        <f t="shared" ca="1" si="11"/>
        <v>115.16248728128785</v>
      </c>
      <c r="AH21" s="1">
        <f t="shared" ca="1" si="11"/>
        <v>94.193136448826777</v>
      </c>
      <c r="AI21" s="1">
        <f t="shared" ca="1" si="11"/>
        <v>118.98416873984185</v>
      </c>
      <c r="AJ21" s="1">
        <f t="shared" ca="1" si="11"/>
        <v>165.31255119077915</v>
      </c>
      <c r="AK21" s="1">
        <f t="shared" ca="1" si="11"/>
        <v>59.221163114020449</v>
      </c>
      <c r="AL21" s="1">
        <f t="shared" ca="1" si="11"/>
        <v>166.7790569471685</v>
      </c>
      <c r="AM21" s="1">
        <f t="shared" ca="1" si="11"/>
        <v>115.04330083384589</v>
      </c>
      <c r="AN21" s="1">
        <f t="shared" ca="1" si="11"/>
        <v>71.611236567477519</v>
      </c>
      <c r="AO21" s="1">
        <f t="shared" ca="1" si="11"/>
        <v>64.054107637741538</v>
      </c>
      <c r="AP21" s="1">
        <f t="shared" ca="1" si="11"/>
        <v>55.955956172652805</v>
      </c>
      <c r="AQ21" s="1">
        <f t="shared" ca="1" si="12"/>
        <v>63.871467349439499</v>
      </c>
      <c r="AR21" s="1">
        <f t="shared" ca="1" si="12"/>
        <v>24.43429469066372</v>
      </c>
      <c r="AS21" s="1">
        <f t="shared" ca="1" si="12"/>
        <v>141.80659452726999</v>
      </c>
      <c r="AT21" s="1">
        <f t="shared" ca="1" si="12"/>
        <v>84.160646018249707</v>
      </c>
      <c r="AU21" s="1">
        <f t="shared" ca="1" si="12"/>
        <v>114.92814685776122</v>
      </c>
      <c r="AV21" s="1">
        <f t="shared" ca="1" si="12"/>
        <v>144.59391309085578</v>
      </c>
      <c r="AW21" s="1">
        <f t="shared" ca="1" si="12"/>
        <v>100.91238058954792</v>
      </c>
      <c r="AX21" s="1">
        <f t="shared" ca="1" si="12"/>
        <v>174.23257546854956</v>
      </c>
      <c r="AY21" s="1">
        <f t="shared" ca="1" si="12"/>
        <v>82.539798910930159</v>
      </c>
      <c r="AZ21" s="1">
        <f t="shared" ca="1" si="12"/>
        <v>103.24475164745965</v>
      </c>
      <c r="BA21" s="1">
        <f t="shared" ca="1" si="13"/>
        <v>136.00402089964177</v>
      </c>
      <c r="BB21" s="1">
        <f t="shared" ca="1" si="13"/>
        <v>116.05414622440207</v>
      </c>
      <c r="BC21" s="1">
        <f t="shared" ca="1" si="13"/>
        <v>64.316984257854614</v>
      </c>
      <c r="BD21" s="1">
        <f t="shared" ca="1" si="13"/>
        <v>128.09474198234864</v>
      </c>
      <c r="BE21" s="1">
        <f t="shared" ca="1" si="13"/>
        <v>115.73096591978702</v>
      </c>
      <c r="BF21" s="1">
        <f t="shared" ca="1" si="13"/>
        <v>76.993741524199748</v>
      </c>
      <c r="BG21" s="1">
        <f t="shared" ca="1" si="13"/>
        <v>64.711668527963425</v>
      </c>
      <c r="BH21" s="1">
        <f t="shared" ca="1" si="13"/>
        <v>144.41098459954191</v>
      </c>
      <c r="BI21" s="1">
        <f t="shared" ca="1" si="13"/>
        <v>123.72005885144188</v>
      </c>
      <c r="BJ21" s="1">
        <f t="shared" ca="1" si="13"/>
        <v>110.14429082042625</v>
      </c>
      <c r="BK21" s="1">
        <f t="shared" ca="1" si="14"/>
        <v>66.506802948170389</v>
      </c>
      <c r="BL21" s="1">
        <f t="shared" ca="1" si="14"/>
        <v>39.696660928903896</v>
      </c>
      <c r="BM21" s="1">
        <f t="shared" ca="1" si="14"/>
        <v>84.590708642979251</v>
      </c>
      <c r="BN21" s="1">
        <f t="shared" ca="1" si="14"/>
        <v>145.04392797470902</v>
      </c>
      <c r="BO21" s="1">
        <f t="shared" ca="1" si="14"/>
        <v>80.32587986260738</v>
      </c>
      <c r="BP21" s="1">
        <f t="shared" ca="1" si="14"/>
        <v>84.061261500820947</v>
      </c>
      <c r="BQ21" s="1">
        <f t="shared" ca="1" si="14"/>
        <v>143.49986131753278</v>
      </c>
      <c r="BR21" s="1">
        <f t="shared" ca="1" si="14"/>
        <v>52.501600819185199</v>
      </c>
      <c r="BS21" s="1">
        <f t="shared" ca="1" si="14"/>
        <v>106.02163651017186</v>
      </c>
      <c r="BT21" s="1">
        <f t="shared" ca="1" si="14"/>
        <v>120.45222606871316</v>
      </c>
      <c r="BU21" s="1">
        <f t="shared" ca="1" si="15"/>
        <v>64.827435095926631</v>
      </c>
      <c r="BV21" s="1">
        <f t="shared" ca="1" si="15"/>
        <v>48.414895565570731</v>
      </c>
      <c r="BW21" s="1">
        <f t="shared" ca="1" si="15"/>
        <v>130.33933104199508</v>
      </c>
      <c r="BX21" s="1">
        <f t="shared" ca="1" si="15"/>
        <v>62.92452225476741</v>
      </c>
      <c r="BY21" s="1">
        <f t="shared" ca="1" si="15"/>
        <v>91.828820085505953</v>
      </c>
      <c r="BZ21" s="1">
        <f t="shared" ca="1" si="15"/>
        <v>156.37372056700184</v>
      </c>
      <c r="CC21">
        <v>20</v>
      </c>
      <c r="CD21" s="54">
        <v>0</v>
      </c>
      <c r="CE21" s="54">
        <v>0</v>
      </c>
      <c r="CF21" s="54">
        <v>0</v>
      </c>
      <c r="CG21" s="54">
        <v>0</v>
      </c>
      <c r="CH21" s="54">
        <v>0</v>
      </c>
      <c r="CI21" s="54">
        <v>0</v>
      </c>
      <c r="CJ21" s="54">
        <v>0</v>
      </c>
      <c r="CK21" s="54">
        <v>1</v>
      </c>
      <c r="CL21" s="54">
        <v>0</v>
      </c>
      <c r="CM21" s="54">
        <v>0</v>
      </c>
      <c r="CN21" s="54">
        <v>0</v>
      </c>
      <c r="CO21">
        <v>0</v>
      </c>
    </row>
    <row r="22" spans="1:93" x14ac:dyDescent="0.25">
      <c r="A22" s="47">
        <v>2014</v>
      </c>
      <c r="B22" s="47" t="s">
        <v>9</v>
      </c>
      <c r="C22" s="1">
        <f t="shared" ref="C22:L31" ca="1" si="16">RAND()*100+RANDBETWEEN(20,80)</f>
        <v>142.47205409163894</v>
      </c>
      <c r="D22" s="1">
        <f t="shared" ca="1" si="16"/>
        <v>55.059407433553645</v>
      </c>
      <c r="E22" s="1">
        <f t="shared" ca="1" si="16"/>
        <v>140.06715286446564</v>
      </c>
      <c r="F22" s="1">
        <f t="shared" ca="1" si="16"/>
        <v>66.708361961782742</v>
      </c>
      <c r="G22" s="1">
        <f t="shared" ca="1" si="16"/>
        <v>149.35571379583664</v>
      </c>
      <c r="H22" s="1">
        <f t="shared" ca="1" si="16"/>
        <v>102.70255833366328</v>
      </c>
      <c r="I22" s="1">
        <f t="shared" ca="1" si="16"/>
        <v>126.74189739373982</v>
      </c>
      <c r="J22" s="1">
        <f t="shared" ca="1" si="16"/>
        <v>101.17332864329381</v>
      </c>
      <c r="K22" s="1">
        <f t="shared" ca="1" si="16"/>
        <v>122.69213890680278</v>
      </c>
      <c r="L22" s="1">
        <f t="shared" ca="1" si="16"/>
        <v>52.5870594510952</v>
      </c>
      <c r="M22" s="1">
        <f t="shared" ref="M22:V31" ca="1" si="17">RAND()*100+RANDBETWEEN(20,80)</f>
        <v>110.56172923026361</v>
      </c>
      <c r="N22" s="1">
        <f t="shared" ca="1" si="17"/>
        <v>75.810095565138411</v>
      </c>
      <c r="O22" s="1">
        <f t="shared" ca="1" si="17"/>
        <v>106.78558651465856</v>
      </c>
      <c r="P22" s="1">
        <f t="shared" ca="1" si="17"/>
        <v>140.94719293980518</v>
      </c>
      <c r="Q22" s="1">
        <f t="shared" ca="1" si="17"/>
        <v>37.361658038123679</v>
      </c>
      <c r="R22" s="1">
        <f t="shared" ca="1" si="17"/>
        <v>106.76809420893296</v>
      </c>
      <c r="S22" s="1">
        <f t="shared" ca="1" si="17"/>
        <v>148.18104246331191</v>
      </c>
      <c r="T22" s="1">
        <f t="shared" ca="1" si="17"/>
        <v>140.361183064854</v>
      </c>
      <c r="U22" s="1">
        <f t="shared" ca="1" si="17"/>
        <v>128.04016496734815</v>
      </c>
      <c r="V22" s="1">
        <f t="shared" ca="1" si="17"/>
        <v>153.42969932767323</v>
      </c>
      <c r="W22" s="1">
        <f t="shared" ref="W22:AF31" ca="1" si="18">RAND()*100+RANDBETWEEN(20,80)</f>
        <v>117.40502145536645</v>
      </c>
      <c r="X22" s="1">
        <f t="shared" ca="1" si="18"/>
        <v>64.262587835356499</v>
      </c>
      <c r="Y22" s="1">
        <f t="shared" ca="1" si="18"/>
        <v>85.291605226039081</v>
      </c>
      <c r="Z22" s="1">
        <f t="shared" ca="1" si="18"/>
        <v>93.856633381106946</v>
      </c>
      <c r="AA22" s="1">
        <f t="shared" ca="1" si="18"/>
        <v>100.01166905766766</v>
      </c>
      <c r="AB22" s="1">
        <f t="shared" ca="1" si="18"/>
        <v>94.948733688642136</v>
      </c>
      <c r="AC22" s="1">
        <f t="shared" ca="1" si="18"/>
        <v>146.0805232716109</v>
      </c>
      <c r="AD22" s="1">
        <f t="shared" ca="1" si="18"/>
        <v>142.70663563229061</v>
      </c>
      <c r="AE22" s="1">
        <f t="shared" ca="1" si="18"/>
        <v>85.325997558376287</v>
      </c>
      <c r="AF22" s="1">
        <f t="shared" ca="1" si="18"/>
        <v>110.43456612506368</v>
      </c>
      <c r="AG22" s="1">
        <f t="shared" ref="AG22:AP31" ca="1" si="19">RAND()*100+RANDBETWEEN(20,80)</f>
        <v>100.55637551530248</v>
      </c>
      <c r="AH22" s="1">
        <f t="shared" ca="1" si="19"/>
        <v>93.096362349685108</v>
      </c>
      <c r="AI22" s="1">
        <f t="shared" ca="1" si="19"/>
        <v>98.865186068561869</v>
      </c>
      <c r="AJ22" s="1">
        <f t="shared" ca="1" si="19"/>
        <v>64.684574192712319</v>
      </c>
      <c r="AK22" s="1">
        <f t="shared" ca="1" si="19"/>
        <v>59.476048136543092</v>
      </c>
      <c r="AL22" s="1">
        <f t="shared" ca="1" si="19"/>
        <v>133.66238914693758</v>
      </c>
      <c r="AM22" s="1">
        <f t="shared" ca="1" si="19"/>
        <v>138.07906650138636</v>
      </c>
      <c r="AN22" s="1">
        <f t="shared" ca="1" si="19"/>
        <v>42.309912446965114</v>
      </c>
      <c r="AO22" s="1">
        <f t="shared" ca="1" si="19"/>
        <v>74.285677548742456</v>
      </c>
      <c r="AP22" s="1">
        <f t="shared" ca="1" si="19"/>
        <v>70.225443012916671</v>
      </c>
      <c r="AQ22" s="1">
        <f t="shared" ref="AQ22:AZ31" ca="1" si="20">RAND()*100+RANDBETWEEN(20,80)</f>
        <v>50.755579252503892</v>
      </c>
      <c r="AR22" s="1">
        <f t="shared" ca="1" si="20"/>
        <v>49.59042640099495</v>
      </c>
      <c r="AS22" s="1">
        <f t="shared" ca="1" si="20"/>
        <v>136.51542786069305</v>
      </c>
      <c r="AT22" s="1">
        <f t="shared" ca="1" si="20"/>
        <v>65.731962760793863</v>
      </c>
      <c r="AU22" s="1">
        <f t="shared" ca="1" si="20"/>
        <v>100.16792167606039</v>
      </c>
      <c r="AV22" s="1">
        <f t="shared" ca="1" si="20"/>
        <v>145.12205099128454</v>
      </c>
      <c r="AW22" s="1">
        <f t="shared" ca="1" si="20"/>
        <v>103.37806533903307</v>
      </c>
      <c r="AX22" s="1">
        <f t="shared" ca="1" si="20"/>
        <v>117.00524496532162</v>
      </c>
      <c r="AY22" s="1">
        <f t="shared" ca="1" si="20"/>
        <v>143.79158628523976</v>
      </c>
      <c r="AZ22" s="1">
        <f t="shared" ca="1" si="20"/>
        <v>69.424460808172412</v>
      </c>
      <c r="BA22" s="1">
        <f t="shared" ref="BA22:BJ31" ca="1" si="21">RAND()*100+RANDBETWEEN(20,80)</f>
        <v>130.23879549092726</v>
      </c>
      <c r="BB22" s="1">
        <f t="shared" ca="1" si="21"/>
        <v>164.26784900199394</v>
      </c>
      <c r="BC22" s="1">
        <f t="shared" ca="1" si="21"/>
        <v>36.412578005501018</v>
      </c>
      <c r="BD22" s="1">
        <f t="shared" ca="1" si="21"/>
        <v>97.128662563847655</v>
      </c>
      <c r="BE22" s="1">
        <f t="shared" ca="1" si="21"/>
        <v>95.035591511856879</v>
      </c>
      <c r="BF22" s="1">
        <f t="shared" ca="1" si="21"/>
        <v>101.99268941404945</v>
      </c>
      <c r="BG22" s="1">
        <f t="shared" ca="1" si="21"/>
        <v>111.0820151150436</v>
      </c>
      <c r="BH22" s="1">
        <f t="shared" ca="1" si="21"/>
        <v>102.45515215555643</v>
      </c>
      <c r="BI22" s="1">
        <f t="shared" ca="1" si="21"/>
        <v>96.922947707275995</v>
      </c>
      <c r="BJ22" s="1">
        <f t="shared" ca="1" si="21"/>
        <v>96.783045025034198</v>
      </c>
      <c r="BK22" s="1">
        <f t="shared" ref="BK22:BT31" ca="1" si="22">RAND()*100+RANDBETWEEN(20,80)</f>
        <v>130.18922098970657</v>
      </c>
      <c r="BL22" s="1">
        <f t="shared" ca="1" si="22"/>
        <v>97.431015488454619</v>
      </c>
      <c r="BM22" s="1">
        <f t="shared" ca="1" si="22"/>
        <v>42.796527225876176</v>
      </c>
      <c r="BN22" s="1">
        <f t="shared" ca="1" si="22"/>
        <v>80.025535388431493</v>
      </c>
      <c r="BO22" s="1">
        <f t="shared" ca="1" si="22"/>
        <v>60.060841501938064</v>
      </c>
      <c r="BP22" s="1">
        <f t="shared" ca="1" si="22"/>
        <v>120.94476742192001</v>
      </c>
      <c r="BQ22" s="1">
        <f t="shared" ca="1" si="22"/>
        <v>134.3164578955425</v>
      </c>
      <c r="BR22" s="1">
        <f t="shared" ca="1" si="22"/>
        <v>62.690020976350752</v>
      </c>
      <c r="BS22" s="1">
        <f t="shared" ca="1" si="22"/>
        <v>36.041126763590484</v>
      </c>
      <c r="BT22" s="1">
        <f t="shared" ca="1" si="22"/>
        <v>107.05737283711886</v>
      </c>
      <c r="BU22" s="1">
        <f t="shared" ref="BU22:BZ31" ca="1" si="23">RAND()*100+RANDBETWEEN(20,80)</f>
        <v>150.05163526042003</v>
      </c>
      <c r="BV22" s="1">
        <f t="shared" ca="1" si="23"/>
        <v>136.8459271758768</v>
      </c>
      <c r="BW22" s="1">
        <f t="shared" ca="1" si="23"/>
        <v>133.96625788002825</v>
      </c>
      <c r="BX22" s="1">
        <f t="shared" ca="1" si="23"/>
        <v>58.371476482743915</v>
      </c>
      <c r="BY22" s="1">
        <f t="shared" ca="1" si="23"/>
        <v>132.45743261987428</v>
      </c>
      <c r="BZ22" s="1">
        <f t="shared" ca="1" si="23"/>
        <v>120.62395163655208</v>
      </c>
      <c r="CC22">
        <v>21</v>
      </c>
      <c r="CD22" s="54">
        <v>0</v>
      </c>
      <c r="CE22" s="54">
        <v>0</v>
      </c>
      <c r="CF22" s="54">
        <v>0</v>
      </c>
      <c r="CG22" s="54">
        <v>0</v>
      </c>
      <c r="CH22" s="54">
        <v>0</v>
      </c>
      <c r="CI22" s="54">
        <v>0</v>
      </c>
      <c r="CJ22" s="54">
        <v>0</v>
      </c>
      <c r="CK22" s="54">
        <v>0</v>
      </c>
      <c r="CL22" s="54">
        <v>1</v>
      </c>
      <c r="CM22" s="54">
        <v>0</v>
      </c>
      <c r="CN22" s="54">
        <v>0</v>
      </c>
      <c r="CO22">
        <v>0</v>
      </c>
    </row>
    <row r="23" spans="1:93" x14ac:dyDescent="0.25">
      <c r="A23" s="47">
        <v>2014</v>
      </c>
      <c r="B23" s="47" t="s">
        <v>10</v>
      </c>
      <c r="C23" s="1">
        <f t="shared" ca="1" si="16"/>
        <v>163.98360007672909</v>
      </c>
      <c r="D23" s="1">
        <f t="shared" ca="1" si="16"/>
        <v>107.3586559570233</v>
      </c>
      <c r="E23" s="1">
        <f t="shared" ca="1" si="16"/>
        <v>52.467204428066857</v>
      </c>
      <c r="F23" s="1">
        <f t="shared" ca="1" si="16"/>
        <v>104.87359271494712</v>
      </c>
      <c r="G23" s="1">
        <f t="shared" ca="1" si="16"/>
        <v>158.07064190803021</v>
      </c>
      <c r="H23" s="1">
        <f t="shared" ca="1" si="16"/>
        <v>112.48967958211834</v>
      </c>
      <c r="I23" s="1">
        <f t="shared" ca="1" si="16"/>
        <v>95.994447652284691</v>
      </c>
      <c r="J23" s="1">
        <f t="shared" ca="1" si="16"/>
        <v>61.663332921787472</v>
      </c>
      <c r="K23" s="1">
        <f t="shared" ca="1" si="16"/>
        <v>102.04385327767626</v>
      </c>
      <c r="L23" s="1">
        <f t="shared" ca="1" si="16"/>
        <v>34.322784414580397</v>
      </c>
      <c r="M23" s="1">
        <f t="shared" ca="1" si="17"/>
        <v>105.76338591154139</v>
      </c>
      <c r="N23" s="1">
        <f t="shared" ca="1" si="17"/>
        <v>167.82477781605985</v>
      </c>
      <c r="O23" s="1">
        <f t="shared" ca="1" si="17"/>
        <v>132.12980200000061</v>
      </c>
      <c r="P23" s="1">
        <f t="shared" ca="1" si="17"/>
        <v>109.43639330453688</v>
      </c>
      <c r="Q23" s="1">
        <f t="shared" ca="1" si="17"/>
        <v>44.100980277967437</v>
      </c>
      <c r="R23" s="1">
        <f t="shared" ca="1" si="17"/>
        <v>84.124812421313777</v>
      </c>
      <c r="S23" s="1">
        <f t="shared" ca="1" si="17"/>
        <v>112.5068615642793</v>
      </c>
      <c r="T23" s="1">
        <f t="shared" ca="1" si="17"/>
        <v>79.25708239360182</v>
      </c>
      <c r="U23" s="1">
        <f t="shared" ca="1" si="17"/>
        <v>169.69031860475872</v>
      </c>
      <c r="V23" s="1">
        <f t="shared" ca="1" si="17"/>
        <v>80.983486586610866</v>
      </c>
      <c r="W23" s="1">
        <f t="shared" ca="1" si="18"/>
        <v>139.77562599885579</v>
      </c>
      <c r="X23" s="1">
        <f t="shared" ca="1" si="18"/>
        <v>107.2251455465061</v>
      </c>
      <c r="Y23" s="1">
        <f t="shared" ca="1" si="18"/>
        <v>67.126748927340898</v>
      </c>
      <c r="Z23" s="1">
        <f t="shared" ca="1" si="18"/>
        <v>170.50393735868306</v>
      </c>
      <c r="AA23" s="1">
        <f t="shared" ca="1" si="18"/>
        <v>93.819226409105752</v>
      </c>
      <c r="AB23" s="1">
        <f t="shared" ca="1" si="18"/>
        <v>52.973654917320808</v>
      </c>
      <c r="AC23" s="1">
        <f t="shared" ca="1" si="18"/>
        <v>118.25221997750725</v>
      </c>
      <c r="AD23" s="1">
        <f t="shared" ca="1" si="18"/>
        <v>58.934235585738627</v>
      </c>
      <c r="AE23" s="1">
        <f t="shared" ca="1" si="18"/>
        <v>92.246175694585276</v>
      </c>
      <c r="AF23" s="1">
        <f t="shared" ca="1" si="18"/>
        <v>102.08937809880847</v>
      </c>
      <c r="AG23" s="1">
        <f t="shared" ca="1" si="19"/>
        <v>71.644333913543477</v>
      </c>
      <c r="AH23" s="1">
        <f t="shared" ca="1" si="19"/>
        <v>152.93486213223616</v>
      </c>
      <c r="AI23" s="1">
        <f t="shared" ca="1" si="19"/>
        <v>108.51377129267952</v>
      </c>
      <c r="AJ23" s="1">
        <f t="shared" ca="1" si="19"/>
        <v>60.671985927882737</v>
      </c>
      <c r="AK23" s="1">
        <f t="shared" ca="1" si="19"/>
        <v>93.548008320280317</v>
      </c>
      <c r="AL23" s="1">
        <f t="shared" ca="1" si="19"/>
        <v>134.5767963271106</v>
      </c>
      <c r="AM23" s="1">
        <f t="shared" ca="1" si="19"/>
        <v>74.347152176934713</v>
      </c>
      <c r="AN23" s="1">
        <f t="shared" ca="1" si="19"/>
        <v>111.08860188952872</v>
      </c>
      <c r="AO23" s="1">
        <f t="shared" ca="1" si="19"/>
        <v>102.96514490230145</v>
      </c>
      <c r="AP23" s="1">
        <f t="shared" ca="1" si="19"/>
        <v>151.49966844437432</v>
      </c>
      <c r="AQ23" s="1">
        <f t="shared" ca="1" si="20"/>
        <v>114.92497090443011</v>
      </c>
      <c r="AR23" s="1">
        <f t="shared" ca="1" si="20"/>
        <v>125.4448746248089</v>
      </c>
      <c r="AS23" s="1">
        <f t="shared" ca="1" si="20"/>
        <v>138.78936826268705</v>
      </c>
      <c r="AT23" s="1">
        <f t="shared" ca="1" si="20"/>
        <v>160.15151630052583</v>
      </c>
      <c r="AU23" s="1">
        <f t="shared" ca="1" si="20"/>
        <v>126.96642873370791</v>
      </c>
      <c r="AV23" s="1">
        <f t="shared" ca="1" si="20"/>
        <v>85.773720995694958</v>
      </c>
      <c r="AW23" s="1">
        <f t="shared" ca="1" si="20"/>
        <v>127.27977725433819</v>
      </c>
      <c r="AX23" s="1">
        <f t="shared" ca="1" si="20"/>
        <v>58.245167557521569</v>
      </c>
      <c r="AY23" s="1">
        <f t="shared" ca="1" si="20"/>
        <v>84.265286752720158</v>
      </c>
      <c r="AZ23" s="1">
        <f t="shared" ca="1" si="20"/>
        <v>81.114647513049107</v>
      </c>
      <c r="BA23" s="1">
        <f t="shared" ca="1" si="21"/>
        <v>104.87629375180897</v>
      </c>
      <c r="BB23" s="1">
        <f t="shared" ca="1" si="21"/>
        <v>61.268065220924548</v>
      </c>
      <c r="BC23" s="1">
        <f t="shared" ca="1" si="21"/>
        <v>136.01262637747101</v>
      </c>
      <c r="BD23" s="1">
        <f t="shared" ca="1" si="21"/>
        <v>31.049159548652547</v>
      </c>
      <c r="BE23" s="1">
        <f t="shared" ca="1" si="21"/>
        <v>101.28702373639655</v>
      </c>
      <c r="BF23" s="1">
        <f t="shared" ca="1" si="21"/>
        <v>108.33229566613518</v>
      </c>
      <c r="BG23" s="1">
        <f t="shared" ca="1" si="21"/>
        <v>153.82598926154824</v>
      </c>
      <c r="BH23" s="1">
        <f t="shared" ca="1" si="21"/>
        <v>81.867459322717622</v>
      </c>
      <c r="BI23" s="1">
        <f t="shared" ca="1" si="21"/>
        <v>169.58780368113554</v>
      </c>
      <c r="BJ23" s="1">
        <f t="shared" ca="1" si="21"/>
        <v>101.29157393708221</v>
      </c>
      <c r="BK23" s="1">
        <f t="shared" ca="1" si="22"/>
        <v>124.27368670973729</v>
      </c>
      <c r="BL23" s="1">
        <f t="shared" ca="1" si="22"/>
        <v>102.04963141161544</v>
      </c>
      <c r="BM23" s="1">
        <f t="shared" ca="1" si="22"/>
        <v>78.913588551314319</v>
      </c>
      <c r="BN23" s="1">
        <f t="shared" ca="1" si="22"/>
        <v>110.48506808238506</v>
      </c>
      <c r="BO23" s="1">
        <f t="shared" ca="1" si="22"/>
        <v>83.940172559870959</v>
      </c>
      <c r="BP23" s="1">
        <f t="shared" ca="1" si="22"/>
        <v>70.81662698886791</v>
      </c>
      <c r="BQ23" s="1">
        <f t="shared" ca="1" si="22"/>
        <v>95.046324530080369</v>
      </c>
      <c r="BR23" s="1">
        <f t="shared" ca="1" si="22"/>
        <v>123.91684108268797</v>
      </c>
      <c r="BS23" s="1">
        <f t="shared" ca="1" si="22"/>
        <v>115.1508795806953</v>
      </c>
      <c r="BT23" s="1">
        <f t="shared" ca="1" si="22"/>
        <v>137.86037818591774</v>
      </c>
      <c r="BU23" s="1">
        <f t="shared" ca="1" si="23"/>
        <v>101.26182329492318</v>
      </c>
      <c r="BV23" s="1">
        <f t="shared" ca="1" si="23"/>
        <v>129.35895960780599</v>
      </c>
      <c r="BW23" s="1">
        <f t="shared" ca="1" si="23"/>
        <v>105.54175724748455</v>
      </c>
      <c r="BX23" s="1">
        <f t="shared" ca="1" si="23"/>
        <v>39.468002359479243</v>
      </c>
      <c r="BY23" s="1">
        <f t="shared" ca="1" si="23"/>
        <v>92.489037302095483</v>
      </c>
      <c r="BZ23" s="1">
        <f t="shared" ca="1" si="23"/>
        <v>93.528470684560858</v>
      </c>
      <c r="CC23">
        <v>22</v>
      </c>
      <c r="CD23" s="54">
        <v>0</v>
      </c>
      <c r="CE23" s="54">
        <v>0</v>
      </c>
      <c r="CF23" s="54">
        <v>0</v>
      </c>
      <c r="CG23" s="54">
        <v>0</v>
      </c>
      <c r="CH23" s="54">
        <v>0</v>
      </c>
      <c r="CI23" s="54">
        <v>0</v>
      </c>
      <c r="CJ23" s="54">
        <v>0</v>
      </c>
      <c r="CK23" s="54">
        <v>0</v>
      </c>
      <c r="CL23" s="54">
        <v>0</v>
      </c>
      <c r="CM23" s="54">
        <v>1</v>
      </c>
      <c r="CN23" s="54">
        <v>0</v>
      </c>
      <c r="CO23">
        <v>0</v>
      </c>
    </row>
    <row r="24" spans="1:93" x14ac:dyDescent="0.25">
      <c r="A24" s="47">
        <v>2014</v>
      </c>
      <c r="B24" s="47" t="s">
        <v>11</v>
      </c>
      <c r="C24" s="1">
        <f t="shared" ca="1" si="16"/>
        <v>69.950177521336386</v>
      </c>
      <c r="D24" s="1">
        <f t="shared" ca="1" si="16"/>
        <v>117.95566639658544</v>
      </c>
      <c r="E24" s="1">
        <f t="shared" ca="1" si="16"/>
        <v>56.273429194238538</v>
      </c>
      <c r="F24" s="1">
        <f t="shared" ca="1" si="16"/>
        <v>107.91554429468654</v>
      </c>
      <c r="G24" s="1">
        <f t="shared" ca="1" si="16"/>
        <v>133.16695531657152</v>
      </c>
      <c r="H24" s="1">
        <f t="shared" ca="1" si="16"/>
        <v>114.25387055173658</v>
      </c>
      <c r="I24" s="1">
        <f t="shared" ca="1" si="16"/>
        <v>75.836347553257539</v>
      </c>
      <c r="J24" s="1">
        <f t="shared" ca="1" si="16"/>
        <v>53.36865715861439</v>
      </c>
      <c r="K24" s="1">
        <f t="shared" ca="1" si="16"/>
        <v>123.09926642938377</v>
      </c>
      <c r="L24" s="1">
        <f t="shared" ca="1" si="16"/>
        <v>97.964034750834898</v>
      </c>
      <c r="M24" s="1">
        <f t="shared" ca="1" si="17"/>
        <v>121.61389347022707</v>
      </c>
      <c r="N24" s="1">
        <f t="shared" ca="1" si="17"/>
        <v>118.27649461989662</v>
      </c>
      <c r="O24" s="1">
        <f t="shared" ca="1" si="17"/>
        <v>141.46861536070924</v>
      </c>
      <c r="P24" s="1">
        <f t="shared" ca="1" si="17"/>
        <v>96.42466295600093</v>
      </c>
      <c r="Q24" s="1">
        <f t="shared" ca="1" si="17"/>
        <v>86.024745973996801</v>
      </c>
      <c r="R24" s="1">
        <f t="shared" ca="1" si="17"/>
        <v>99.193715264229496</v>
      </c>
      <c r="S24" s="1">
        <f t="shared" ca="1" si="17"/>
        <v>115.46248864191197</v>
      </c>
      <c r="T24" s="1">
        <f t="shared" ca="1" si="17"/>
        <v>134.51580410473559</v>
      </c>
      <c r="U24" s="1">
        <f t="shared" ca="1" si="17"/>
        <v>87.734336118209157</v>
      </c>
      <c r="V24" s="1">
        <f t="shared" ca="1" si="17"/>
        <v>59.862362490999075</v>
      </c>
      <c r="W24" s="1">
        <f t="shared" ca="1" si="18"/>
        <v>116.13542080292073</v>
      </c>
      <c r="X24" s="1">
        <f t="shared" ca="1" si="18"/>
        <v>122.5121493175226</v>
      </c>
      <c r="Y24" s="1">
        <f t="shared" ca="1" si="18"/>
        <v>106.75715378504353</v>
      </c>
      <c r="Z24" s="1">
        <f t="shared" ca="1" si="18"/>
        <v>57.269952337214335</v>
      </c>
      <c r="AA24" s="1">
        <f t="shared" ca="1" si="18"/>
        <v>118.22169990066006</v>
      </c>
      <c r="AB24" s="1">
        <f t="shared" ca="1" si="18"/>
        <v>91.954524464753973</v>
      </c>
      <c r="AC24" s="1">
        <f t="shared" ca="1" si="18"/>
        <v>129.33032545150763</v>
      </c>
      <c r="AD24" s="1">
        <f t="shared" ca="1" si="18"/>
        <v>64.749805046984832</v>
      </c>
      <c r="AE24" s="1">
        <f t="shared" ca="1" si="18"/>
        <v>79.889630324306324</v>
      </c>
      <c r="AF24" s="1">
        <f t="shared" ca="1" si="18"/>
        <v>69.497490137451607</v>
      </c>
      <c r="AG24" s="1">
        <f t="shared" ca="1" si="19"/>
        <v>132.84744248966109</v>
      </c>
      <c r="AH24" s="1">
        <f t="shared" ca="1" si="19"/>
        <v>119.24225695656806</v>
      </c>
      <c r="AI24" s="1">
        <f t="shared" ca="1" si="19"/>
        <v>121.11915936984784</v>
      </c>
      <c r="AJ24" s="1">
        <f t="shared" ca="1" si="19"/>
        <v>106.21362987374708</v>
      </c>
      <c r="AK24" s="1">
        <f t="shared" ca="1" si="19"/>
        <v>79.774646933967134</v>
      </c>
      <c r="AL24" s="1">
        <f t="shared" ca="1" si="19"/>
        <v>135.55662688379482</v>
      </c>
      <c r="AM24" s="1">
        <f t="shared" ca="1" si="19"/>
        <v>104.5881347183773</v>
      </c>
      <c r="AN24" s="1">
        <f t="shared" ca="1" si="19"/>
        <v>66.810922370299465</v>
      </c>
      <c r="AO24" s="1">
        <f t="shared" ca="1" si="19"/>
        <v>119.585898452783</v>
      </c>
      <c r="AP24" s="1">
        <f t="shared" ca="1" si="19"/>
        <v>103.51297912055628</v>
      </c>
      <c r="AQ24" s="1">
        <f t="shared" ca="1" si="20"/>
        <v>88.606826463000488</v>
      </c>
      <c r="AR24" s="1">
        <f t="shared" ca="1" si="20"/>
        <v>106.78740766331948</v>
      </c>
      <c r="AS24" s="1">
        <f t="shared" ca="1" si="20"/>
        <v>150.65012513798143</v>
      </c>
      <c r="AT24" s="1">
        <f t="shared" ca="1" si="20"/>
        <v>22.777374938256649</v>
      </c>
      <c r="AU24" s="1">
        <f t="shared" ca="1" si="20"/>
        <v>35.764539106751606</v>
      </c>
      <c r="AV24" s="1">
        <f t="shared" ca="1" si="20"/>
        <v>113.97002975546144</v>
      </c>
      <c r="AW24" s="1">
        <f t="shared" ca="1" si="20"/>
        <v>89.975793129859241</v>
      </c>
      <c r="AX24" s="1">
        <f t="shared" ca="1" si="20"/>
        <v>97.084404682295641</v>
      </c>
      <c r="AY24" s="1">
        <f t="shared" ca="1" si="20"/>
        <v>81.576341108386686</v>
      </c>
      <c r="AZ24" s="1">
        <f t="shared" ca="1" si="20"/>
        <v>133.37524591362634</v>
      </c>
      <c r="BA24" s="1">
        <f t="shared" ca="1" si="21"/>
        <v>88.263779287051605</v>
      </c>
      <c r="BB24" s="1">
        <f t="shared" ca="1" si="21"/>
        <v>115.58067639858928</v>
      </c>
      <c r="BC24" s="1">
        <f t="shared" ca="1" si="21"/>
        <v>147.35538897332543</v>
      </c>
      <c r="BD24" s="1">
        <f t="shared" ca="1" si="21"/>
        <v>76.803764159611319</v>
      </c>
      <c r="BE24" s="1">
        <f t="shared" ca="1" si="21"/>
        <v>124.01369758766565</v>
      </c>
      <c r="BF24" s="1">
        <f t="shared" ca="1" si="21"/>
        <v>105.74373377479947</v>
      </c>
      <c r="BG24" s="1">
        <f t="shared" ca="1" si="21"/>
        <v>160.73429492204099</v>
      </c>
      <c r="BH24" s="1">
        <f t="shared" ca="1" si="21"/>
        <v>54.686298229757654</v>
      </c>
      <c r="BI24" s="1">
        <f t="shared" ca="1" si="21"/>
        <v>106.9782594289438</v>
      </c>
      <c r="BJ24" s="1">
        <f t="shared" ca="1" si="21"/>
        <v>24.125135500500566</v>
      </c>
      <c r="BK24" s="1">
        <f t="shared" ca="1" si="22"/>
        <v>59.245496952413227</v>
      </c>
      <c r="BL24" s="1">
        <f t="shared" ca="1" si="22"/>
        <v>74.081084637937607</v>
      </c>
      <c r="BM24" s="1">
        <f t="shared" ca="1" si="22"/>
        <v>64.246617050483209</v>
      </c>
      <c r="BN24" s="1">
        <f t="shared" ca="1" si="22"/>
        <v>23.496887465244537</v>
      </c>
      <c r="BO24" s="1">
        <f t="shared" ca="1" si="22"/>
        <v>51.195120498762137</v>
      </c>
      <c r="BP24" s="1">
        <f t="shared" ca="1" si="22"/>
        <v>173.01356768461619</v>
      </c>
      <c r="BQ24" s="1">
        <f t="shared" ca="1" si="22"/>
        <v>136.11444158574773</v>
      </c>
      <c r="BR24" s="1">
        <f t="shared" ca="1" si="22"/>
        <v>109.36662323657379</v>
      </c>
      <c r="BS24" s="1">
        <f t="shared" ca="1" si="22"/>
        <v>70.729753615171703</v>
      </c>
      <c r="BT24" s="1">
        <f t="shared" ca="1" si="22"/>
        <v>107.40094041853692</v>
      </c>
      <c r="BU24" s="1">
        <f t="shared" ca="1" si="23"/>
        <v>140.48314742621594</v>
      </c>
      <c r="BV24" s="1">
        <f t="shared" ca="1" si="23"/>
        <v>97.692984230677112</v>
      </c>
      <c r="BW24" s="1">
        <f t="shared" ca="1" si="23"/>
        <v>138.52722178314275</v>
      </c>
      <c r="BX24" s="1">
        <f t="shared" ca="1" si="23"/>
        <v>146.24468402430989</v>
      </c>
      <c r="BY24" s="1">
        <f t="shared" ca="1" si="23"/>
        <v>97.300458087753157</v>
      </c>
      <c r="BZ24" s="1">
        <f t="shared" ca="1" si="23"/>
        <v>59.224670752161359</v>
      </c>
      <c r="CC24">
        <v>23</v>
      </c>
      <c r="CD24" s="54">
        <v>0</v>
      </c>
      <c r="CE24" s="54">
        <v>0</v>
      </c>
      <c r="CF24" s="54">
        <v>0</v>
      </c>
      <c r="CG24" s="54">
        <v>0</v>
      </c>
      <c r="CH24" s="54">
        <v>0</v>
      </c>
      <c r="CI24" s="54">
        <v>0</v>
      </c>
      <c r="CJ24" s="54">
        <v>0</v>
      </c>
      <c r="CK24" s="54">
        <v>0</v>
      </c>
      <c r="CL24" s="54">
        <v>0</v>
      </c>
      <c r="CM24" s="54">
        <v>0</v>
      </c>
      <c r="CN24" s="54">
        <v>1</v>
      </c>
      <c r="CO24">
        <v>0</v>
      </c>
    </row>
    <row r="25" spans="1:93" x14ac:dyDescent="0.25">
      <c r="A25" s="47">
        <v>2014</v>
      </c>
      <c r="B25" s="47" t="s">
        <v>12</v>
      </c>
      <c r="C25" s="1">
        <f t="shared" ca="1" si="16"/>
        <v>70.3770564549081</v>
      </c>
      <c r="D25" s="1">
        <f t="shared" ca="1" si="16"/>
        <v>132.96350552087358</v>
      </c>
      <c r="E25" s="1">
        <f t="shared" ca="1" si="16"/>
        <v>100.16046972851102</v>
      </c>
      <c r="F25" s="1">
        <f t="shared" ca="1" si="16"/>
        <v>71.819645129394104</v>
      </c>
      <c r="G25" s="1">
        <f t="shared" ca="1" si="16"/>
        <v>95.100749383231403</v>
      </c>
      <c r="H25" s="1">
        <f t="shared" ca="1" si="16"/>
        <v>141.6182029978944</v>
      </c>
      <c r="I25" s="1">
        <f t="shared" ca="1" si="16"/>
        <v>70.130486937471233</v>
      </c>
      <c r="J25" s="1">
        <f t="shared" ca="1" si="16"/>
        <v>95.149640263018028</v>
      </c>
      <c r="K25" s="1">
        <f t="shared" ca="1" si="16"/>
        <v>161.95932459240791</v>
      </c>
      <c r="L25" s="1">
        <f t="shared" ca="1" si="16"/>
        <v>123.12691477370976</v>
      </c>
      <c r="M25" s="1">
        <f t="shared" ca="1" si="17"/>
        <v>71.163426846519869</v>
      </c>
      <c r="N25" s="1">
        <f t="shared" ca="1" si="17"/>
        <v>102.06390753878807</v>
      </c>
      <c r="O25" s="1">
        <f t="shared" ca="1" si="17"/>
        <v>105.71645848218243</v>
      </c>
      <c r="P25" s="1">
        <f t="shared" ca="1" si="17"/>
        <v>133.22567887033</v>
      </c>
      <c r="Q25" s="1">
        <f t="shared" ca="1" si="17"/>
        <v>142.86961529199101</v>
      </c>
      <c r="R25" s="1">
        <f t="shared" ca="1" si="17"/>
        <v>106.6741447274878</v>
      </c>
      <c r="S25" s="1">
        <f t="shared" ca="1" si="17"/>
        <v>114.93323607714144</v>
      </c>
      <c r="T25" s="1">
        <f t="shared" ca="1" si="17"/>
        <v>67.181696429809648</v>
      </c>
      <c r="U25" s="1">
        <f t="shared" ca="1" si="17"/>
        <v>132.13702780010919</v>
      </c>
      <c r="V25" s="1">
        <f t="shared" ca="1" si="17"/>
        <v>118.3799104629209</v>
      </c>
      <c r="W25" s="1">
        <f t="shared" ca="1" si="18"/>
        <v>83.401578894540762</v>
      </c>
      <c r="X25" s="1">
        <f t="shared" ca="1" si="18"/>
        <v>97.12841708929804</v>
      </c>
      <c r="Y25" s="1">
        <f t="shared" ca="1" si="18"/>
        <v>89.949037904442179</v>
      </c>
      <c r="Z25" s="1">
        <f t="shared" ca="1" si="18"/>
        <v>130.34967216289391</v>
      </c>
      <c r="AA25" s="1">
        <f t="shared" ca="1" si="18"/>
        <v>128.91952977831193</v>
      </c>
      <c r="AB25" s="1">
        <f t="shared" ca="1" si="18"/>
        <v>95.857634308583926</v>
      </c>
      <c r="AC25" s="1">
        <f t="shared" ca="1" si="18"/>
        <v>45.251721846576309</v>
      </c>
      <c r="AD25" s="1">
        <f t="shared" ca="1" si="18"/>
        <v>83.027843076774616</v>
      </c>
      <c r="AE25" s="1">
        <f t="shared" ca="1" si="18"/>
        <v>70.949746251559517</v>
      </c>
      <c r="AF25" s="1">
        <f t="shared" ca="1" si="18"/>
        <v>99.668877865229746</v>
      </c>
      <c r="AG25" s="1">
        <f t="shared" ca="1" si="19"/>
        <v>88.085183964302288</v>
      </c>
      <c r="AH25" s="1">
        <f t="shared" ca="1" si="19"/>
        <v>89.239159477996438</v>
      </c>
      <c r="AI25" s="1">
        <f t="shared" ca="1" si="19"/>
        <v>74.166402610739212</v>
      </c>
      <c r="AJ25" s="1">
        <f t="shared" ca="1" si="19"/>
        <v>124.59310801726706</v>
      </c>
      <c r="AK25" s="1">
        <f t="shared" ca="1" si="19"/>
        <v>143.3828473533539</v>
      </c>
      <c r="AL25" s="1">
        <f t="shared" ca="1" si="19"/>
        <v>52.13277279612786</v>
      </c>
      <c r="AM25" s="1">
        <f t="shared" ca="1" si="19"/>
        <v>62.023945131734052</v>
      </c>
      <c r="AN25" s="1">
        <f t="shared" ca="1" si="19"/>
        <v>54.021820232397943</v>
      </c>
      <c r="AO25" s="1">
        <f t="shared" ca="1" si="19"/>
        <v>57.164547637426516</v>
      </c>
      <c r="AP25" s="1">
        <f t="shared" ca="1" si="19"/>
        <v>101.70868607690369</v>
      </c>
      <c r="AQ25" s="1">
        <f t="shared" ca="1" si="20"/>
        <v>106.83102284359225</v>
      </c>
      <c r="AR25" s="1">
        <f t="shared" ca="1" si="20"/>
        <v>131.50541881093238</v>
      </c>
      <c r="AS25" s="1">
        <f t="shared" ca="1" si="20"/>
        <v>114.60487439197045</v>
      </c>
      <c r="AT25" s="1">
        <f t="shared" ca="1" si="20"/>
        <v>40.264760642873838</v>
      </c>
      <c r="AU25" s="1">
        <f t="shared" ca="1" si="20"/>
        <v>124.96648151183088</v>
      </c>
      <c r="AV25" s="1">
        <f t="shared" ca="1" si="20"/>
        <v>73.526626268707091</v>
      </c>
      <c r="AW25" s="1">
        <f t="shared" ca="1" si="20"/>
        <v>75.116149397873784</v>
      </c>
      <c r="AX25" s="1">
        <f t="shared" ca="1" si="20"/>
        <v>103.29492239383815</v>
      </c>
      <c r="AY25" s="1">
        <f t="shared" ca="1" si="20"/>
        <v>122.14809770780926</v>
      </c>
      <c r="AZ25" s="1">
        <f t="shared" ca="1" si="20"/>
        <v>132.62678293528094</v>
      </c>
      <c r="BA25" s="1">
        <f t="shared" ca="1" si="21"/>
        <v>98.358690652386926</v>
      </c>
      <c r="BB25" s="1">
        <f t="shared" ca="1" si="21"/>
        <v>90.792401241196416</v>
      </c>
      <c r="BC25" s="1">
        <f t="shared" ca="1" si="21"/>
        <v>50.112681971094574</v>
      </c>
      <c r="BD25" s="1">
        <f t="shared" ca="1" si="21"/>
        <v>139.08049853065009</v>
      </c>
      <c r="BE25" s="1">
        <f t="shared" ca="1" si="21"/>
        <v>67.927731875530526</v>
      </c>
      <c r="BF25" s="1">
        <f t="shared" ca="1" si="21"/>
        <v>92.725175454154822</v>
      </c>
      <c r="BG25" s="1">
        <f t="shared" ca="1" si="21"/>
        <v>67.259125619262775</v>
      </c>
      <c r="BH25" s="1">
        <f t="shared" ca="1" si="21"/>
        <v>40.862166478075842</v>
      </c>
      <c r="BI25" s="1">
        <f t="shared" ca="1" si="21"/>
        <v>112.30917282400091</v>
      </c>
      <c r="BJ25" s="1">
        <f t="shared" ca="1" si="21"/>
        <v>142.46381200265142</v>
      </c>
      <c r="BK25" s="1">
        <f t="shared" ca="1" si="22"/>
        <v>123.25020288256501</v>
      </c>
      <c r="BL25" s="1">
        <f t="shared" ca="1" si="22"/>
        <v>98.07303086243958</v>
      </c>
      <c r="BM25" s="1">
        <f t="shared" ca="1" si="22"/>
        <v>35.905441327377936</v>
      </c>
      <c r="BN25" s="1">
        <f t="shared" ca="1" si="22"/>
        <v>72.349744527041736</v>
      </c>
      <c r="BO25" s="1">
        <f t="shared" ca="1" si="22"/>
        <v>99.976040608883295</v>
      </c>
      <c r="BP25" s="1">
        <f t="shared" ca="1" si="22"/>
        <v>81.909789380287407</v>
      </c>
      <c r="BQ25" s="1">
        <f t="shared" ca="1" si="22"/>
        <v>153.89317309379049</v>
      </c>
      <c r="BR25" s="1">
        <f t="shared" ca="1" si="22"/>
        <v>142.58671055207404</v>
      </c>
      <c r="BS25" s="1">
        <f t="shared" ca="1" si="22"/>
        <v>85.010801141725068</v>
      </c>
      <c r="BT25" s="1">
        <f t="shared" ca="1" si="22"/>
        <v>96.52025859637709</v>
      </c>
      <c r="BU25" s="1">
        <f t="shared" ca="1" si="23"/>
        <v>92.744307979793462</v>
      </c>
      <c r="BV25" s="1">
        <f t="shared" ca="1" si="23"/>
        <v>105.30327541634433</v>
      </c>
      <c r="BW25" s="1">
        <f t="shared" ca="1" si="23"/>
        <v>96.759761630691315</v>
      </c>
      <c r="BX25" s="1">
        <f t="shared" ca="1" si="23"/>
        <v>142.04548619308576</v>
      </c>
      <c r="BY25" s="1">
        <f t="shared" ca="1" si="23"/>
        <v>150.1565496181687</v>
      </c>
      <c r="BZ25" s="1">
        <f t="shared" ca="1" si="23"/>
        <v>42.542296351468174</v>
      </c>
      <c r="CC25">
        <v>24</v>
      </c>
      <c r="CD25" s="54">
        <v>0</v>
      </c>
      <c r="CE25" s="54">
        <v>0</v>
      </c>
      <c r="CF25" s="54">
        <v>0</v>
      </c>
      <c r="CG25" s="54">
        <v>0</v>
      </c>
      <c r="CH25" s="54">
        <v>0</v>
      </c>
      <c r="CI25" s="54">
        <v>0</v>
      </c>
      <c r="CJ25" s="54">
        <v>0</v>
      </c>
      <c r="CK25" s="54">
        <v>0</v>
      </c>
      <c r="CL25" s="54">
        <v>0</v>
      </c>
      <c r="CM25" s="54">
        <v>0</v>
      </c>
      <c r="CN25" s="54">
        <v>0</v>
      </c>
      <c r="CO25" s="56">
        <v>1</v>
      </c>
    </row>
    <row r="26" spans="1:93" x14ac:dyDescent="0.25">
      <c r="A26" s="47">
        <v>2015</v>
      </c>
      <c r="B26" s="47" t="s">
        <v>1</v>
      </c>
      <c r="C26" s="1">
        <f t="shared" ca="1" si="16"/>
        <v>74.284131399408636</v>
      </c>
      <c r="D26" s="1">
        <f t="shared" ca="1" si="16"/>
        <v>96.101803122308468</v>
      </c>
      <c r="E26" s="1">
        <f t="shared" ca="1" si="16"/>
        <v>146.27031990760628</v>
      </c>
      <c r="F26" s="1">
        <f t="shared" ca="1" si="16"/>
        <v>136.92592152053962</v>
      </c>
      <c r="G26" s="1">
        <f t="shared" ca="1" si="16"/>
        <v>56.574648160135574</v>
      </c>
      <c r="H26" s="1">
        <f t="shared" ca="1" si="16"/>
        <v>52.395665305899094</v>
      </c>
      <c r="I26" s="1">
        <f t="shared" ca="1" si="16"/>
        <v>94.295355476835397</v>
      </c>
      <c r="J26" s="1">
        <f t="shared" ca="1" si="16"/>
        <v>71.241270951049103</v>
      </c>
      <c r="K26" s="1">
        <f t="shared" ca="1" si="16"/>
        <v>139.18788433182752</v>
      </c>
      <c r="L26" s="1">
        <f t="shared" ca="1" si="16"/>
        <v>110.7135584754492</v>
      </c>
      <c r="M26" s="1">
        <f t="shared" ca="1" si="17"/>
        <v>128.61132730756754</v>
      </c>
      <c r="N26" s="1">
        <f t="shared" ca="1" si="17"/>
        <v>78.936387776522835</v>
      </c>
      <c r="O26" s="1">
        <f t="shared" ca="1" si="17"/>
        <v>56.195989152978044</v>
      </c>
      <c r="P26" s="1">
        <f t="shared" ca="1" si="17"/>
        <v>103.58043723720243</v>
      </c>
      <c r="Q26" s="1">
        <f t="shared" ca="1" si="17"/>
        <v>166.94225270527426</v>
      </c>
      <c r="R26" s="1">
        <f t="shared" ca="1" si="17"/>
        <v>84.401732954220094</v>
      </c>
      <c r="S26" s="1">
        <f t="shared" ca="1" si="17"/>
        <v>125.45588243565892</v>
      </c>
      <c r="T26" s="1">
        <f t="shared" ca="1" si="17"/>
        <v>92.202888060132992</v>
      </c>
      <c r="U26" s="1">
        <f t="shared" ca="1" si="17"/>
        <v>121.11998627584489</v>
      </c>
      <c r="V26" s="1">
        <f t="shared" ca="1" si="17"/>
        <v>113.36245399222439</v>
      </c>
      <c r="W26" s="1">
        <f t="shared" ca="1" si="18"/>
        <v>134.19083863518199</v>
      </c>
      <c r="X26" s="1">
        <f t="shared" ca="1" si="18"/>
        <v>51.013850830764866</v>
      </c>
      <c r="Y26" s="1">
        <f t="shared" ca="1" si="18"/>
        <v>151.73805059567636</v>
      </c>
      <c r="Z26" s="1">
        <f t="shared" ca="1" si="18"/>
        <v>132.67240939037316</v>
      </c>
      <c r="AA26" s="1">
        <f t="shared" ca="1" si="18"/>
        <v>130.72743276903458</v>
      </c>
      <c r="AB26" s="1">
        <f t="shared" ca="1" si="18"/>
        <v>66.315546469104319</v>
      </c>
      <c r="AC26" s="1">
        <f t="shared" ca="1" si="18"/>
        <v>119.42379652609587</v>
      </c>
      <c r="AD26" s="1">
        <f t="shared" ca="1" si="18"/>
        <v>105.58016173685078</v>
      </c>
      <c r="AE26" s="1">
        <f t="shared" ca="1" si="18"/>
        <v>98.909788082523235</v>
      </c>
      <c r="AF26" s="1">
        <f t="shared" ca="1" si="18"/>
        <v>110.35655367755265</v>
      </c>
      <c r="AG26" s="1">
        <f t="shared" ca="1" si="19"/>
        <v>78.297037061266593</v>
      </c>
      <c r="AH26" s="1">
        <f t="shared" ca="1" si="19"/>
        <v>121.78005933462772</v>
      </c>
      <c r="AI26" s="1">
        <f t="shared" ca="1" si="19"/>
        <v>83.71225547565993</v>
      </c>
      <c r="AJ26" s="1">
        <f t="shared" ca="1" si="19"/>
        <v>48.434308046337108</v>
      </c>
      <c r="AK26" s="1">
        <f t="shared" ca="1" si="19"/>
        <v>68.958068523296134</v>
      </c>
      <c r="AL26" s="1">
        <f t="shared" ca="1" si="19"/>
        <v>64.468404751685057</v>
      </c>
      <c r="AM26" s="1">
        <f t="shared" ca="1" si="19"/>
        <v>141.68310534638522</v>
      </c>
      <c r="AN26" s="1">
        <f t="shared" ca="1" si="19"/>
        <v>113.3599275852294</v>
      </c>
      <c r="AO26" s="1">
        <f t="shared" ca="1" si="19"/>
        <v>108.97740744186379</v>
      </c>
      <c r="AP26" s="1">
        <f t="shared" ca="1" si="19"/>
        <v>84.79194239721329</v>
      </c>
      <c r="AQ26" s="1">
        <f t="shared" ca="1" si="20"/>
        <v>153.01582198168802</v>
      </c>
      <c r="AR26" s="1">
        <f t="shared" ca="1" si="20"/>
        <v>33.52575328824306</v>
      </c>
      <c r="AS26" s="1">
        <f t="shared" ca="1" si="20"/>
        <v>62.48630248724789</v>
      </c>
      <c r="AT26" s="1">
        <f t="shared" ca="1" si="20"/>
        <v>150.21529879044681</v>
      </c>
      <c r="AU26" s="1">
        <f t="shared" ca="1" si="20"/>
        <v>176.88005100022855</v>
      </c>
      <c r="AV26" s="1">
        <f t="shared" ca="1" si="20"/>
        <v>95.200350560683717</v>
      </c>
      <c r="AW26" s="1">
        <f t="shared" ca="1" si="20"/>
        <v>100.07964191634667</v>
      </c>
      <c r="AX26" s="1">
        <f t="shared" ca="1" si="20"/>
        <v>133.19259912044953</v>
      </c>
      <c r="AY26" s="1">
        <f t="shared" ca="1" si="20"/>
        <v>103.19179194181527</v>
      </c>
      <c r="AZ26" s="1">
        <f t="shared" ca="1" si="20"/>
        <v>136.06954385450481</v>
      </c>
      <c r="BA26" s="1">
        <f t="shared" ca="1" si="21"/>
        <v>71.929328923616666</v>
      </c>
      <c r="BB26" s="1">
        <f t="shared" ca="1" si="21"/>
        <v>161.2667044744058</v>
      </c>
      <c r="BC26" s="1">
        <f t="shared" ca="1" si="21"/>
        <v>102.16221263370873</v>
      </c>
      <c r="BD26" s="1">
        <f t="shared" ca="1" si="21"/>
        <v>73.693670242954497</v>
      </c>
      <c r="BE26" s="1">
        <f t="shared" ca="1" si="21"/>
        <v>103.25844902981046</v>
      </c>
      <c r="BF26" s="1">
        <f t="shared" ca="1" si="21"/>
        <v>73.116517465532581</v>
      </c>
      <c r="BG26" s="1">
        <f t="shared" ca="1" si="21"/>
        <v>110.40276693281746</v>
      </c>
      <c r="BH26" s="1">
        <f t="shared" ca="1" si="21"/>
        <v>43.496111880224277</v>
      </c>
      <c r="BI26" s="1">
        <f t="shared" ca="1" si="21"/>
        <v>82.009098759956373</v>
      </c>
      <c r="BJ26" s="1">
        <f t="shared" ca="1" si="21"/>
        <v>158.06218066489794</v>
      </c>
      <c r="BK26" s="1">
        <f t="shared" ca="1" si="22"/>
        <v>120.3912116055515</v>
      </c>
      <c r="BL26" s="1">
        <f t="shared" ca="1" si="22"/>
        <v>130.16346377902107</v>
      </c>
      <c r="BM26" s="1">
        <f t="shared" ca="1" si="22"/>
        <v>29.611388966595396</v>
      </c>
      <c r="BN26" s="1">
        <f t="shared" ca="1" si="22"/>
        <v>149.80254292161118</v>
      </c>
      <c r="BO26" s="1">
        <f t="shared" ca="1" si="22"/>
        <v>134.20831113003584</v>
      </c>
      <c r="BP26" s="1">
        <f t="shared" ca="1" si="22"/>
        <v>61.712803849459554</v>
      </c>
      <c r="BQ26" s="1">
        <f t="shared" ca="1" si="22"/>
        <v>80.484621329855372</v>
      </c>
      <c r="BR26" s="1">
        <f t="shared" ca="1" si="22"/>
        <v>106.41821656228052</v>
      </c>
      <c r="BS26" s="1">
        <f t="shared" ca="1" si="22"/>
        <v>117.06159904251204</v>
      </c>
      <c r="BT26" s="1">
        <f t="shared" ca="1" si="22"/>
        <v>52.307430660370152</v>
      </c>
      <c r="BU26" s="1">
        <f t="shared" ca="1" si="23"/>
        <v>78.442093458669589</v>
      </c>
      <c r="BV26" s="1">
        <f t="shared" ca="1" si="23"/>
        <v>145.98966602285182</v>
      </c>
      <c r="BW26" s="1">
        <f t="shared" ca="1" si="23"/>
        <v>93.771151041187352</v>
      </c>
      <c r="BX26" s="1">
        <f t="shared" ca="1" si="23"/>
        <v>68.888294430903983</v>
      </c>
      <c r="BY26" s="1">
        <f t="shared" ca="1" si="23"/>
        <v>25.748644226113651</v>
      </c>
      <c r="BZ26" s="1">
        <f t="shared" ca="1" si="23"/>
        <v>122.77476648328394</v>
      </c>
      <c r="CC26">
        <v>25</v>
      </c>
      <c r="CD26" s="54">
        <v>1</v>
      </c>
      <c r="CE26" s="54">
        <v>0</v>
      </c>
      <c r="CF26" s="54">
        <v>0</v>
      </c>
      <c r="CG26" s="54">
        <v>0</v>
      </c>
      <c r="CH26" s="54">
        <v>0</v>
      </c>
      <c r="CI26" s="54">
        <v>0</v>
      </c>
      <c r="CJ26" s="54">
        <v>0</v>
      </c>
      <c r="CK26" s="54">
        <v>0</v>
      </c>
      <c r="CL26" s="54">
        <v>0</v>
      </c>
      <c r="CM26" s="54">
        <v>0</v>
      </c>
      <c r="CN26" s="54">
        <v>0</v>
      </c>
      <c r="CO26">
        <v>0</v>
      </c>
    </row>
    <row r="27" spans="1:93" x14ac:dyDescent="0.25">
      <c r="A27" s="47">
        <v>2015</v>
      </c>
      <c r="B27" s="47" t="s">
        <v>13</v>
      </c>
      <c r="C27" s="1">
        <f t="shared" ca="1" si="16"/>
        <v>73.600199362991205</v>
      </c>
      <c r="D27" s="1">
        <f t="shared" ca="1" si="16"/>
        <v>129.87690833692315</v>
      </c>
      <c r="E27" s="1">
        <f t="shared" ca="1" si="16"/>
        <v>99.838321422684345</v>
      </c>
      <c r="F27" s="1">
        <f t="shared" ca="1" si="16"/>
        <v>38.169080126531036</v>
      </c>
      <c r="G27" s="1">
        <f t="shared" ca="1" si="16"/>
        <v>106.24714434077083</v>
      </c>
      <c r="H27" s="1">
        <f t="shared" ca="1" si="16"/>
        <v>79.300761283537042</v>
      </c>
      <c r="I27" s="1">
        <f t="shared" ca="1" si="16"/>
        <v>79.381479338978508</v>
      </c>
      <c r="J27" s="1">
        <f t="shared" ca="1" si="16"/>
        <v>117.62257323778658</v>
      </c>
      <c r="K27" s="1">
        <f t="shared" ca="1" si="16"/>
        <v>97.474799000785609</v>
      </c>
      <c r="L27" s="1">
        <f t="shared" ca="1" si="16"/>
        <v>83.76550470036679</v>
      </c>
      <c r="M27" s="1">
        <f t="shared" ca="1" si="17"/>
        <v>122.3525765069472</v>
      </c>
      <c r="N27" s="1">
        <f t="shared" ca="1" si="17"/>
        <v>154.90778855291421</v>
      </c>
      <c r="O27" s="1">
        <f t="shared" ca="1" si="17"/>
        <v>119.67884072370306</v>
      </c>
      <c r="P27" s="1">
        <f t="shared" ca="1" si="17"/>
        <v>122.4592240546899</v>
      </c>
      <c r="Q27" s="1">
        <f t="shared" ca="1" si="17"/>
        <v>84.441073931167352</v>
      </c>
      <c r="R27" s="1">
        <f t="shared" ca="1" si="17"/>
        <v>82.478059186308371</v>
      </c>
      <c r="S27" s="1">
        <f t="shared" ca="1" si="17"/>
        <v>145.40016882082722</v>
      </c>
      <c r="T27" s="1">
        <f t="shared" ca="1" si="17"/>
        <v>102.99072295210239</v>
      </c>
      <c r="U27" s="1">
        <f t="shared" ca="1" si="17"/>
        <v>97.290560158516527</v>
      </c>
      <c r="V27" s="1">
        <f t="shared" ca="1" si="17"/>
        <v>123.81749601905373</v>
      </c>
      <c r="W27" s="1">
        <f t="shared" ca="1" si="18"/>
        <v>125.94020457312104</v>
      </c>
      <c r="X27" s="1">
        <f t="shared" ca="1" si="18"/>
        <v>130.20929383542267</v>
      </c>
      <c r="Y27" s="1">
        <f t="shared" ca="1" si="18"/>
        <v>127.89283350914988</v>
      </c>
      <c r="Z27" s="1">
        <f t="shared" ca="1" si="18"/>
        <v>96.472617165911373</v>
      </c>
      <c r="AA27" s="1">
        <f t="shared" ca="1" si="18"/>
        <v>94.295079234753743</v>
      </c>
      <c r="AB27" s="1">
        <f t="shared" ca="1" si="18"/>
        <v>95.971074241513094</v>
      </c>
      <c r="AC27" s="1">
        <f t="shared" ca="1" si="18"/>
        <v>55.249572269526126</v>
      </c>
      <c r="AD27" s="1">
        <f t="shared" ca="1" si="18"/>
        <v>34.315013693432647</v>
      </c>
      <c r="AE27" s="1">
        <f t="shared" ca="1" si="18"/>
        <v>106.3969872004059</v>
      </c>
      <c r="AF27" s="1">
        <f t="shared" ca="1" si="18"/>
        <v>157.95486812811936</v>
      </c>
      <c r="AG27" s="1">
        <f t="shared" ca="1" si="19"/>
        <v>73.400890137066241</v>
      </c>
      <c r="AH27" s="1">
        <f t="shared" ca="1" si="19"/>
        <v>103.06650141529855</v>
      </c>
      <c r="AI27" s="1">
        <f t="shared" ca="1" si="19"/>
        <v>103.2678995089336</v>
      </c>
      <c r="AJ27" s="1">
        <f t="shared" ca="1" si="19"/>
        <v>90.074450541279703</v>
      </c>
      <c r="AK27" s="1">
        <f t="shared" ca="1" si="19"/>
        <v>58.311268044214508</v>
      </c>
      <c r="AL27" s="1">
        <f t="shared" ca="1" si="19"/>
        <v>154.61570457904384</v>
      </c>
      <c r="AM27" s="1">
        <f t="shared" ca="1" si="19"/>
        <v>99.548267224304965</v>
      </c>
      <c r="AN27" s="1">
        <f t="shared" ca="1" si="19"/>
        <v>135.42025496282531</v>
      </c>
      <c r="AO27" s="1">
        <f t="shared" ca="1" si="19"/>
        <v>117.59197941454416</v>
      </c>
      <c r="AP27" s="1">
        <f t="shared" ca="1" si="19"/>
        <v>94.964103808724559</v>
      </c>
      <c r="AQ27" s="1">
        <f t="shared" ca="1" si="20"/>
        <v>62.08456861705956</v>
      </c>
      <c r="AR27" s="1">
        <f t="shared" ca="1" si="20"/>
        <v>147.79003115501752</v>
      </c>
      <c r="AS27" s="1">
        <f t="shared" ca="1" si="20"/>
        <v>115.17758070688112</v>
      </c>
      <c r="AT27" s="1">
        <f t="shared" ca="1" si="20"/>
        <v>94.496002974940794</v>
      </c>
      <c r="AU27" s="1">
        <f t="shared" ca="1" si="20"/>
        <v>45.137625990290005</v>
      </c>
      <c r="AV27" s="1">
        <f t="shared" ca="1" si="20"/>
        <v>108.03837234278019</v>
      </c>
      <c r="AW27" s="1">
        <f t="shared" ca="1" si="20"/>
        <v>44.643467810065729</v>
      </c>
      <c r="AX27" s="1">
        <f t="shared" ca="1" si="20"/>
        <v>99.950602586077878</v>
      </c>
      <c r="AY27" s="1">
        <f t="shared" ca="1" si="20"/>
        <v>64.161730130283516</v>
      </c>
      <c r="AZ27" s="1">
        <f t="shared" ca="1" si="20"/>
        <v>95.454128090965057</v>
      </c>
      <c r="BA27" s="1">
        <f t="shared" ca="1" si="21"/>
        <v>102.90463390349771</v>
      </c>
      <c r="BB27" s="1">
        <f t="shared" ca="1" si="21"/>
        <v>50.898025444935698</v>
      </c>
      <c r="BC27" s="1">
        <f t="shared" ca="1" si="21"/>
        <v>79.59750042919174</v>
      </c>
      <c r="BD27" s="1">
        <f t="shared" ca="1" si="21"/>
        <v>131.50105647957264</v>
      </c>
      <c r="BE27" s="1">
        <f t="shared" ca="1" si="21"/>
        <v>124.30651227128639</v>
      </c>
      <c r="BF27" s="1">
        <f t="shared" ca="1" si="21"/>
        <v>146.34832221857812</v>
      </c>
      <c r="BG27" s="1">
        <f t="shared" ca="1" si="21"/>
        <v>62.463378412507765</v>
      </c>
      <c r="BH27" s="1">
        <f t="shared" ca="1" si="21"/>
        <v>140.48738494513998</v>
      </c>
      <c r="BI27" s="1">
        <f t="shared" ca="1" si="21"/>
        <v>89.353862151966482</v>
      </c>
      <c r="BJ27" s="1">
        <f t="shared" ca="1" si="21"/>
        <v>109.65240735500058</v>
      </c>
      <c r="BK27" s="1">
        <f t="shared" ca="1" si="22"/>
        <v>88.869955967356603</v>
      </c>
      <c r="BL27" s="1">
        <f t="shared" ca="1" si="22"/>
        <v>163.70835196339411</v>
      </c>
      <c r="BM27" s="1">
        <f t="shared" ca="1" si="22"/>
        <v>81.685073241371668</v>
      </c>
      <c r="BN27" s="1">
        <f t="shared" ca="1" si="22"/>
        <v>92.48579940973255</v>
      </c>
      <c r="BO27" s="1">
        <f t="shared" ca="1" si="22"/>
        <v>117.10072162811657</v>
      </c>
      <c r="BP27" s="1">
        <f t="shared" ca="1" si="22"/>
        <v>92.871587095252011</v>
      </c>
      <c r="BQ27" s="1">
        <f t="shared" ca="1" si="22"/>
        <v>108.03807984927236</v>
      </c>
      <c r="BR27" s="1">
        <f t="shared" ca="1" si="22"/>
        <v>76.67819851034487</v>
      </c>
      <c r="BS27" s="1">
        <f t="shared" ca="1" si="22"/>
        <v>137.14762213901133</v>
      </c>
      <c r="BT27" s="1">
        <f t="shared" ca="1" si="22"/>
        <v>98.26117543506443</v>
      </c>
      <c r="BU27" s="1">
        <f t="shared" ca="1" si="23"/>
        <v>60.588985531687996</v>
      </c>
      <c r="BV27" s="1">
        <f t="shared" ca="1" si="23"/>
        <v>78.606442328571276</v>
      </c>
      <c r="BW27" s="1">
        <f t="shared" ca="1" si="23"/>
        <v>20.196941939419904</v>
      </c>
      <c r="BX27" s="1">
        <f t="shared" ca="1" si="23"/>
        <v>73.374673993545471</v>
      </c>
      <c r="BY27" s="1">
        <f t="shared" ca="1" si="23"/>
        <v>64.200080358536681</v>
      </c>
      <c r="BZ27" s="1">
        <f t="shared" ca="1" si="23"/>
        <v>111.24644305694486</v>
      </c>
      <c r="CC27">
        <v>26</v>
      </c>
      <c r="CD27" s="54">
        <v>0</v>
      </c>
      <c r="CE27" s="54">
        <v>1</v>
      </c>
      <c r="CF27" s="54">
        <v>0</v>
      </c>
      <c r="CG27" s="54">
        <v>0</v>
      </c>
      <c r="CH27" s="54">
        <v>0</v>
      </c>
      <c r="CI27" s="54">
        <v>0</v>
      </c>
      <c r="CJ27" s="54">
        <v>0</v>
      </c>
      <c r="CK27" s="54">
        <v>0</v>
      </c>
      <c r="CL27" s="54">
        <v>0</v>
      </c>
      <c r="CM27" s="54">
        <v>0</v>
      </c>
      <c r="CN27" s="54">
        <v>0</v>
      </c>
      <c r="CO27">
        <v>0</v>
      </c>
    </row>
    <row r="28" spans="1:93" x14ac:dyDescent="0.25">
      <c r="A28" s="47">
        <v>2015</v>
      </c>
      <c r="B28" s="47" t="s">
        <v>3</v>
      </c>
      <c r="C28" s="1">
        <f t="shared" ca="1" si="16"/>
        <v>102.82198213251019</v>
      </c>
      <c r="D28" s="1">
        <f t="shared" ca="1" si="16"/>
        <v>148.20023736310009</v>
      </c>
      <c r="E28" s="1">
        <f t="shared" ca="1" si="16"/>
        <v>54.111944201168299</v>
      </c>
      <c r="F28" s="1">
        <f t="shared" ca="1" si="16"/>
        <v>117.92336565748066</v>
      </c>
      <c r="G28" s="1">
        <f t="shared" ca="1" si="16"/>
        <v>103.38151343565897</v>
      </c>
      <c r="H28" s="1">
        <f t="shared" ca="1" si="16"/>
        <v>124.14379427122412</v>
      </c>
      <c r="I28" s="1">
        <f t="shared" ca="1" si="16"/>
        <v>108.41953065455476</v>
      </c>
      <c r="J28" s="1">
        <f t="shared" ca="1" si="16"/>
        <v>134.26280004751015</v>
      </c>
      <c r="K28" s="1">
        <f t="shared" ca="1" si="16"/>
        <v>122.51041341791546</v>
      </c>
      <c r="L28" s="1">
        <f t="shared" ca="1" si="16"/>
        <v>112.4662369944061</v>
      </c>
      <c r="M28" s="1">
        <f t="shared" ca="1" si="17"/>
        <v>106.02909697886696</v>
      </c>
      <c r="N28" s="1">
        <f t="shared" ca="1" si="17"/>
        <v>147.84123287269978</v>
      </c>
      <c r="O28" s="1">
        <f t="shared" ca="1" si="17"/>
        <v>42.202981152715012</v>
      </c>
      <c r="P28" s="1">
        <f t="shared" ca="1" si="17"/>
        <v>151.24869089873357</v>
      </c>
      <c r="Q28" s="1">
        <f t="shared" ca="1" si="17"/>
        <v>96.578452520573762</v>
      </c>
      <c r="R28" s="1">
        <f t="shared" ca="1" si="17"/>
        <v>117.26933947654169</v>
      </c>
      <c r="S28" s="1">
        <f t="shared" ca="1" si="17"/>
        <v>117.37216576336257</v>
      </c>
      <c r="T28" s="1">
        <f t="shared" ca="1" si="17"/>
        <v>65.943602676435148</v>
      </c>
      <c r="U28" s="1">
        <f t="shared" ca="1" si="17"/>
        <v>124.31719884909026</v>
      </c>
      <c r="V28" s="1">
        <f t="shared" ca="1" si="17"/>
        <v>55.295139242358132</v>
      </c>
      <c r="W28" s="1">
        <f t="shared" ca="1" si="18"/>
        <v>131.40970970075654</v>
      </c>
      <c r="X28" s="1">
        <f t="shared" ca="1" si="18"/>
        <v>82.037002918893563</v>
      </c>
      <c r="Y28" s="1">
        <f t="shared" ca="1" si="18"/>
        <v>102.79268948645273</v>
      </c>
      <c r="Z28" s="1">
        <f t="shared" ca="1" si="18"/>
        <v>147.80985088306434</v>
      </c>
      <c r="AA28" s="1">
        <f t="shared" ca="1" si="18"/>
        <v>126.58865659605139</v>
      </c>
      <c r="AB28" s="1">
        <f t="shared" ca="1" si="18"/>
        <v>124.33804764575879</v>
      </c>
      <c r="AC28" s="1">
        <f t="shared" ca="1" si="18"/>
        <v>113.69269980429792</v>
      </c>
      <c r="AD28" s="1">
        <f t="shared" ca="1" si="18"/>
        <v>120.55024628608669</v>
      </c>
      <c r="AE28" s="1">
        <f t="shared" ca="1" si="18"/>
        <v>101.85828467987133</v>
      </c>
      <c r="AF28" s="1">
        <f t="shared" ca="1" si="18"/>
        <v>83.82641023146725</v>
      </c>
      <c r="AG28" s="1">
        <f t="shared" ca="1" si="19"/>
        <v>73.51468533647153</v>
      </c>
      <c r="AH28" s="1">
        <f t="shared" ca="1" si="19"/>
        <v>80.270235718181468</v>
      </c>
      <c r="AI28" s="1">
        <f t="shared" ca="1" si="19"/>
        <v>134.52314796923594</v>
      </c>
      <c r="AJ28" s="1">
        <f t="shared" ca="1" si="19"/>
        <v>146.57206304428593</v>
      </c>
      <c r="AK28" s="1">
        <f t="shared" ca="1" si="19"/>
        <v>131.2859745182451</v>
      </c>
      <c r="AL28" s="1">
        <f t="shared" ca="1" si="19"/>
        <v>59.397211506099538</v>
      </c>
      <c r="AM28" s="1">
        <f t="shared" ca="1" si="19"/>
        <v>149.19362249218736</v>
      </c>
      <c r="AN28" s="1">
        <f t="shared" ca="1" si="19"/>
        <v>128.7440946777142</v>
      </c>
      <c r="AO28" s="1">
        <f t="shared" ca="1" si="19"/>
        <v>142.4552119978365</v>
      </c>
      <c r="AP28" s="1">
        <f t="shared" ca="1" si="19"/>
        <v>27.900576345150494</v>
      </c>
      <c r="AQ28" s="1">
        <f t="shared" ca="1" si="20"/>
        <v>140.24710909172717</v>
      </c>
      <c r="AR28" s="1">
        <f t="shared" ca="1" si="20"/>
        <v>75.559151409570319</v>
      </c>
      <c r="AS28" s="1">
        <f t="shared" ca="1" si="20"/>
        <v>167.60360894883172</v>
      </c>
      <c r="AT28" s="1">
        <f t="shared" ca="1" si="20"/>
        <v>54.713243608074514</v>
      </c>
      <c r="AU28" s="1">
        <f t="shared" ca="1" si="20"/>
        <v>56.897927140935295</v>
      </c>
      <c r="AV28" s="1">
        <f t="shared" ca="1" si="20"/>
        <v>78.842058281550365</v>
      </c>
      <c r="AW28" s="1">
        <f t="shared" ca="1" si="20"/>
        <v>119.10919994625496</v>
      </c>
      <c r="AX28" s="1">
        <f t="shared" ca="1" si="20"/>
        <v>56.494742274911076</v>
      </c>
      <c r="AY28" s="1">
        <f t="shared" ca="1" si="20"/>
        <v>86.290786877623788</v>
      </c>
      <c r="AZ28" s="1">
        <f t="shared" ca="1" si="20"/>
        <v>154.68847015085089</v>
      </c>
      <c r="BA28" s="1">
        <f t="shared" ca="1" si="21"/>
        <v>32.316700120893444</v>
      </c>
      <c r="BB28" s="1">
        <f t="shared" ca="1" si="21"/>
        <v>47.447838093166411</v>
      </c>
      <c r="BC28" s="1">
        <f t="shared" ca="1" si="21"/>
        <v>75.6563393022806</v>
      </c>
      <c r="BD28" s="1">
        <f t="shared" ca="1" si="21"/>
        <v>84.990851826272305</v>
      </c>
      <c r="BE28" s="1">
        <f t="shared" ca="1" si="21"/>
        <v>168.90416540602331</v>
      </c>
      <c r="BF28" s="1">
        <f t="shared" ca="1" si="21"/>
        <v>138.12905265056287</v>
      </c>
      <c r="BG28" s="1">
        <f t="shared" ca="1" si="21"/>
        <v>67.562180056920823</v>
      </c>
      <c r="BH28" s="1">
        <f t="shared" ca="1" si="21"/>
        <v>130.25509138809775</v>
      </c>
      <c r="BI28" s="1">
        <f t="shared" ca="1" si="21"/>
        <v>87.436154535555829</v>
      </c>
      <c r="BJ28" s="1">
        <f t="shared" ca="1" si="21"/>
        <v>114.5062153144731</v>
      </c>
      <c r="BK28" s="1">
        <f t="shared" ca="1" si="22"/>
        <v>140.37763234317842</v>
      </c>
      <c r="BL28" s="1">
        <f t="shared" ca="1" si="22"/>
        <v>72.219652095111385</v>
      </c>
      <c r="BM28" s="1">
        <f t="shared" ca="1" si="22"/>
        <v>120.81468004206248</v>
      </c>
      <c r="BN28" s="1">
        <f t="shared" ca="1" si="22"/>
        <v>95.827525893475865</v>
      </c>
      <c r="BO28" s="1">
        <f t="shared" ca="1" si="22"/>
        <v>82.443348867675695</v>
      </c>
      <c r="BP28" s="1">
        <f t="shared" ca="1" si="22"/>
        <v>52.427564158110258</v>
      </c>
      <c r="BQ28" s="1">
        <f t="shared" ca="1" si="22"/>
        <v>111.02900689066311</v>
      </c>
      <c r="BR28" s="1">
        <f t="shared" ca="1" si="22"/>
        <v>107.469330853958</v>
      </c>
      <c r="BS28" s="1">
        <f t="shared" ca="1" si="22"/>
        <v>114.06985433915938</v>
      </c>
      <c r="BT28" s="1">
        <f t="shared" ca="1" si="22"/>
        <v>103.68810214121818</v>
      </c>
      <c r="BU28" s="1">
        <f t="shared" ca="1" si="23"/>
        <v>119.39439989939329</v>
      </c>
      <c r="BV28" s="1">
        <f t="shared" ca="1" si="23"/>
        <v>155.02642694398344</v>
      </c>
      <c r="BW28" s="1">
        <f t="shared" ca="1" si="23"/>
        <v>132.76857894440036</v>
      </c>
      <c r="BX28" s="1">
        <f t="shared" ca="1" si="23"/>
        <v>152.2016632342814</v>
      </c>
      <c r="BY28" s="1">
        <f t="shared" ca="1" si="23"/>
        <v>73.702026724560241</v>
      </c>
      <c r="BZ28" s="1">
        <f t="shared" ca="1" si="23"/>
        <v>64.342710079542783</v>
      </c>
      <c r="CC28">
        <v>27</v>
      </c>
      <c r="CD28" s="54">
        <v>0</v>
      </c>
      <c r="CE28" s="54">
        <v>0</v>
      </c>
      <c r="CF28" s="54">
        <v>1</v>
      </c>
      <c r="CG28" s="54">
        <v>0</v>
      </c>
      <c r="CH28" s="54">
        <v>0</v>
      </c>
      <c r="CI28" s="54">
        <v>0</v>
      </c>
      <c r="CJ28" s="54">
        <v>0</v>
      </c>
      <c r="CK28" s="54">
        <v>0</v>
      </c>
      <c r="CL28" s="54">
        <v>0</v>
      </c>
      <c r="CM28" s="54">
        <v>0</v>
      </c>
      <c r="CN28" s="54">
        <v>0</v>
      </c>
      <c r="CO28">
        <v>0</v>
      </c>
    </row>
    <row r="29" spans="1:93" x14ac:dyDescent="0.25">
      <c r="A29" s="47">
        <v>2015</v>
      </c>
      <c r="B29" s="47" t="s">
        <v>4</v>
      </c>
      <c r="C29" s="1">
        <f t="shared" ca="1" si="16"/>
        <v>110.91227265146551</v>
      </c>
      <c r="D29" s="1">
        <f t="shared" ca="1" si="16"/>
        <v>94.647684326295519</v>
      </c>
      <c r="E29" s="1">
        <f t="shared" ca="1" si="16"/>
        <v>110.17365739349951</v>
      </c>
      <c r="F29" s="1">
        <f t="shared" ca="1" si="16"/>
        <v>93.032241167131446</v>
      </c>
      <c r="G29" s="1">
        <f t="shared" ca="1" si="16"/>
        <v>99.067354712824752</v>
      </c>
      <c r="H29" s="1">
        <f t="shared" ca="1" si="16"/>
        <v>67.980284744295474</v>
      </c>
      <c r="I29" s="1">
        <f t="shared" ca="1" si="16"/>
        <v>44.404068738063302</v>
      </c>
      <c r="J29" s="1">
        <f t="shared" ca="1" si="16"/>
        <v>119.30395640622967</v>
      </c>
      <c r="K29" s="1">
        <f t="shared" ca="1" si="16"/>
        <v>104.4706046791203</v>
      </c>
      <c r="L29" s="1">
        <f t="shared" ca="1" si="16"/>
        <v>99.359370085040595</v>
      </c>
      <c r="M29" s="1">
        <f t="shared" ca="1" si="17"/>
        <v>125.67373406062623</v>
      </c>
      <c r="N29" s="1">
        <f t="shared" ca="1" si="17"/>
        <v>94.680459405383417</v>
      </c>
      <c r="O29" s="1">
        <f t="shared" ca="1" si="17"/>
        <v>93.044410197610759</v>
      </c>
      <c r="P29" s="1">
        <f t="shared" ca="1" si="17"/>
        <v>96.444487035097865</v>
      </c>
      <c r="Q29" s="1">
        <f t="shared" ca="1" si="17"/>
        <v>68.495478453052854</v>
      </c>
      <c r="R29" s="1">
        <f t="shared" ca="1" si="17"/>
        <v>48.364805349226287</v>
      </c>
      <c r="S29" s="1">
        <f t="shared" ca="1" si="17"/>
        <v>89.380550863889596</v>
      </c>
      <c r="T29" s="1">
        <f t="shared" ca="1" si="17"/>
        <v>85.238388044864521</v>
      </c>
      <c r="U29" s="1">
        <f t="shared" ca="1" si="17"/>
        <v>178.08346437502203</v>
      </c>
      <c r="V29" s="1">
        <f t="shared" ca="1" si="17"/>
        <v>156.92057902233131</v>
      </c>
      <c r="W29" s="1">
        <f t="shared" ca="1" si="18"/>
        <v>119.33450237691953</v>
      </c>
      <c r="X29" s="1">
        <f t="shared" ca="1" si="18"/>
        <v>122.2737299565072</v>
      </c>
      <c r="Y29" s="1">
        <f t="shared" ca="1" si="18"/>
        <v>60.590764872568307</v>
      </c>
      <c r="Z29" s="1">
        <f t="shared" ca="1" si="18"/>
        <v>162.70582737021098</v>
      </c>
      <c r="AA29" s="1">
        <f t="shared" ca="1" si="18"/>
        <v>85.53124130928164</v>
      </c>
      <c r="AB29" s="1">
        <f t="shared" ca="1" si="18"/>
        <v>104.61975272716548</v>
      </c>
      <c r="AC29" s="1">
        <f t="shared" ca="1" si="18"/>
        <v>134.53225304898584</v>
      </c>
      <c r="AD29" s="1">
        <f t="shared" ca="1" si="18"/>
        <v>134.26390019343651</v>
      </c>
      <c r="AE29" s="1">
        <f t="shared" ca="1" si="18"/>
        <v>126.43385552787149</v>
      </c>
      <c r="AF29" s="1">
        <f t="shared" ca="1" si="18"/>
        <v>120.31915340172934</v>
      </c>
      <c r="AG29" s="1">
        <f t="shared" ca="1" si="19"/>
        <v>105.64314807474008</v>
      </c>
      <c r="AH29" s="1">
        <f t="shared" ca="1" si="19"/>
        <v>124.977054335283</v>
      </c>
      <c r="AI29" s="1">
        <f t="shared" ca="1" si="19"/>
        <v>95.560835052111671</v>
      </c>
      <c r="AJ29" s="1">
        <f t="shared" ca="1" si="19"/>
        <v>124.273313433794</v>
      </c>
      <c r="AK29" s="1">
        <f t="shared" ca="1" si="19"/>
        <v>99.008688116290756</v>
      </c>
      <c r="AL29" s="1">
        <f t="shared" ca="1" si="19"/>
        <v>68.542456331387228</v>
      </c>
      <c r="AM29" s="1">
        <f t="shared" ca="1" si="19"/>
        <v>55.364646448431145</v>
      </c>
      <c r="AN29" s="1">
        <f t="shared" ca="1" si="19"/>
        <v>165.88236348618886</v>
      </c>
      <c r="AO29" s="1">
        <f t="shared" ca="1" si="19"/>
        <v>89.974191028485535</v>
      </c>
      <c r="AP29" s="1">
        <f t="shared" ca="1" si="19"/>
        <v>42.429532482802394</v>
      </c>
      <c r="AQ29" s="1">
        <f t="shared" ca="1" si="20"/>
        <v>137.07965229133134</v>
      </c>
      <c r="AR29" s="1">
        <f t="shared" ca="1" si="20"/>
        <v>122.73771383965021</v>
      </c>
      <c r="AS29" s="1">
        <f t="shared" ca="1" si="20"/>
        <v>69.825050698762226</v>
      </c>
      <c r="AT29" s="1">
        <f t="shared" ca="1" si="20"/>
        <v>69.475693996868671</v>
      </c>
      <c r="AU29" s="1">
        <f t="shared" ca="1" si="20"/>
        <v>151.43838501212429</v>
      </c>
      <c r="AV29" s="1">
        <f t="shared" ca="1" si="20"/>
        <v>91.83123805876653</v>
      </c>
      <c r="AW29" s="1">
        <f t="shared" ca="1" si="20"/>
        <v>58.706739471463337</v>
      </c>
      <c r="AX29" s="1">
        <f t="shared" ca="1" si="20"/>
        <v>107.77271325859306</v>
      </c>
      <c r="AY29" s="1">
        <f t="shared" ca="1" si="20"/>
        <v>160.90622168525189</v>
      </c>
      <c r="AZ29" s="1">
        <f t="shared" ca="1" si="20"/>
        <v>55.592892054188077</v>
      </c>
      <c r="BA29" s="1">
        <f t="shared" ca="1" si="21"/>
        <v>98.125700585126026</v>
      </c>
      <c r="BB29" s="1">
        <f t="shared" ca="1" si="21"/>
        <v>34.3010459036486</v>
      </c>
      <c r="BC29" s="1">
        <f t="shared" ca="1" si="21"/>
        <v>132.51608611147208</v>
      </c>
      <c r="BD29" s="1">
        <f t="shared" ca="1" si="21"/>
        <v>63.536913037262316</v>
      </c>
      <c r="BE29" s="1">
        <f t="shared" ca="1" si="21"/>
        <v>143.96544440400652</v>
      </c>
      <c r="BF29" s="1">
        <f t="shared" ca="1" si="21"/>
        <v>109.77109114957867</v>
      </c>
      <c r="BG29" s="1">
        <f t="shared" ca="1" si="21"/>
        <v>23.73654457365279</v>
      </c>
      <c r="BH29" s="1">
        <f t="shared" ca="1" si="21"/>
        <v>46.516348365750083</v>
      </c>
      <c r="BI29" s="1">
        <f t="shared" ca="1" si="21"/>
        <v>144.15799819300986</v>
      </c>
      <c r="BJ29" s="1">
        <f t="shared" ca="1" si="21"/>
        <v>129.09299680346436</v>
      </c>
      <c r="BK29" s="1">
        <f t="shared" ca="1" si="22"/>
        <v>129.93260718770128</v>
      </c>
      <c r="BL29" s="1">
        <f t="shared" ca="1" si="22"/>
        <v>129.84208835294288</v>
      </c>
      <c r="BM29" s="1">
        <f t="shared" ca="1" si="22"/>
        <v>79.266112082185288</v>
      </c>
      <c r="BN29" s="1">
        <f t="shared" ca="1" si="22"/>
        <v>53.129001773639061</v>
      </c>
      <c r="BO29" s="1">
        <f t="shared" ca="1" si="22"/>
        <v>117.28593483566958</v>
      </c>
      <c r="BP29" s="1">
        <f t="shared" ca="1" si="22"/>
        <v>85.174334363775259</v>
      </c>
      <c r="BQ29" s="1">
        <f t="shared" ca="1" si="22"/>
        <v>98.42369326464798</v>
      </c>
      <c r="BR29" s="1">
        <f t="shared" ca="1" si="22"/>
        <v>129.9291817122359</v>
      </c>
      <c r="BS29" s="1">
        <f t="shared" ca="1" si="22"/>
        <v>142.69353356810205</v>
      </c>
      <c r="BT29" s="1">
        <f t="shared" ca="1" si="22"/>
        <v>42.52712187135235</v>
      </c>
      <c r="BU29" s="1">
        <f t="shared" ca="1" si="23"/>
        <v>66.968664345038974</v>
      </c>
      <c r="BV29" s="1">
        <f t="shared" ca="1" si="23"/>
        <v>144.56282303452878</v>
      </c>
      <c r="BW29" s="1">
        <f t="shared" ca="1" si="23"/>
        <v>59.561970217982164</v>
      </c>
      <c r="BX29" s="1">
        <f t="shared" ca="1" si="23"/>
        <v>56.132714031746943</v>
      </c>
      <c r="BY29" s="1">
        <f t="shared" ca="1" si="23"/>
        <v>140.62813405308793</v>
      </c>
      <c r="BZ29" s="1">
        <f t="shared" ca="1" si="23"/>
        <v>155.64645553015933</v>
      </c>
      <c r="CC29">
        <v>28</v>
      </c>
      <c r="CD29" s="54">
        <v>0</v>
      </c>
      <c r="CE29" s="54">
        <v>0</v>
      </c>
      <c r="CF29" s="54">
        <v>0</v>
      </c>
      <c r="CG29" s="54">
        <v>1</v>
      </c>
      <c r="CH29" s="54">
        <v>0</v>
      </c>
      <c r="CI29" s="54">
        <v>0</v>
      </c>
      <c r="CJ29" s="54">
        <v>0</v>
      </c>
      <c r="CK29" s="54">
        <v>0</v>
      </c>
      <c r="CL29" s="54">
        <v>0</v>
      </c>
      <c r="CM29" s="54">
        <v>0</v>
      </c>
      <c r="CN29" s="54">
        <v>0</v>
      </c>
      <c r="CO29">
        <v>0</v>
      </c>
    </row>
    <row r="30" spans="1:93" x14ac:dyDescent="0.25">
      <c r="A30" s="47">
        <v>2015</v>
      </c>
      <c r="B30" s="47" t="s">
        <v>5</v>
      </c>
      <c r="C30" s="1">
        <f t="shared" ca="1" si="16"/>
        <v>146.81203273217915</v>
      </c>
      <c r="D30" s="1">
        <f t="shared" ca="1" si="16"/>
        <v>116.2657094688708</v>
      </c>
      <c r="E30" s="1">
        <f t="shared" ca="1" si="16"/>
        <v>131.29686892315135</v>
      </c>
      <c r="F30" s="1">
        <f t="shared" ca="1" si="16"/>
        <v>111.22290380346449</v>
      </c>
      <c r="G30" s="1">
        <f t="shared" ca="1" si="16"/>
        <v>115.61244159877715</v>
      </c>
      <c r="H30" s="1">
        <f t="shared" ca="1" si="16"/>
        <v>133.65404603086256</v>
      </c>
      <c r="I30" s="1">
        <f t="shared" ca="1" si="16"/>
        <v>78.975757323413021</v>
      </c>
      <c r="J30" s="1">
        <f t="shared" ca="1" si="16"/>
        <v>161.80016168572706</v>
      </c>
      <c r="K30" s="1">
        <f t="shared" ca="1" si="16"/>
        <v>93.93965751181976</v>
      </c>
      <c r="L30" s="1">
        <f t="shared" ca="1" si="16"/>
        <v>160.59619311227522</v>
      </c>
      <c r="M30" s="1">
        <f t="shared" ca="1" si="17"/>
        <v>127.59418408732209</v>
      </c>
      <c r="N30" s="1">
        <f t="shared" ca="1" si="17"/>
        <v>61.22003963174393</v>
      </c>
      <c r="O30" s="1">
        <f t="shared" ca="1" si="17"/>
        <v>88.752466181752581</v>
      </c>
      <c r="P30" s="1">
        <f t="shared" ca="1" si="17"/>
        <v>25.061219482731989</v>
      </c>
      <c r="Q30" s="1">
        <f t="shared" ca="1" si="17"/>
        <v>82.920143890296188</v>
      </c>
      <c r="R30" s="1">
        <f t="shared" ca="1" si="17"/>
        <v>67.2314966384792</v>
      </c>
      <c r="S30" s="1">
        <f t="shared" ca="1" si="17"/>
        <v>68.177156520029598</v>
      </c>
      <c r="T30" s="1">
        <f t="shared" ca="1" si="17"/>
        <v>136.12222049967224</v>
      </c>
      <c r="U30" s="1">
        <f t="shared" ca="1" si="17"/>
        <v>98.677882578728159</v>
      </c>
      <c r="V30" s="1">
        <f t="shared" ca="1" si="17"/>
        <v>146.146596673597</v>
      </c>
      <c r="W30" s="1">
        <f t="shared" ca="1" si="18"/>
        <v>80.748574745352755</v>
      </c>
      <c r="X30" s="1">
        <f t="shared" ca="1" si="18"/>
        <v>131.45767751905186</v>
      </c>
      <c r="Y30" s="1">
        <f t="shared" ca="1" si="18"/>
        <v>61.313512712543393</v>
      </c>
      <c r="Z30" s="1">
        <f t="shared" ca="1" si="18"/>
        <v>101.15317798099443</v>
      </c>
      <c r="AA30" s="1">
        <f t="shared" ca="1" si="18"/>
        <v>39.181023282568638</v>
      </c>
      <c r="AB30" s="1">
        <f t="shared" ca="1" si="18"/>
        <v>70.941589309609384</v>
      </c>
      <c r="AC30" s="1">
        <f t="shared" ca="1" si="18"/>
        <v>131.39992194589996</v>
      </c>
      <c r="AD30" s="1">
        <f t="shared" ca="1" si="18"/>
        <v>113.03055052146421</v>
      </c>
      <c r="AE30" s="1">
        <f t="shared" ca="1" si="18"/>
        <v>118.59743173074517</v>
      </c>
      <c r="AF30" s="1">
        <f t="shared" ca="1" si="18"/>
        <v>52.269678664587744</v>
      </c>
      <c r="AG30" s="1">
        <f t="shared" ca="1" si="19"/>
        <v>164.79465733571621</v>
      </c>
      <c r="AH30" s="1">
        <f t="shared" ca="1" si="19"/>
        <v>126.61157230090508</v>
      </c>
      <c r="AI30" s="1">
        <f t="shared" ca="1" si="19"/>
        <v>118.8428517404224</v>
      </c>
      <c r="AJ30" s="1">
        <f t="shared" ca="1" si="19"/>
        <v>137.61016500727709</v>
      </c>
      <c r="AK30" s="1">
        <f t="shared" ca="1" si="19"/>
        <v>77.985264354333196</v>
      </c>
      <c r="AL30" s="1">
        <f t="shared" ca="1" si="19"/>
        <v>77.150431059019169</v>
      </c>
      <c r="AM30" s="1">
        <f t="shared" ca="1" si="19"/>
        <v>135.69194483939026</v>
      </c>
      <c r="AN30" s="1">
        <f t="shared" ca="1" si="19"/>
        <v>60.802320765744113</v>
      </c>
      <c r="AO30" s="1">
        <f t="shared" ca="1" si="19"/>
        <v>129.8095797820549</v>
      </c>
      <c r="AP30" s="1">
        <f t="shared" ca="1" si="19"/>
        <v>77.669390281633213</v>
      </c>
      <c r="AQ30" s="1">
        <f t="shared" ca="1" si="20"/>
        <v>76.599249076676486</v>
      </c>
      <c r="AR30" s="1">
        <f t="shared" ca="1" si="20"/>
        <v>110.86895900084299</v>
      </c>
      <c r="AS30" s="1">
        <f t="shared" ca="1" si="20"/>
        <v>114.74063160185435</v>
      </c>
      <c r="AT30" s="1">
        <f t="shared" ca="1" si="20"/>
        <v>144.60531896050509</v>
      </c>
      <c r="AU30" s="1">
        <f t="shared" ca="1" si="20"/>
        <v>64.418283562261294</v>
      </c>
      <c r="AV30" s="1">
        <f t="shared" ca="1" si="20"/>
        <v>131.16171583667227</v>
      </c>
      <c r="AW30" s="1">
        <f t="shared" ca="1" si="20"/>
        <v>77.521676325400207</v>
      </c>
      <c r="AX30" s="1">
        <f t="shared" ca="1" si="20"/>
        <v>63.532029517491097</v>
      </c>
      <c r="AY30" s="1">
        <f t="shared" ca="1" si="20"/>
        <v>62.080663976794817</v>
      </c>
      <c r="AZ30" s="1">
        <f t="shared" ca="1" si="20"/>
        <v>109.35836594359824</v>
      </c>
      <c r="BA30" s="1">
        <f t="shared" ca="1" si="21"/>
        <v>45.192773452779903</v>
      </c>
      <c r="BB30" s="1">
        <f t="shared" ca="1" si="21"/>
        <v>111.54341279827018</v>
      </c>
      <c r="BC30" s="1">
        <f t="shared" ca="1" si="21"/>
        <v>111.66380636362229</v>
      </c>
      <c r="BD30" s="1">
        <f t="shared" ca="1" si="21"/>
        <v>137.59180152160624</v>
      </c>
      <c r="BE30" s="1">
        <f t="shared" ca="1" si="21"/>
        <v>136.44861748254718</v>
      </c>
      <c r="BF30" s="1">
        <f t="shared" ca="1" si="21"/>
        <v>113.61735212862274</v>
      </c>
      <c r="BG30" s="1">
        <f t="shared" ca="1" si="21"/>
        <v>75.456515059372663</v>
      </c>
      <c r="BH30" s="1">
        <f t="shared" ca="1" si="21"/>
        <v>137.302674133354</v>
      </c>
      <c r="BI30" s="1">
        <f t="shared" ca="1" si="21"/>
        <v>46.414409746806498</v>
      </c>
      <c r="BJ30" s="1">
        <f t="shared" ca="1" si="21"/>
        <v>99.125571772700113</v>
      </c>
      <c r="BK30" s="1">
        <f t="shared" ca="1" si="22"/>
        <v>105.8699443738612</v>
      </c>
      <c r="BL30" s="1">
        <f t="shared" ca="1" si="22"/>
        <v>127.75737015379507</v>
      </c>
      <c r="BM30" s="1">
        <f t="shared" ca="1" si="22"/>
        <v>93.131794639007666</v>
      </c>
      <c r="BN30" s="1">
        <f t="shared" ca="1" si="22"/>
        <v>141.15344695331663</v>
      </c>
      <c r="BO30" s="1">
        <f t="shared" ca="1" si="22"/>
        <v>120.74609823707603</v>
      </c>
      <c r="BP30" s="1">
        <f t="shared" ca="1" si="22"/>
        <v>97.147817311110003</v>
      </c>
      <c r="BQ30" s="1">
        <f t="shared" ca="1" si="22"/>
        <v>123.35330211720914</v>
      </c>
      <c r="BR30" s="1">
        <f t="shared" ca="1" si="22"/>
        <v>111.722929664435</v>
      </c>
      <c r="BS30" s="1">
        <f t="shared" ca="1" si="22"/>
        <v>49.597780007161766</v>
      </c>
      <c r="BT30" s="1">
        <f t="shared" ca="1" si="22"/>
        <v>60.672853012418514</v>
      </c>
      <c r="BU30" s="1">
        <f t="shared" ca="1" si="23"/>
        <v>131.76061631922437</v>
      </c>
      <c r="BV30" s="1">
        <f t="shared" ca="1" si="23"/>
        <v>92.769365478380692</v>
      </c>
      <c r="BW30" s="1">
        <f t="shared" ca="1" si="23"/>
        <v>99.441923770115167</v>
      </c>
      <c r="BX30" s="1">
        <f t="shared" ca="1" si="23"/>
        <v>110.18691151683169</v>
      </c>
      <c r="BY30" s="1">
        <f t="shared" ca="1" si="23"/>
        <v>112.14379612638598</v>
      </c>
      <c r="BZ30" s="1">
        <f t="shared" ca="1" si="23"/>
        <v>90.600145029040476</v>
      </c>
      <c r="CC30">
        <v>29</v>
      </c>
      <c r="CD30" s="54">
        <v>0</v>
      </c>
      <c r="CE30" s="54">
        <v>0</v>
      </c>
      <c r="CF30" s="54">
        <v>0</v>
      </c>
      <c r="CG30" s="54">
        <v>0</v>
      </c>
      <c r="CH30" s="54">
        <v>1</v>
      </c>
      <c r="CI30" s="54">
        <v>0</v>
      </c>
      <c r="CJ30" s="54">
        <v>0</v>
      </c>
      <c r="CK30" s="54">
        <v>0</v>
      </c>
      <c r="CL30" s="54">
        <v>0</v>
      </c>
      <c r="CM30" s="54">
        <v>0</v>
      </c>
      <c r="CN30" s="54">
        <v>0</v>
      </c>
      <c r="CO30">
        <v>0</v>
      </c>
    </row>
    <row r="31" spans="1:93" x14ac:dyDescent="0.25">
      <c r="A31" s="47">
        <v>2015</v>
      </c>
      <c r="B31" s="47" t="s">
        <v>6</v>
      </c>
      <c r="C31" s="1">
        <f t="shared" ca="1" si="16"/>
        <v>122.79128376741878</v>
      </c>
      <c r="D31" s="1">
        <f t="shared" ca="1" si="16"/>
        <v>132.14663265992692</v>
      </c>
      <c r="E31" s="1">
        <f t="shared" ca="1" si="16"/>
        <v>61.998941515805463</v>
      </c>
      <c r="F31" s="1">
        <f t="shared" ca="1" si="16"/>
        <v>134.53054131176555</v>
      </c>
      <c r="G31" s="1">
        <f t="shared" ca="1" si="16"/>
        <v>136.18727817786726</v>
      </c>
      <c r="H31" s="1">
        <f t="shared" ca="1" si="16"/>
        <v>47.573148042786855</v>
      </c>
      <c r="I31" s="1">
        <f t="shared" ca="1" si="16"/>
        <v>52.526776929673147</v>
      </c>
      <c r="J31" s="1">
        <f t="shared" ca="1" si="16"/>
        <v>164.79192741447235</v>
      </c>
      <c r="K31" s="1">
        <f t="shared" ca="1" si="16"/>
        <v>52.463450515455136</v>
      </c>
      <c r="L31" s="1">
        <f t="shared" ca="1" si="16"/>
        <v>169.07507670779128</v>
      </c>
      <c r="M31" s="1">
        <f t="shared" ca="1" si="17"/>
        <v>75.709589066494118</v>
      </c>
      <c r="N31" s="1">
        <f t="shared" ca="1" si="17"/>
        <v>121.81001087151982</v>
      </c>
      <c r="O31" s="1">
        <f t="shared" ca="1" si="17"/>
        <v>34.755742338872572</v>
      </c>
      <c r="P31" s="1">
        <f t="shared" ca="1" si="17"/>
        <v>119.80408420865163</v>
      </c>
      <c r="Q31" s="1">
        <f t="shared" ca="1" si="17"/>
        <v>92.071248150122585</v>
      </c>
      <c r="R31" s="1">
        <f t="shared" ca="1" si="17"/>
        <v>143.32855439070221</v>
      </c>
      <c r="S31" s="1">
        <f t="shared" ca="1" si="17"/>
        <v>128.57685962857678</v>
      </c>
      <c r="T31" s="1">
        <f t="shared" ca="1" si="17"/>
        <v>65.938791744720419</v>
      </c>
      <c r="U31" s="1">
        <f t="shared" ca="1" si="17"/>
        <v>127.76679776317425</v>
      </c>
      <c r="V31" s="1">
        <f t="shared" ca="1" si="17"/>
        <v>115.36935353948014</v>
      </c>
      <c r="W31" s="1">
        <f t="shared" ca="1" si="18"/>
        <v>99.631969859386558</v>
      </c>
      <c r="X31" s="1">
        <f t="shared" ca="1" si="18"/>
        <v>46.879858769312754</v>
      </c>
      <c r="Y31" s="1">
        <f t="shared" ca="1" si="18"/>
        <v>105.13600614920232</v>
      </c>
      <c r="Z31" s="1">
        <f t="shared" ca="1" si="18"/>
        <v>60.128235648263463</v>
      </c>
      <c r="AA31" s="1">
        <f t="shared" ca="1" si="18"/>
        <v>151.86052157239743</v>
      </c>
      <c r="AB31" s="1">
        <f t="shared" ca="1" si="18"/>
        <v>123.98516437338834</v>
      </c>
      <c r="AC31" s="1">
        <f t="shared" ca="1" si="18"/>
        <v>102.60590292424232</v>
      </c>
      <c r="AD31" s="1">
        <f t="shared" ca="1" si="18"/>
        <v>114.15241710185147</v>
      </c>
      <c r="AE31" s="1">
        <f t="shared" ca="1" si="18"/>
        <v>127.90920776238571</v>
      </c>
      <c r="AF31" s="1">
        <f t="shared" ca="1" si="18"/>
        <v>93.694163046794955</v>
      </c>
      <c r="AG31" s="1">
        <f t="shared" ca="1" si="19"/>
        <v>92.0732024785097</v>
      </c>
      <c r="AH31" s="1">
        <f t="shared" ca="1" si="19"/>
        <v>140.23485843272613</v>
      </c>
      <c r="AI31" s="1">
        <f t="shared" ca="1" si="19"/>
        <v>78.245150824910453</v>
      </c>
      <c r="AJ31" s="1">
        <f t="shared" ca="1" si="19"/>
        <v>155.48860659698903</v>
      </c>
      <c r="AK31" s="1">
        <f t="shared" ca="1" si="19"/>
        <v>53.918799310264639</v>
      </c>
      <c r="AL31" s="1">
        <f t="shared" ca="1" si="19"/>
        <v>113.80088106447367</v>
      </c>
      <c r="AM31" s="1">
        <f t="shared" ca="1" si="19"/>
        <v>42.074732661108598</v>
      </c>
      <c r="AN31" s="1">
        <f t="shared" ca="1" si="19"/>
        <v>85.527608288479044</v>
      </c>
      <c r="AO31" s="1">
        <f t="shared" ca="1" si="19"/>
        <v>69.47468288345604</v>
      </c>
      <c r="AP31" s="1">
        <f t="shared" ca="1" si="19"/>
        <v>132.46222075114045</v>
      </c>
      <c r="AQ31" s="1">
        <f t="shared" ca="1" si="20"/>
        <v>97.496006260777989</v>
      </c>
      <c r="AR31" s="1">
        <f t="shared" ca="1" si="20"/>
        <v>113.17857029819807</v>
      </c>
      <c r="AS31" s="1">
        <f t="shared" ca="1" si="20"/>
        <v>102.47910916020165</v>
      </c>
      <c r="AT31" s="1">
        <f t="shared" ca="1" si="20"/>
        <v>81.657968998098056</v>
      </c>
      <c r="AU31" s="1">
        <f t="shared" ca="1" si="20"/>
        <v>63.419314891163395</v>
      </c>
      <c r="AV31" s="1">
        <f t="shared" ca="1" si="20"/>
        <v>139.89468663135722</v>
      </c>
      <c r="AW31" s="1">
        <f t="shared" ca="1" si="20"/>
        <v>68.005674374388363</v>
      </c>
      <c r="AX31" s="1">
        <f t="shared" ca="1" si="20"/>
        <v>103.05149277690597</v>
      </c>
      <c r="AY31" s="1">
        <f t="shared" ca="1" si="20"/>
        <v>132.63678302875053</v>
      </c>
      <c r="AZ31" s="1">
        <f t="shared" ca="1" si="20"/>
        <v>120.01092569094843</v>
      </c>
      <c r="BA31" s="1">
        <f t="shared" ca="1" si="21"/>
        <v>77.241873472163178</v>
      </c>
      <c r="BB31" s="1">
        <f t="shared" ca="1" si="21"/>
        <v>110.88303642452622</v>
      </c>
      <c r="BC31" s="1">
        <f t="shared" ca="1" si="21"/>
        <v>157.16963482952417</v>
      </c>
      <c r="BD31" s="1">
        <f t="shared" ca="1" si="21"/>
        <v>63.325934955569544</v>
      </c>
      <c r="BE31" s="1">
        <f t="shared" ca="1" si="21"/>
        <v>56.099697976672616</v>
      </c>
      <c r="BF31" s="1">
        <f t="shared" ca="1" si="21"/>
        <v>132.81232548303109</v>
      </c>
      <c r="BG31" s="1">
        <f t="shared" ca="1" si="21"/>
        <v>79.422351020733743</v>
      </c>
      <c r="BH31" s="1">
        <f t="shared" ca="1" si="21"/>
        <v>139.8290031180286</v>
      </c>
      <c r="BI31" s="1">
        <f t="shared" ca="1" si="21"/>
        <v>124.35738364834141</v>
      </c>
      <c r="BJ31" s="1">
        <f t="shared" ca="1" si="21"/>
        <v>88.942646253478259</v>
      </c>
      <c r="BK31" s="1">
        <f t="shared" ca="1" si="22"/>
        <v>54.23676808524035</v>
      </c>
      <c r="BL31" s="1">
        <f t="shared" ca="1" si="22"/>
        <v>145.18667728598621</v>
      </c>
      <c r="BM31" s="1">
        <f t="shared" ca="1" si="22"/>
        <v>138.25388354961871</v>
      </c>
      <c r="BN31" s="1">
        <f t="shared" ca="1" si="22"/>
        <v>141.91163010886493</v>
      </c>
      <c r="BO31" s="1">
        <f t="shared" ca="1" si="22"/>
        <v>165.63769108681825</v>
      </c>
      <c r="BP31" s="1">
        <f t="shared" ca="1" si="22"/>
        <v>49.292944200990888</v>
      </c>
      <c r="BQ31" s="1">
        <f t="shared" ca="1" si="22"/>
        <v>111.38920894344332</v>
      </c>
      <c r="BR31" s="1">
        <f t="shared" ca="1" si="22"/>
        <v>66.190818455350495</v>
      </c>
      <c r="BS31" s="1">
        <f t="shared" ca="1" si="22"/>
        <v>68.235159697470735</v>
      </c>
      <c r="BT31" s="1">
        <f t="shared" ca="1" si="22"/>
        <v>171.46541501478595</v>
      </c>
      <c r="BU31" s="1">
        <f t="shared" ca="1" si="23"/>
        <v>71.859771030807565</v>
      </c>
      <c r="BV31" s="1">
        <f t="shared" ca="1" si="23"/>
        <v>150.5733421578222</v>
      </c>
      <c r="BW31" s="1">
        <f t="shared" ca="1" si="23"/>
        <v>84.268030685348918</v>
      </c>
      <c r="BX31" s="1">
        <f t="shared" ca="1" si="23"/>
        <v>74.673526060183121</v>
      </c>
      <c r="BY31" s="1">
        <f t="shared" ca="1" si="23"/>
        <v>68.512909515418954</v>
      </c>
      <c r="BZ31" s="1">
        <f t="shared" ca="1" si="23"/>
        <v>130.40644097140881</v>
      </c>
      <c r="CC31">
        <v>30</v>
      </c>
      <c r="CD31" s="54">
        <v>0</v>
      </c>
      <c r="CE31" s="54">
        <v>0</v>
      </c>
      <c r="CF31" s="54">
        <v>0</v>
      </c>
      <c r="CG31" s="54">
        <v>0</v>
      </c>
      <c r="CH31" s="54">
        <v>0</v>
      </c>
      <c r="CI31" s="54">
        <v>1</v>
      </c>
      <c r="CJ31" s="54">
        <v>0</v>
      </c>
      <c r="CK31" s="54">
        <v>0</v>
      </c>
      <c r="CL31" s="54">
        <v>0</v>
      </c>
      <c r="CM31" s="54">
        <v>0</v>
      </c>
      <c r="CN31" s="54">
        <v>0</v>
      </c>
      <c r="CO31">
        <v>0</v>
      </c>
    </row>
    <row r="32" spans="1:93" x14ac:dyDescent="0.25">
      <c r="A32" s="47">
        <v>2015</v>
      </c>
      <c r="B32" s="47" t="s">
        <v>7</v>
      </c>
      <c r="C32" s="1">
        <f t="shared" ref="C32:L41" ca="1" si="24">RAND()*100+RANDBETWEEN(20,80)</f>
        <v>73.097061979876088</v>
      </c>
      <c r="D32" s="1">
        <f t="shared" ca="1" si="24"/>
        <v>159.62363368485597</v>
      </c>
      <c r="E32" s="1">
        <f t="shared" ca="1" si="24"/>
        <v>93.179647512734704</v>
      </c>
      <c r="F32" s="1">
        <f t="shared" ca="1" si="24"/>
        <v>89.200000842414596</v>
      </c>
      <c r="G32" s="1">
        <f t="shared" ca="1" si="24"/>
        <v>34.436478988121877</v>
      </c>
      <c r="H32" s="1">
        <f t="shared" ca="1" si="24"/>
        <v>95.420973594768455</v>
      </c>
      <c r="I32" s="1">
        <f t="shared" ca="1" si="24"/>
        <v>92.124027904772134</v>
      </c>
      <c r="J32" s="1">
        <f t="shared" ca="1" si="24"/>
        <v>36.708619611125684</v>
      </c>
      <c r="K32" s="1">
        <f t="shared" ca="1" si="24"/>
        <v>84.707941443529734</v>
      </c>
      <c r="L32" s="1">
        <f t="shared" ca="1" si="24"/>
        <v>111.66717600046022</v>
      </c>
      <c r="M32" s="1">
        <f t="shared" ref="M32:V41" ca="1" si="25">RAND()*100+RANDBETWEEN(20,80)</f>
        <v>134.36654008035856</v>
      </c>
      <c r="N32" s="1">
        <f t="shared" ca="1" si="25"/>
        <v>30.625143310380533</v>
      </c>
      <c r="O32" s="1">
        <f t="shared" ca="1" si="25"/>
        <v>36.927387703033311</v>
      </c>
      <c r="P32" s="1">
        <f t="shared" ca="1" si="25"/>
        <v>123.18247491714868</v>
      </c>
      <c r="Q32" s="1">
        <f t="shared" ca="1" si="25"/>
        <v>115.27902797103951</v>
      </c>
      <c r="R32" s="1">
        <f t="shared" ca="1" si="25"/>
        <v>116.9898379681597</v>
      </c>
      <c r="S32" s="1">
        <f t="shared" ca="1" si="25"/>
        <v>77.577967337546539</v>
      </c>
      <c r="T32" s="1">
        <f t="shared" ca="1" si="25"/>
        <v>77.717895272967226</v>
      </c>
      <c r="U32" s="1">
        <f t="shared" ca="1" si="25"/>
        <v>101.33191428771343</v>
      </c>
      <c r="V32" s="1">
        <f t="shared" ca="1" si="25"/>
        <v>95.457161454028977</v>
      </c>
      <c r="W32" s="1">
        <f t="shared" ref="W32:AF41" ca="1" si="26">RAND()*100+RANDBETWEEN(20,80)</f>
        <v>45.712800471936987</v>
      </c>
      <c r="X32" s="1">
        <f t="shared" ca="1" si="26"/>
        <v>76.131781505474265</v>
      </c>
      <c r="Y32" s="1">
        <f t="shared" ca="1" si="26"/>
        <v>91.246478781479226</v>
      </c>
      <c r="Z32" s="1">
        <f t="shared" ca="1" si="26"/>
        <v>58.074982761429261</v>
      </c>
      <c r="AA32" s="1">
        <f t="shared" ca="1" si="26"/>
        <v>152.36183647916431</v>
      </c>
      <c r="AB32" s="1">
        <f t="shared" ca="1" si="26"/>
        <v>135.63531444577475</v>
      </c>
      <c r="AC32" s="1">
        <f t="shared" ca="1" si="26"/>
        <v>55.840465605051712</v>
      </c>
      <c r="AD32" s="1">
        <f t="shared" ca="1" si="26"/>
        <v>150.28635011172554</v>
      </c>
      <c r="AE32" s="1">
        <f t="shared" ca="1" si="26"/>
        <v>91.784578424562483</v>
      </c>
      <c r="AF32" s="1">
        <f t="shared" ca="1" si="26"/>
        <v>36.528893766744766</v>
      </c>
      <c r="AG32" s="1">
        <f t="shared" ref="AG32:AP41" ca="1" si="27">RAND()*100+RANDBETWEEN(20,80)</f>
        <v>67.929055659902914</v>
      </c>
      <c r="AH32" s="1">
        <f t="shared" ca="1" si="27"/>
        <v>122.86966279491429</v>
      </c>
      <c r="AI32" s="1">
        <f t="shared" ca="1" si="27"/>
        <v>77.06974645376232</v>
      </c>
      <c r="AJ32" s="1">
        <f t="shared" ca="1" si="27"/>
        <v>37.67087505324595</v>
      </c>
      <c r="AK32" s="1">
        <f t="shared" ca="1" si="27"/>
        <v>90.292090392207925</v>
      </c>
      <c r="AL32" s="1">
        <f t="shared" ca="1" si="27"/>
        <v>76.917116163731578</v>
      </c>
      <c r="AM32" s="1">
        <f t="shared" ca="1" si="27"/>
        <v>122.00962498378649</v>
      </c>
      <c r="AN32" s="1">
        <f t="shared" ca="1" si="27"/>
        <v>96.496978234349939</v>
      </c>
      <c r="AO32" s="1">
        <f t="shared" ca="1" si="27"/>
        <v>98.655537056706478</v>
      </c>
      <c r="AP32" s="1">
        <f t="shared" ca="1" si="27"/>
        <v>105.51824163165836</v>
      </c>
      <c r="AQ32" s="1">
        <f t="shared" ref="AQ32:AZ41" ca="1" si="28">RAND()*100+RANDBETWEEN(20,80)</f>
        <v>161.77120200730562</v>
      </c>
      <c r="AR32" s="1">
        <f t="shared" ca="1" si="28"/>
        <v>61.10431398556662</v>
      </c>
      <c r="AS32" s="1">
        <f t="shared" ca="1" si="28"/>
        <v>103.88982719268179</v>
      </c>
      <c r="AT32" s="1">
        <f t="shared" ca="1" si="28"/>
        <v>136.87133823734388</v>
      </c>
      <c r="AU32" s="1">
        <f t="shared" ca="1" si="28"/>
        <v>66.132691748046994</v>
      </c>
      <c r="AV32" s="1">
        <f t="shared" ca="1" si="28"/>
        <v>96.370127654379971</v>
      </c>
      <c r="AW32" s="1">
        <f t="shared" ca="1" si="28"/>
        <v>85.505481446872267</v>
      </c>
      <c r="AX32" s="1">
        <f t="shared" ca="1" si="28"/>
        <v>125.21650105656802</v>
      </c>
      <c r="AY32" s="1">
        <f t="shared" ca="1" si="28"/>
        <v>56.203464893975728</v>
      </c>
      <c r="AZ32" s="1">
        <f t="shared" ca="1" si="28"/>
        <v>94.1985464302943</v>
      </c>
      <c r="BA32" s="1">
        <f t="shared" ref="BA32:BJ41" ca="1" si="29">RAND()*100+RANDBETWEEN(20,80)</f>
        <v>127.24760811929855</v>
      </c>
      <c r="BB32" s="1">
        <f t="shared" ca="1" si="29"/>
        <v>112.68883383264496</v>
      </c>
      <c r="BC32" s="1">
        <f t="shared" ca="1" si="29"/>
        <v>91.463530543320857</v>
      </c>
      <c r="BD32" s="1">
        <f t="shared" ca="1" si="29"/>
        <v>72.423755158083267</v>
      </c>
      <c r="BE32" s="1">
        <f t="shared" ca="1" si="29"/>
        <v>114.78962889324835</v>
      </c>
      <c r="BF32" s="1">
        <f t="shared" ca="1" si="29"/>
        <v>141.00287341241358</v>
      </c>
      <c r="BG32" s="1">
        <f t="shared" ca="1" si="29"/>
        <v>76.492632692281731</v>
      </c>
      <c r="BH32" s="1">
        <f t="shared" ca="1" si="29"/>
        <v>33.78947958925469</v>
      </c>
      <c r="BI32" s="1">
        <f t="shared" ca="1" si="29"/>
        <v>70.138127160589207</v>
      </c>
      <c r="BJ32" s="1">
        <f t="shared" ca="1" si="29"/>
        <v>83.950208222275108</v>
      </c>
      <c r="BK32" s="1">
        <f t="shared" ref="BK32:BT41" ca="1" si="30">RAND()*100+RANDBETWEEN(20,80)</f>
        <v>41.355149636882238</v>
      </c>
      <c r="BL32" s="1">
        <f t="shared" ca="1" si="30"/>
        <v>134.59425131949433</v>
      </c>
      <c r="BM32" s="1">
        <f t="shared" ca="1" si="30"/>
        <v>83.715840121321662</v>
      </c>
      <c r="BN32" s="1">
        <f t="shared" ca="1" si="30"/>
        <v>110.64791858855816</v>
      </c>
      <c r="BO32" s="1">
        <f t="shared" ca="1" si="30"/>
        <v>152.62812265613189</v>
      </c>
      <c r="BP32" s="1">
        <f t="shared" ca="1" si="30"/>
        <v>73.258328089908048</v>
      </c>
      <c r="BQ32" s="1">
        <f t="shared" ca="1" si="30"/>
        <v>105.56955675853548</v>
      </c>
      <c r="BR32" s="1">
        <f t="shared" ca="1" si="30"/>
        <v>116.92709303148666</v>
      </c>
      <c r="BS32" s="1">
        <f t="shared" ca="1" si="30"/>
        <v>147.20219301161853</v>
      </c>
      <c r="BT32" s="1">
        <f t="shared" ca="1" si="30"/>
        <v>136.00740985210103</v>
      </c>
      <c r="BU32" s="1">
        <f t="shared" ref="BU32:BZ41" ca="1" si="31">RAND()*100+RANDBETWEEN(20,80)</f>
        <v>107.54691849083122</v>
      </c>
      <c r="BV32" s="1">
        <f t="shared" ca="1" si="31"/>
        <v>108.70872358601616</v>
      </c>
      <c r="BW32" s="1">
        <f t="shared" ca="1" si="31"/>
        <v>159.55804619598527</v>
      </c>
      <c r="BX32" s="1">
        <f t="shared" ca="1" si="31"/>
        <v>42.656828166059185</v>
      </c>
      <c r="BY32" s="1">
        <f t="shared" ca="1" si="31"/>
        <v>70.147172634048928</v>
      </c>
      <c r="BZ32" s="1">
        <f t="shared" ca="1" si="31"/>
        <v>111.18425624412714</v>
      </c>
      <c r="CC32">
        <v>31</v>
      </c>
      <c r="CD32" s="54">
        <v>0</v>
      </c>
      <c r="CE32" s="54">
        <v>0</v>
      </c>
      <c r="CF32" s="54">
        <v>0</v>
      </c>
      <c r="CG32" s="54">
        <v>0</v>
      </c>
      <c r="CH32" s="54">
        <v>0</v>
      </c>
      <c r="CI32" s="54">
        <v>0</v>
      </c>
      <c r="CJ32" s="54">
        <v>1</v>
      </c>
      <c r="CK32" s="54">
        <v>0</v>
      </c>
      <c r="CL32" s="54">
        <v>0</v>
      </c>
      <c r="CM32" s="54">
        <v>0</v>
      </c>
      <c r="CN32" s="54">
        <v>0</v>
      </c>
      <c r="CO32">
        <v>0</v>
      </c>
    </row>
    <row r="33" spans="1:93" x14ac:dyDescent="0.25">
      <c r="A33" s="47">
        <v>2015</v>
      </c>
      <c r="B33" s="47" t="s">
        <v>8</v>
      </c>
      <c r="C33" s="1">
        <f t="shared" ca="1" si="24"/>
        <v>112.32075440814603</v>
      </c>
      <c r="D33" s="1">
        <f t="shared" ca="1" si="24"/>
        <v>118.44708644144541</v>
      </c>
      <c r="E33" s="1">
        <f t="shared" ca="1" si="24"/>
        <v>60.664385246366244</v>
      </c>
      <c r="F33" s="1">
        <f t="shared" ca="1" si="24"/>
        <v>70.208912518878378</v>
      </c>
      <c r="G33" s="1">
        <f t="shared" ca="1" si="24"/>
        <v>107.02240978423413</v>
      </c>
      <c r="H33" s="1">
        <f t="shared" ca="1" si="24"/>
        <v>101.04299908397665</v>
      </c>
      <c r="I33" s="1">
        <f t="shared" ca="1" si="24"/>
        <v>104.71099947437251</v>
      </c>
      <c r="J33" s="1">
        <f t="shared" ca="1" si="24"/>
        <v>69.344858775952048</v>
      </c>
      <c r="K33" s="1">
        <f t="shared" ca="1" si="24"/>
        <v>127.47198090577572</v>
      </c>
      <c r="L33" s="1">
        <f t="shared" ca="1" si="24"/>
        <v>73.903262529260772</v>
      </c>
      <c r="M33" s="1">
        <f t="shared" ca="1" si="25"/>
        <v>105.62546065385386</v>
      </c>
      <c r="N33" s="1">
        <f t="shared" ca="1" si="25"/>
        <v>92.201106046763044</v>
      </c>
      <c r="O33" s="1">
        <f t="shared" ca="1" si="25"/>
        <v>155.96172002462623</v>
      </c>
      <c r="P33" s="1">
        <f t="shared" ca="1" si="25"/>
        <v>62.410310273652939</v>
      </c>
      <c r="Q33" s="1">
        <f t="shared" ca="1" si="25"/>
        <v>64.858803532124625</v>
      </c>
      <c r="R33" s="1">
        <f t="shared" ca="1" si="25"/>
        <v>125.38238349663678</v>
      </c>
      <c r="S33" s="1">
        <f t="shared" ca="1" si="25"/>
        <v>49.442802264790224</v>
      </c>
      <c r="T33" s="1">
        <f t="shared" ca="1" si="25"/>
        <v>64.39416811848038</v>
      </c>
      <c r="U33" s="1">
        <f t="shared" ca="1" si="25"/>
        <v>65.103260728163193</v>
      </c>
      <c r="V33" s="1">
        <f t="shared" ca="1" si="25"/>
        <v>70.007089216656922</v>
      </c>
      <c r="W33" s="1">
        <f t="shared" ca="1" si="26"/>
        <v>88.297635945547825</v>
      </c>
      <c r="X33" s="1">
        <f t="shared" ca="1" si="26"/>
        <v>106.79190057203171</v>
      </c>
      <c r="Y33" s="1">
        <f t="shared" ca="1" si="26"/>
        <v>145.24189803813405</v>
      </c>
      <c r="Z33" s="1">
        <f t="shared" ca="1" si="26"/>
        <v>108.62898979024447</v>
      </c>
      <c r="AA33" s="1">
        <f t="shared" ca="1" si="26"/>
        <v>88.0149436121728</v>
      </c>
      <c r="AB33" s="1">
        <f t="shared" ca="1" si="26"/>
        <v>67.81373952714614</v>
      </c>
      <c r="AC33" s="1">
        <f t="shared" ca="1" si="26"/>
        <v>73.858440802018791</v>
      </c>
      <c r="AD33" s="1">
        <f t="shared" ca="1" si="26"/>
        <v>113.82928267136612</v>
      </c>
      <c r="AE33" s="1">
        <f t="shared" ca="1" si="26"/>
        <v>52.266318307065156</v>
      </c>
      <c r="AF33" s="1">
        <f t="shared" ca="1" si="26"/>
        <v>119.63817806473681</v>
      </c>
      <c r="AG33" s="1">
        <f t="shared" ca="1" si="27"/>
        <v>143.47908263617043</v>
      </c>
      <c r="AH33" s="1">
        <f t="shared" ca="1" si="27"/>
        <v>45.555971256914248</v>
      </c>
      <c r="AI33" s="1">
        <f t="shared" ca="1" si="27"/>
        <v>93.94514826639535</v>
      </c>
      <c r="AJ33" s="1">
        <f t="shared" ca="1" si="27"/>
        <v>43.023664310123777</v>
      </c>
      <c r="AK33" s="1">
        <f t="shared" ca="1" si="27"/>
        <v>114.09977349906876</v>
      </c>
      <c r="AL33" s="1">
        <f t="shared" ca="1" si="27"/>
        <v>74.166113680225507</v>
      </c>
      <c r="AM33" s="1">
        <f t="shared" ca="1" si="27"/>
        <v>90.87202357322127</v>
      </c>
      <c r="AN33" s="1">
        <f t="shared" ca="1" si="27"/>
        <v>29.301072896745552</v>
      </c>
      <c r="AO33" s="1">
        <f t="shared" ca="1" si="27"/>
        <v>110.05703666924495</v>
      </c>
      <c r="AP33" s="1">
        <f t="shared" ca="1" si="27"/>
        <v>108.60776425060747</v>
      </c>
      <c r="AQ33" s="1">
        <f t="shared" ca="1" si="28"/>
        <v>64.061024132041268</v>
      </c>
      <c r="AR33" s="1">
        <f t="shared" ca="1" si="28"/>
        <v>85.998905678471687</v>
      </c>
      <c r="AS33" s="1">
        <f t="shared" ca="1" si="28"/>
        <v>149.44729524811464</v>
      </c>
      <c r="AT33" s="1">
        <f t="shared" ca="1" si="28"/>
        <v>129.34459949512038</v>
      </c>
      <c r="AU33" s="1">
        <f t="shared" ca="1" si="28"/>
        <v>171.79303955092917</v>
      </c>
      <c r="AV33" s="1">
        <f t="shared" ca="1" si="28"/>
        <v>117.56247558294889</v>
      </c>
      <c r="AW33" s="1">
        <f t="shared" ca="1" si="28"/>
        <v>119.07614113986327</v>
      </c>
      <c r="AX33" s="1">
        <f t="shared" ca="1" si="28"/>
        <v>80.643071734136925</v>
      </c>
      <c r="AY33" s="1">
        <f t="shared" ca="1" si="28"/>
        <v>78.792043880024579</v>
      </c>
      <c r="AZ33" s="1">
        <f t="shared" ca="1" si="28"/>
        <v>128.89383437432923</v>
      </c>
      <c r="BA33" s="1">
        <f t="shared" ca="1" si="29"/>
        <v>124.43687928203229</v>
      </c>
      <c r="BB33" s="1">
        <f t="shared" ca="1" si="29"/>
        <v>89.102930870630587</v>
      </c>
      <c r="BC33" s="1">
        <f t="shared" ca="1" si="29"/>
        <v>155.99191786056093</v>
      </c>
      <c r="BD33" s="1">
        <f t="shared" ca="1" si="29"/>
        <v>97.800340256124883</v>
      </c>
      <c r="BE33" s="1">
        <f t="shared" ca="1" si="29"/>
        <v>90.660578769420852</v>
      </c>
      <c r="BF33" s="1">
        <f t="shared" ca="1" si="29"/>
        <v>75.526934031985434</v>
      </c>
      <c r="BG33" s="1">
        <f t="shared" ca="1" si="29"/>
        <v>107.07693974177739</v>
      </c>
      <c r="BH33" s="1">
        <f t="shared" ca="1" si="29"/>
        <v>109.95681782347629</v>
      </c>
      <c r="BI33" s="1">
        <f t="shared" ca="1" si="29"/>
        <v>59.118865654197805</v>
      </c>
      <c r="BJ33" s="1">
        <f t="shared" ca="1" si="29"/>
        <v>86.169882607699151</v>
      </c>
      <c r="BK33" s="1">
        <f t="shared" ca="1" si="30"/>
        <v>50.383140402584559</v>
      </c>
      <c r="BL33" s="1">
        <f t="shared" ca="1" si="30"/>
        <v>79.731410438199333</v>
      </c>
      <c r="BM33" s="1">
        <f t="shared" ca="1" si="30"/>
        <v>75.680607287632839</v>
      </c>
      <c r="BN33" s="1">
        <f t="shared" ca="1" si="30"/>
        <v>103.7280889161821</v>
      </c>
      <c r="BO33" s="1">
        <f t="shared" ca="1" si="30"/>
        <v>121.21066328630697</v>
      </c>
      <c r="BP33" s="1">
        <f t="shared" ca="1" si="30"/>
        <v>128.20861507366698</v>
      </c>
      <c r="BQ33" s="1">
        <f t="shared" ca="1" si="30"/>
        <v>148.99080574903832</v>
      </c>
      <c r="BR33" s="1">
        <f t="shared" ca="1" si="30"/>
        <v>130.58094713566544</v>
      </c>
      <c r="BS33" s="1">
        <f t="shared" ca="1" si="30"/>
        <v>155.87351750128272</v>
      </c>
      <c r="BT33" s="1">
        <f t="shared" ca="1" si="30"/>
        <v>61.169830719516618</v>
      </c>
      <c r="BU33" s="1">
        <f t="shared" ca="1" si="31"/>
        <v>50.333510596316898</v>
      </c>
      <c r="BV33" s="1">
        <f t="shared" ca="1" si="31"/>
        <v>33.622474542755334</v>
      </c>
      <c r="BW33" s="1">
        <f t="shared" ca="1" si="31"/>
        <v>99.163428547344211</v>
      </c>
      <c r="BX33" s="1">
        <f t="shared" ca="1" si="31"/>
        <v>51.390437748097156</v>
      </c>
      <c r="BY33" s="1">
        <f t="shared" ca="1" si="31"/>
        <v>88.786762965303524</v>
      </c>
      <c r="BZ33" s="1">
        <f t="shared" ca="1" si="31"/>
        <v>126.87608952103605</v>
      </c>
      <c r="CC33">
        <v>32</v>
      </c>
      <c r="CD33" s="54">
        <v>0</v>
      </c>
      <c r="CE33" s="54">
        <v>0</v>
      </c>
      <c r="CF33" s="54">
        <v>0</v>
      </c>
      <c r="CG33" s="54">
        <v>0</v>
      </c>
      <c r="CH33" s="54">
        <v>0</v>
      </c>
      <c r="CI33" s="54">
        <v>0</v>
      </c>
      <c r="CJ33" s="54">
        <v>0</v>
      </c>
      <c r="CK33" s="54">
        <v>1</v>
      </c>
      <c r="CL33" s="54">
        <v>0</v>
      </c>
      <c r="CM33" s="54">
        <v>0</v>
      </c>
      <c r="CN33" s="54">
        <v>0</v>
      </c>
      <c r="CO33">
        <v>0</v>
      </c>
    </row>
    <row r="34" spans="1:93" x14ac:dyDescent="0.25">
      <c r="A34" s="47">
        <v>2015</v>
      </c>
      <c r="B34" s="47" t="s">
        <v>9</v>
      </c>
      <c r="C34" s="1">
        <f t="shared" ca="1" si="24"/>
        <v>84.562034769971092</v>
      </c>
      <c r="D34" s="1">
        <f t="shared" ca="1" si="24"/>
        <v>155.26354142532884</v>
      </c>
      <c r="E34" s="1">
        <f t="shared" ca="1" si="24"/>
        <v>67.945613487299056</v>
      </c>
      <c r="F34" s="1">
        <f t="shared" ca="1" si="24"/>
        <v>114.45054292133968</v>
      </c>
      <c r="G34" s="1">
        <f t="shared" ca="1" si="24"/>
        <v>124.51447243875879</v>
      </c>
      <c r="H34" s="1">
        <f t="shared" ca="1" si="24"/>
        <v>100.77914583554042</v>
      </c>
      <c r="I34" s="1">
        <f t="shared" ca="1" si="24"/>
        <v>33.358963265019582</v>
      </c>
      <c r="J34" s="1">
        <f t="shared" ca="1" si="24"/>
        <v>119.3556819737647</v>
      </c>
      <c r="K34" s="1">
        <f t="shared" ca="1" si="24"/>
        <v>106.42822639120385</v>
      </c>
      <c r="L34" s="1">
        <f t="shared" ca="1" si="24"/>
        <v>111.55949498672356</v>
      </c>
      <c r="M34" s="1">
        <f t="shared" ca="1" si="25"/>
        <v>29.993287993333858</v>
      </c>
      <c r="N34" s="1">
        <f t="shared" ca="1" si="25"/>
        <v>39.81745000596085</v>
      </c>
      <c r="O34" s="1">
        <f t="shared" ca="1" si="25"/>
        <v>92.438413285769869</v>
      </c>
      <c r="P34" s="1">
        <f t="shared" ca="1" si="25"/>
        <v>83.803146712186617</v>
      </c>
      <c r="Q34" s="1">
        <f t="shared" ca="1" si="25"/>
        <v>150.47276567542468</v>
      </c>
      <c r="R34" s="1">
        <f t="shared" ca="1" si="25"/>
        <v>69.008261634912827</v>
      </c>
      <c r="S34" s="1">
        <f t="shared" ca="1" si="25"/>
        <v>75.100660681598626</v>
      </c>
      <c r="T34" s="1">
        <f t="shared" ca="1" si="25"/>
        <v>110.24242351655791</v>
      </c>
      <c r="U34" s="1">
        <f t="shared" ca="1" si="25"/>
        <v>93.60034838424761</v>
      </c>
      <c r="V34" s="1">
        <f t="shared" ca="1" si="25"/>
        <v>76.933604963817714</v>
      </c>
      <c r="W34" s="1">
        <f t="shared" ca="1" si="26"/>
        <v>105.86324544182467</v>
      </c>
      <c r="X34" s="1">
        <f t="shared" ca="1" si="26"/>
        <v>52.748654511659815</v>
      </c>
      <c r="Y34" s="1">
        <f t="shared" ca="1" si="26"/>
        <v>120.59215063274807</v>
      </c>
      <c r="Z34" s="1">
        <f t="shared" ca="1" si="26"/>
        <v>68.775238084037909</v>
      </c>
      <c r="AA34" s="1">
        <f t="shared" ca="1" si="26"/>
        <v>98.30030047888232</v>
      </c>
      <c r="AB34" s="1">
        <f t="shared" ca="1" si="26"/>
        <v>85.754872880184521</v>
      </c>
      <c r="AC34" s="1">
        <f t="shared" ca="1" si="26"/>
        <v>108.30760220620158</v>
      </c>
      <c r="AD34" s="1">
        <f t="shared" ca="1" si="26"/>
        <v>111.91878717430686</v>
      </c>
      <c r="AE34" s="1">
        <f t="shared" ca="1" si="26"/>
        <v>100.01231585603436</v>
      </c>
      <c r="AF34" s="1">
        <f t="shared" ca="1" si="26"/>
        <v>125.23880076921409</v>
      </c>
      <c r="AG34" s="1">
        <f t="shared" ca="1" si="27"/>
        <v>145.85252581396631</v>
      </c>
      <c r="AH34" s="1">
        <f t="shared" ca="1" si="27"/>
        <v>90.809905896043759</v>
      </c>
      <c r="AI34" s="1">
        <f t="shared" ca="1" si="27"/>
        <v>77.464416741290279</v>
      </c>
      <c r="AJ34" s="1">
        <f t="shared" ca="1" si="27"/>
        <v>116.65702451881205</v>
      </c>
      <c r="AK34" s="1">
        <f t="shared" ca="1" si="27"/>
        <v>85.09957210745938</v>
      </c>
      <c r="AL34" s="1">
        <f t="shared" ca="1" si="27"/>
        <v>59.516559221740877</v>
      </c>
      <c r="AM34" s="1">
        <f t="shared" ca="1" si="27"/>
        <v>90.611524763883835</v>
      </c>
      <c r="AN34" s="1">
        <f t="shared" ca="1" si="27"/>
        <v>54.484972427789089</v>
      </c>
      <c r="AO34" s="1">
        <f t="shared" ca="1" si="27"/>
        <v>63.53462425287492</v>
      </c>
      <c r="AP34" s="1">
        <f t="shared" ca="1" si="27"/>
        <v>100.64056123305744</v>
      </c>
      <c r="AQ34" s="1">
        <f t="shared" ca="1" si="28"/>
        <v>160.18679963849257</v>
      </c>
      <c r="AR34" s="1">
        <f t="shared" ca="1" si="28"/>
        <v>101.735549155379</v>
      </c>
      <c r="AS34" s="1">
        <f t="shared" ca="1" si="28"/>
        <v>25.572834388604971</v>
      </c>
      <c r="AT34" s="1">
        <f t="shared" ca="1" si="28"/>
        <v>148.34766522003767</v>
      </c>
      <c r="AU34" s="1">
        <f t="shared" ca="1" si="28"/>
        <v>167.95837488359575</v>
      </c>
      <c r="AV34" s="1">
        <f t="shared" ca="1" si="28"/>
        <v>107.95618182889594</v>
      </c>
      <c r="AW34" s="1">
        <f t="shared" ca="1" si="28"/>
        <v>112.76703305912972</v>
      </c>
      <c r="AX34" s="1">
        <f t="shared" ca="1" si="28"/>
        <v>69.246373930927263</v>
      </c>
      <c r="AY34" s="1">
        <f t="shared" ca="1" si="28"/>
        <v>135.96790106453452</v>
      </c>
      <c r="AZ34" s="1">
        <f t="shared" ca="1" si="28"/>
        <v>69.003773615728178</v>
      </c>
      <c r="BA34" s="1">
        <f t="shared" ca="1" si="29"/>
        <v>136.87751339572714</v>
      </c>
      <c r="BB34" s="1">
        <f t="shared" ca="1" si="29"/>
        <v>84.110823169782662</v>
      </c>
      <c r="BC34" s="1">
        <f t="shared" ca="1" si="29"/>
        <v>138.31015798281143</v>
      </c>
      <c r="BD34" s="1">
        <f t="shared" ca="1" si="29"/>
        <v>111.78480900293928</v>
      </c>
      <c r="BE34" s="1">
        <f t="shared" ca="1" si="29"/>
        <v>75.394656583814097</v>
      </c>
      <c r="BF34" s="1">
        <f t="shared" ca="1" si="29"/>
        <v>100.33023729286957</v>
      </c>
      <c r="BG34" s="1">
        <f t="shared" ca="1" si="29"/>
        <v>86.873733230523868</v>
      </c>
      <c r="BH34" s="1">
        <f t="shared" ca="1" si="29"/>
        <v>95.766349327478466</v>
      </c>
      <c r="BI34" s="1">
        <f t="shared" ca="1" si="29"/>
        <v>40.196918561192163</v>
      </c>
      <c r="BJ34" s="1">
        <f t="shared" ca="1" si="29"/>
        <v>112.64090502490313</v>
      </c>
      <c r="BK34" s="1">
        <f t="shared" ca="1" si="30"/>
        <v>86.334616827154946</v>
      </c>
      <c r="BL34" s="1">
        <f t="shared" ca="1" si="30"/>
        <v>165.09366195067116</v>
      </c>
      <c r="BM34" s="1">
        <f t="shared" ca="1" si="30"/>
        <v>92.503476517043651</v>
      </c>
      <c r="BN34" s="1">
        <f t="shared" ca="1" si="30"/>
        <v>44.07208847814212</v>
      </c>
      <c r="BO34" s="1">
        <f t="shared" ca="1" si="30"/>
        <v>65.095522685563679</v>
      </c>
      <c r="BP34" s="1">
        <f t="shared" ca="1" si="30"/>
        <v>154.72702227414896</v>
      </c>
      <c r="BQ34" s="1">
        <f t="shared" ca="1" si="30"/>
        <v>97.237245849272853</v>
      </c>
      <c r="BR34" s="1">
        <f t="shared" ca="1" si="30"/>
        <v>158.35000970253145</v>
      </c>
      <c r="BS34" s="1">
        <f t="shared" ca="1" si="30"/>
        <v>85.053411449972714</v>
      </c>
      <c r="BT34" s="1">
        <f t="shared" ca="1" si="30"/>
        <v>156.73447032641275</v>
      </c>
      <c r="BU34" s="1">
        <f t="shared" ca="1" si="31"/>
        <v>66.297496986306527</v>
      </c>
      <c r="BV34" s="1">
        <f t="shared" ca="1" si="31"/>
        <v>145.37241679598813</v>
      </c>
      <c r="BW34" s="1">
        <f t="shared" ca="1" si="31"/>
        <v>65.62040015803322</v>
      </c>
      <c r="BX34" s="1">
        <f t="shared" ca="1" si="31"/>
        <v>40.055973141212192</v>
      </c>
      <c r="BY34" s="1">
        <f t="shared" ca="1" si="31"/>
        <v>91.881719141971388</v>
      </c>
      <c r="BZ34" s="1">
        <f t="shared" ca="1" si="31"/>
        <v>66.794160708745423</v>
      </c>
      <c r="CC34">
        <v>33</v>
      </c>
      <c r="CD34" s="54">
        <v>0</v>
      </c>
      <c r="CE34" s="54">
        <v>0</v>
      </c>
      <c r="CF34" s="54">
        <v>0</v>
      </c>
      <c r="CG34" s="54">
        <v>0</v>
      </c>
      <c r="CH34" s="54">
        <v>0</v>
      </c>
      <c r="CI34" s="54">
        <v>0</v>
      </c>
      <c r="CJ34" s="54">
        <v>0</v>
      </c>
      <c r="CK34" s="54">
        <v>0</v>
      </c>
      <c r="CL34" s="54">
        <v>1</v>
      </c>
      <c r="CM34" s="54">
        <v>0</v>
      </c>
      <c r="CN34" s="54">
        <v>0</v>
      </c>
      <c r="CO34">
        <v>0</v>
      </c>
    </row>
    <row r="35" spans="1:93" x14ac:dyDescent="0.25">
      <c r="A35" s="47">
        <v>2015</v>
      </c>
      <c r="B35" s="47" t="s">
        <v>10</v>
      </c>
      <c r="C35" s="1">
        <f t="shared" ca="1" si="24"/>
        <v>79.48541267709615</v>
      </c>
      <c r="D35" s="1">
        <f t="shared" ca="1" si="24"/>
        <v>44.31476921278454</v>
      </c>
      <c r="E35" s="1">
        <f t="shared" ca="1" si="24"/>
        <v>143.5671672676163</v>
      </c>
      <c r="F35" s="1">
        <f t="shared" ca="1" si="24"/>
        <v>137.24963527896028</v>
      </c>
      <c r="G35" s="1">
        <f t="shared" ca="1" si="24"/>
        <v>112.27339245201824</v>
      </c>
      <c r="H35" s="1">
        <f t="shared" ca="1" si="24"/>
        <v>111.63656791745294</v>
      </c>
      <c r="I35" s="1">
        <f t="shared" ca="1" si="24"/>
        <v>96.176636788622801</v>
      </c>
      <c r="J35" s="1">
        <f t="shared" ca="1" si="24"/>
        <v>92.874822997429419</v>
      </c>
      <c r="K35" s="1">
        <f t="shared" ca="1" si="24"/>
        <v>119.51915519471191</v>
      </c>
      <c r="L35" s="1">
        <f t="shared" ca="1" si="24"/>
        <v>110.03073521456744</v>
      </c>
      <c r="M35" s="1">
        <f t="shared" ca="1" si="25"/>
        <v>87.297902884817177</v>
      </c>
      <c r="N35" s="1">
        <f t="shared" ca="1" si="25"/>
        <v>81.204546869646151</v>
      </c>
      <c r="O35" s="1">
        <f t="shared" ca="1" si="25"/>
        <v>89.113178063037637</v>
      </c>
      <c r="P35" s="1">
        <f t="shared" ca="1" si="25"/>
        <v>105.36621171266154</v>
      </c>
      <c r="Q35" s="1">
        <f t="shared" ca="1" si="25"/>
        <v>149.18775922789516</v>
      </c>
      <c r="R35" s="1">
        <f t="shared" ca="1" si="25"/>
        <v>85.966900045386069</v>
      </c>
      <c r="S35" s="1">
        <f t="shared" ca="1" si="25"/>
        <v>48.193764223072314</v>
      </c>
      <c r="T35" s="1">
        <f t="shared" ca="1" si="25"/>
        <v>90.944553148031474</v>
      </c>
      <c r="U35" s="1">
        <f t="shared" ca="1" si="25"/>
        <v>75.349461596419872</v>
      </c>
      <c r="V35" s="1">
        <f t="shared" ca="1" si="25"/>
        <v>68.23157951088146</v>
      </c>
      <c r="W35" s="1">
        <f t="shared" ca="1" si="26"/>
        <v>75.431784803354191</v>
      </c>
      <c r="X35" s="1">
        <f t="shared" ca="1" si="26"/>
        <v>119.5704976798112</v>
      </c>
      <c r="Y35" s="1">
        <f t="shared" ca="1" si="26"/>
        <v>58.562781900413405</v>
      </c>
      <c r="Z35" s="1">
        <f t="shared" ca="1" si="26"/>
        <v>74.272536751687767</v>
      </c>
      <c r="AA35" s="1">
        <f t="shared" ca="1" si="26"/>
        <v>78.750669110929607</v>
      </c>
      <c r="AB35" s="1">
        <f t="shared" ca="1" si="26"/>
        <v>30.450411485280767</v>
      </c>
      <c r="AC35" s="1">
        <f t="shared" ca="1" si="26"/>
        <v>69.687057174319747</v>
      </c>
      <c r="AD35" s="1">
        <f t="shared" ca="1" si="26"/>
        <v>108.53471895570439</v>
      </c>
      <c r="AE35" s="1">
        <f t="shared" ca="1" si="26"/>
        <v>40.883086831226635</v>
      </c>
      <c r="AF35" s="1">
        <f t="shared" ca="1" si="26"/>
        <v>93.345197909073178</v>
      </c>
      <c r="AG35" s="1">
        <f t="shared" ca="1" si="27"/>
        <v>47.311536680662087</v>
      </c>
      <c r="AH35" s="1">
        <f t="shared" ca="1" si="27"/>
        <v>130.04886580911202</v>
      </c>
      <c r="AI35" s="1">
        <f t="shared" ca="1" si="27"/>
        <v>46.383530118264474</v>
      </c>
      <c r="AJ35" s="1">
        <f t="shared" ca="1" si="27"/>
        <v>95.390663641029192</v>
      </c>
      <c r="AK35" s="1">
        <f t="shared" ca="1" si="27"/>
        <v>83.268572604175773</v>
      </c>
      <c r="AL35" s="1">
        <f t="shared" ca="1" si="27"/>
        <v>97.069349309266727</v>
      </c>
      <c r="AM35" s="1">
        <f t="shared" ca="1" si="27"/>
        <v>146.9084748137451</v>
      </c>
      <c r="AN35" s="1">
        <f t="shared" ca="1" si="27"/>
        <v>64.998430778881428</v>
      </c>
      <c r="AO35" s="1">
        <f t="shared" ca="1" si="27"/>
        <v>91.928264643964383</v>
      </c>
      <c r="AP35" s="1">
        <f t="shared" ca="1" si="27"/>
        <v>109.13304617828963</v>
      </c>
      <c r="AQ35" s="1">
        <f t="shared" ca="1" si="28"/>
        <v>115.23145742822206</v>
      </c>
      <c r="AR35" s="1">
        <f t="shared" ca="1" si="28"/>
        <v>70.721718249522439</v>
      </c>
      <c r="AS35" s="1">
        <f t="shared" ca="1" si="28"/>
        <v>30.167932136181872</v>
      </c>
      <c r="AT35" s="1">
        <f t="shared" ca="1" si="28"/>
        <v>53.909722296212365</v>
      </c>
      <c r="AU35" s="1">
        <f t="shared" ca="1" si="28"/>
        <v>62.4662448706503</v>
      </c>
      <c r="AV35" s="1">
        <f t="shared" ca="1" si="28"/>
        <v>132.83739725994494</v>
      </c>
      <c r="AW35" s="1">
        <f t="shared" ca="1" si="28"/>
        <v>108.84813027958923</v>
      </c>
      <c r="AX35" s="1">
        <f t="shared" ca="1" si="28"/>
        <v>142.03810619657366</v>
      </c>
      <c r="AY35" s="1">
        <f t="shared" ca="1" si="28"/>
        <v>102.64085008916247</v>
      </c>
      <c r="AZ35" s="1">
        <f t="shared" ca="1" si="28"/>
        <v>72.2657054887041</v>
      </c>
      <c r="BA35" s="1">
        <f t="shared" ca="1" si="29"/>
        <v>107.837874949704</v>
      </c>
      <c r="BB35" s="1">
        <f t="shared" ca="1" si="29"/>
        <v>95.903015769508102</v>
      </c>
      <c r="BC35" s="1">
        <f t="shared" ca="1" si="29"/>
        <v>131.33408117401717</v>
      </c>
      <c r="BD35" s="1">
        <f t="shared" ca="1" si="29"/>
        <v>136.18621965935498</v>
      </c>
      <c r="BE35" s="1">
        <f t="shared" ca="1" si="29"/>
        <v>93.697839622654939</v>
      </c>
      <c r="BF35" s="1">
        <f t="shared" ca="1" si="29"/>
        <v>105.38000094939065</v>
      </c>
      <c r="BG35" s="1">
        <f t="shared" ca="1" si="29"/>
        <v>119.50453375673428</v>
      </c>
      <c r="BH35" s="1">
        <f t="shared" ca="1" si="29"/>
        <v>45.06660824270179</v>
      </c>
      <c r="BI35" s="1">
        <f t="shared" ca="1" si="29"/>
        <v>117.7033513695756</v>
      </c>
      <c r="BJ35" s="1">
        <f t="shared" ca="1" si="29"/>
        <v>91.865325638992786</v>
      </c>
      <c r="BK35" s="1">
        <f t="shared" ca="1" si="30"/>
        <v>60.873990201539186</v>
      </c>
      <c r="BL35" s="1">
        <f t="shared" ca="1" si="30"/>
        <v>102.12441922076086</v>
      </c>
      <c r="BM35" s="1">
        <f t="shared" ca="1" si="30"/>
        <v>162.64228517914546</v>
      </c>
      <c r="BN35" s="1">
        <f t="shared" ca="1" si="30"/>
        <v>144.76608009015925</v>
      </c>
      <c r="BO35" s="1">
        <f t="shared" ca="1" si="30"/>
        <v>124.93393859840579</v>
      </c>
      <c r="BP35" s="1">
        <f t="shared" ca="1" si="30"/>
        <v>65.770770436289297</v>
      </c>
      <c r="BQ35" s="1">
        <f t="shared" ca="1" si="30"/>
        <v>71.45486382526785</v>
      </c>
      <c r="BR35" s="1">
        <f t="shared" ca="1" si="30"/>
        <v>84.168918517918797</v>
      </c>
      <c r="BS35" s="1">
        <f t="shared" ca="1" si="30"/>
        <v>169.32145025708945</v>
      </c>
      <c r="BT35" s="1">
        <f t="shared" ca="1" si="30"/>
        <v>110.25634835369034</v>
      </c>
      <c r="BU35" s="1">
        <f t="shared" ca="1" si="31"/>
        <v>170.37584740476024</v>
      </c>
      <c r="BV35" s="1">
        <f t="shared" ca="1" si="31"/>
        <v>137.24447311873558</v>
      </c>
      <c r="BW35" s="1">
        <f t="shared" ca="1" si="31"/>
        <v>50.730369822291493</v>
      </c>
      <c r="BX35" s="1">
        <f t="shared" ca="1" si="31"/>
        <v>48.851973669994656</v>
      </c>
      <c r="BY35" s="1">
        <f t="shared" ca="1" si="31"/>
        <v>54.839087108985375</v>
      </c>
      <c r="BZ35" s="1">
        <f t="shared" ca="1" si="31"/>
        <v>40.341259867180533</v>
      </c>
      <c r="CC35">
        <v>34</v>
      </c>
      <c r="CD35" s="54">
        <v>0</v>
      </c>
      <c r="CE35" s="54">
        <v>0</v>
      </c>
      <c r="CF35" s="54">
        <v>0</v>
      </c>
      <c r="CG35" s="54">
        <v>0</v>
      </c>
      <c r="CH35" s="54">
        <v>0</v>
      </c>
      <c r="CI35" s="54">
        <v>0</v>
      </c>
      <c r="CJ35" s="54">
        <v>0</v>
      </c>
      <c r="CK35" s="54">
        <v>0</v>
      </c>
      <c r="CL35" s="54">
        <v>0</v>
      </c>
      <c r="CM35" s="54">
        <v>1</v>
      </c>
      <c r="CN35" s="54">
        <v>0</v>
      </c>
      <c r="CO35">
        <v>0</v>
      </c>
    </row>
    <row r="36" spans="1:93" x14ac:dyDescent="0.25">
      <c r="A36" s="47">
        <v>2015</v>
      </c>
      <c r="B36" s="47" t="s">
        <v>11</v>
      </c>
      <c r="C36" s="1">
        <f t="shared" ca="1" si="24"/>
        <v>123.1955009137971</v>
      </c>
      <c r="D36" s="1">
        <f t="shared" ca="1" si="24"/>
        <v>87.560092179624036</v>
      </c>
      <c r="E36" s="1">
        <f t="shared" ca="1" si="24"/>
        <v>75.531603212332215</v>
      </c>
      <c r="F36" s="1">
        <f t="shared" ca="1" si="24"/>
        <v>32.334386535606257</v>
      </c>
      <c r="G36" s="1">
        <f t="shared" ca="1" si="24"/>
        <v>69.372948373399566</v>
      </c>
      <c r="H36" s="1">
        <f t="shared" ca="1" si="24"/>
        <v>67.684801432066948</v>
      </c>
      <c r="I36" s="1">
        <f t="shared" ca="1" si="24"/>
        <v>66.827176060249855</v>
      </c>
      <c r="J36" s="1">
        <f t="shared" ca="1" si="24"/>
        <v>23.374821920661397</v>
      </c>
      <c r="K36" s="1">
        <f t="shared" ca="1" si="24"/>
        <v>69.058888147619541</v>
      </c>
      <c r="L36" s="1">
        <f t="shared" ca="1" si="24"/>
        <v>145.95090838482517</v>
      </c>
      <c r="M36" s="1">
        <f t="shared" ca="1" si="25"/>
        <v>78.588353052209527</v>
      </c>
      <c r="N36" s="1">
        <f t="shared" ca="1" si="25"/>
        <v>106.60630923016095</v>
      </c>
      <c r="O36" s="1">
        <f t="shared" ca="1" si="25"/>
        <v>124.52231044625229</v>
      </c>
      <c r="P36" s="1">
        <f t="shared" ca="1" si="25"/>
        <v>88.046510544600309</v>
      </c>
      <c r="Q36" s="1">
        <f t="shared" ca="1" si="25"/>
        <v>137.2696746475288</v>
      </c>
      <c r="R36" s="1">
        <f t="shared" ca="1" si="25"/>
        <v>166.58348659978728</v>
      </c>
      <c r="S36" s="1">
        <f t="shared" ca="1" si="25"/>
        <v>115.831304897045</v>
      </c>
      <c r="T36" s="1">
        <f t="shared" ca="1" si="25"/>
        <v>55.53045074695342</v>
      </c>
      <c r="U36" s="1">
        <f t="shared" ca="1" si="25"/>
        <v>122.17612463640637</v>
      </c>
      <c r="V36" s="1">
        <f t="shared" ca="1" si="25"/>
        <v>76.960632210071893</v>
      </c>
      <c r="W36" s="1">
        <f t="shared" ca="1" si="26"/>
        <v>113.36009749202091</v>
      </c>
      <c r="X36" s="1">
        <f t="shared" ca="1" si="26"/>
        <v>125.37081419811632</v>
      </c>
      <c r="Y36" s="1">
        <f t="shared" ca="1" si="26"/>
        <v>30.965409814941776</v>
      </c>
      <c r="Z36" s="1">
        <f t="shared" ca="1" si="26"/>
        <v>87.710024412510037</v>
      </c>
      <c r="AA36" s="1">
        <f t="shared" ca="1" si="26"/>
        <v>59.457338454309486</v>
      </c>
      <c r="AB36" s="1">
        <f t="shared" ca="1" si="26"/>
        <v>125.12462838950377</v>
      </c>
      <c r="AC36" s="1">
        <f t="shared" ca="1" si="26"/>
        <v>140.35748955103608</v>
      </c>
      <c r="AD36" s="1">
        <f t="shared" ca="1" si="26"/>
        <v>82.125515835438989</v>
      </c>
      <c r="AE36" s="1">
        <f t="shared" ca="1" si="26"/>
        <v>96.76998037668821</v>
      </c>
      <c r="AF36" s="1">
        <f t="shared" ca="1" si="26"/>
        <v>82.514149544041942</v>
      </c>
      <c r="AG36" s="1">
        <f t="shared" ca="1" si="27"/>
        <v>68.828934397844748</v>
      </c>
      <c r="AH36" s="1">
        <f t="shared" ca="1" si="27"/>
        <v>66.229841179461729</v>
      </c>
      <c r="AI36" s="1">
        <f t="shared" ca="1" si="27"/>
        <v>36.826103497389639</v>
      </c>
      <c r="AJ36" s="1">
        <f t="shared" ca="1" si="27"/>
        <v>119.76535800507854</v>
      </c>
      <c r="AK36" s="1">
        <f t="shared" ca="1" si="27"/>
        <v>76.992331715523235</v>
      </c>
      <c r="AL36" s="1">
        <f t="shared" ca="1" si="27"/>
        <v>108.65417580170066</v>
      </c>
      <c r="AM36" s="1">
        <f t="shared" ca="1" si="27"/>
        <v>83.71885159562585</v>
      </c>
      <c r="AN36" s="1">
        <f t="shared" ca="1" si="27"/>
        <v>102.30755796732059</v>
      </c>
      <c r="AO36" s="1">
        <f t="shared" ca="1" si="27"/>
        <v>144.74322465609742</v>
      </c>
      <c r="AP36" s="1">
        <f t="shared" ca="1" si="27"/>
        <v>105.41965905154738</v>
      </c>
      <c r="AQ36" s="1">
        <f t="shared" ca="1" si="28"/>
        <v>133.8408108555542</v>
      </c>
      <c r="AR36" s="1">
        <f t="shared" ca="1" si="28"/>
        <v>90.730972463718658</v>
      </c>
      <c r="AS36" s="1">
        <f t="shared" ca="1" si="28"/>
        <v>145.09478255020548</v>
      </c>
      <c r="AT36" s="1">
        <f t="shared" ca="1" si="28"/>
        <v>80.311570909302077</v>
      </c>
      <c r="AU36" s="1">
        <f t="shared" ca="1" si="28"/>
        <v>43.608745278522356</v>
      </c>
      <c r="AV36" s="1">
        <f t="shared" ca="1" si="28"/>
        <v>96.000406967680178</v>
      </c>
      <c r="AW36" s="1">
        <f t="shared" ca="1" si="28"/>
        <v>152.04377534746305</v>
      </c>
      <c r="AX36" s="1">
        <f t="shared" ca="1" si="28"/>
        <v>159.18320609040873</v>
      </c>
      <c r="AY36" s="1">
        <f t="shared" ca="1" si="28"/>
        <v>76.624543097382769</v>
      </c>
      <c r="AZ36" s="1">
        <f t="shared" ca="1" si="28"/>
        <v>124.57941963202988</v>
      </c>
      <c r="BA36" s="1">
        <f t="shared" ca="1" si="29"/>
        <v>117.70268445690571</v>
      </c>
      <c r="BB36" s="1">
        <f t="shared" ca="1" si="29"/>
        <v>77.319432368621307</v>
      </c>
      <c r="BC36" s="1">
        <f t="shared" ca="1" si="29"/>
        <v>32.989357624763528</v>
      </c>
      <c r="BD36" s="1">
        <f t="shared" ca="1" si="29"/>
        <v>139.14341832446704</v>
      </c>
      <c r="BE36" s="1">
        <f t="shared" ca="1" si="29"/>
        <v>58.368807609440069</v>
      </c>
      <c r="BF36" s="1">
        <f t="shared" ca="1" si="29"/>
        <v>50.21685594500002</v>
      </c>
      <c r="BG36" s="1">
        <f t="shared" ca="1" si="29"/>
        <v>175.47173160379873</v>
      </c>
      <c r="BH36" s="1">
        <f t="shared" ca="1" si="29"/>
        <v>125.28615225699551</v>
      </c>
      <c r="BI36" s="1">
        <f t="shared" ca="1" si="29"/>
        <v>122.34310913513085</v>
      </c>
      <c r="BJ36" s="1">
        <f t="shared" ca="1" si="29"/>
        <v>112.24416134595451</v>
      </c>
      <c r="BK36" s="1">
        <f t="shared" ca="1" si="30"/>
        <v>39.32205234518797</v>
      </c>
      <c r="BL36" s="1">
        <f t="shared" ca="1" si="30"/>
        <v>83.113503537317612</v>
      </c>
      <c r="BM36" s="1">
        <f t="shared" ca="1" si="30"/>
        <v>75.09080018053136</v>
      </c>
      <c r="BN36" s="1">
        <f t="shared" ca="1" si="30"/>
        <v>53.683400314712017</v>
      </c>
      <c r="BO36" s="1">
        <f t="shared" ca="1" si="30"/>
        <v>46.180174614375325</v>
      </c>
      <c r="BP36" s="1">
        <f t="shared" ca="1" si="30"/>
        <v>129.44156244174752</v>
      </c>
      <c r="BQ36" s="1">
        <f t="shared" ca="1" si="30"/>
        <v>105.47585022558278</v>
      </c>
      <c r="BR36" s="1">
        <f t="shared" ca="1" si="30"/>
        <v>150.61789411706832</v>
      </c>
      <c r="BS36" s="1">
        <f t="shared" ca="1" si="30"/>
        <v>23.976562918330359</v>
      </c>
      <c r="BT36" s="1">
        <f t="shared" ca="1" si="30"/>
        <v>137.91086838775166</v>
      </c>
      <c r="BU36" s="1">
        <f t="shared" ca="1" si="31"/>
        <v>140.95219239185809</v>
      </c>
      <c r="BV36" s="1">
        <f t="shared" ca="1" si="31"/>
        <v>88.928478021855213</v>
      </c>
      <c r="BW36" s="1">
        <f t="shared" ca="1" si="31"/>
        <v>71.729818753412374</v>
      </c>
      <c r="BX36" s="1">
        <f t="shared" ca="1" si="31"/>
        <v>116.50286176662479</v>
      </c>
      <c r="BY36" s="1">
        <f t="shared" ca="1" si="31"/>
        <v>129.56182929776543</v>
      </c>
      <c r="BZ36" s="1">
        <f t="shared" ca="1" si="31"/>
        <v>48.150174253364121</v>
      </c>
      <c r="CC36">
        <v>35</v>
      </c>
      <c r="CD36" s="54">
        <v>0</v>
      </c>
      <c r="CE36" s="54">
        <v>0</v>
      </c>
      <c r="CF36" s="54">
        <v>0</v>
      </c>
      <c r="CG36" s="54">
        <v>0</v>
      </c>
      <c r="CH36" s="54">
        <v>0</v>
      </c>
      <c r="CI36" s="54">
        <v>0</v>
      </c>
      <c r="CJ36" s="54">
        <v>0</v>
      </c>
      <c r="CK36" s="54">
        <v>0</v>
      </c>
      <c r="CL36" s="54">
        <v>0</v>
      </c>
      <c r="CM36" s="54">
        <v>0</v>
      </c>
      <c r="CN36" s="54">
        <v>1</v>
      </c>
      <c r="CO36">
        <v>0</v>
      </c>
    </row>
    <row r="37" spans="1:93" x14ac:dyDescent="0.25">
      <c r="A37" s="47">
        <v>2015</v>
      </c>
      <c r="B37" s="47" t="s">
        <v>12</v>
      </c>
      <c r="C37" s="1">
        <f t="shared" ca="1" si="24"/>
        <v>113.05636295468635</v>
      </c>
      <c r="D37" s="1">
        <f t="shared" ca="1" si="24"/>
        <v>55.247279180037658</v>
      </c>
      <c r="E37" s="1">
        <f t="shared" ca="1" si="24"/>
        <v>46.261981189274017</v>
      </c>
      <c r="F37" s="1">
        <f t="shared" ca="1" si="24"/>
        <v>68.335942445553243</v>
      </c>
      <c r="G37" s="1">
        <f t="shared" ca="1" si="24"/>
        <v>123.17663000068896</v>
      </c>
      <c r="H37" s="1">
        <f t="shared" ca="1" si="24"/>
        <v>85.99551963671685</v>
      </c>
      <c r="I37" s="1">
        <f t="shared" ca="1" si="24"/>
        <v>98.942319291000075</v>
      </c>
      <c r="J37" s="1">
        <f t="shared" ca="1" si="24"/>
        <v>48.561701862538413</v>
      </c>
      <c r="K37" s="1">
        <f t="shared" ca="1" si="24"/>
        <v>87.22840948863346</v>
      </c>
      <c r="L37" s="1">
        <f t="shared" ca="1" si="24"/>
        <v>110.21459532047152</v>
      </c>
      <c r="M37" s="1">
        <f t="shared" ca="1" si="25"/>
        <v>36.618463414884843</v>
      </c>
      <c r="N37" s="1">
        <f t="shared" ca="1" si="25"/>
        <v>35.068347860303533</v>
      </c>
      <c r="O37" s="1">
        <f t="shared" ca="1" si="25"/>
        <v>139.89710446769158</v>
      </c>
      <c r="P37" s="1">
        <f t="shared" ca="1" si="25"/>
        <v>71.203557684225117</v>
      </c>
      <c r="Q37" s="1">
        <f t="shared" ca="1" si="25"/>
        <v>48.705088151884688</v>
      </c>
      <c r="R37" s="1">
        <f t="shared" ca="1" si="25"/>
        <v>108.90479747148304</v>
      </c>
      <c r="S37" s="1">
        <f t="shared" ca="1" si="25"/>
        <v>33.099397639631619</v>
      </c>
      <c r="T37" s="1">
        <f t="shared" ca="1" si="25"/>
        <v>145.41377711499308</v>
      </c>
      <c r="U37" s="1">
        <f t="shared" ca="1" si="25"/>
        <v>79.277533925050946</v>
      </c>
      <c r="V37" s="1">
        <f t="shared" ca="1" si="25"/>
        <v>75.359076538562107</v>
      </c>
      <c r="W37" s="1">
        <f t="shared" ca="1" si="26"/>
        <v>159.26132966390071</v>
      </c>
      <c r="X37" s="1">
        <f t="shared" ca="1" si="26"/>
        <v>93.835397530488763</v>
      </c>
      <c r="Y37" s="1">
        <f t="shared" ca="1" si="26"/>
        <v>97.103353026510845</v>
      </c>
      <c r="Z37" s="1">
        <f t="shared" ca="1" si="26"/>
        <v>95.982271367005055</v>
      </c>
      <c r="AA37" s="1">
        <f t="shared" ca="1" si="26"/>
        <v>133.53827314586852</v>
      </c>
      <c r="AB37" s="1">
        <f t="shared" ca="1" si="26"/>
        <v>88.93464200076194</v>
      </c>
      <c r="AC37" s="1">
        <f t="shared" ca="1" si="26"/>
        <v>145.93749338977545</v>
      </c>
      <c r="AD37" s="1">
        <f t="shared" ca="1" si="26"/>
        <v>163.01237177782539</v>
      </c>
      <c r="AE37" s="1">
        <f t="shared" ca="1" si="26"/>
        <v>72.54366729688185</v>
      </c>
      <c r="AF37" s="1">
        <f t="shared" ca="1" si="26"/>
        <v>140.58224410352926</v>
      </c>
      <c r="AG37" s="1">
        <f t="shared" ca="1" si="27"/>
        <v>39.287984231871825</v>
      </c>
      <c r="AH37" s="1">
        <f t="shared" ca="1" si="27"/>
        <v>128.99188656075097</v>
      </c>
      <c r="AI37" s="1">
        <f t="shared" ca="1" si="27"/>
        <v>138.42515008016107</v>
      </c>
      <c r="AJ37" s="1">
        <f t="shared" ca="1" si="27"/>
        <v>136.52064640611928</v>
      </c>
      <c r="AK37" s="1">
        <f t="shared" ca="1" si="27"/>
        <v>102.87957280156994</v>
      </c>
      <c r="AL37" s="1">
        <f t="shared" ca="1" si="27"/>
        <v>38.940197599493949</v>
      </c>
      <c r="AM37" s="1">
        <f t="shared" ca="1" si="27"/>
        <v>82.489423102924363</v>
      </c>
      <c r="AN37" s="1">
        <f t="shared" ca="1" si="27"/>
        <v>113.17443157749983</v>
      </c>
      <c r="AO37" s="1">
        <f t="shared" ca="1" si="27"/>
        <v>137.23191215245765</v>
      </c>
      <c r="AP37" s="1">
        <f t="shared" ca="1" si="27"/>
        <v>109.51216997058411</v>
      </c>
      <c r="AQ37" s="1">
        <f t="shared" ca="1" si="28"/>
        <v>131.99475055775605</v>
      </c>
      <c r="AR37" s="1">
        <f t="shared" ca="1" si="28"/>
        <v>72.278165284708763</v>
      </c>
      <c r="AS37" s="1">
        <f t="shared" ca="1" si="28"/>
        <v>66.123247805621446</v>
      </c>
      <c r="AT37" s="1">
        <f t="shared" ca="1" si="28"/>
        <v>93.376206121052576</v>
      </c>
      <c r="AU37" s="1">
        <f t="shared" ca="1" si="28"/>
        <v>83.153929186634386</v>
      </c>
      <c r="AV37" s="1">
        <f t="shared" ca="1" si="28"/>
        <v>89.493374723201782</v>
      </c>
      <c r="AW37" s="1">
        <f t="shared" ca="1" si="28"/>
        <v>144.02592335813142</v>
      </c>
      <c r="AX37" s="1">
        <f t="shared" ca="1" si="28"/>
        <v>81.704232330247336</v>
      </c>
      <c r="AY37" s="1">
        <f t="shared" ca="1" si="28"/>
        <v>115.57858730514181</v>
      </c>
      <c r="AZ37" s="1">
        <f t="shared" ca="1" si="28"/>
        <v>107.7732797884499</v>
      </c>
      <c r="BA37" s="1">
        <f t="shared" ca="1" si="29"/>
        <v>91.378371135426605</v>
      </c>
      <c r="BB37" s="1">
        <f t="shared" ca="1" si="29"/>
        <v>163.79834384405103</v>
      </c>
      <c r="BC37" s="1">
        <f t="shared" ca="1" si="29"/>
        <v>95.338382058842228</v>
      </c>
      <c r="BD37" s="1">
        <f t="shared" ca="1" si="29"/>
        <v>81.450705880605369</v>
      </c>
      <c r="BE37" s="1">
        <f t="shared" ca="1" si="29"/>
        <v>165.20991736431642</v>
      </c>
      <c r="BF37" s="1">
        <f t="shared" ca="1" si="29"/>
        <v>74.901234772831373</v>
      </c>
      <c r="BG37" s="1">
        <f t="shared" ca="1" si="29"/>
        <v>83.568435139909838</v>
      </c>
      <c r="BH37" s="1">
        <f t="shared" ca="1" si="29"/>
        <v>90.459317879756455</v>
      </c>
      <c r="BI37" s="1">
        <f t="shared" ca="1" si="29"/>
        <v>84.5782699780965</v>
      </c>
      <c r="BJ37" s="1">
        <f t="shared" ca="1" si="29"/>
        <v>122.27301012894208</v>
      </c>
      <c r="BK37" s="1">
        <f t="shared" ca="1" si="30"/>
        <v>134.96094753806466</v>
      </c>
      <c r="BL37" s="1">
        <f t="shared" ca="1" si="30"/>
        <v>83.381926892710197</v>
      </c>
      <c r="BM37" s="1">
        <f t="shared" ca="1" si="30"/>
        <v>161.99205809953861</v>
      </c>
      <c r="BN37" s="1">
        <f t="shared" ca="1" si="30"/>
        <v>61.681317996130339</v>
      </c>
      <c r="BO37" s="1">
        <f t="shared" ca="1" si="30"/>
        <v>162.67610571754437</v>
      </c>
      <c r="BP37" s="1">
        <f t="shared" ca="1" si="30"/>
        <v>86.04974737589913</v>
      </c>
      <c r="BQ37" s="1">
        <f t="shared" ca="1" si="30"/>
        <v>81.907319035137817</v>
      </c>
      <c r="BR37" s="1">
        <f t="shared" ca="1" si="30"/>
        <v>94.591692522430677</v>
      </c>
      <c r="BS37" s="1">
        <f t="shared" ca="1" si="30"/>
        <v>160.24410445929982</v>
      </c>
      <c r="BT37" s="1">
        <f t="shared" ca="1" si="30"/>
        <v>123.52680920747721</v>
      </c>
      <c r="BU37" s="1">
        <f t="shared" ca="1" si="31"/>
        <v>78.656762380194166</v>
      </c>
      <c r="BV37" s="1">
        <f t="shared" ca="1" si="31"/>
        <v>89.709451987744004</v>
      </c>
      <c r="BW37" s="1">
        <f t="shared" ca="1" si="31"/>
        <v>59.087102003572198</v>
      </c>
      <c r="BX37" s="1">
        <f t="shared" ca="1" si="31"/>
        <v>141.80384482993779</v>
      </c>
      <c r="BY37" s="1">
        <f t="shared" ca="1" si="31"/>
        <v>116.47334907358308</v>
      </c>
      <c r="BZ37" s="1">
        <f t="shared" ca="1" si="31"/>
        <v>140.45843698020627</v>
      </c>
      <c r="CC37">
        <v>36</v>
      </c>
      <c r="CD37" s="54">
        <v>0</v>
      </c>
      <c r="CE37" s="54">
        <v>0</v>
      </c>
      <c r="CF37" s="54">
        <v>0</v>
      </c>
      <c r="CG37" s="54">
        <v>0</v>
      </c>
      <c r="CH37" s="54">
        <v>0</v>
      </c>
      <c r="CI37" s="54">
        <v>0</v>
      </c>
      <c r="CJ37" s="54">
        <v>0</v>
      </c>
      <c r="CK37" s="54">
        <v>0</v>
      </c>
      <c r="CL37" s="54">
        <v>0</v>
      </c>
      <c r="CM37" s="54">
        <v>0</v>
      </c>
      <c r="CN37" s="54">
        <v>0</v>
      </c>
      <c r="CO37" s="56">
        <v>1</v>
      </c>
    </row>
    <row r="38" spans="1:93" x14ac:dyDescent="0.25">
      <c r="A38">
        <v>2016</v>
      </c>
      <c r="B38" t="s">
        <v>1</v>
      </c>
      <c r="C38" s="1">
        <f t="shared" ca="1" si="24"/>
        <v>116.44123477330398</v>
      </c>
      <c r="D38" s="1">
        <f t="shared" ca="1" si="24"/>
        <v>162.89517849925454</v>
      </c>
      <c r="E38" s="1">
        <f t="shared" ca="1" si="24"/>
        <v>88.716144020269851</v>
      </c>
      <c r="F38" s="1">
        <f t="shared" ca="1" si="24"/>
        <v>106.15388988529479</v>
      </c>
      <c r="G38" s="1">
        <f t="shared" ca="1" si="24"/>
        <v>114.30629102369616</v>
      </c>
      <c r="H38" s="1">
        <f t="shared" ca="1" si="24"/>
        <v>29.584118917683796</v>
      </c>
      <c r="I38" s="1">
        <f t="shared" ca="1" si="24"/>
        <v>91.685578235187535</v>
      </c>
      <c r="J38" s="1">
        <f t="shared" ca="1" si="24"/>
        <v>99.352182676766247</v>
      </c>
      <c r="K38" s="1">
        <f t="shared" ca="1" si="24"/>
        <v>114.6223195151921</v>
      </c>
      <c r="L38" s="1">
        <f t="shared" ca="1" si="24"/>
        <v>100.60008227507532</v>
      </c>
      <c r="M38" s="1">
        <f t="shared" ca="1" si="25"/>
        <v>145.1164667462412</v>
      </c>
      <c r="N38" s="1">
        <f t="shared" ca="1" si="25"/>
        <v>152.41027523380771</v>
      </c>
      <c r="O38" s="1">
        <f t="shared" ca="1" si="25"/>
        <v>114.33803423727127</v>
      </c>
      <c r="P38" s="1">
        <f t="shared" ca="1" si="25"/>
        <v>71.017933752418116</v>
      </c>
      <c r="Q38" s="1">
        <f t="shared" ca="1" si="25"/>
        <v>82.988286943315998</v>
      </c>
      <c r="R38" s="1">
        <f t="shared" ca="1" si="25"/>
        <v>163.76427538696521</v>
      </c>
      <c r="S38" s="1">
        <f t="shared" ca="1" si="25"/>
        <v>125.74343900301807</v>
      </c>
      <c r="T38" s="1">
        <f t="shared" ca="1" si="25"/>
        <v>98.014379449332608</v>
      </c>
      <c r="U38" s="1">
        <f t="shared" ca="1" si="25"/>
        <v>81.808270166773568</v>
      </c>
      <c r="V38" s="1">
        <f t="shared" ca="1" si="25"/>
        <v>49.671026970869903</v>
      </c>
      <c r="W38" s="1">
        <f t="shared" ca="1" si="26"/>
        <v>126.53830090200024</v>
      </c>
      <c r="X38" s="1">
        <f t="shared" ca="1" si="26"/>
        <v>126.03579084637481</v>
      </c>
      <c r="Y38" s="1">
        <f t="shared" ca="1" si="26"/>
        <v>100.99762736001873</v>
      </c>
      <c r="Z38" s="1">
        <f t="shared" ca="1" si="26"/>
        <v>59.16019309432837</v>
      </c>
      <c r="AA38" s="1">
        <f t="shared" ca="1" si="26"/>
        <v>135.57430848509631</v>
      </c>
      <c r="AB38" s="1">
        <f t="shared" ca="1" si="26"/>
        <v>117.40178489155201</v>
      </c>
      <c r="AC38" s="1">
        <f t="shared" ca="1" si="26"/>
        <v>125.60441208283348</v>
      </c>
      <c r="AD38" s="1">
        <f t="shared" ca="1" si="26"/>
        <v>87.774479771464641</v>
      </c>
      <c r="AE38" s="1">
        <f t="shared" ca="1" si="26"/>
        <v>67.493053446869084</v>
      </c>
      <c r="AF38" s="1">
        <f t="shared" ca="1" si="26"/>
        <v>95.36606241257941</v>
      </c>
      <c r="AG38" s="1">
        <f t="shared" ca="1" si="27"/>
        <v>73.134448816234382</v>
      </c>
      <c r="AH38" s="1">
        <f t="shared" ca="1" si="27"/>
        <v>109.36859826253814</v>
      </c>
      <c r="AI38" s="1">
        <f t="shared" ca="1" si="27"/>
        <v>75.403154865730642</v>
      </c>
      <c r="AJ38" s="1">
        <f t="shared" ca="1" si="27"/>
        <v>157.8630998088712</v>
      </c>
      <c r="AK38" s="1">
        <f t="shared" ca="1" si="27"/>
        <v>89.047762679997618</v>
      </c>
      <c r="AL38" s="1">
        <f t="shared" ca="1" si="27"/>
        <v>119.36393576182738</v>
      </c>
      <c r="AM38" s="1">
        <f t="shared" ca="1" si="27"/>
        <v>86.447726481223356</v>
      </c>
      <c r="AN38" s="1">
        <f t="shared" ca="1" si="27"/>
        <v>75.235653098065981</v>
      </c>
      <c r="AO38" s="1">
        <f t="shared" ca="1" si="27"/>
        <v>112.49387321891852</v>
      </c>
      <c r="AP38" s="1">
        <f t="shared" ca="1" si="27"/>
        <v>149.54311413365667</v>
      </c>
      <c r="AQ38" s="1">
        <f t="shared" ca="1" si="28"/>
        <v>119.34104840863293</v>
      </c>
      <c r="AR38" s="1">
        <f t="shared" ca="1" si="28"/>
        <v>53.327272474898763</v>
      </c>
      <c r="AS38" s="1">
        <f t="shared" ca="1" si="28"/>
        <v>92.740611996290852</v>
      </c>
      <c r="AT38" s="1">
        <f t="shared" ca="1" si="28"/>
        <v>166.04309653059698</v>
      </c>
      <c r="AU38" s="1">
        <f t="shared" ca="1" si="28"/>
        <v>107.22476859949221</v>
      </c>
      <c r="AV38" s="1">
        <f t="shared" ca="1" si="28"/>
        <v>78.550357938295008</v>
      </c>
      <c r="AW38" s="1">
        <f t="shared" ca="1" si="28"/>
        <v>122.03251211775579</v>
      </c>
      <c r="AX38" s="1">
        <f t="shared" ca="1" si="28"/>
        <v>67.995398325784919</v>
      </c>
      <c r="AY38" s="1">
        <f t="shared" ca="1" si="28"/>
        <v>74.41682448529383</v>
      </c>
      <c r="AZ38" s="1">
        <f t="shared" ca="1" si="28"/>
        <v>130.05816716346641</v>
      </c>
      <c r="BA38" s="1">
        <f t="shared" ca="1" si="29"/>
        <v>73.322497549400211</v>
      </c>
      <c r="BB38" s="1">
        <f t="shared" ca="1" si="29"/>
        <v>83.131110102871475</v>
      </c>
      <c r="BC38" s="1">
        <f t="shared" ca="1" si="29"/>
        <v>119.03001771063195</v>
      </c>
      <c r="BD38" s="1">
        <f t="shared" ca="1" si="29"/>
        <v>157.07368692143916</v>
      </c>
      <c r="BE38" s="1">
        <f t="shared" ca="1" si="29"/>
        <v>100.97505573542412</v>
      </c>
      <c r="BF38" s="1">
        <f t="shared" ca="1" si="29"/>
        <v>148.20796663628013</v>
      </c>
      <c r="BG38" s="1">
        <f t="shared" ca="1" si="29"/>
        <v>119.6403998356985</v>
      </c>
      <c r="BH38" s="1">
        <f t="shared" ca="1" si="29"/>
        <v>45.788336144679811</v>
      </c>
      <c r="BI38" s="1">
        <f t="shared" ca="1" si="29"/>
        <v>79.769556813721891</v>
      </c>
      <c r="BJ38" s="1">
        <f t="shared" ca="1" si="29"/>
        <v>59.754231670551434</v>
      </c>
      <c r="BK38" s="1">
        <f t="shared" ca="1" si="30"/>
        <v>128.68158034827985</v>
      </c>
      <c r="BL38" s="1">
        <f t="shared" ca="1" si="30"/>
        <v>100.00573426824332</v>
      </c>
      <c r="BM38" s="1">
        <f t="shared" ca="1" si="30"/>
        <v>142.33284893537319</v>
      </c>
      <c r="BN38" s="1">
        <f t="shared" ca="1" si="30"/>
        <v>79.22750784209245</v>
      </c>
      <c r="BO38" s="1">
        <f t="shared" ca="1" si="30"/>
        <v>121.69010103844246</v>
      </c>
      <c r="BP38" s="1">
        <f t="shared" ca="1" si="30"/>
        <v>115.51543059512798</v>
      </c>
      <c r="BQ38" s="1">
        <f t="shared" ca="1" si="30"/>
        <v>67.59579296562562</v>
      </c>
      <c r="BR38" s="1">
        <f t="shared" ca="1" si="30"/>
        <v>135.65669632816446</v>
      </c>
      <c r="BS38" s="1">
        <f t="shared" ca="1" si="30"/>
        <v>103.98025535874731</v>
      </c>
      <c r="BT38" s="1">
        <f t="shared" ca="1" si="30"/>
        <v>44.912209470592146</v>
      </c>
      <c r="BU38" s="1">
        <f t="shared" ca="1" si="31"/>
        <v>77.78837006051856</v>
      </c>
      <c r="BV38" s="1">
        <f t="shared" ca="1" si="31"/>
        <v>41.475613192355432</v>
      </c>
      <c r="BW38" s="1">
        <f t="shared" ca="1" si="31"/>
        <v>76.271980723491481</v>
      </c>
      <c r="BX38" s="1">
        <f t="shared" ca="1" si="31"/>
        <v>126.44500345186385</v>
      </c>
      <c r="BY38" s="1">
        <f t="shared" ca="1" si="31"/>
        <v>135.55022377690099</v>
      </c>
      <c r="BZ38" s="1">
        <f t="shared" ca="1" si="31"/>
        <v>38.613464786055204</v>
      </c>
      <c r="CC38">
        <v>37</v>
      </c>
      <c r="CD38" s="54">
        <v>1</v>
      </c>
      <c r="CE38" s="54">
        <v>0</v>
      </c>
      <c r="CF38" s="54">
        <v>0</v>
      </c>
      <c r="CG38" s="54">
        <v>0</v>
      </c>
      <c r="CH38" s="54">
        <v>0</v>
      </c>
      <c r="CI38" s="54">
        <v>0</v>
      </c>
      <c r="CJ38" s="54">
        <v>0</v>
      </c>
      <c r="CK38" s="54">
        <v>0</v>
      </c>
      <c r="CL38" s="54">
        <v>0</v>
      </c>
      <c r="CM38" s="54">
        <v>0</v>
      </c>
      <c r="CN38" s="54">
        <v>0</v>
      </c>
      <c r="CO38">
        <v>0</v>
      </c>
    </row>
    <row r="39" spans="1:93" x14ac:dyDescent="0.25">
      <c r="A39">
        <v>2016</v>
      </c>
      <c r="B39" t="s">
        <v>2</v>
      </c>
      <c r="C39" s="1">
        <f t="shared" ca="1" si="24"/>
        <v>72.14677047717251</v>
      </c>
      <c r="D39" s="1">
        <f t="shared" ca="1" si="24"/>
        <v>128.61613379430383</v>
      </c>
      <c r="E39" s="1">
        <f t="shared" ca="1" si="24"/>
        <v>162.40906485484919</v>
      </c>
      <c r="F39" s="1">
        <f t="shared" ca="1" si="24"/>
        <v>148.30334430350538</v>
      </c>
      <c r="G39" s="1">
        <f t="shared" ca="1" si="24"/>
        <v>71.541454506182021</v>
      </c>
      <c r="H39" s="1">
        <f t="shared" ca="1" si="24"/>
        <v>141.33117715172381</v>
      </c>
      <c r="I39" s="1">
        <f t="shared" ca="1" si="24"/>
        <v>91.23668441938409</v>
      </c>
      <c r="J39" s="1">
        <f t="shared" ca="1" si="24"/>
        <v>99.19986849671227</v>
      </c>
      <c r="K39" s="1">
        <f t="shared" ca="1" si="24"/>
        <v>68.715626868446691</v>
      </c>
      <c r="L39" s="1">
        <f t="shared" ca="1" si="24"/>
        <v>103.04488432932268</v>
      </c>
      <c r="M39" s="1">
        <f t="shared" ca="1" si="25"/>
        <v>72.458806152792619</v>
      </c>
      <c r="N39" s="1">
        <f t="shared" ca="1" si="25"/>
        <v>141.64103446364635</v>
      </c>
      <c r="O39" s="1">
        <f t="shared" ca="1" si="25"/>
        <v>138.80955734581747</v>
      </c>
      <c r="P39" s="1">
        <f t="shared" ca="1" si="25"/>
        <v>86.287832663287645</v>
      </c>
      <c r="Q39" s="1">
        <f t="shared" ca="1" si="25"/>
        <v>58.276132828904892</v>
      </c>
      <c r="R39" s="1">
        <f t="shared" ca="1" si="25"/>
        <v>120.52550347884902</v>
      </c>
      <c r="S39" s="1">
        <f t="shared" ca="1" si="25"/>
        <v>78.388292908144749</v>
      </c>
      <c r="T39" s="1">
        <f t="shared" ca="1" si="25"/>
        <v>94.424077289137188</v>
      </c>
      <c r="U39" s="1">
        <f t="shared" ca="1" si="25"/>
        <v>124.19833084099923</v>
      </c>
      <c r="V39" s="1">
        <f t="shared" ca="1" si="25"/>
        <v>70.662961529399027</v>
      </c>
      <c r="W39" s="1">
        <f t="shared" ca="1" si="26"/>
        <v>57.793376853818799</v>
      </c>
      <c r="X39" s="1">
        <f t="shared" ca="1" si="26"/>
        <v>108.57310336884021</v>
      </c>
      <c r="Y39" s="1">
        <f t="shared" ca="1" si="26"/>
        <v>98.781453808384839</v>
      </c>
      <c r="Z39" s="1">
        <f t="shared" ca="1" si="26"/>
        <v>89.733881132364502</v>
      </c>
      <c r="AA39" s="1">
        <f t="shared" ca="1" si="26"/>
        <v>67.909713965899471</v>
      </c>
      <c r="AB39" s="1">
        <f t="shared" ca="1" si="26"/>
        <v>133.91757137480633</v>
      </c>
      <c r="AC39" s="1">
        <f t="shared" ca="1" si="26"/>
        <v>79.350950534123626</v>
      </c>
      <c r="AD39" s="1">
        <f t="shared" ca="1" si="26"/>
        <v>105.44265384697478</v>
      </c>
      <c r="AE39" s="1">
        <f t="shared" ca="1" si="26"/>
        <v>47.443360854752186</v>
      </c>
      <c r="AF39" s="1">
        <f t="shared" ca="1" si="26"/>
        <v>110.72445621777827</v>
      </c>
      <c r="AG39" s="1">
        <f t="shared" ca="1" si="27"/>
        <v>39.471653975028786</v>
      </c>
      <c r="AH39" s="1">
        <f t="shared" ca="1" si="27"/>
        <v>143.87549749636491</v>
      </c>
      <c r="AI39" s="1">
        <f t="shared" ca="1" si="27"/>
        <v>61.057315501560296</v>
      </c>
      <c r="AJ39" s="1">
        <f t="shared" ca="1" si="27"/>
        <v>53.039844390155949</v>
      </c>
      <c r="AK39" s="1">
        <f t="shared" ca="1" si="27"/>
        <v>77.191871586678673</v>
      </c>
      <c r="AL39" s="1">
        <f t="shared" ca="1" si="27"/>
        <v>122.08185553992141</v>
      </c>
      <c r="AM39" s="1">
        <f t="shared" ca="1" si="27"/>
        <v>47.857999278493892</v>
      </c>
      <c r="AN39" s="1">
        <f t="shared" ca="1" si="27"/>
        <v>42.770862570353884</v>
      </c>
      <c r="AO39" s="1">
        <f t="shared" ca="1" si="27"/>
        <v>113.51129606464218</v>
      </c>
      <c r="AP39" s="1">
        <f t="shared" ca="1" si="27"/>
        <v>106.71300591639846</v>
      </c>
      <c r="AQ39" s="1">
        <f t="shared" ca="1" si="28"/>
        <v>46.917848066346821</v>
      </c>
      <c r="AR39" s="1">
        <f t="shared" ca="1" si="28"/>
        <v>78.55643133074102</v>
      </c>
      <c r="AS39" s="1">
        <f t="shared" ca="1" si="28"/>
        <v>153.91518215252759</v>
      </c>
      <c r="AT39" s="1">
        <f t="shared" ca="1" si="28"/>
        <v>68.190070459182209</v>
      </c>
      <c r="AU39" s="1">
        <f t="shared" ca="1" si="28"/>
        <v>67.277737803740607</v>
      </c>
      <c r="AV39" s="1">
        <f t="shared" ca="1" si="28"/>
        <v>78.074889048457194</v>
      </c>
      <c r="AW39" s="1">
        <f t="shared" ca="1" si="28"/>
        <v>82.635639939355471</v>
      </c>
      <c r="AX39" s="1">
        <f t="shared" ca="1" si="28"/>
        <v>138.65279853675995</v>
      </c>
      <c r="AY39" s="1">
        <f t="shared" ca="1" si="28"/>
        <v>57.482413495179529</v>
      </c>
      <c r="AZ39" s="1">
        <f t="shared" ca="1" si="28"/>
        <v>86.69874817026863</v>
      </c>
      <c r="BA39" s="1">
        <f t="shared" ca="1" si="29"/>
        <v>78.111540143987156</v>
      </c>
      <c r="BB39" s="1">
        <f t="shared" ca="1" si="29"/>
        <v>144.37766243049282</v>
      </c>
      <c r="BC39" s="1">
        <f t="shared" ca="1" si="29"/>
        <v>171.34866856055913</v>
      </c>
      <c r="BD39" s="1">
        <f t="shared" ca="1" si="29"/>
        <v>141.20775140846803</v>
      </c>
      <c r="BE39" s="1">
        <f t="shared" ca="1" si="29"/>
        <v>114.62239855835419</v>
      </c>
      <c r="BF39" s="1">
        <f t="shared" ca="1" si="29"/>
        <v>109.87710740991584</v>
      </c>
      <c r="BG39" s="1">
        <f t="shared" ca="1" si="29"/>
        <v>110.24180894460494</v>
      </c>
      <c r="BH39" s="1">
        <f t="shared" ca="1" si="29"/>
        <v>154.17737774870045</v>
      </c>
      <c r="BI39" s="1">
        <f t="shared" ca="1" si="29"/>
        <v>74.499619065830842</v>
      </c>
      <c r="BJ39" s="1">
        <f t="shared" ca="1" si="29"/>
        <v>36.085585606067347</v>
      </c>
      <c r="BK39" s="1">
        <f t="shared" ca="1" si="30"/>
        <v>82.08964394381448</v>
      </c>
      <c r="BL39" s="1">
        <f t="shared" ca="1" si="30"/>
        <v>133.99505067085261</v>
      </c>
      <c r="BM39" s="1">
        <f t="shared" ca="1" si="30"/>
        <v>132.77298581102241</v>
      </c>
      <c r="BN39" s="1">
        <f t="shared" ca="1" si="30"/>
        <v>94.077105796667226</v>
      </c>
      <c r="BO39" s="1">
        <f t="shared" ca="1" si="30"/>
        <v>154.17995975030007</v>
      </c>
      <c r="BP39" s="1">
        <f t="shared" ca="1" si="30"/>
        <v>139.89254526676768</v>
      </c>
      <c r="BQ39" s="1">
        <f t="shared" ca="1" si="30"/>
        <v>58.019688845769366</v>
      </c>
      <c r="BR39" s="1">
        <f t="shared" ca="1" si="30"/>
        <v>81.621498603795743</v>
      </c>
      <c r="BS39" s="1">
        <f t="shared" ca="1" si="30"/>
        <v>126.26039306229812</v>
      </c>
      <c r="BT39" s="1">
        <f t="shared" ca="1" si="30"/>
        <v>107.18564219092401</v>
      </c>
      <c r="BU39" s="1">
        <f t="shared" ca="1" si="31"/>
        <v>146.06393701665667</v>
      </c>
      <c r="BV39" s="1">
        <f t="shared" ca="1" si="31"/>
        <v>33.459344919644309</v>
      </c>
      <c r="BW39" s="1">
        <f t="shared" ca="1" si="31"/>
        <v>111.27761593627105</v>
      </c>
      <c r="BX39" s="1">
        <f t="shared" ca="1" si="31"/>
        <v>141.95342132258742</v>
      </c>
      <c r="BY39" s="1">
        <f t="shared" ca="1" si="31"/>
        <v>122.15894479843115</v>
      </c>
      <c r="BZ39" s="1">
        <f t="shared" ca="1" si="31"/>
        <v>92.563759311330131</v>
      </c>
      <c r="CC39">
        <v>38</v>
      </c>
      <c r="CD39" s="54">
        <v>0</v>
      </c>
      <c r="CE39" s="54">
        <v>1</v>
      </c>
      <c r="CF39" s="54">
        <v>0</v>
      </c>
      <c r="CG39" s="54">
        <v>0</v>
      </c>
      <c r="CH39" s="54">
        <v>0</v>
      </c>
      <c r="CI39" s="54">
        <v>0</v>
      </c>
      <c r="CJ39" s="54">
        <v>0</v>
      </c>
      <c r="CK39" s="54">
        <v>0</v>
      </c>
      <c r="CL39" s="54">
        <v>0</v>
      </c>
      <c r="CM39" s="54">
        <v>0</v>
      </c>
      <c r="CN39" s="54">
        <v>0</v>
      </c>
      <c r="CO39">
        <v>0</v>
      </c>
    </row>
    <row r="40" spans="1:93" x14ac:dyDescent="0.25">
      <c r="A40">
        <v>2016</v>
      </c>
      <c r="B40" t="s">
        <v>3</v>
      </c>
      <c r="C40" s="1">
        <f t="shared" ca="1" si="24"/>
        <v>78.469859979142939</v>
      </c>
      <c r="D40" s="1">
        <f t="shared" ca="1" si="24"/>
        <v>168.62338842618931</v>
      </c>
      <c r="E40" s="1">
        <f t="shared" ca="1" si="24"/>
        <v>163.67303786935719</v>
      </c>
      <c r="F40" s="1">
        <f t="shared" ca="1" si="24"/>
        <v>139.2823492519027</v>
      </c>
      <c r="G40" s="1">
        <f t="shared" ca="1" si="24"/>
        <v>157.55291880717937</v>
      </c>
      <c r="H40" s="1">
        <f t="shared" ca="1" si="24"/>
        <v>72.45864928619757</v>
      </c>
      <c r="I40" s="1">
        <f t="shared" ca="1" si="24"/>
        <v>151.92758866641248</v>
      </c>
      <c r="J40" s="1">
        <f t="shared" ca="1" si="24"/>
        <v>141.31314288703135</v>
      </c>
      <c r="K40" s="1">
        <f t="shared" ca="1" si="24"/>
        <v>136.30836594099071</v>
      </c>
      <c r="L40" s="1">
        <f t="shared" ca="1" si="24"/>
        <v>100.9275185426215</v>
      </c>
      <c r="M40" s="1">
        <f t="shared" ca="1" si="25"/>
        <v>53.765836968205228</v>
      </c>
      <c r="N40" s="1">
        <f t="shared" ca="1" si="25"/>
        <v>48.041517330433329</v>
      </c>
      <c r="O40" s="1">
        <f t="shared" ca="1" si="25"/>
        <v>111.81062952733362</v>
      </c>
      <c r="P40" s="1">
        <f t="shared" ca="1" si="25"/>
        <v>69.309873376294846</v>
      </c>
      <c r="Q40" s="1">
        <f t="shared" ca="1" si="25"/>
        <v>84.026599122864639</v>
      </c>
      <c r="R40" s="1">
        <f t="shared" ca="1" si="25"/>
        <v>125.71569668933233</v>
      </c>
      <c r="S40" s="1">
        <f t="shared" ca="1" si="25"/>
        <v>97.975357832445852</v>
      </c>
      <c r="T40" s="1">
        <f t="shared" ca="1" si="25"/>
        <v>76.469485301182772</v>
      </c>
      <c r="U40" s="1">
        <f t="shared" ca="1" si="25"/>
        <v>93.51551110589952</v>
      </c>
      <c r="V40" s="1">
        <f t="shared" ca="1" si="25"/>
        <v>81.90365863256676</v>
      </c>
      <c r="W40" s="1">
        <f t="shared" ca="1" si="26"/>
        <v>51.411248979231175</v>
      </c>
      <c r="X40" s="1">
        <f t="shared" ca="1" si="26"/>
        <v>109.09423205483566</v>
      </c>
      <c r="Y40" s="1">
        <f t="shared" ca="1" si="26"/>
        <v>109.82280744708024</v>
      </c>
      <c r="Z40" s="1">
        <f t="shared" ca="1" si="26"/>
        <v>149.91087627525479</v>
      </c>
      <c r="AA40" s="1">
        <f t="shared" ca="1" si="26"/>
        <v>120.03297208505542</v>
      </c>
      <c r="AB40" s="1">
        <f t="shared" ca="1" si="26"/>
        <v>98.770304102640779</v>
      </c>
      <c r="AC40" s="1">
        <f t="shared" ca="1" si="26"/>
        <v>82.542549346787538</v>
      </c>
      <c r="AD40" s="1">
        <f t="shared" ca="1" si="26"/>
        <v>112.42800525672138</v>
      </c>
      <c r="AE40" s="1">
        <f t="shared" ca="1" si="26"/>
        <v>51.316026735776695</v>
      </c>
      <c r="AF40" s="1">
        <f t="shared" ca="1" si="26"/>
        <v>153.12585395005502</v>
      </c>
      <c r="AG40" s="1">
        <f t="shared" ca="1" si="27"/>
        <v>86.311514576602747</v>
      </c>
      <c r="AH40" s="1">
        <f t="shared" ca="1" si="27"/>
        <v>96.021405882715413</v>
      </c>
      <c r="AI40" s="1">
        <f t="shared" ca="1" si="27"/>
        <v>163.4424128449125</v>
      </c>
      <c r="AJ40" s="1">
        <f t="shared" ca="1" si="27"/>
        <v>107.85468506838797</v>
      </c>
      <c r="AK40" s="1">
        <f t="shared" ca="1" si="27"/>
        <v>69.766470752077666</v>
      </c>
      <c r="AL40" s="1">
        <f t="shared" ca="1" si="27"/>
        <v>89.182218612509558</v>
      </c>
      <c r="AM40" s="1">
        <f t="shared" ca="1" si="27"/>
        <v>138.15081605442199</v>
      </c>
      <c r="AN40" s="1">
        <f t="shared" ca="1" si="27"/>
        <v>124.55051421831709</v>
      </c>
      <c r="AO40" s="1">
        <f t="shared" ca="1" si="27"/>
        <v>109.65060704892268</v>
      </c>
      <c r="AP40" s="1">
        <f t="shared" ca="1" si="27"/>
        <v>97.466765899112346</v>
      </c>
      <c r="AQ40" s="1">
        <f t="shared" ca="1" si="28"/>
        <v>146.93294204894735</v>
      </c>
      <c r="AR40" s="1">
        <f t="shared" ca="1" si="28"/>
        <v>51.235747128382684</v>
      </c>
      <c r="AS40" s="1">
        <f t="shared" ca="1" si="28"/>
        <v>129.75303224581336</v>
      </c>
      <c r="AT40" s="1">
        <f t="shared" ca="1" si="28"/>
        <v>76.22642922756043</v>
      </c>
      <c r="AU40" s="1">
        <f t="shared" ca="1" si="28"/>
        <v>30.052854632921466</v>
      </c>
      <c r="AV40" s="1">
        <f t="shared" ca="1" si="28"/>
        <v>67.347970410540313</v>
      </c>
      <c r="AW40" s="1">
        <f t="shared" ca="1" si="28"/>
        <v>81.136790812353041</v>
      </c>
      <c r="AX40" s="1">
        <f t="shared" ca="1" si="28"/>
        <v>145.36008232891072</v>
      </c>
      <c r="AY40" s="1">
        <f t="shared" ca="1" si="28"/>
        <v>97.107230825074467</v>
      </c>
      <c r="AZ40" s="1">
        <f t="shared" ca="1" si="28"/>
        <v>91.88168854107758</v>
      </c>
      <c r="BA40" s="1">
        <f t="shared" ca="1" si="29"/>
        <v>121.6201209349795</v>
      </c>
      <c r="BB40" s="1">
        <f t="shared" ca="1" si="29"/>
        <v>164.67417751020133</v>
      </c>
      <c r="BC40" s="1">
        <f t="shared" ca="1" si="29"/>
        <v>82.153784165600769</v>
      </c>
      <c r="BD40" s="1">
        <f t="shared" ca="1" si="29"/>
        <v>68.850552991110007</v>
      </c>
      <c r="BE40" s="1">
        <f t="shared" ca="1" si="29"/>
        <v>114.69007756880328</v>
      </c>
      <c r="BF40" s="1">
        <f t="shared" ca="1" si="29"/>
        <v>117.14380317674539</v>
      </c>
      <c r="BG40" s="1">
        <f t="shared" ca="1" si="29"/>
        <v>116.03880587551835</v>
      </c>
      <c r="BH40" s="1">
        <f t="shared" ca="1" si="29"/>
        <v>45.527462399826213</v>
      </c>
      <c r="BI40" s="1">
        <f t="shared" ca="1" si="29"/>
        <v>133.23031280282413</v>
      </c>
      <c r="BJ40" s="1">
        <f t="shared" ca="1" si="29"/>
        <v>110.35141557232522</v>
      </c>
      <c r="BK40" s="1">
        <f t="shared" ca="1" si="30"/>
        <v>118.60016442831581</v>
      </c>
      <c r="BL40" s="1">
        <f t="shared" ca="1" si="30"/>
        <v>70.637202443400852</v>
      </c>
      <c r="BM40" s="1">
        <f t="shared" ca="1" si="30"/>
        <v>90.758948028804795</v>
      </c>
      <c r="BN40" s="1">
        <f t="shared" ca="1" si="30"/>
        <v>100.78887844571284</v>
      </c>
      <c r="BO40" s="1">
        <f t="shared" ca="1" si="30"/>
        <v>55.448165131741625</v>
      </c>
      <c r="BP40" s="1">
        <f t="shared" ca="1" si="30"/>
        <v>147.99859658107025</v>
      </c>
      <c r="BQ40" s="1">
        <f t="shared" ca="1" si="30"/>
        <v>136.44244774541448</v>
      </c>
      <c r="BR40" s="1">
        <f t="shared" ca="1" si="30"/>
        <v>30.78099451584259</v>
      </c>
      <c r="BS40" s="1">
        <f t="shared" ca="1" si="30"/>
        <v>48.71021872631357</v>
      </c>
      <c r="BT40" s="1">
        <f t="shared" ca="1" si="30"/>
        <v>120.88327568424533</v>
      </c>
      <c r="BU40" s="1">
        <f t="shared" ca="1" si="31"/>
        <v>96.417147556609748</v>
      </c>
      <c r="BV40" s="1">
        <f t="shared" ca="1" si="31"/>
        <v>101.19913379512447</v>
      </c>
      <c r="BW40" s="1">
        <f t="shared" ca="1" si="31"/>
        <v>105.27928751116747</v>
      </c>
      <c r="BX40" s="1">
        <f t="shared" ca="1" si="31"/>
        <v>68.951757623549298</v>
      </c>
      <c r="BY40" s="1">
        <f t="shared" ca="1" si="31"/>
        <v>123.88910833145282</v>
      </c>
      <c r="BZ40" s="1">
        <f t="shared" ca="1" si="31"/>
        <v>63.043284002412015</v>
      </c>
      <c r="CC40">
        <v>39</v>
      </c>
      <c r="CD40" s="54">
        <v>0</v>
      </c>
      <c r="CE40" s="54">
        <v>0</v>
      </c>
      <c r="CF40" s="54">
        <v>1</v>
      </c>
      <c r="CG40" s="54">
        <v>0</v>
      </c>
      <c r="CH40" s="54">
        <v>0</v>
      </c>
      <c r="CI40" s="54">
        <v>0</v>
      </c>
      <c r="CJ40" s="54">
        <v>0</v>
      </c>
      <c r="CK40" s="54">
        <v>0</v>
      </c>
      <c r="CL40" s="54">
        <v>0</v>
      </c>
      <c r="CM40" s="54">
        <v>0</v>
      </c>
      <c r="CN40" s="54">
        <v>0</v>
      </c>
      <c r="CO40">
        <v>0</v>
      </c>
    </row>
    <row r="41" spans="1:93" x14ac:dyDescent="0.25">
      <c r="A41">
        <v>2016</v>
      </c>
      <c r="B41" t="s">
        <v>4</v>
      </c>
      <c r="C41" s="1">
        <f t="shared" ca="1" si="24"/>
        <v>72.108275834223605</v>
      </c>
      <c r="D41" s="1">
        <f t="shared" ca="1" si="24"/>
        <v>117.76113686038674</v>
      </c>
      <c r="E41" s="1">
        <f t="shared" ca="1" si="24"/>
        <v>158.85852561424429</v>
      </c>
      <c r="F41" s="1">
        <f t="shared" ca="1" si="24"/>
        <v>75.409800556256613</v>
      </c>
      <c r="G41" s="1">
        <f t="shared" ca="1" si="24"/>
        <v>110.00969149645887</v>
      </c>
      <c r="H41" s="1">
        <f t="shared" ca="1" si="24"/>
        <v>93.302797586483678</v>
      </c>
      <c r="I41" s="1">
        <f t="shared" ca="1" si="24"/>
        <v>111.79453228682121</v>
      </c>
      <c r="J41" s="1">
        <f t="shared" ca="1" si="24"/>
        <v>116.06755762142322</v>
      </c>
      <c r="K41" s="1">
        <f t="shared" ca="1" si="24"/>
        <v>54.868742539791441</v>
      </c>
      <c r="L41" s="1">
        <f t="shared" ca="1" si="24"/>
        <v>88.90498775676366</v>
      </c>
      <c r="M41" s="1">
        <f t="shared" ca="1" si="25"/>
        <v>54.027140166035011</v>
      </c>
      <c r="N41" s="1">
        <f t="shared" ca="1" si="25"/>
        <v>88.534947413272562</v>
      </c>
      <c r="O41" s="1">
        <f t="shared" ca="1" si="25"/>
        <v>125.60625623610657</v>
      </c>
      <c r="P41" s="1">
        <f t="shared" ca="1" si="25"/>
        <v>43.497842217030552</v>
      </c>
      <c r="Q41" s="1">
        <f t="shared" ca="1" si="25"/>
        <v>151.17723485511544</v>
      </c>
      <c r="R41" s="1">
        <f t="shared" ca="1" si="25"/>
        <v>98.631387479075315</v>
      </c>
      <c r="S41" s="1">
        <f t="shared" ca="1" si="25"/>
        <v>105.91435215502943</v>
      </c>
      <c r="T41" s="1">
        <f t="shared" ca="1" si="25"/>
        <v>176.89716814432069</v>
      </c>
      <c r="U41" s="1">
        <f t="shared" ca="1" si="25"/>
        <v>128.6831876619454</v>
      </c>
      <c r="V41" s="1">
        <f t="shared" ca="1" si="25"/>
        <v>73.371350588381944</v>
      </c>
      <c r="W41" s="1">
        <f t="shared" ca="1" si="26"/>
        <v>65.322687018885389</v>
      </c>
      <c r="X41" s="1">
        <f t="shared" ca="1" si="26"/>
        <v>127.13983136526709</v>
      </c>
      <c r="Y41" s="1">
        <f t="shared" ca="1" si="26"/>
        <v>122.52714489194891</v>
      </c>
      <c r="Z41" s="1">
        <f t="shared" ca="1" si="26"/>
        <v>58.990529889021303</v>
      </c>
      <c r="AA41" s="1">
        <f t="shared" ca="1" si="26"/>
        <v>102.1619633252857</v>
      </c>
      <c r="AB41" s="1">
        <f t="shared" ca="1" si="26"/>
        <v>104.38658675104581</v>
      </c>
      <c r="AC41" s="1">
        <f t="shared" ca="1" si="26"/>
        <v>100.95390223191316</v>
      </c>
      <c r="AD41" s="1">
        <f t="shared" ca="1" si="26"/>
        <v>109.20104704620046</v>
      </c>
      <c r="AE41" s="1">
        <f t="shared" ca="1" si="26"/>
        <v>125.14963684582108</v>
      </c>
      <c r="AF41" s="1">
        <f t="shared" ca="1" si="26"/>
        <v>102.53161921465032</v>
      </c>
      <c r="AG41" s="1">
        <f t="shared" ca="1" si="27"/>
        <v>94.660809176081358</v>
      </c>
      <c r="AH41" s="1">
        <f t="shared" ca="1" si="27"/>
        <v>126.26968481346864</v>
      </c>
      <c r="AI41" s="1">
        <f t="shared" ca="1" si="27"/>
        <v>121.61379390664516</v>
      </c>
      <c r="AJ41" s="1">
        <f t="shared" ca="1" si="27"/>
        <v>77.062409161367952</v>
      </c>
      <c r="AK41" s="1">
        <f t="shared" ca="1" si="27"/>
        <v>32.277665741746389</v>
      </c>
      <c r="AL41" s="1">
        <f t="shared" ca="1" si="27"/>
        <v>138.00652150541652</v>
      </c>
      <c r="AM41" s="1">
        <f t="shared" ca="1" si="27"/>
        <v>115.43823975760706</v>
      </c>
      <c r="AN41" s="1">
        <f t="shared" ca="1" si="27"/>
        <v>84.723186344388822</v>
      </c>
      <c r="AO41" s="1">
        <f t="shared" ca="1" si="27"/>
        <v>41.607807230688039</v>
      </c>
      <c r="AP41" s="1">
        <f t="shared" ca="1" si="27"/>
        <v>54.844529557295886</v>
      </c>
      <c r="AQ41" s="1">
        <f t="shared" ca="1" si="28"/>
        <v>108.39639191350422</v>
      </c>
      <c r="AR41" s="1">
        <f t="shared" ca="1" si="28"/>
        <v>100.19049088204079</v>
      </c>
      <c r="AS41" s="1">
        <f t="shared" ca="1" si="28"/>
        <v>129.91976032574996</v>
      </c>
      <c r="AT41" s="1">
        <f t="shared" ca="1" si="28"/>
        <v>145.61698963567522</v>
      </c>
      <c r="AU41" s="1">
        <f t="shared" ca="1" si="28"/>
        <v>131.29937986249419</v>
      </c>
      <c r="AV41" s="1">
        <f t="shared" ca="1" si="28"/>
        <v>81.974754480144512</v>
      </c>
      <c r="AW41" s="1">
        <f t="shared" ca="1" si="28"/>
        <v>140.69478253397148</v>
      </c>
      <c r="AX41" s="1">
        <f t="shared" ca="1" si="28"/>
        <v>142.05046585309296</v>
      </c>
      <c r="AY41" s="1">
        <f t="shared" ca="1" si="28"/>
        <v>117.51685212504283</v>
      </c>
      <c r="AZ41" s="1">
        <f t="shared" ca="1" si="28"/>
        <v>94.994260729981235</v>
      </c>
      <c r="BA41" s="1">
        <f t="shared" ca="1" si="29"/>
        <v>103.55981704549525</v>
      </c>
      <c r="BB41" s="1">
        <f t="shared" ca="1" si="29"/>
        <v>61.604602074383138</v>
      </c>
      <c r="BC41" s="1">
        <f t="shared" ca="1" si="29"/>
        <v>106.71831076582518</v>
      </c>
      <c r="BD41" s="1">
        <f t="shared" ca="1" si="29"/>
        <v>88.014752926489848</v>
      </c>
      <c r="BE41" s="1">
        <f t="shared" ca="1" si="29"/>
        <v>144.62916556329543</v>
      </c>
      <c r="BF41" s="1">
        <f t="shared" ca="1" si="29"/>
        <v>85.694328902710197</v>
      </c>
      <c r="BG41" s="1">
        <f t="shared" ca="1" si="29"/>
        <v>164.22741046481249</v>
      </c>
      <c r="BH41" s="1">
        <f t="shared" ca="1" si="29"/>
        <v>112.14983645811465</v>
      </c>
      <c r="BI41" s="1">
        <f t="shared" ca="1" si="29"/>
        <v>65.438061209421477</v>
      </c>
      <c r="BJ41" s="1">
        <f t="shared" ca="1" si="29"/>
        <v>73.751867468997887</v>
      </c>
      <c r="BK41" s="1">
        <f t="shared" ca="1" si="30"/>
        <v>144.1622607962197</v>
      </c>
      <c r="BL41" s="1">
        <f t="shared" ca="1" si="30"/>
        <v>110.54031074786522</v>
      </c>
      <c r="BM41" s="1">
        <f t="shared" ca="1" si="30"/>
        <v>92.898966251672988</v>
      </c>
      <c r="BN41" s="1">
        <f t="shared" ca="1" si="30"/>
        <v>87.132533428356936</v>
      </c>
      <c r="BO41" s="1">
        <f t="shared" ca="1" si="30"/>
        <v>87.85819492963094</v>
      </c>
      <c r="BP41" s="1">
        <f t="shared" ca="1" si="30"/>
        <v>89.534387103533305</v>
      </c>
      <c r="BQ41" s="1">
        <f t="shared" ca="1" si="30"/>
        <v>52.958109861960814</v>
      </c>
      <c r="BR41" s="1">
        <f t="shared" ca="1" si="30"/>
        <v>97.202332625924669</v>
      </c>
      <c r="BS41" s="1">
        <f t="shared" ca="1" si="30"/>
        <v>136.79512681395244</v>
      </c>
      <c r="BT41" s="1">
        <f t="shared" ca="1" si="30"/>
        <v>87.038188717657761</v>
      </c>
      <c r="BU41" s="1">
        <f t="shared" ca="1" si="31"/>
        <v>83.609905349342313</v>
      </c>
      <c r="BV41" s="1">
        <f t="shared" ca="1" si="31"/>
        <v>143.90678129790393</v>
      </c>
      <c r="BW41" s="1">
        <f t="shared" ca="1" si="31"/>
        <v>165.56271866594324</v>
      </c>
      <c r="BX41" s="1">
        <f t="shared" ca="1" si="31"/>
        <v>98.658435062192012</v>
      </c>
      <c r="BY41" s="1">
        <f t="shared" ca="1" si="31"/>
        <v>165.48411382937911</v>
      </c>
      <c r="BZ41" s="1">
        <f t="shared" ca="1" si="31"/>
        <v>143.77418258446647</v>
      </c>
      <c r="CC41">
        <v>40</v>
      </c>
      <c r="CD41" s="54">
        <v>0</v>
      </c>
      <c r="CE41" s="54">
        <v>0</v>
      </c>
      <c r="CF41" s="54">
        <v>0</v>
      </c>
      <c r="CG41" s="54">
        <v>1</v>
      </c>
      <c r="CH41" s="54">
        <v>0</v>
      </c>
      <c r="CI41" s="54">
        <v>0</v>
      </c>
      <c r="CJ41" s="54">
        <v>0</v>
      </c>
      <c r="CK41" s="54">
        <v>0</v>
      </c>
      <c r="CL41" s="54">
        <v>0</v>
      </c>
      <c r="CM41" s="54">
        <v>0</v>
      </c>
      <c r="CN41" s="54">
        <v>0</v>
      </c>
      <c r="CO41">
        <v>0</v>
      </c>
    </row>
    <row r="42" spans="1:93" x14ac:dyDescent="0.25">
      <c r="A42">
        <v>2016</v>
      </c>
      <c r="B42" t="s">
        <v>5</v>
      </c>
      <c r="C42" s="1">
        <f t="shared" ref="C42:L51" ca="1" si="32">RAND()*100+RANDBETWEEN(20,80)</f>
        <v>78.703716196254007</v>
      </c>
      <c r="D42" s="1">
        <f t="shared" ca="1" si="32"/>
        <v>169.0132047191386</v>
      </c>
      <c r="E42" s="1">
        <f t="shared" ca="1" si="32"/>
        <v>124.81003677370751</v>
      </c>
      <c r="F42" s="1">
        <f t="shared" ca="1" si="32"/>
        <v>105.77055385756435</v>
      </c>
      <c r="G42" s="1">
        <f t="shared" ca="1" si="32"/>
        <v>86.106173795880437</v>
      </c>
      <c r="H42" s="1">
        <f t="shared" ca="1" si="32"/>
        <v>68.195102752394206</v>
      </c>
      <c r="I42" s="1">
        <f t="shared" ca="1" si="32"/>
        <v>131.55260990295966</v>
      </c>
      <c r="J42" s="1">
        <f t="shared" ca="1" si="32"/>
        <v>140.20894608502547</v>
      </c>
      <c r="K42" s="1">
        <f t="shared" ca="1" si="32"/>
        <v>81.649908690792188</v>
      </c>
      <c r="L42" s="1">
        <f t="shared" ca="1" si="32"/>
        <v>105.9391129256766</v>
      </c>
      <c r="M42" s="1">
        <f t="shared" ref="M42:V51" ca="1" si="33">RAND()*100+RANDBETWEEN(20,80)</f>
        <v>125.04756992048947</v>
      </c>
      <c r="N42" s="1">
        <f t="shared" ca="1" si="33"/>
        <v>72.375877660277979</v>
      </c>
      <c r="O42" s="1">
        <f t="shared" ca="1" si="33"/>
        <v>31.343549989083726</v>
      </c>
      <c r="P42" s="1">
        <f t="shared" ca="1" si="33"/>
        <v>28.83110276695804</v>
      </c>
      <c r="Q42" s="1">
        <f t="shared" ca="1" si="33"/>
        <v>56.231999368486662</v>
      </c>
      <c r="R42" s="1">
        <f t="shared" ca="1" si="33"/>
        <v>134.13171590688097</v>
      </c>
      <c r="S42" s="1">
        <f t="shared" ca="1" si="33"/>
        <v>80.853099439353258</v>
      </c>
      <c r="T42" s="1">
        <f t="shared" ca="1" si="33"/>
        <v>57.37837716479018</v>
      </c>
      <c r="U42" s="1">
        <f t="shared" ca="1" si="33"/>
        <v>132.50771432634889</v>
      </c>
      <c r="V42" s="1">
        <f t="shared" ca="1" si="33"/>
        <v>170.35178483676276</v>
      </c>
      <c r="W42" s="1">
        <f t="shared" ref="W42:AF51" ca="1" si="34">RAND()*100+RANDBETWEEN(20,80)</f>
        <v>90.722003246260002</v>
      </c>
      <c r="X42" s="1">
        <f t="shared" ca="1" si="34"/>
        <v>113.21387659274936</v>
      </c>
      <c r="Y42" s="1">
        <f t="shared" ca="1" si="34"/>
        <v>100.95478961013784</v>
      </c>
      <c r="Z42" s="1">
        <f t="shared" ca="1" si="34"/>
        <v>143.03725593156736</v>
      </c>
      <c r="AA42" s="1">
        <f t="shared" ca="1" si="34"/>
        <v>115.54432187091159</v>
      </c>
      <c r="AB42" s="1">
        <f t="shared" ca="1" si="34"/>
        <v>96.455762784403845</v>
      </c>
      <c r="AC42" s="1">
        <f t="shared" ca="1" si="34"/>
        <v>153.00669081478372</v>
      </c>
      <c r="AD42" s="1">
        <f t="shared" ca="1" si="34"/>
        <v>107.73729429673554</v>
      </c>
      <c r="AE42" s="1">
        <f t="shared" ca="1" si="34"/>
        <v>80.262303307561254</v>
      </c>
      <c r="AF42" s="1">
        <f t="shared" ca="1" si="34"/>
        <v>92.519082887677627</v>
      </c>
      <c r="AG42" s="1">
        <f t="shared" ref="AG42:AP51" ca="1" si="35">RAND()*100+RANDBETWEEN(20,80)</f>
        <v>46.896251221242061</v>
      </c>
      <c r="AH42" s="1">
        <f t="shared" ca="1" si="35"/>
        <v>42.327953971375784</v>
      </c>
      <c r="AI42" s="1">
        <f t="shared" ca="1" si="35"/>
        <v>98.085522053263119</v>
      </c>
      <c r="AJ42" s="1">
        <f t="shared" ca="1" si="35"/>
        <v>53.238320392277778</v>
      </c>
      <c r="AK42" s="1">
        <f t="shared" ca="1" si="35"/>
        <v>40.5564468788032</v>
      </c>
      <c r="AL42" s="1">
        <f t="shared" ca="1" si="35"/>
        <v>163.79920960681125</v>
      </c>
      <c r="AM42" s="1">
        <f t="shared" ca="1" si="35"/>
        <v>127.62226448887365</v>
      </c>
      <c r="AN42" s="1">
        <f t="shared" ca="1" si="35"/>
        <v>112.22986130634996</v>
      </c>
      <c r="AO42" s="1">
        <f t="shared" ca="1" si="35"/>
        <v>126.90032672388045</v>
      </c>
      <c r="AP42" s="1">
        <f t="shared" ca="1" si="35"/>
        <v>94.520278035806669</v>
      </c>
      <c r="AQ42" s="1">
        <f t="shared" ref="AQ42:AZ51" ca="1" si="36">RAND()*100+RANDBETWEEN(20,80)</f>
        <v>97.641350344514237</v>
      </c>
      <c r="AR42" s="1">
        <f t="shared" ca="1" si="36"/>
        <v>141.1415889792554</v>
      </c>
      <c r="AS42" s="1">
        <f t="shared" ca="1" si="36"/>
        <v>86.852568849640619</v>
      </c>
      <c r="AT42" s="1">
        <f t="shared" ca="1" si="36"/>
        <v>102.34290083129915</v>
      </c>
      <c r="AU42" s="1">
        <f t="shared" ca="1" si="36"/>
        <v>87.207981719422293</v>
      </c>
      <c r="AV42" s="1">
        <f t="shared" ca="1" si="36"/>
        <v>84.504309330824867</v>
      </c>
      <c r="AW42" s="1">
        <f t="shared" ca="1" si="36"/>
        <v>80.678476330894597</v>
      </c>
      <c r="AX42" s="1">
        <f t="shared" ca="1" si="36"/>
        <v>96.180864611723806</v>
      </c>
      <c r="AY42" s="1">
        <f t="shared" ca="1" si="36"/>
        <v>101.32433827511524</v>
      </c>
      <c r="AZ42" s="1">
        <f t="shared" ca="1" si="36"/>
        <v>82.596102447921183</v>
      </c>
      <c r="BA42" s="1">
        <f t="shared" ref="BA42:BJ51" ca="1" si="37">RAND()*100+RANDBETWEEN(20,80)</f>
        <v>71.076794899098289</v>
      </c>
      <c r="BB42" s="1">
        <f t="shared" ca="1" si="37"/>
        <v>53.612946996180753</v>
      </c>
      <c r="BC42" s="1">
        <f t="shared" ca="1" si="37"/>
        <v>115.77854971397322</v>
      </c>
      <c r="BD42" s="1">
        <f t="shared" ca="1" si="37"/>
        <v>56.874725501615806</v>
      </c>
      <c r="BE42" s="1">
        <f t="shared" ca="1" si="37"/>
        <v>54.572528077504209</v>
      </c>
      <c r="BF42" s="1">
        <f t="shared" ca="1" si="37"/>
        <v>80.333405319476924</v>
      </c>
      <c r="BG42" s="1">
        <f t="shared" ca="1" si="37"/>
        <v>141.29689898136863</v>
      </c>
      <c r="BH42" s="1">
        <f t="shared" ca="1" si="37"/>
        <v>172.1834814177906</v>
      </c>
      <c r="BI42" s="1">
        <f t="shared" ca="1" si="37"/>
        <v>91.863165668549996</v>
      </c>
      <c r="BJ42" s="1">
        <f t="shared" ca="1" si="37"/>
        <v>122.89094191465905</v>
      </c>
      <c r="BK42" s="1">
        <f t="shared" ref="BK42:BT51" ca="1" si="38">RAND()*100+RANDBETWEEN(20,80)</f>
        <v>138.02289776802479</v>
      </c>
      <c r="BL42" s="1">
        <f t="shared" ca="1" si="38"/>
        <v>151.68263474699714</v>
      </c>
      <c r="BM42" s="1">
        <f t="shared" ca="1" si="38"/>
        <v>134.60216643566349</v>
      </c>
      <c r="BN42" s="1">
        <f t="shared" ca="1" si="38"/>
        <v>82.360728511736312</v>
      </c>
      <c r="BO42" s="1">
        <f t="shared" ca="1" si="38"/>
        <v>99.017656500987798</v>
      </c>
      <c r="BP42" s="1">
        <f t="shared" ca="1" si="38"/>
        <v>80.431618875448493</v>
      </c>
      <c r="BQ42" s="1">
        <f t="shared" ca="1" si="38"/>
        <v>85.487757107042427</v>
      </c>
      <c r="BR42" s="1">
        <f t="shared" ca="1" si="38"/>
        <v>114.18990399386848</v>
      </c>
      <c r="BS42" s="1">
        <f t="shared" ca="1" si="38"/>
        <v>57.227950072724923</v>
      </c>
      <c r="BT42" s="1">
        <f t="shared" ca="1" si="38"/>
        <v>93.057790705126692</v>
      </c>
      <c r="BU42" s="1">
        <f t="shared" ref="BU42:BZ51" ca="1" si="39">RAND()*100+RANDBETWEEN(20,80)</f>
        <v>98.553985561363561</v>
      </c>
      <c r="BV42" s="1">
        <f t="shared" ca="1" si="39"/>
        <v>113.14102045281913</v>
      </c>
      <c r="BW42" s="1">
        <f t="shared" ca="1" si="39"/>
        <v>76.510357803386114</v>
      </c>
      <c r="BX42" s="1">
        <f t="shared" ca="1" si="39"/>
        <v>108.29924979244947</v>
      </c>
      <c r="BY42" s="1">
        <f t="shared" ca="1" si="39"/>
        <v>45.595580942109258</v>
      </c>
      <c r="BZ42" s="1">
        <f t="shared" ca="1" si="39"/>
        <v>55.791573523581313</v>
      </c>
      <c r="CC42">
        <v>41</v>
      </c>
      <c r="CD42" s="54">
        <v>0</v>
      </c>
      <c r="CE42" s="54">
        <v>0</v>
      </c>
      <c r="CF42" s="54">
        <v>0</v>
      </c>
      <c r="CG42" s="54">
        <v>0</v>
      </c>
      <c r="CH42" s="54">
        <v>1</v>
      </c>
      <c r="CI42" s="54">
        <v>0</v>
      </c>
      <c r="CJ42" s="54">
        <v>0</v>
      </c>
      <c r="CK42" s="54">
        <v>0</v>
      </c>
      <c r="CL42" s="54">
        <v>0</v>
      </c>
      <c r="CM42" s="54">
        <v>0</v>
      </c>
      <c r="CN42" s="54">
        <v>0</v>
      </c>
      <c r="CO42">
        <v>0</v>
      </c>
    </row>
    <row r="43" spans="1:93" x14ac:dyDescent="0.25">
      <c r="A43">
        <v>2016</v>
      </c>
      <c r="B43" t="s">
        <v>6</v>
      </c>
      <c r="C43" s="1">
        <f t="shared" ca="1" si="32"/>
        <v>101.02579540914532</v>
      </c>
      <c r="D43" s="1">
        <f t="shared" ca="1" si="32"/>
        <v>80.069846631613274</v>
      </c>
      <c r="E43" s="1">
        <f t="shared" ca="1" si="32"/>
        <v>93.628792474027122</v>
      </c>
      <c r="F43" s="1">
        <f t="shared" ca="1" si="32"/>
        <v>132.49705752234877</v>
      </c>
      <c r="G43" s="1">
        <f t="shared" ca="1" si="32"/>
        <v>140.33110258812513</v>
      </c>
      <c r="H43" s="1">
        <f t="shared" ca="1" si="32"/>
        <v>70.203188733776159</v>
      </c>
      <c r="I43" s="1">
        <f t="shared" ca="1" si="32"/>
        <v>125.13349940577893</v>
      </c>
      <c r="J43" s="1">
        <f t="shared" ca="1" si="32"/>
        <v>117.58580010827598</v>
      </c>
      <c r="K43" s="1">
        <f t="shared" ca="1" si="32"/>
        <v>45.499056533129284</v>
      </c>
      <c r="L43" s="1">
        <f t="shared" ca="1" si="32"/>
        <v>138.01006604846333</v>
      </c>
      <c r="M43" s="1">
        <f t="shared" ca="1" si="33"/>
        <v>83.864086995669695</v>
      </c>
      <c r="N43" s="1">
        <f t="shared" ca="1" si="33"/>
        <v>68.829396724357139</v>
      </c>
      <c r="O43" s="1">
        <f t="shared" ca="1" si="33"/>
        <v>92.894152291020262</v>
      </c>
      <c r="P43" s="1">
        <f t="shared" ca="1" si="33"/>
        <v>115.38878248868909</v>
      </c>
      <c r="Q43" s="1">
        <f t="shared" ca="1" si="33"/>
        <v>66.825581126997491</v>
      </c>
      <c r="R43" s="1">
        <f t="shared" ca="1" si="33"/>
        <v>101.03634068166583</v>
      </c>
      <c r="S43" s="1">
        <f t="shared" ca="1" si="33"/>
        <v>52.274161573345701</v>
      </c>
      <c r="T43" s="1">
        <f t="shared" ca="1" si="33"/>
        <v>72.477947957114665</v>
      </c>
      <c r="U43" s="1">
        <f t="shared" ca="1" si="33"/>
        <v>112.91948746789978</v>
      </c>
      <c r="V43" s="1">
        <f t="shared" ca="1" si="33"/>
        <v>83.582166451667703</v>
      </c>
      <c r="W43" s="1">
        <f t="shared" ca="1" si="34"/>
        <v>111.90786016553848</v>
      </c>
      <c r="X43" s="1">
        <f t="shared" ca="1" si="34"/>
        <v>51.284796346006459</v>
      </c>
      <c r="Y43" s="1">
        <f t="shared" ca="1" si="34"/>
        <v>111.75551481335401</v>
      </c>
      <c r="Z43" s="1">
        <f t="shared" ca="1" si="34"/>
        <v>163.36466793305823</v>
      </c>
      <c r="AA43" s="1">
        <f t="shared" ca="1" si="34"/>
        <v>134.39123543585242</v>
      </c>
      <c r="AB43" s="1">
        <f t="shared" ca="1" si="34"/>
        <v>78.421968061536234</v>
      </c>
      <c r="AC43" s="1">
        <f t="shared" ca="1" si="34"/>
        <v>40.235679406049826</v>
      </c>
      <c r="AD43" s="1">
        <f t="shared" ca="1" si="34"/>
        <v>158.07190519825281</v>
      </c>
      <c r="AE43" s="1">
        <f t="shared" ca="1" si="34"/>
        <v>121.66821630106847</v>
      </c>
      <c r="AF43" s="1">
        <f t="shared" ca="1" si="34"/>
        <v>54.809156666969933</v>
      </c>
      <c r="AG43" s="1">
        <f t="shared" ca="1" si="35"/>
        <v>89.820900184980673</v>
      </c>
      <c r="AH43" s="1">
        <f t="shared" ca="1" si="35"/>
        <v>55.140313670771221</v>
      </c>
      <c r="AI43" s="1">
        <f t="shared" ca="1" si="35"/>
        <v>83.440167025687501</v>
      </c>
      <c r="AJ43" s="1">
        <f t="shared" ca="1" si="35"/>
        <v>141.49034549498236</v>
      </c>
      <c r="AK43" s="1">
        <f t="shared" ca="1" si="35"/>
        <v>67.229214811065702</v>
      </c>
      <c r="AL43" s="1">
        <f t="shared" ca="1" si="35"/>
        <v>91.124791802456258</v>
      </c>
      <c r="AM43" s="1">
        <f t="shared" ca="1" si="35"/>
        <v>72.850928863631111</v>
      </c>
      <c r="AN43" s="1">
        <f t="shared" ca="1" si="35"/>
        <v>92.477635556255876</v>
      </c>
      <c r="AO43" s="1">
        <f t="shared" ca="1" si="35"/>
        <v>138.5554444739266</v>
      </c>
      <c r="AP43" s="1">
        <f t="shared" ca="1" si="35"/>
        <v>77.586498840064451</v>
      </c>
      <c r="AQ43" s="1">
        <f t="shared" ca="1" si="36"/>
        <v>59.88929465834547</v>
      </c>
      <c r="AR43" s="1">
        <f t="shared" ca="1" si="36"/>
        <v>77.415716432491962</v>
      </c>
      <c r="AS43" s="1">
        <f t="shared" ca="1" si="36"/>
        <v>62.273314039973869</v>
      </c>
      <c r="AT43" s="1">
        <f t="shared" ca="1" si="36"/>
        <v>78.981884420104279</v>
      </c>
      <c r="AU43" s="1">
        <f t="shared" ca="1" si="36"/>
        <v>161.09650517154694</v>
      </c>
      <c r="AV43" s="1">
        <f t="shared" ca="1" si="36"/>
        <v>138.37329831577256</v>
      </c>
      <c r="AW43" s="1">
        <f t="shared" ca="1" si="36"/>
        <v>98.819063706661751</v>
      </c>
      <c r="AX43" s="1">
        <f t="shared" ca="1" si="36"/>
        <v>133.65033527211918</v>
      </c>
      <c r="AY43" s="1">
        <f t="shared" ca="1" si="36"/>
        <v>34.998871403055176</v>
      </c>
      <c r="AZ43" s="1">
        <f t="shared" ca="1" si="36"/>
        <v>126.15425652638231</v>
      </c>
      <c r="BA43" s="1">
        <f t="shared" ca="1" si="37"/>
        <v>73.890055965067376</v>
      </c>
      <c r="BB43" s="1">
        <f t="shared" ca="1" si="37"/>
        <v>149.46526490126388</v>
      </c>
      <c r="BC43" s="1">
        <f t="shared" ca="1" si="37"/>
        <v>130.93448718819036</v>
      </c>
      <c r="BD43" s="1">
        <f t="shared" ca="1" si="37"/>
        <v>98.039550276108955</v>
      </c>
      <c r="BE43" s="1">
        <f t="shared" ca="1" si="37"/>
        <v>60.864108465943815</v>
      </c>
      <c r="BF43" s="1">
        <f t="shared" ca="1" si="37"/>
        <v>170.88212946503617</v>
      </c>
      <c r="BG43" s="1">
        <f t="shared" ca="1" si="37"/>
        <v>58.454475492920558</v>
      </c>
      <c r="BH43" s="1">
        <f t="shared" ca="1" si="37"/>
        <v>159.42774864430595</v>
      </c>
      <c r="BI43" s="1">
        <f t="shared" ca="1" si="37"/>
        <v>50.626184806246236</v>
      </c>
      <c r="BJ43" s="1">
        <f t="shared" ca="1" si="37"/>
        <v>95.319769988910153</v>
      </c>
      <c r="BK43" s="1">
        <f t="shared" ca="1" si="38"/>
        <v>49.878664907669219</v>
      </c>
      <c r="BL43" s="1">
        <f t="shared" ca="1" si="38"/>
        <v>120.65611287868656</v>
      </c>
      <c r="BM43" s="1">
        <f t="shared" ca="1" si="38"/>
        <v>63.51812786417608</v>
      </c>
      <c r="BN43" s="1">
        <f t="shared" ca="1" si="38"/>
        <v>134.78839651812225</v>
      </c>
      <c r="BO43" s="1">
        <f t="shared" ca="1" si="38"/>
        <v>70.906383469812283</v>
      </c>
      <c r="BP43" s="1">
        <f t="shared" ca="1" si="38"/>
        <v>87.143939328095058</v>
      </c>
      <c r="BQ43" s="1">
        <f t="shared" ca="1" si="38"/>
        <v>81.516730018538894</v>
      </c>
      <c r="BR43" s="1">
        <f t="shared" ca="1" si="38"/>
        <v>76.581404857829042</v>
      </c>
      <c r="BS43" s="1">
        <f t="shared" ca="1" si="38"/>
        <v>116.72187275365147</v>
      </c>
      <c r="BT43" s="1">
        <f t="shared" ca="1" si="38"/>
        <v>112.92168784236947</v>
      </c>
      <c r="BU43" s="1">
        <f t="shared" ca="1" si="39"/>
        <v>96.562899658237797</v>
      </c>
      <c r="BV43" s="1">
        <f t="shared" ca="1" si="39"/>
        <v>106.01180608272588</v>
      </c>
      <c r="BW43" s="1">
        <f t="shared" ca="1" si="39"/>
        <v>136.01101656635211</v>
      </c>
      <c r="BX43" s="1">
        <f t="shared" ca="1" si="39"/>
        <v>91.392927210048981</v>
      </c>
      <c r="BY43" s="1">
        <f t="shared" ca="1" si="39"/>
        <v>73.496013478247818</v>
      </c>
      <c r="BZ43" s="1">
        <f t="shared" ca="1" si="39"/>
        <v>158.65223919730056</v>
      </c>
      <c r="CC43">
        <v>42</v>
      </c>
      <c r="CD43" s="54">
        <v>0</v>
      </c>
      <c r="CE43" s="54">
        <v>0</v>
      </c>
      <c r="CF43" s="54">
        <v>0</v>
      </c>
      <c r="CG43" s="54">
        <v>0</v>
      </c>
      <c r="CH43" s="54">
        <v>0</v>
      </c>
      <c r="CI43" s="54">
        <v>1</v>
      </c>
      <c r="CJ43" s="54">
        <v>0</v>
      </c>
      <c r="CK43" s="54">
        <v>0</v>
      </c>
      <c r="CL43" s="54">
        <v>0</v>
      </c>
      <c r="CM43" s="54">
        <v>0</v>
      </c>
      <c r="CN43" s="54">
        <v>0</v>
      </c>
      <c r="CO43">
        <v>0</v>
      </c>
    </row>
    <row r="44" spans="1:93" x14ac:dyDescent="0.25">
      <c r="A44">
        <v>2016</v>
      </c>
      <c r="B44" t="s">
        <v>7</v>
      </c>
      <c r="C44" s="1">
        <f t="shared" ca="1" si="32"/>
        <v>149.09954308586146</v>
      </c>
      <c r="D44" s="1">
        <f t="shared" ca="1" si="32"/>
        <v>70.54342830129562</v>
      </c>
      <c r="E44" s="1">
        <f t="shared" ca="1" si="32"/>
        <v>116.18678460144639</v>
      </c>
      <c r="F44" s="1">
        <f t="shared" ca="1" si="32"/>
        <v>74.7572517593741</v>
      </c>
      <c r="G44" s="1">
        <f t="shared" ca="1" si="32"/>
        <v>120.83428975254981</v>
      </c>
      <c r="H44" s="1">
        <f t="shared" ca="1" si="32"/>
        <v>85.182080437770125</v>
      </c>
      <c r="I44" s="1">
        <f t="shared" ca="1" si="32"/>
        <v>88.404128425986386</v>
      </c>
      <c r="J44" s="1">
        <f t="shared" ca="1" si="32"/>
        <v>89.56912799993151</v>
      </c>
      <c r="K44" s="1">
        <f t="shared" ca="1" si="32"/>
        <v>157.7852167500518</v>
      </c>
      <c r="L44" s="1">
        <f t="shared" ca="1" si="32"/>
        <v>145.21416868481219</v>
      </c>
      <c r="M44" s="1">
        <f t="shared" ca="1" si="33"/>
        <v>106.73001259037137</v>
      </c>
      <c r="N44" s="1">
        <f t="shared" ca="1" si="33"/>
        <v>106.42338862532205</v>
      </c>
      <c r="O44" s="1">
        <f t="shared" ca="1" si="33"/>
        <v>161.14629498366037</v>
      </c>
      <c r="P44" s="1">
        <f t="shared" ca="1" si="33"/>
        <v>124.62371615539128</v>
      </c>
      <c r="Q44" s="1">
        <f t="shared" ca="1" si="33"/>
        <v>114.77735561280262</v>
      </c>
      <c r="R44" s="1">
        <f t="shared" ca="1" si="33"/>
        <v>146.24634683807108</v>
      </c>
      <c r="S44" s="1">
        <f t="shared" ca="1" si="33"/>
        <v>76.7494000402381</v>
      </c>
      <c r="T44" s="1">
        <f t="shared" ca="1" si="33"/>
        <v>85.717529614717108</v>
      </c>
      <c r="U44" s="1">
        <f t="shared" ca="1" si="33"/>
        <v>88.908633483050366</v>
      </c>
      <c r="V44" s="1">
        <f t="shared" ca="1" si="33"/>
        <v>103.42787284468476</v>
      </c>
      <c r="W44" s="1">
        <f t="shared" ca="1" si="34"/>
        <v>67.226669062788176</v>
      </c>
      <c r="X44" s="1">
        <f t="shared" ca="1" si="34"/>
        <v>76.824330546871209</v>
      </c>
      <c r="Y44" s="1">
        <f t="shared" ca="1" si="34"/>
        <v>69.321711928817933</v>
      </c>
      <c r="Z44" s="1">
        <f t="shared" ca="1" si="34"/>
        <v>36.922912244283637</v>
      </c>
      <c r="AA44" s="1">
        <f t="shared" ca="1" si="34"/>
        <v>54.347133057425637</v>
      </c>
      <c r="AB44" s="1">
        <f t="shared" ca="1" si="34"/>
        <v>116.29447016764166</v>
      </c>
      <c r="AC44" s="1">
        <f t="shared" ca="1" si="34"/>
        <v>70.773465959111363</v>
      </c>
      <c r="AD44" s="1">
        <f t="shared" ca="1" si="34"/>
        <v>132.73139332227728</v>
      </c>
      <c r="AE44" s="1">
        <f t="shared" ca="1" si="34"/>
        <v>64.099070201330875</v>
      </c>
      <c r="AF44" s="1">
        <f t="shared" ca="1" si="34"/>
        <v>125.48783148920246</v>
      </c>
      <c r="AG44" s="1">
        <f t="shared" ca="1" si="35"/>
        <v>115.88632596671575</v>
      </c>
      <c r="AH44" s="1">
        <f t="shared" ca="1" si="35"/>
        <v>108.48059869293851</v>
      </c>
      <c r="AI44" s="1">
        <f t="shared" ca="1" si="35"/>
        <v>66.78782638179959</v>
      </c>
      <c r="AJ44" s="1">
        <f t="shared" ca="1" si="35"/>
        <v>128.83662884793728</v>
      </c>
      <c r="AK44" s="1">
        <f t="shared" ca="1" si="35"/>
        <v>151.92389668318367</v>
      </c>
      <c r="AL44" s="1">
        <f t="shared" ca="1" si="35"/>
        <v>124.63145546862911</v>
      </c>
      <c r="AM44" s="1">
        <f t="shared" ca="1" si="35"/>
        <v>90.082152065297436</v>
      </c>
      <c r="AN44" s="1">
        <f t="shared" ca="1" si="35"/>
        <v>58.212081111295255</v>
      </c>
      <c r="AO44" s="1">
        <f t="shared" ca="1" si="35"/>
        <v>80.203520940992718</v>
      </c>
      <c r="AP44" s="1">
        <f t="shared" ca="1" si="35"/>
        <v>147.63186271514076</v>
      </c>
      <c r="AQ44" s="1">
        <f t="shared" ca="1" si="36"/>
        <v>55.958906119485775</v>
      </c>
      <c r="AR44" s="1">
        <f t="shared" ca="1" si="36"/>
        <v>133.76164796792776</v>
      </c>
      <c r="AS44" s="1">
        <f t="shared" ca="1" si="36"/>
        <v>177.02624370597493</v>
      </c>
      <c r="AT44" s="1">
        <f t="shared" ca="1" si="36"/>
        <v>83.779789838929986</v>
      </c>
      <c r="AU44" s="1">
        <f t="shared" ca="1" si="36"/>
        <v>105.55637732592366</v>
      </c>
      <c r="AV44" s="1">
        <f t="shared" ca="1" si="36"/>
        <v>138.4205619298931</v>
      </c>
      <c r="AW44" s="1">
        <f t="shared" ca="1" si="36"/>
        <v>159.56218860783258</v>
      </c>
      <c r="AX44" s="1">
        <f t="shared" ca="1" si="36"/>
        <v>74.53625739170964</v>
      </c>
      <c r="AY44" s="1">
        <f t="shared" ca="1" si="36"/>
        <v>53.090507474939947</v>
      </c>
      <c r="AZ44" s="1">
        <f t="shared" ca="1" si="36"/>
        <v>63.487070511972959</v>
      </c>
      <c r="BA44" s="1">
        <f t="shared" ca="1" si="37"/>
        <v>131.44601131724625</v>
      </c>
      <c r="BB44" s="1">
        <f t="shared" ca="1" si="37"/>
        <v>120.34399379468492</v>
      </c>
      <c r="BC44" s="1">
        <f t="shared" ca="1" si="37"/>
        <v>80.630796890967588</v>
      </c>
      <c r="BD44" s="1">
        <f t="shared" ca="1" si="37"/>
        <v>60.834562980946316</v>
      </c>
      <c r="BE44" s="1">
        <f t="shared" ca="1" si="37"/>
        <v>108.41484094169023</v>
      </c>
      <c r="BF44" s="1">
        <f t="shared" ca="1" si="37"/>
        <v>92.403834724663142</v>
      </c>
      <c r="BG44" s="1">
        <f t="shared" ca="1" si="37"/>
        <v>119.33128274552874</v>
      </c>
      <c r="BH44" s="1">
        <f t="shared" ca="1" si="37"/>
        <v>63.848089099228062</v>
      </c>
      <c r="BI44" s="1">
        <f t="shared" ca="1" si="37"/>
        <v>59.525367326901325</v>
      </c>
      <c r="BJ44" s="1">
        <f t="shared" ca="1" si="37"/>
        <v>87.610347901814862</v>
      </c>
      <c r="BK44" s="1">
        <f t="shared" ca="1" si="38"/>
        <v>99.007743003586612</v>
      </c>
      <c r="BL44" s="1">
        <f t="shared" ca="1" si="38"/>
        <v>117.14870943259277</v>
      </c>
      <c r="BM44" s="1">
        <f t="shared" ca="1" si="38"/>
        <v>91.651186596306161</v>
      </c>
      <c r="BN44" s="1">
        <f t="shared" ca="1" si="38"/>
        <v>116.64584034014997</v>
      </c>
      <c r="BO44" s="1">
        <f t="shared" ca="1" si="38"/>
        <v>101.03883155402613</v>
      </c>
      <c r="BP44" s="1">
        <f t="shared" ca="1" si="38"/>
        <v>112.15230918537864</v>
      </c>
      <c r="BQ44" s="1">
        <f t="shared" ca="1" si="38"/>
        <v>168.89574798314621</v>
      </c>
      <c r="BR44" s="1">
        <f t="shared" ca="1" si="38"/>
        <v>111.18281832109521</v>
      </c>
      <c r="BS44" s="1">
        <f t="shared" ca="1" si="38"/>
        <v>124.06587326495813</v>
      </c>
      <c r="BT44" s="1">
        <f t="shared" ca="1" si="38"/>
        <v>149.33747745915653</v>
      </c>
      <c r="BU44" s="1">
        <f t="shared" ca="1" si="39"/>
        <v>135.6356411267073</v>
      </c>
      <c r="BV44" s="1">
        <f t="shared" ca="1" si="39"/>
        <v>135.67845865597747</v>
      </c>
      <c r="BW44" s="1">
        <f t="shared" ca="1" si="39"/>
        <v>88.326289719892316</v>
      </c>
      <c r="BX44" s="1">
        <f t="shared" ca="1" si="39"/>
        <v>155.25589197802631</v>
      </c>
      <c r="BY44" s="1">
        <f t="shared" ca="1" si="39"/>
        <v>113.36233093246577</v>
      </c>
      <c r="BZ44" s="1">
        <f t="shared" ca="1" si="39"/>
        <v>106.0133448507105</v>
      </c>
      <c r="CC44">
        <v>43</v>
      </c>
      <c r="CD44" s="54">
        <v>0</v>
      </c>
      <c r="CE44" s="54">
        <v>0</v>
      </c>
      <c r="CF44" s="54">
        <v>0</v>
      </c>
      <c r="CG44" s="54">
        <v>0</v>
      </c>
      <c r="CH44" s="54">
        <v>0</v>
      </c>
      <c r="CI44" s="54">
        <v>0</v>
      </c>
      <c r="CJ44" s="54">
        <v>1</v>
      </c>
      <c r="CK44" s="54">
        <v>0</v>
      </c>
      <c r="CL44" s="54">
        <v>0</v>
      </c>
      <c r="CM44" s="54">
        <v>0</v>
      </c>
      <c r="CN44" s="54">
        <v>0</v>
      </c>
      <c r="CO44">
        <v>0</v>
      </c>
    </row>
    <row r="45" spans="1:93" x14ac:dyDescent="0.25">
      <c r="A45">
        <v>2016</v>
      </c>
      <c r="B45" t="s">
        <v>8</v>
      </c>
      <c r="C45" s="1">
        <f t="shared" ca="1" si="32"/>
        <v>118.38926744830346</v>
      </c>
      <c r="D45" s="1">
        <f t="shared" ca="1" si="32"/>
        <v>116.96484522404131</v>
      </c>
      <c r="E45" s="1">
        <f t="shared" ca="1" si="32"/>
        <v>128.94614392416204</v>
      </c>
      <c r="F45" s="1">
        <f t="shared" ca="1" si="32"/>
        <v>146.25707314149099</v>
      </c>
      <c r="G45" s="1">
        <f t="shared" ca="1" si="32"/>
        <v>82.159960710832848</v>
      </c>
      <c r="H45" s="1">
        <f t="shared" ca="1" si="32"/>
        <v>73.473756274199616</v>
      </c>
      <c r="I45" s="1">
        <f t="shared" ca="1" si="32"/>
        <v>63.402253215182441</v>
      </c>
      <c r="J45" s="1">
        <f t="shared" ca="1" si="32"/>
        <v>74.593728992126529</v>
      </c>
      <c r="K45" s="1">
        <f t="shared" ca="1" si="32"/>
        <v>31.481203617854995</v>
      </c>
      <c r="L45" s="1">
        <f t="shared" ca="1" si="32"/>
        <v>101.23555183378302</v>
      </c>
      <c r="M45" s="1">
        <f t="shared" ca="1" si="33"/>
        <v>39.120102842675692</v>
      </c>
      <c r="N45" s="1">
        <f t="shared" ca="1" si="33"/>
        <v>86.810594755076124</v>
      </c>
      <c r="O45" s="1">
        <f t="shared" ca="1" si="33"/>
        <v>94.984107425488602</v>
      </c>
      <c r="P45" s="1">
        <f t="shared" ca="1" si="33"/>
        <v>49.236701851038717</v>
      </c>
      <c r="Q45" s="1">
        <f t="shared" ca="1" si="33"/>
        <v>152.53584951283142</v>
      </c>
      <c r="R45" s="1">
        <f t="shared" ca="1" si="33"/>
        <v>167.39528110384774</v>
      </c>
      <c r="S45" s="1">
        <f t="shared" ca="1" si="33"/>
        <v>105.3184002692732</v>
      </c>
      <c r="T45" s="1">
        <f t="shared" ca="1" si="33"/>
        <v>141.33751634935356</v>
      </c>
      <c r="U45" s="1">
        <f t="shared" ca="1" si="33"/>
        <v>70.031364291407471</v>
      </c>
      <c r="V45" s="1">
        <f t="shared" ca="1" si="33"/>
        <v>129.41868529397158</v>
      </c>
      <c r="W45" s="1">
        <f t="shared" ca="1" si="34"/>
        <v>60.94334376990389</v>
      </c>
      <c r="X45" s="1">
        <f t="shared" ca="1" si="34"/>
        <v>92.264767462837554</v>
      </c>
      <c r="Y45" s="1">
        <f t="shared" ca="1" si="34"/>
        <v>33.777373276984356</v>
      </c>
      <c r="Z45" s="1">
        <f t="shared" ca="1" si="34"/>
        <v>117.79483513858646</v>
      </c>
      <c r="AA45" s="1">
        <f t="shared" ca="1" si="34"/>
        <v>66.313809508507475</v>
      </c>
      <c r="AB45" s="1">
        <f t="shared" ca="1" si="34"/>
        <v>103.54945271229806</v>
      </c>
      <c r="AC45" s="1">
        <f t="shared" ca="1" si="34"/>
        <v>116.90920462959551</v>
      </c>
      <c r="AD45" s="1">
        <f t="shared" ca="1" si="34"/>
        <v>131.73522520782188</v>
      </c>
      <c r="AE45" s="1">
        <f t="shared" ca="1" si="34"/>
        <v>78.479959504966843</v>
      </c>
      <c r="AF45" s="1">
        <f t="shared" ca="1" si="34"/>
        <v>73.129106658046396</v>
      </c>
      <c r="AG45" s="1">
        <f t="shared" ca="1" si="35"/>
        <v>159.99940770832805</v>
      </c>
      <c r="AH45" s="1">
        <f t="shared" ca="1" si="35"/>
        <v>57.429257607882015</v>
      </c>
      <c r="AI45" s="1">
        <f t="shared" ca="1" si="35"/>
        <v>126.48516153489524</v>
      </c>
      <c r="AJ45" s="1">
        <f t="shared" ca="1" si="35"/>
        <v>121.25635531297948</v>
      </c>
      <c r="AK45" s="1">
        <f t="shared" ca="1" si="35"/>
        <v>101.57994216583725</v>
      </c>
      <c r="AL45" s="1">
        <f t="shared" ca="1" si="35"/>
        <v>104.68608432007818</v>
      </c>
      <c r="AM45" s="1">
        <f t="shared" ca="1" si="35"/>
        <v>111.27250271652596</v>
      </c>
      <c r="AN45" s="1">
        <f t="shared" ca="1" si="35"/>
        <v>96.891407036075265</v>
      </c>
      <c r="AO45" s="1">
        <f t="shared" ca="1" si="35"/>
        <v>93.07115808830801</v>
      </c>
      <c r="AP45" s="1">
        <f t="shared" ca="1" si="35"/>
        <v>150.27413388307133</v>
      </c>
      <c r="AQ45" s="1">
        <f t="shared" ca="1" si="36"/>
        <v>98.666441215302086</v>
      </c>
      <c r="AR45" s="1">
        <f t="shared" ca="1" si="36"/>
        <v>71.990046295126803</v>
      </c>
      <c r="AS45" s="1">
        <f t="shared" ca="1" si="36"/>
        <v>121.91289004437456</v>
      </c>
      <c r="AT45" s="1">
        <f t="shared" ca="1" si="36"/>
        <v>62.201122065763712</v>
      </c>
      <c r="AU45" s="1">
        <f t="shared" ca="1" si="36"/>
        <v>79.2600320490412</v>
      </c>
      <c r="AV45" s="1">
        <f t="shared" ca="1" si="36"/>
        <v>132.78912733914584</v>
      </c>
      <c r="AW45" s="1">
        <f t="shared" ca="1" si="36"/>
        <v>115.87699978227943</v>
      </c>
      <c r="AX45" s="1">
        <f t="shared" ca="1" si="36"/>
        <v>121.53725491355929</v>
      </c>
      <c r="AY45" s="1">
        <f t="shared" ca="1" si="36"/>
        <v>68.668130145703117</v>
      </c>
      <c r="AZ45" s="1">
        <f t="shared" ca="1" si="36"/>
        <v>74.987373839243091</v>
      </c>
      <c r="BA45" s="1">
        <f t="shared" ca="1" si="37"/>
        <v>43.028817546974231</v>
      </c>
      <c r="BB45" s="1">
        <f t="shared" ca="1" si="37"/>
        <v>92.715501225091728</v>
      </c>
      <c r="BC45" s="1">
        <f t="shared" ca="1" si="37"/>
        <v>81.461455815369987</v>
      </c>
      <c r="BD45" s="1">
        <f t="shared" ca="1" si="37"/>
        <v>78.956223988037124</v>
      </c>
      <c r="BE45" s="1">
        <f t="shared" ca="1" si="37"/>
        <v>133.45484459543707</v>
      </c>
      <c r="BF45" s="1">
        <f t="shared" ca="1" si="37"/>
        <v>65.680009778987937</v>
      </c>
      <c r="BG45" s="1">
        <f t="shared" ca="1" si="37"/>
        <v>111.71872824502223</v>
      </c>
      <c r="BH45" s="1">
        <f t="shared" ca="1" si="37"/>
        <v>41.924639147085493</v>
      </c>
      <c r="BI45" s="1">
        <f t="shared" ca="1" si="37"/>
        <v>91.702940174435881</v>
      </c>
      <c r="BJ45" s="1">
        <f t="shared" ca="1" si="37"/>
        <v>97.576450687006172</v>
      </c>
      <c r="BK45" s="1">
        <f t="shared" ca="1" si="38"/>
        <v>55.80446500668279</v>
      </c>
      <c r="BL45" s="1">
        <f t="shared" ca="1" si="38"/>
        <v>145.60418066412376</v>
      </c>
      <c r="BM45" s="1">
        <f t="shared" ca="1" si="38"/>
        <v>63.373168296827274</v>
      </c>
      <c r="BN45" s="1">
        <f t="shared" ca="1" si="38"/>
        <v>71.082747413216879</v>
      </c>
      <c r="BO45" s="1">
        <f t="shared" ca="1" si="38"/>
        <v>100.23780252091183</v>
      </c>
      <c r="BP45" s="1">
        <f t="shared" ca="1" si="38"/>
        <v>70.904778843316095</v>
      </c>
      <c r="BQ45" s="1">
        <f t="shared" ca="1" si="38"/>
        <v>86.577996057886736</v>
      </c>
      <c r="BR45" s="1">
        <f t="shared" ca="1" si="38"/>
        <v>76.052027568484817</v>
      </c>
      <c r="BS45" s="1">
        <f t="shared" ca="1" si="38"/>
        <v>81.39368064025247</v>
      </c>
      <c r="BT45" s="1">
        <f t="shared" ca="1" si="38"/>
        <v>84.025249115374066</v>
      </c>
      <c r="BU45" s="1">
        <f t="shared" ca="1" si="39"/>
        <v>92.595760172466839</v>
      </c>
      <c r="BV45" s="1">
        <f t="shared" ca="1" si="39"/>
        <v>172.13044288331076</v>
      </c>
      <c r="BW45" s="1">
        <f t="shared" ca="1" si="39"/>
        <v>29.8206925734168</v>
      </c>
      <c r="BX45" s="1">
        <f t="shared" ca="1" si="39"/>
        <v>63.187142735043366</v>
      </c>
      <c r="BY45" s="1">
        <f t="shared" ca="1" si="39"/>
        <v>88.527325802705178</v>
      </c>
      <c r="BZ45" s="1">
        <f t="shared" ca="1" si="39"/>
        <v>71.082813910213332</v>
      </c>
      <c r="CC45">
        <v>44</v>
      </c>
      <c r="CD45" s="54">
        <v>0</v>
      </c>
      <c r="CE45" s="54">
        <v>0</v>
      </c>
      <c r="CF45" s="54">
        <v>0</v>
      </c>
      <c r="CG45" s="54">
        <v>0</v>
      </c>
      <c r="CH45" s="54">
        <v>0</v>
      </c>
      <c r="CI45" s="54">
        <v>0</v>
      </c>
      <c r="CJ45" s="54">
        <v>0</v>
      </c>
      <c r="CK45" s="54">
        <v>1</v>
      </c>
      <c r="CL45" s="54">
        <v>0</v>
      </c>
      <c r="CM45" s="54">
        <v>0</v>
      </c>
      <c r="CN45" s="54">
        <v>0</v>
      </c>
      <c r="CO45">
        <v>0</v>
      </c>
    </row>
    <row r="46" spans="1:93" x14ac:dyDescent="0.25">
      <c r="A46">
        <v>2016</v>
      </c>
      <c r="B46" t="s">
        <v>9</v>
      </c>
      <c r="C46" s="1">
        <f t="shared" ca="1" si="32"/>
        <v>129.01931340565253</v>
      </c>
      <c r="D46" s="1">
        <f t="shared" ca="1" si="32"/>
        <v>37.973240164742158</v>
      </c>
      <c r="E46" s="1">
        <f t="shared" ca="1" si="32"/>
        <v>87.048718891352991</v>
      </c>
      <c r="F46" s="1">
        <f t="shared" ca="1" si="32"/>
        <v>59.704851515309059</v>
      </c>
      <c r="G46" s="1">
        <f t="shared" ca="1" si="32"/>
        <v>69.772644879229716</v>
      </c>
      <c r="H46" s="1">
        <f t="shared" ca="1" si="32"/>
        <v>128.32325013416431</v>
      </c>
      <c r="I46" s="1">
        <f t="shared" ca="1" si="32"/>
        <v>89.83612433413488</v>
      </c>
      <c r="J46" s="1">
        <f t="shared" ca="1" si="32"/>
        <v>116.85287804099627</v>
      </c>
      <c r="K46" s="1">
        <f t="shared" ca="1" si="32"/>
        <v>130.89469538372452</v>
      </c>
      <c r="L46" s="1">
        <f t="shared" ca="1" si="32"/>
        <v>147.5025618597528</v>
      </c>
      <c r="M46" s="1">
        <f t="shared" ca="1" si="33"/>
        <v>132.30597572062425</v>
      </c>
      <c r="N46" s="1">
        <f t="shared" ca="1" si="33"/>
        <v>65.941051324218549</v>
      </c>
      <c r="O46" s="1">
        <f t="shared" ca="1" si="33"/>
        <v>121.97157358414572</v>
      </c>
      <c r="P46" s="1">
        <f t="shared" ca="1" si="33"/>
        <v>83.572183240120836</v>
      </c>
      <c r="Q46" s="1">
        <f t="shared" ca="1" si="33"/>
        <v>109.46309054255659</v>
      </c>
      <c r="R46" s="1">
        <f t="shared" ca="1" si="33"/>
        <v>160.2680714372886</v>
      </c>
      <c r="S46" s="1">
        <f t="shared" ca="1" si="33"/>
        <v>152.09265546473716</v>
      </c>
      <c r="T46" s="1">
        <f t="shared" ca="1" si="33"/>
        <v>90.464696554675442</v>
      </c>
      <c r="U46" s="1">
        <f t="shared" ca="1" si="33"/>
        <v>133.80770179381147</v>
      </c>
      <c r="V46" s="1">
        <f t="shared" ca="1" si="33"/>
        <v>72.294753782827613</v>
      </c>
      <c r="W46" s="1">
        <f t="shared" ca="1" si="34"/>
        <v>160.45969999652135</v>
      </c>
      <c r="X46" s="1">
        <f t="shared" ca="1" si="34"/>
        <v>95.993173590759</v>
      </c>
      <c r="Y46" s="1">
        <f t="shared" ca="1" si="34"/>
        <v>71.677612804712084</v>
      </c>
      <c r="Z46" s="1">
        <f t="shared" ca="1" si="34"/>
        <v>76.762418106216643</v>
      </c>
      <c r="AA46" s="1">
        <f t="shared" ca="1" si="34"/>
        <v>81.755820911207522</v>
      </c>
      <c r="AB46" s="1">
        <f t="shared" ca="1" si="34"/>
        <v>128.09150594694643</v>
      </c>
      <c r="AC46" s="1">
        <f t="shared" ca="1" si="34"/>
        <v>114.10413628796019</v>
      </c>
      <c r="AD46" s="1">
        <f t="shared" ca="1" si="34"/>
        <v>116.04428965664204</v>
      </c>
      <c r="AE46" s="1">
        <f t="shared" ca="1" si="34"/>
        <v>89.937287877218822</v>
      </c>
      <c r="AF46" s="1">
        <f t="shared" ca="1" si="34"/>
        <v>103.04116188489952</v>
      </c>
      <c r="AG46" s="1">
        <f t="shared" ca="1" si="35"/>
        <v>95.345980816568385</v>
      </c>
      <c r="AH46" s="1">
        <f t="shared" ca="1" si="35"/>
        <v>80.014662754496399</v>
      </c>
      <c r="AI46" s="1">
        <f t="shared" ca="1" si="35"/>
        <v>123.92779982668179</v>
      </c>
      <c r="AJ46" s="1">
        <f t="shared" ca="1" si="35"/>
        <v>130.12848018744137</v>
      </c>
      <c r="AK46" s="1">
        <f t="shared" ca="1" si="35"/>
        <v>31.417016269383385</v>
      </c>
      <c r="AL46" s="1">
        <f t="shared" ca="1" si="35"/>
        <v>157.60055552800077</v>
      </c>
      <c r="AM46" s="1">
        <f t="shared" ca="1" si="35"/>
        <v>147.17196376326518</v>
      </c>
      <c r="AN46" s="1">
        <f t="shared" ca="1" si="35"/>
        <v>78.728348573757984</v>
      </c>
      <c r="AO46" s="1">
        <f t="shared" ca="1" si="35"/>
        <v>85.047641487195051</v>
      </c>
      <c r="AP46" s="1">
        <f t="shared" ca="1" si="35"/>
        <v>54.30506056823927</v>
      </c>
      <c r="AQ46" s="1">
        <f t="shared" ca="1" si="36"/>
        <v>58.93066263482897</v>
      </c>
      <c r="AR46" s="1">
        <f t="shared" ca="1" si="36"/>
        <v>123.27399770932509</v>
      </c>
      <c r="AS46" s="1">
        <f t="shared" ca="1" si="36"/>
        <v>123.92033879768572</v>
      </c>
      <c r="AT46" s="1">
        <f t="shared" ca="1" si="36"/>
        <v>125.17159737469109</v>
      </c>
      <c r="AU46" s="1">
        <f t="shared" ca="1" si="36"/>
        <v>113.62092812419924</v>
      </c>
      <c r="AV46" s="1">
        <f t="shared" ca="1" si="36"/>
        <v>154.5696151629511</v>
      </c>
      <c r="AW46" s="1">
        <f t="shared" ca="1" si="36"/>
        <v>81.904555729670165</v>
      </c>
      <c r="AX46" s="1">
        <f t="shared" ca="1" si="36"/>
        <v>88.243970863840048</v>
      </c>
      <c r="AY46" s="1">
        <f t="shared" ca="1" si="36"/>
        <v>140.23260674510306</v>
      </c>
      <c r="AZ46" s="1">
        <f t="shared" ca="1" si="36"/>
        <v>102.70681242027769</v>
      </c>
      <c r="BA46" s="1">
        <f t="shared" ca="1" si="37"/>
        <v>132.82854812251099</v>
      </c>
      <c r="BB46" s="1">
        <f t="shared" ca="1" si="37"/>
        <v>73.537406382432593</v>
      </c>
      <c r="BC46" s="1">
        <f t="shared" ca="1" si="37"/>
        <v>80.624799121955533</v>
      </c>
      <c r="BD46" s="1">
        <f t="shared" ca="1" si="37"/>
        <v>112.33418929265572</v>
      </c>
      <c r="BE46" s="1">
        <f t="shared" ca="1" si="37"/>
        <v>108.94846949155539</v>
      </c>
      <c r="BF46" s="1">
        <f t="shared" ca="1" si="37"/>
        <v>62.495118952587411</v>
      </c>
      <c r="BG46" s="1">
        <f t="shared" ca="1" si="37"/>
        <v>127.78407629608807</v>
      </c>
      <c r="BH46" s="1">
        <f t="shared" ca="1" si="37"/>
        <v>70.762209367037684</v>
      </c>
      <c r="BI46" s="1">
        <f t="shared" ca="1" si="37"/>
        <v>124.18107258647285</v>
      </c>
      <c r="BJ46" s="1">
        <f t="shared" ca="1" si="37"/>
        <v>117.48974659455868</v>
      </c>
      <c r="BK46" s="1">
        <f t="shared" ca="1" si="38"/>
        <v>76.87489326819329</v>
      </c>
      <c r="BL46" s="1">
        <f t="shared" ca="1" si="38"/>
        <v>38.198495220185791</v>
      </c>
      <c r="BM46" s="1">
        <f t="shared" ca="1" si="38"/>
        <v>100.79754856073696</v>
      </c>
      <c r="BN46" s="1">
        <f t="shared" ca="1" si="38"/>
        <v>79.887423157426497</v>
      </c>
      <c r="BO46" s="1">
        <f t="shared" ca="1" si="38"/>
        <v>91.999049597617216</v>
      </c>
      <c r="BP46" s="1">
        <f t="shared" ca="1" si="38"/>
        <v>109.89052839248593</v>
      </c>
      <c r="BQ46" s="1">
        <f t="shared" ca="1" si="38"/>
        <v>90.391130142828032</v>
      </c>
      <c r="BR46" s="1">
        <f t="shared" ca="1" si="38"/>
        <v>151.96569056859636</v>
      </c>
      <c r="BS46" s="1">
        <f t="shared" ca="1" si="38"/>
        <v>68.37709623482759</v>
      </c>
      <c r="BT46" s="1">
        <f t="shared" ca="1" si="38"/>
        <v>72.740025610886875</v>
      </c>
      <c r="BU46" s="1">
        <f t="shared" ca="1" si="39"/>
        <v>89.527035490546652</v>
      </c>
      <c r="BV46" s="1">
        <f t="shared" ca="1" si="39"/>
        <v>108.87700648465069</v>
      </c>
      <c r="BW46" s="1">
        <f t="shared" ca="1" si="39"/>
        <v>157.73551345027579</v>
      </c>
      <c r="BX46" s="1">
        <f t="shared" ca="1" si="39"/>
        <v>74.414221328402405</v>
      </c>
      <c r="BY46" s="1">
        <f t="shared" ca="1" si="39"/>
        <v>36.165611880905935</v>
      </c>
      <c r="BZ46" s="1">
        <f t="shared" ca="1" si="39"/>
        <v>38.469196666688589</v>
      </c>
      <c r="CC46">
        <v>45</v>
      </c>
      <c r="CD46" s="54">
        <v>0</v>
      </c>
      <c r="CE46" s="54">
        <v>0</v>
      </c>
      <c r="CF46" s="54">
        <v>0</v>
      </c>
      <c r="CG46" s="54">
        <v>0</v>
      </c>
      <c r="CH46" s="54">
        <v>0</v>
      </c>
      <c r="CI46" s="54">
        <v>0</v>
      </c>
      <c r="CJ46" s="54">
        <v>0</v>
      </c>
      <c r="CK46" s="54">
        <v>0</v>
      </c>
      <c r="CL46" s="54">
        <v>1</v>
      </c>
      <c r="CM46" s="54">
        <v>0</v>
      </c>
      <c r="CN46" s="54">
        <v>0</v>
      </c>
      <c r="CO46">
        <v>0</v>
      </c>
    </row>
    <row r="47" spans="1:93" x14ac:dyDescent="0.25">
      <c r="A47">
        <v>2016</v>
      </c>
      <c r="B47" t="s">
        <v>10</v>
      </c>
      <c r="C47" s="1">
        <f t="shared" ca="1" si="32"/>
        <v>85.824105857087801</v>
      </c>
      <c r="D47" s="1">
        <f t="shared" ca="1" si="32"/>
        <v>109.0431962551375</v>
      </c>
      <c r="E47" s="1">
        <f t="shared" ca="1" si="32"/>
        <v>121.82227578082842</v>
      </c>
      <c r="F47" s="1">
        <f t="shared" ca="1" si="32"/>
        <v>126.40292326664253</v>
      </c>
      <c r="G47" s="1">
        <f t="shared" ca="1" si="32"/>
        <v>122.8658332250952</v>
      </c>
      <c r="H47" s="1">
        <f t="shared" ca="1" si="32"/>
        <v>141.95768959007881</v>
      </c>
      <c r="I47" s="1">
        <f t="shared" ca="1" si="32"/>
        <v>76.212594557922472</v>
      </c>
      <c r="J47" s="1">
        <f t="shared" ca="1" si="32"/>
        <v>95.888505273859124</v>
      </c>
      <c r="K47" s="1">
        <f t="shared" ca="1" si="32"/>
        <v>75.208314508366271</v>
      </c>
      <c r="L47" s="1">
        <f t="shared" ca="1" si="32"/>
        <v>89.372161177577752</v>
      </c>
      <c r="M47" s="1">
        <f t="shared" ca="1" si="33"/>
        <v>107.45904494572839</v>
      </c>
      <c r="N47" s="1">
        <f t="shared" ca="1" si="33"/>
        <v>133.33593211572037</v>
      </c>
      <c r="O47" s="1">
        <f t="shared" ca="1" si="33"/>
        <v>87.381490212924774</v>
      </c>
      <c r="P47" s="1">
        <f t="shared" ca="1" si="33"/>
        <v>51.673167493257651</v>
      </c>
      <c r="Q47" s="1">
        <f t="shared" ca="1" si="33"/>
        <v>123.43588671459388</v>
      </c>
      <c r="R47" s="1">
        <f t="shared" ca="1" si="33"/>
        <v>130.40046697159033</v>
      </c>
      <c r="S47" s="1">
        <f t="shared" ca="1" si="33"/>
        <v>136.14020302597038</v>
      </c>
      <c r="T47" s="1">
        <f t="shared" ca="1" si="33"/>
        <v>174.93645989291684</v>
      </c>
      <c r="U47" s="1">
        <f t="shared" ca="1" si="33"/>
        <v>159.36765079608836</v>
      </c>
      <c r="V47" s="1">
        <f t="shared" ca="1" si="33"/>
        <v>155.13472700680126</v>
      </c>
      <c r="W47" s="1">
        <f t="shared" ca="1" si="34"/>
        <v>113.38840295493284</v>
      </c>
      <c r="X47" s="1">
        <f t="shared" ca="1" si="34"/>
        <v>93.919023732726941</v>
      </c>
      <c r="Y47" s="1">
        <f t="shared" ca="1" si="34"/>
        <v>104.68285013226928</v>
      </c>
      <c r="Z47" s="1">
        <f t="shared" ca="1" si="34"/>
        <v>53.810661809360212</v>
      </c>
      <c r="AA47" s="1">
        <f t="shared" ca="1" si="34"/>
        <v>95.541699717551595</v>
      </c>
      <c r="AB47" s="1">
        <f t="shared" ca="1" si="34"/>
        <v>119.89708643226545</v>
      </c>
      <c r="AC47" s="1">
        <f t="shared" ca="1" si="34"/>
        <v>116.708844971838</v>
      </c>
      <c r="AD47" s="1">
        <f t="shared" ca="1" si="34"/>
        <v>123.88284606779217</v>
      </c>
      <c r="AE47" s="1">
        <f t="shared" ca="1" si="34"/>
        <v>34.976338920046373</v>
      </c>
      <c r="AF47" s="1">
        <f t="shared" ca="1" si="34"/>
        <v>103.02899013195935</v>
      </c>
      <c r="AG47" s="1">
        <f t="shared" ca="1" si="35"/>
        <v>88.073066469105669</v>
      </c>
      <c r="AH47" s="1">
        <f t="shared" ca="1" si="35"/>
        <v>71.857459554920254</v>
      </c>
      <c r="AI47" s="1">
        <f t="shared" ca="1" si="35"/>
        <v>78.322132547033746</v>
      </c>
      <c r="AJ47" s="1">
        <f t="shared" ca="1" si="35"/>
        <v>64.494511040012256</v>
      </c>
      <c r="AK47" s="1">
        <f t="shared" ca="1" si="35"/>
        <v>112.89678292890315</v>
      </c>
      <c r="AL47" s="1">
        <f t="shared" ca="1" si="35"/>
        <v>155.93124871576293</v>
      </c>
      <c r="AM47" s="1">
        <f t="shared" ca="1" si="35"/>
        <v>84.155036323280783</v>
      </c>
      <c r="AN47" s="1">
        <f t="shared" ca="1" si="35"/>
        <v>104.71277618472624</v>
      </c>
      <c r="AO47" s="1">
        <f t="shared" ca="1" si="35"/>
        <v>65.842235890839731</v>
      </c>
      <c r="AP47" s="1">
        <f t="shared" ca="1" si="35"/>
        <v>115.02034694878881</v>
      </c>
      <c r="AQ47" s="1">
        <f t="shared" ca="1" si="36"/>
        <v>110.70957358442278</v>
      </c>
      <c r="AR47" s="1">
        <f t="shared" ca="1" si="36"/>
        <v>141.29437151122235</v>
      </c>
      <c r="AS47" s="1">
        <f t="shared" ca="1" si="36"/>
        <v>110.81451409733683</v>
      </c>
      <c r="AT47" s="1">
        <f t="shared" ca="1" si="36"/>
        <v>131.34301117558869</v>
      </c>
      <c r="AU47" s="1">
        <f t="shared" ca="1" si="36"/>
        <v>135.23171967124307</v>
      </c>
      <c r="AV47" s="1">
        <f t="shared" ca="1" si="36"/>
        <v>120.14286414677062</v>
      </c>
      <c r="AW47" s="1">
        <f t="shared" ca="1" si="36"/>
        <v>122.43782971347234</v>
      </c>
      <c r="AX47" s="1">
        <f t="shared" ca="1" si="36"/>
        <v>54.95778220161673</v>
      </c>
      <c r="AY47" s="1">
        <f t="shared" ca="1" si="36"/>
        <v>55.6147015952847</v>
      </c>
      <c r="AZ47" s="1">
        <f t="shared" ca="1" si="36"/>
        <v>85.123951077951631</v>
      </c>
      <c r="BA47" s="1">
        <f t="shared" ca="1" si="37"/>
        <v>144.97305099699651</v>
      </c>
      <c r="BB47" s="1">
        <f t="shared" ca="1" si="37"/>
        <v>148.72321600592323</v>
      </c>
      <c r="BC47" s="1">
        <f t="shared" ca="1" si="37"/>
        <v>104.33087146956156</v>
      </c>
      <c r="BD47" s="1">
        <f t="shared" ca="1" si="37"/>
        <v>127.01843455770074</v>
      </c>
      <c r="BE47" s="1">
        <f t="shared" ca="1" si="37"/>
        <v>70.412288637122572</v>
      </c>
      <c r="BF47" s="1">
        <f t="shared" ca="1" si="37"/>
        <v>86.897112655715802</v>
      </c>
      <c r="BG47" s="1">
        <f t="shared" ca="1" si="37"/>
        <v>156.40554652385072</v>
      </c>
      <c r="BH47" s="1">
        <f t="shared" ca="1" si="37"/>
        <v>126.1991034888261</v>
      </c>
      <c r="BI47" s="1">
        <f t="shared" ca="1" si="37"/>
        <v>77.176007733975766</v>
      </c>
      <c r="BJ47" s="1">
        <f t="shared" ca="1" si="37"/>
        <v>127.08098930299695</v>
      </c>
      <c r="BK47" s="1">
        <f t="shared" ca="1" si="38"/>
        <v>47.051580343190189</v>
      </c>
      <c r="BL47" s="1">
        <f t="shared" ca="1" si="38"/>
        <v>98.8194252455677</v>
      </c>
      <c r="BM47" s="1">
        <f t="shared" ca="1" si="38"/>
        <v>70.292452413941533</v>
      </c>
      <c r="BN47" s="1">
        <f t="shared" ca="1" si="38"/>
        <v>111.65698352141253</v>
      </c>
      <c r="BO47" s="1">
        <f t="shared" ca="1" si="38"/>
        <v>45.911288422991717</v>
      </c>
      <c r="BP47" s="1">
        <f t="shared" ca="1" si="38"/>
        <v>139.39486601849677</v>
      </c>
      <c r="BQ47" s="1">
        <f t="shared" ca="1" si="38"/>
        <v>117.83769827244699</v>
      </c>
      <c r="BR47" s="1">
        <f t="shared" ca="1" si="38"/>
        <v>68.600907825500968</v>
      </c>
      <c r="BS47" s="1">
        <f t="shared" ca="1" si="38"/>
        <v>90.956750662675262</v>
      </c>
      <c r="BT47" s="1">
        <f t="shared" ca="1" si="38"/>
        <v>97.762718337935581</v>
      </c>
      <c r="BU47" s="1">
        <f t="shared" ca="1" si="39"/>
        <v>113.5162880871345</v>
      </c>
      <c r="BV47" s="1">
        <f t="shared" ca="1" si="39"/>
        <v>145.87319803050735</v>
      </c>
      <c r="BW47" s="1">
        <f t="shared" ca="1" si="39"/>
        <v>44.262737522208333</v>
      </c>
      <c r="BX47" s="1">
        <f t="shared" ca="1" si="39"/>
        <v>119.0192594451469</v>
      </c>
      <c r="BY47" s="1">
        <f t="shared" ca="1" si="39"/>
        <v>47.652712912343624</v>
      </c>
      <c r="BZ47" s="1">
        <f t="shared" ca="1" si="39"/>
        <v>34.679364317739449</v>
      </c>
      <c r="CC47">
        <v>46</v>
      </c>
      <c r="CD47" s="54">
        <v>0</v>
      </c>
      <c r="CE47" s="54">
        <v>0</v>
      </c>
      <c r="CF47" s="54">
        <v>0</v>
      </c>
      <c r="CG47" s="54">
        <v>0</v>
      </c>
      <c r="CH47" s="54">
        <v>0</v>
      </c>
      <c r="CI47" s="54">
        <v>0</v>
      </c>
      <c r="CJ47" s="54">
        <v>0</v>
      </c>
      <c r="CK47" s="54">
        <v>0</v>
      </c>
      <c r="CL47" s="54">
        <v>0</v>
      </c>
      <c r="CM47" s="54">
        <v>1</v>
      </c>
      <c r="CN47" s="54">
        <v>0</v>
      </c>
      <c r="CO47">
        <v>0</v>
      </c>
    </row>
    <row r="48" spans="1:93" x14ac:dyDescent="0.25">
      <c r="A48">
        <v>2016</v>
      </c>
      <c r="B48" t="s">
        <v>11</v>
      </c>
      <c r="C48" s="1">
        <f t="shared" ca="1" si="32"/>
        <v>115.06398215830691</v>
      </c>
      <c r="D48" s="1">
        <f t="shared" ca="1" si="32"/>
        <v>89.820056775138525</v>
      </c>
      <c r="E48" s="1">
        <f t="shared" ca="1" si="32"/>
        <v>101.93065563617604</v>
      </c>
      <c r="F48" s="1">
        <f t="shared" ca="1" si="32"/>
        <v>94.128411204041967</v>
      </c>
      <c r="G48" s="1">
        <f t="shared" ca="1" si="32"/>
        <v>130.75009191378996</v>
      </c>
      <c r="H48" s="1">
        <f t="shared" ca="1" si="32"/>
        <v>173.83079536785141</v>
      </c>
      <c r="I48" s="1">
        <f t="shared" ca="1" si="32"/>
        <v>108.67489267490511</v>
      </c>
      <c r="J48" s="1">
        <f t="shared" ca="1" si="32"/>
        <v>84.522464062291178</v>
      </c>
      <c r="K48" s="1">
        <f t="shared" ca="1" si="32"/>
        <v>134.09237032028554</v>
      </c>
      <c r="L48" s="1">
        <f t="shared" ca="1" si="32"/>
        <v>78.911811450525079</v>
      </c>
      <c r="M48" s="1">
        <f t="shared" ca="1" si="33"/>
        <v>115.43379699646046</v>
      </c>
      <c r="N48" s="1">
        <f t="shared" ca="1" si="33"/>
        <v>93.752501377835586</v>
      </c>
      <c r="O48" s="1">
        <f t="shared" ca="1" si="33"/>
        <v>139.39383596865986</v>
      </c>
      <c r="P48" s="1">
        <f t="shared" ca="1" si="33"/>
        <v>83.931009095624574</v>
      </c>
      <c r="Q48" s="1">
        <f t="shared" ca="1" si="33"/>
        <v>84.518647186452682</v>
      </c>
      <c r="R48" s="1">
        <f t="shared" ca="1" si="33"/>
        <v>79.192202719654901</v>
      </c>
      <c r="S48" s="1">
        <f t="shared" ca="1" si="33"/>
        <v>110.80709415717087</v>
      </c>
      <c r="T48" s="1">
        <f t="shared" ca="1" si="33"/>
        <v>67.622324158173299</v>
      </c>
      <c r="U48" s="1">
        <f t="shared" ca="1" si="33"/>
        <v>159.7098327965461</v>
      </c>
      <c r="V48" s="1">
        <f t="shared" ca="1" si="33"/>
        <v>28.913004141181307</v>
      </c>
      <c r="W48" s="1">
        <f t="shared" ca="1" si="34"/>
        <v>134.59073071036323</v>
      </c>
      <c r="X48" s="1">
        <f t="shared" ca="1" si="34"/>
        <v>73.445314556115221</v>
      </c>
      <c r="Y48" s="1">
        <f t="shared" ca="1" si="34"/>
        <v>129.74362630870888</v>
      </c>
      <c r="Z48" s="1">
        <f t="shared" ca="1" si="34"/>
        <v>144.09392818603061</v>
      </c>
      <c r="AA48" s="1">
        <f t="shared" ca="1" si="34"/>
        <v>81.581605285273781</v>
      </c>
      <c r="AB48" s="1">
        <f t="shared" ca="1" si="34"/>
        <v>169.62816219685089</v>
      </c>
      <c r="AC48" s="1">
        <f t="shared" ca="1" si="34"/>
        <v>80.938945785035315</v>
      </c>
      <c r="AD48" s="1">
        <f t="shared" ca="1" si="34"/>
        <v>126.01334645086953</v>
      </c>
      <c r="AE48" s="1">
        <f t="shared" ca="1" si="34"/>
        <v>134.09789460975429</v>
      </c>
      <c r="AF48" s="1">
        <f t="shared" ca="1" si="34"/>
        <v>128.74896419574193</v>
      </c>
      <c r="AG48" s="1">
        <f t="shared" ca="1" si="35"/>
        <v>125.1424533265652</v>
      </c>
      <c r="AH48" s="1">
        <f t="shared" ca="1" si="35"/>
        <v>86.100475464415013</v>
      </c>
      <c r="AI48" s="1">
        <f t="shared" ca="1" si="35"/>
        <v>82.807713162345777</v>
      </c>
      <c r="AJ48" s="1">
        <f t="shared" ca="1" si="35"/>
        <v>114.3011003102483</v>
      </c>
      <c r="AK48" s="1">
        <f t="shared" ca="1" si="35"/>
        <v>111.78650351086887</v>
      </c>
      <c r="AL48" s="1">
        <f t="shared" ca="1" si="35"/>
        <v>120.62242343557446</v>
      </c>
      <c r="AM48" s="1">
        <f t="shared" ca="1" si="35"/>
        <v>105.25994701968982</v>
      </c>
      <c r="AN48" s="1">
        <f t="shared" ca="1" si="35"/>
        <v>79.799034686585543</v>
      </c>
      <c r="AO48" s="1">
        <f t="shared" ca="1" si="35"/>
        <v>108.2148787033085</v>
      </c>
      <c r="AP48" s="1">
        <f t="shared" ca="1" si="35"/>
        <v>97.925083881597942</v>
      </c>
      <c r="AQ48" s="1">
        <f t="shared" ca="1" si="36"/>
        <v>129.96373168055331</v>
      </c>
      <c r="AR48" s="1">
        <f t="shared" ca="1" si="36"/>
        <v>143.04307346484404</v>
      </c>
      <c r="AS48" s="1">
        <f t="shared" ca="1" si="36"/>
        <v>60.226370922421054</v>
      </c>
      <c r="AT48" s="1">
        <f t="shared" ca="1" si="36"/>
        <v>133.56562295353541</v>
      </c>
      <c r="AU48" s="1">
        <f t="shared" ca="1" si="36"/>
        <v>36.375042910028014</v>
      </c>
      <c r="AV48" s="1">
        <f t="shared" ca="1" si="36"/>
        <v>68.523079085075011</v>
      </c>
      <c r="AW48" s="1">
        <f t="shared" ca="1" si="36"/>
        <v>104.46874299914913</v>
      </c>
      <c r="AX48" s="1">
        <f t="shared" ca="1" si="36"/>
        <v>117.66570076255009</v>
      </c>
      <c r="AY48" s="1">
        <f t="shared" ca="1" si="36"/>
        <v>132.41989974037136</v>
      </c>
      <c r="AZ48" s="1">
        <f t="shared" ca="1" si="36"/>
        <v>54.405913374621605</v>
      </c>
      <c r="BA48" s="1">
        <f t="shared" ca="1" si="37"/>
        <v>54.306479556077633</v>
      </c>
      <c r="BB48" s="1">
        <f t="shared" ca="1" si="37"/>
        <v>108.6017684567181</v>
      </c>
      <c r="BC48" s="1">
        <f t="shared" ca="1" si="37"/>
        <v>155.29632608393143</v>
      </c>
      <c r="BD48" s="1">
        <f t="shared" ca="1" si="37"/>
        <v>116.82774962653765</v>
      </c>
      <c r="BE48" s="1">
        <f t="shared" ca="1" si="37"/>
        <v>42.985263817249624</v>
      </c>
      <c r="BF48" s="1">
        <f t="shared" ca="1" si="37"/>
        <v>108.2459434720196</v>
      </c>
      <c r="BG48" s="1">
        <f t="shared" ca="1" si="37"/>
        <v>25.337007657132915</v>
      </c>
      <c r="BH48" s="1">
        <f t="shared" ca="1" si="37"/>
        <v>144.88225416009459</v>
      </c>
      <c r="BI48" s="1">
        <f t="shared" ca="1" si="37"/>
        <v>108.34597350035659</v>
      </c>
      <c r="BJ48" s="1">
        <f t="shared" ca="1" si="37"/>
        <v>126.22150097344992</v>
      </c>
      <c r="BK48" s="1">
        <f t="shared" ca="1" si="38"/>
        <v>77.0827101553364</v>
      </c>
      <c r="BL48" s="1">
        <f t="shared" ca="1" si="38"/>
        <v>47.006354542849309</v>
      </c>
      <c r="BM48" s="1">
        <f t="shared" ca="1" si="38"/>
        <v>129.77219708407605</v>
      </c>
      <c r="BN48" s="1">
        <f t="shared" ca="1" si="38"/>
        <v>55.171997559592832</v>
      </c>
      <c r="BO48" s="1">
        <f t="shared" ca="1" si="38"/>
        <v>76.534073160259908</v>
      </c>
      <c r="BP48" s="1">
        <f t="shared" ca="1" si="38"/>
        <v>110.14649334699435</v>
      </c>
      <c r="BQ48" s="1">
        <f t="shared" ca="1" si="38"/>
        <v>53.295860057235672</v>
      </c>
      <c r="BR48" s="1">
        <f t="shared" ca="1" si="38"/>
        <v>150.9906241570055</v>
      </c>
      <c r="BS48" s="1">
        <f t="shared" ca="1" si="38"/>
        <v>97.800281171110456</v>
      </c>
      <c r="BT48" s="1">
        <f t="shared" ca="1" si="38"/>
        <v>96.292490826326315</v>
      </c>
      <c r="BU48" s="1">
        <f t="shared" ca="1" si="39"/>
        <v>132.24275293273982</v>
      </c>
      <c r="BV48" s="1">
        <f t="shared" ca="1" si="39"/>
        <v>78.949000044413765</v>
      </c>
      <c r="BW48" s="1">
        <f t="shared" ca="1" si="39"/>
        <v>67.513055300589102</v>
      </c>
      <c r="BX48" s="1">
        <f t="shared" ca="1" si="39"/>
        <v>91.589449939217886</v>
      </c>
      <c r="BY48" s="1">
        <f t="shared" ca="1" si="39"/>
        <v>121.72523472606615</v>
      </c>
      <c r="BZ48" s="1">
        <f t="shared" ca="1" si="39"/>
        <v>74.726300132823994</v>
      </c>
      <c r="CC48">
        <v>47</v>
      </c>
      <c r="CD48" s="54">
        <v>0</v>
      </c>
      <c r="CE48" s="54">
        <v>0</v>
      </c>
      <c r="CF48" s="54">
        <v>0</v>
      </c>
      <c r="CG48" s="54">
        <v>0</v>
      </c>
      <c r="CH48" s="54">
        <v>0</v>
      </c>
      <c r="CI48" s="54">
        <v>0</v>
      </c>
      <c r="CJ48" s="54">
        <v>0</v>
      </c>
      <c r="CK48" s="54">
        <v>0</v>
      </c>
      <c r="CL48" s="54">
        <v>0</v>
      </c>
      <c r="CM48" s="54">
        <v>0</v>
      </c>
      <c r="CN48" s="54">
        <v>1</v>
      </c>
      <c r="CO48">
        <v>0</v>
      </c>
    </row>
    <row r="49" spans="1:93" x14ac:dyDescent="0.25">
      <c r="A49">
        <v>2016</v>
      </c>
      <c r="B49" t="s">
        <v>12</v>
      </c>
      <c r="C49" s="1">
        <f t="shared" ca="1" si="32"/>
        <v>127.91568128063801</v>
      </c>
      <c r="D49" s="1">
        <f t="shared" ca="1" si="32"/>
        <v>103.99028362204389</v>
      </c>
      <c r="E49" s="1">
        <f t="shared" ca="1" si="32"/>
        <v>85.350501581793594</v>
      </c>
      <c r="F49" s="1">
        <f t="shared" ca="1" si="32"/>
        <v>143.69138836789489</v>
      </c>
      <c r="G49" s="1">
        <f t="shared" ca="1" si="32"/>
        <v>106.79479992457402</v>
      </c>
      <c r="H49" s="1">
        <f t="shared" ca="1" si="32"/>
        <v>67.228095199146424</v>
      </c>
      <c r="I49" s="1">
        <f t="shared" ca="1" si="32"/>
        <v>49.128229259788441</v>
      </c>
      <c r="J49" s="1">
        <f t="shared" ca="1" si="32"/>
        <v>61.815541376041217</v>
      </c>
      <c r="K49" s="1">
        <f t="shared" ca="1" si="32"/>
        <v>127.53792084763778</v>
      </c>
      <c r="L49" s="1">
        <f t="shared" ca="1" si="32"/>
        <v>37.109892519380246</v>
      </c>
      <c r="M49" s="1">
        <f t="shared" ca="1" si="33"/>
        <v>85.085787793141947</v>
      </c>
      <c r="N49" s="1">
        <f t="shared" ca="1" si="33"/>
        <v>91.398261368851053</v>
      </c>
      <c r="O49" s="1">
        <f t="shared" ca="1" si="33"/>
        <v>55.635220949771579</v>
      </c>
      <c r="P49" s="1">
        <f t="shared" ca="1" si="33"/>
        <v>79.061462180403993</v>
      </c>
      <c r="Q49" s="1">
        <f t="shared" ca="1" si="33"/>
        <v>62.654623533576753</v>
      </c>
      <c r="R49" s="1">
        <f t="shared" ca="1" si="33"/>
        <v>78.84082472551917</v>
      </c>
      <c r="S49" s="1">
        <f t="shared" ca="1" si="33"/>
        <v>88.383549669906543</v>
      </c>
      <c r="T49" s="1">
        <f t="shared" ca="1" si="33"/>
        <v>67.17204608534702</v>
      </c>
      <c r="U49" s="1">
        <f t="shared" ca="1" si="33"/>
        <v>81.085484793464559</v>
      </c>
      <c r="V49" s="1">
        <f t="shared" ca="1" si="33"/>
        <v>151.61871505550113</v>
      </c>
      <c r="W49" s="1">
        <f t="shared" ca="1" si="34"/>
        <v>127.85682822049421</v>
      </c>
      <c r="X49" s="1">
        <f t="shared" ca="1" si="34"/>
        <v>96.255466869440781</v>
      </c>
      <c r="Y49" s="1">
        <f t="shared" ca="1" si="34"/>
        <v>103.91221746525109</v>
      </c>
      <c r="Z49" s="1">
        <f t="shared" ca="1" si="34"/>
        <v>117.69423363952146</v>
      </c>
      <c r="AA49" s="1">
        <f t="shared" ca="1" si="34"/>
        <v>126.94018358121986</v>
      </c>
      <c r="AB49" s="1">
        <f t="shared" ca="1" si="34"/>
        <v>105.34498292159878</v>
      </c>
      <c r="AC49" s="1">
        <f t="shared" ca="1" si="34"/>
        <v>109.67381384920614</v>
      </c>
      <c r="AD49" s="1">
        <f t="shared" ca="1" si="34"/>
        <v>84.163009072700532</v>
      </c>
      <c r="AE49" s="1">
        <f t="shared" ca="1" si="34"/>
        <v>169.46813396926029</v>
      </c>
      <c r="AF49" s="1">
        <f t="shared" ca="1" si="34"/>
        <v>43.785102260145223</v>
      </c>
      <c r="AG49" s="1">
        <f t="shared" ca="1" si="35"/>
        <v>92.02622729809697</v>
      </c>
      <c r="AH49" s="1">
        <f t="shared" ca="1" si="35"/>
        <v>139.43966854938736</v>
      </c>
      <c r="AI49" s="1">
        <f t="shared" ca="1" si="35"/>
        <v>141.50210901006889</v>
      </c>
      <c r="AJ49" s="1">
        <f t="shared" ca="1" si="35"/>
        <v>156.94019253114487</v>
      </c>
      <c r="AK49" s="1">
        <f t="shared" ca="1" si="35"/>
        <v>118.47127130436887</v>
      </c>
      <c r="AL49" s="1">
        <f t="shared" ca="1" si="35"/>
        <v>70.631042670758674</v>
      </c>
      <c r="AM49" s="1">
        <f t="shared" ca="1" si="35"/>
        <v>162.81550607161182</v>
      </c>
      <c r="AN49" s="1">
        <f t="shared" ca="1" si="35"/>
        <v>106.21034862755246</v>
      </c>
      <c r="AO49" s="1">
        <f t="shared" ca="1" si="35"/>
        <v>97.547656989315328</v>
      </c>
      <c r="AP49" s="1">
        <f t="shared" ca="1" si="35"/>
        <v>81.758818553257242</v>
      </c>
      <c r="AQ49" s="1">
        <f t="shared" ca="1" si="36"/>
        <v>145.35928357146275</v>
      </c>
      <c r="AR49" s="1">
        <f t="shared" ca="1" si="36"/>
        <v>146.03186634263881</v>
      </c>
      <c r="AS49" s="1">
        <f t="shared" ca="1" si="36"/>
        <v>134.08612540086074</v>
      </c>
      <c r="AT49" s="1">
        <f t="shared" ca="1" si="36"/>
        <v>88.359945284290632</v>
      </c>
      <c r="AU49" s="1">
        <f t="shared" ca="1" si="36"/>
        <v>108.19509680409301</v>
      </c>
      <c r="AV49" s="1">
        <f t="shared" ca="1" si="36"/>
        <v>82.206394561246</v>
      </c>
      <c r="AW49" s="1">
        <f t="shared" ca="1" si="36"/>
        <v>82.908475366664632</v>
      </c>
      <c r="AX49" s="1">
        <f t="shared" ca="1" si="36"/>
        <v>107.91448618904185</v>
      </c>
      <c r="AY49" s="1">
        <f t="shared" ca="1" si="36"/>
        <v>95.752172635231048</v>
      </c>
      <c r="AZ49" s="1">
        <f t="shared" ca="1" si="36"/>
        <v>55.456027282166787</v>
      </c>
      <c r="BA49" s="1">
        <f t="shared" ca="1" si="37"/>
        <v>141.04553204914458</v>
      </c>
      <c r="BB49" s="1">
        <f t="shared" ca="1" si="37"/>
        <v>101.29190488767912</v>
      </c>
      <c r="BC49" s="1">
        <f t="shared" ca="1" si="37"/>
        <v>80.567328386261877</v>
      </c>
      <c r="BD49" s="1">
        <f t="shared" ca="1" si="37"/>
        <v>73.263909307746303</v>
      </c>
      <c r="BE49" s="1">
        <f t="shared" ca="1" si="37"/>
        <v>52.085753700685274</v>
      </c>
      <c r="BF49" s="1">
        <f t="shared" ca="1" si="37"/>
        <v>99.100974163336844</v>
      </c>
      <c r="BG49" s="1">
        <f t="shared" ca="1" si="37"/>
        <v>146.1246670495139</v>
      </c>
      <c r="BH49" s="1">
        <f t="shared" ca="1" si="37"/>
        <v>58.519237175072789</v>
      </c>
      <c r="BI49" s="1">
        <f t="shared" ca="1" si="37"/>
        <v>55.733879912812569</v>
      </c>
      <c r="BJ49" s="1">
        <f t="shared" ca="1" si="37"/>
        <v>139.48819468644109</v>
      </c>
      <c r="BK49" s="1">
        <f t="shared" ca="1" si="38"/>
        <v>67.007190292681983</v>
      </c>
      <c r="BL49" s="1">
        <f t="shared" ca="1" si="38"/>
        <v>82.111086055393514</v>
      </c>
      <c r="BM49" s="1">
        <f t="shared" ca="1" si="38"/>
        <v>122.77603394298708</v>
      </c>
      <c r="BN49" s="1">
        <f t="shared" ca="1" si="38"/>
        <v>87.80972484936477</v>
      </c>
      <c r="BO49" s="1">
        <f t="shared" ca="1" si="38"/>
        <v>90.790233961424946</v>
      </c>
      <c r="BP49" s="1">
        <f t="shared" ca="1" si="38"/>
        <v>96.909626728280969</v>
      </c>
      <c r="BQ49" s="1">
        <f t="shared" ca="1" si="38"/>
        <v>121.27592039201784</v>
      </c>
      <c r="BR49" s="1">
        <f t="shared" ca="1" si="38"/>
        <v>95.892946844207984</v>
      </c>
      <c r="BS49" s="1">
        <f t="shared" ca="1" si="38"/>
        <v>116.082876917663</v>
      </c>
      <c r="BT49" s="1">
        <f t="shared" ca="1" si="38"/>
        <v>61.510872366770663</v>
      </c>
      <c r="BU49" s="1">
        <f t="shared" ca="1" si="39"/>
        <v>104.43950090709905</v>
      </c>
      <c r="BV49" s="1">
        <f t="shared" ca="1" si="39"/>
        <v>96.502982383451794</v>
      </c>
      <c r="BW49" s="1">
        <f t="shared" ca="1" si="39"/>
        <v>62.93669878718157</v>
      </c>
      <c r="BX49" s="1">
        <f t="shared" ca="1" si="39"/>
        <v>50.389951620844883</v>
      </c>
      <c r="BY49" s="1">
        <f t="shared" ca="1" si="39"/>
        <v>69.948326750144659</v>
      </c>
      <c r="BZ49" s="1">
        <f t="shared" ca="1" si="39"/>
        <v>138.98283431101004</v>
      </c>
      <c r="CC49">
        <v>48</v>
      </c>
      <c r="CD49" s="54">
        <v>0</v>
      </c>
      <c r="CE49" s="54">
        <v>0</v>
      </c>
      <c r="CF49" s="54">
        <v>0</v>
      </c>
      <c r="CG49" s="54">
        <v>0</v>
      </c>
      <c r="CH49" s="54">
        <v>0</v>
      </c>
      <c r="CI49" s="54">
        <v>0</v>
      </c>
      <c r="CJ49" s="54">
        <v>0</v>
      </c>
      <c r="CK49" s="54">
        <v>0</v>
      </c>
      <c r="CL49" s="54">
        <v>0</v>
      </c>
      <c r="CM49" s="54">
        <v>0</v>
      </c>
      <c r="CN49" s="54">
        <v>0</v>
      </c>
      <c r="CO49" s="56">
        <v>1</v>
      </c>
    </row>
    <row r="50" spans="1:93" x14ac:dyDescent="0.25">
      <c r="A50">
        <v>2017</v>
      </c>
      <c r="B50" t="s">
        <v>1</v>
      </c>
      <c r="C50" s="1">
        <f t="shared" ca="1" si="32"/>
        <v>130.93312689919716</v>
      </c>
      <c r="D50" s="1">
        <f t="shared" ca="1" si="32"/>
        <v>46.793674054259277</v>
      </c>
      <c r="E50" s="1">
        <f t="shared" ca="1" si="32"/>
        <v>79.102020047196646</v>
      </c>
      <c r="F50" s="1">
        <f t="shared" ca="1" si="32"/>
        <v>71.22002154164673</v>
      </c>
      <c r="G50" s="1">
        <f t="shared" ca="1" si="32"/>
        <v>120.76148324463992</v>
      </c>
      <c r="H50" s="1">
        <f t="shared" ca="1" si="32"/>
        <v>104.22573309128541</v>
      </c>
      <c r="I50" s="1">
        <f t="shared" ca="1" si="32"/>
        <v>81.625156709095833</v>
      </c>
      <c r="J50" s="1">
        <f t="shared" ca="1" si="32"/>
        <v>84.549649649018363</v>
      </c>
      <c r="K50" s="1">
        <f t="shared" ca="1" si="32"/>
        <v>79.684894721881321</v>
      </c>
      <c r="L50" s="1">
        <f t="shared" ca="1" si="32"/>
        <v>77.01596231993112</v>
      </c>
      <c r="M50" s="1">
        <f t="shared" ca="1" si="33"/>
        <v>60.481618852878121</v>
      </c>
      <c r="N50" s="1">
        <f t="shared" ca="1" si="33"/>
        <v>81.689462541521436</v>
      </c>
      <c r="O50" s="1">
        <f t="shared" ca="1" si="33"/>
        <v>135.42813416766646</v>
      </c>
      <c r="P50" s="1">
        <f t="shared" ca="1" si="33"/>
        <v>81.653410782603686</v>
      </c>
      <c r="Q50" s="1">
        <f t="shared" ca="1" si="33"/>
        <v>113.52969235603116</v>
      </c>
      <c r="R50" s="1">
        <f t="shared" ca="1" si="33"/>
        <v>83.965920849779138</v>
      </c>
      <c r="S50" s="1">
        <f t="shared" ca="1" si="33"/>
        <v>123.97851565637086</v>
      </c>
      <c r="T50" s="1">
        <f t="shared" ca="1" si="33"/>
        <v>110.13262547767249</v>
      </c>
      <c r="U50" s="1">
        <f t="shared" ca="1" si="33"/>
        <v>56.469491810895484</v>
      </c>
      <c r="V50" s="1">
        <f t="shared" ca="1" si="33"/>
        <v>83.067799659084045</v>
      </c>
      <c r="W50" s="1">
        <f t="shared" ca="1" si="34"/>
        <v>90.965591166726227</v>
      </c>
      <c r="X50" s="1">
        <f t="shared" ca="1" si="34"/>
        <v>159.77608789192186</v>
      </c>
      <c r="Y50" s="1">
        <f t="shared" ca="1" si="34"/>
        <v>72.429182267973033</v>
      </c>
      <c r="Z50" s="1">
        <f t="shared" ca="1" si="34"/>
        <v>57.637750575422928</v>
      </c>
      <c r="AA50" s="1">
        <f t="shared" ca="1" si="34"/>
        <v>107.45748282249964</v>
      </c>
      <c r="AB50" s="1">
        <f t="shared" ca="1" si="34"/>
        <v>120.64345540048706</v>
      </c>
      <c r="AC50" s="1">
        <f t="shared" ca="1" si="34"/>
        <v>149.92839002574621</v>
      </c>
      <c r="AD50" s="1">
        <f t="shared" ca="1" si="34"/>
        <v>121.78830300445756</v>
      </c>
      <c r="AE50" s="1">
        <f t="shared" ca="1" si="34"/>
        <v>120.9200736818534</v>
      </c>
      <c r="AF50" s="1">
        <f t="shared" ca="1" si="34"/>
        <v>107.88919075523715</v>
      </c>
      <c r="AG50" s="1">
        <f t="shared" ca="1" si="35"/>
        <v>74.351656515165047</v>
      </c>
      <c r="AH50" s="1">
        <f t="shared" ca="1" si="35"/>
        <v>160.52736989611788</v>
      </c>
      <c r="AI50" s="1">
        <f t="shared" ca="1" si="35"/>
        <v>51.560018199507994</v>
      </c>
      <c r="AJ50" s="1">
        <f t="shared" ca="1" si="35"/>
        <v>145.02338667658654</v>
      </c>
      <c r="AK50" s="1">
        <f t="shared" ca="1" si="35"/>
        <v>120.666940786144</v>
      </c>
      <c r="AL50" s="1">
        <f t="shared" ca="1" si="35"/>
        <v>137.07457251440417</v>
      </c>
      <c r="AM50" s="1">
        <f t="shared" ca="1" si="35"/>
        <v>113.4713159836234</v>
      </c>
      <c r="AN50" s="1">
        <f t="shared" ca="1" si="35"/>
        <v>144.43047451184685</v>
      </c>
      <c r="AO50" s="1">
        <f t="shared" ca="1" si="35"/>
        <v>107.7817348924203</v>
      </c>
      <c r="AP50" s="1">
        <f t="shared" ca="1" si="35"/>
        <v>114.96541601824816</v>
      </c>
      <c r="AQ50" s="1">
        <f t="shared" ca="1" si="36"/>
        <v>71.462938246766328</v>
      </c>
      <c r="AR50" s="1">
        <f t="shared" ca="1" si="36"/>
        <v>135.22702812801134</v>
      </c>
      <c r="AS50" s="1">
        <f t="shared" ca="1" si="36"/>
        <v>84.250511257292899</v>
      </c>
      <c r="AT50" s="1">
        <f t="shared" ca="1" si="36"/>
        <v>129.30981175933243</v>
      </c>
      <c r="AU50" s="1">
        <f t="shared" ca="1" si="36"/>
        <v>151.92358239212825</v>
      </c>
      <c r="AV50" s="1">
        <f t="shared" ca="1" si="36"/>
        <v>57.69456608014643</v>
      </c>
      <c r="AW50" s="1">
        <f t="shared" ca="1" si="36"/>
        <v>147.5507764387047</v>
      </c>
      <c r="AX50" s="1">
        <f t="shared" ca="1" si="36"/>
        <v>60.58701407096774</v>
      </c>
      <c r="AY50" s="1">
        <f t="shared" ca="1" si="36"/>
        <v>133.73510583753972</v>
      </c>
      <c r="AZ50" s="1">
        <f t="shared" ca="1" si="36"/>
        <v>113.59798118757872</v>
      </c>
      <c r="BA50" s="1">
        <f t="shared" ca="1" si="37"/>
        <v>117.70992152757958</v>
      </c>
      <c r="BB50" s="1">
        <f t="shared" ca="1" si="37"/>
        <v>82.387701225232234</v>
      </c>
      <c r="BC50" s="1">
        <f t="shared" ca="1" si="37"/>
        <v>126.48636692560987</v>
      </c>
      <c r="BD50" s="1">
        <f t="shared" ca="1" si="37"/>
        <v>66.262096107915212</v>
      </c>
      <c r="BE50" s="1">
        <f t="shared" ca="1" si="37"/>
        <v>109.13721912459091</v>
      </c>
      <c r="BF50" s="1">
        <f t="shared" ca="1" si="37"/>
        <v>67.865192718093326</v>
      </c>
      <c r="BG50" s="1">
        <f t="shared" ca="1" si="37"/>
        <v>48.293504467036215</v>
      </c>
      <c r="BH50" s="1">
        <f t="shared" ca="1" si="37"/>
        <v>45.098827957307392</v>
      </c>
      <c r="BI50" s="1">
        <f t="shared" ca="1" si="37"/>
        <v>97.910874208841619</v>
      </c>
      <c r="BJ50" s="1">
        <f t="shared" ca="1" si="37"/>
        <v>46.997521752597088</v>
      </c>
      <c r="BK50" s="1">
        <f t="shared" ca="1" si="38"/>
        <v>107.67301579778481</v>
      </c>
      <c r="BL50" s="1">
        <f t="shared" ca="1" si="38"/>
        <v>89.545254172751839</v>
      </c>
      <c r="BM50" s="1">
        <f t="shared" ca="1" si="38"/>
        <v>89.413871844901493</v>
      </c>
      <c r="BN50" s="1">
        <f t="shared" ca="1" si="38"/>
        <v>86.695477069674652</v>
      </c>
      <c r="BO50" s="1">
        <f t="shared" ca="1" si="38"/>
        <v>94.591060742204121</v>
      </c>
      <c r="BP50" s="1">
        <f t="shared" ca="1" si="38"/>
        <v>77.572090145159066</v>
      </c>
      <c r="BQ50" s="1">
        <f t="shared" ca="1" si="38"/>
        <v>83.510776314649405</v>
      </c>
      <c r="BR50" s="1">
        <f t="shared" ca="1" si="38"/>
        <v>139.08990670466278</v>
      </c>
      <c r="BS50" s="1">
        <f t="shared" ca="1" si="38"/>
        <v>99.765342234841142</v>
      </c>
      <c r="BT50" s="1">
        <f t="shared" ca="1" si="38"/>
        <v>124.09831179118534</v>
      </c>
      <c r="BU50" s="1">
        <f t="shared" ca="1" si="39"/>
        <v>82.281256986366813</v>
      </c>
      <c r="BV50" s="1">
        <f t="shared" ca="1" si="39"/>
        <v>125.84013873471748</v>
      </c>
      <c r="BW50" s="1">
        <f t="shared" ca="1" si="39"/>
        <v>59.293080875304994</v>
      </c>
      <c r="BX50" s="1">
        <f t="shared" ca="1" si="39"/>
        <v>58.575577524410697</v>
      </c>
      <c r="BY50" s="1">
        <f t="shared" ca="1" si="39"/>
        <v>82.315360732624328</v>
      </c>
      <c r="BZ50" s="1">
        <f t="shared" ca="1" si="39"/>
        <v>77.53528277728401</v>
      </c>
      <c r="CC50">
        <v>49</v>
      </c>
      <c r="CD50" s="54">
        <v>1</v>
      </c>
      <c r="CE50" s="54">
        <v>0</v>
      </c>
      <c r="CF50" s="54">
        <v>0</v>
      </c>
      <c r="CG50" s="54">
        <v>0</v>
      </c>
      <c r="CH50" s="54">
        <v>0</v>
      </c>
      <c r="CI50" s="54">
        <v>0</v>
      </c>
      <c r="CJ50" s="54">
        <v>0</v>
      </c>
      <c r="CK50" s="54">
        <v>0</v>
      </c>
      <c r="CL50" s="54">
        <v>0</v>
      </c>
      <c r="CM50" s="54">
        <v>0</v>
      </c>
      <c r="CN50" s="54">
        <v>0</v>
      </c>
      <c r="CO50">
        <v>0</v>
      </c>
    </row>
    <row r="51" spans="1:93" x14ac:dyDescent="0.25">
      <c r="A51">
        <v>2017</v>
      </c>
      <c r="B51" t="s">
        <v>13</v>
      </c>
      <c r="C51" s="1">
        <f t="shared" ca="1" si="32"/>
        <v>120.48202732737485</v>
      </c>
      <c r="D51" s="1">
        <f t="shared" ca="1" si="32"/>
        <v>111.79452371094689</v>
      </c>
      <c r="E51" s="1">
        <f t="shared" ca="1" si="32"/>
        <v>116.62294473027221</v>
      </c>
      <c r="F51" s="1">
        <f t="shared" ca="1" si="32"/>
        <v>97.853165807861217</v>
      </c>
      <c r="G51" s="1">
        <f t="shared" ca="1" si="32"/>
        <v>119.95465278581794</v>
      </c>
      <c r="H51" s="1">
        <f t="shared" ca="1" si="32"/>
        <v>139.85977357322935</v>
      </c>
      <c r="I51" s="1">
        <f t="shared" ca="1" si="32"/>
        <v>110.62742174568952</v>
      </c>
      <c r="J51" s="1">
        <f t="shared" ca="1" si="32"/>
        <v>136.93561195509619</v>
      </c>
      <c r="K51" s="1">
        <f t="shared" ca="1" si="32"/>
        <v>122.25063032136563</v>
      </c>
      <c r="L51" s="1">
        <f t="shared" ca="1" si="32"/>
        <v>81.662312673256352</v>
      </c>
      <c r="M51" s="1">
        <f t="shared" ca="1" si="33"/>
        <v>137.92834437607385</v>
      </c>
      <c r="N51" s="1">
        <f t="shared" ca="1" si="33"/>
        <v>83.124894866676556</v>
      </c>
      <c r="O51" s="1">
        <f t="shared" ca="1" si="33"/>
        <v>149.54434225753712</v>
      </c>
      <c r="P51" s="1">
        <f t="shared" ca="1" si="33"/>
        <v>95.641453102633307</v>
      </c>
      <c r="Q51" s="1">
        <f t="shared" ca="1" si="33"/>
        <v>121.40167899694362</v>
      </c>
      <c r="R51" s="1">
        <f t="shared" ca="1" si="33"/>
        <v>56.950465135469841</v>
      </c>
      <c r="S51" s="1">
        <f t="shared" ca="1" si="33"/>
        <v>41.357566124905802</v>
      </c>
      <c r="T51" s="1">
        <f t="shared" ca="1" si="33"/>
        <v>85.036272609982674</v>
      </c>
      <c r="U51" s="1">
        <f t="shared" ca="1" si="33"/>
        <v>109.5456248397975</v>
      </c>
      <c r="V51" s="1">
        <f t="shared" ca="1" si="33"/>
        <v>108.17831067767268</v>
      </c>
      <c r="W51" s="1">
        <f t="shared" ca="1" si="34"/>
        <v>131.29013190384512</v>
      </c>
      <c r="X51" s="1">
        <f t="shared" ca="1" si="34"/>
        <v>99.818235481083747</v>
      </c>
      <c r="Y51" s="1">
        <f t="shared" ca="1" si="34"/>
        <v>142.46587910034225</v>
      </c>
      <c r="Z51" s="1">
        <f t="shared" ca="1" si="34"/>
        <v>81.519009786225212</v>
      </c>
      <c r="AA51" s="1">
        <f t="shared" ca="1" si="34"/>
        <v>55.851362821892089</v>
      </c>
      <c r="AB51" s="1">
        <f t="shared" ca="1" si="34"/>
        <v>107.16280382442696</v>
      </c>
      <c r="AC51" s="1">
        <f t="shared" ca="1" si="34"/>
        <v>112.89653566802953</v>
      </c>
      <c r="AD51" s="1">
        <f t="shared" ca="1" si="34"/>
        <v>143.63551864254157</v>
      </c>
      <c r="AE51" s="1">
        <f t="shared" ca="1" si="34"/>
        <v>118.06347678786125</v>
      </c>
      <c r="AF51" s="1">
        <f t="shared" ca="1" si="34"/>
        <v>114.03853038099146</v>
      </c>
      <c r="AG51" s="1">
        <f t="shared" ca="1" si="35"/>
        <v>109.92079588022</v>
      </c>
      <c r="AH51" s="1">
        <f t="shared" ca="1" si="35"/>
        <v>111.2421674383969</v>
      </c>
      <c r="AI51" s="1">
        <f t="shared" ca="1" si="35"/>
        <v>151.03629443184764</v>
      </c>
      <c r="AJ51" s="1">
        <f t="shared" ca="1" si="35"/>
        <v>69.445433459309911</v>
      </c>
      <c r="AK51" s="1">
        <f t="shared" ca="1" si="35"/>
        <v>51.13031032447288</v>
      </c>
      <c r="AL51" s="1">
        <f t="shared" ca="1" si="35"/>
        <v>52.398972454414185</v>
      </c>
      <c r="AM51" s="1">
        <f t="shared" ca="1" si="35"/>
        <v>46.063674762265599</v>
      </c>
      <c r="AN51" s="1">
        <f t="shared" ca="1" si="35"/>
        <v>102.38147865537894</v>
      </c>
      <c r="AO51" s="1">
        <f t="shared" ca="1" si="35"/>
        <v>109.33098416273347</v>
      </c>
      <c r="AP51" s="1">
        <f t="shared" ca="1" si="35"/>
        <v>74.628477068996347</v>
      </c>
      <c r="AQ51" s="1">
        <f t="shared" ca="1" si="36"/>
        <v>97.077995810484396</v>
      </c>
      <c r="AR51" s="1">
        <f t="shared" ca="1" si="36"/>
        <v>122.92533143543241</v>
      </c>
      <c r="AS51" s="1">
        <f t="shared" ca="1" si="36"/>
        <v>88.756694453342106</v>
      </c>
      <c r="AT51" s="1">
        <f t="shared" ca="1" si="36"/>
        <v>40.897086760655057</v>
      </c>
      <c r="AU51" s="1">
        <f t="shared" ca="1" si="36"/>
        <v>147.85716221463969</v>
      </c>
      <c r="AV51" s="1">
        <f t="shared" ca="1" si="36"/>
        <v>56.259272270885049</v>
      </c>
      <c r="AW51" s="1">
        <f t="shared" ca="1" si="36"/>
        <v>77.484192359949574</v>
      </c>
      <c r="AX51" s="1">
        <f t="shared" ca="1" si="36"/>
        <v>141.39578898507608</v>
      </c>
      <c r="AY51" s="1">
        <f t="shared" ca="1" si="36"/>
        <v>106.48259815515463</v>
      </c>
      <c r="AZ51" s="1">
        <f t="shared" ca="1" si="36"/>
        <v>74.961119544843768</v>
      </c>
      <c r="BA51" s="1">
        <f t="shared" ca="1" si="37"/>
        <v>160.03790648434176</v>
      </c>
      <c r="BB51" s="1">
        <f t="shared" ca="1" si="37"/>
        <v>118.19482333917202</v>
      </c>
      <c r="BC51" s="1">
        <f t="shared" ca="1" si="37"/>
        <v>130.19127921259661</v>
      </c>
      <c r="BD51" s="1">
        <f t="shared" ca="1" si="37"/>
        <v>129.1186312985167</v>
      </c>
      <c r="BE51" s="1">
        <f t="shared" ca="1" si="37"/>
        <v>72.820139727574997</v>
      </c>
      <c r="BF51" s="1">
        <f t="shared" ca="1" si="37"/>
        <v>93.359787610118985</v>
      </c>
      <c r="BG51" s="1">
        <f t="shared" ca="1" si="37"/>
        <v>139.0602292145829</v>
      </c>
      <c r="BH51" s="1">
        <f t="shared" ca="1" si="37"/>
        <v>66.982638019991995</v>
      </c>
      <c r="BI51" s="1">
        <f t="shared" ca="1" si="37"/>
        <v>37.487503393701125</v>
      </c>
      <c r="BJ51" s="1">
        <f t="shared" ca="1" si="37"/>
        <v>33.431523897025862</v>
      </c>
      <c r="BK51" s="1">
        <f t="shared" ca="1" si="38"/>
        <v>81.137523099376097</v>
      </c>
      <c r="BL51" s="1">
        <f t="shared" ca="1" si="38"/>
        <v>40.290419852133923</v>
      </c>
      <c r="BM51" s="1">
        <f t="shared" ca="1" si="38"/>
        <v>98.136423750668612</v>
      </c>
      <c r="BN51" s="1">
        <f t="shared" ca="1" si="38"/>
        <v>114.36923007666917</v>
      </c>
      <c r="BO51" s="1">
        <f t="shared" ca="1" si="38"/>
        <v>31.921533818359745</v>
      </c>
      <c r="BP51" s="1">
        <f t="shared" ca="1" si="38"/>
        <v>151.7744823212272</v>
      </c>
      <c r="BQ51" s="1">
        <f t="shared" ca="1" si="38"/>
        <v>92.131134203412017</v>
      </c>
      <c r="BR51" s="1">
        <f t="shared" ca="1" si="38"/>
        <v>118.44828069369736</v>
      </c>
      <c r="BS51" s="1">
        <f t="shared" ca="1" si="38"/>
        <v>118.93948031654968</v>
      </c>
      <c r="BT51" s="1">
        <f t="shared" ca="1" si="38"/>
        <v>69.490552201085421</v>
      </c>
      <c r="BU51" s="1">
        <f t="shared" ca="1" si="39"/>
        <v>88.376793901886373</v>
      </c>
      <c r="BV51" s="1">
        <f t="shared" ca="1" si="39"/>
        <v>130.42603211992468</v>
      </c>
      <c r="BW51" s="1">
        <f t="shared" ca="1" si="39"/>
        <v>73.475812654472222</v>
      </c>
      <c r="BX51" s="1">
        <f t="shared" ca="1" si="39"/>
        <v>142.76668469998819</v>
      </c>
      <c r="BY51" s="1">
        <f t="shared" ca="1" si="39"/>
        <v>125.42557186552956</v>
      </c>
      <c r="BZ51" s="1">
        <f t="shared" ca="1" si="39"/>
        <v>46.754975691216039</v>
      </c>
      <c r="CC51">
        <v>50</v>
      </c>
      <c r="CD51" s="54">
        <v>0</v>
      </c>
      <c r="CE51" s="54">
        <v>1</v>
      </c>
      <c r="CF51" s="54">
        <v>0</v>
      </c>
      <c r="CG51" s="54">
        <v>0</v>
      </c>
      <c r="CH51" s="54">
        <v>0</v>
      </c>
      <c r="CI51" s="54">
        <v>0</v>
      </c>
      <c r="CJ51" s="54">
        <v>0</v>
      </c>
      <c r="CK51" s="54">
        <v>0</v>
      </c>
      <c r="CL51" s="54">
        <v>0</v>
      </c>
      <c r="CM51" s="54">
        <v>0</v>
      </c>
      <c r="CN51" s="54">
        <v>0</v>
      </c>
      <c r="CO51">
        <v>0</v>
      </c>
    </row>
    <row r="52" spans="1:93" x14ac:dyDescent="0.25">
      <c r="A52">
        <v>2017</v>
      </c>
      <c r="B52" t="s">
        <v>3</v>
      </c>
      <c r="C52" s="1">
        <f t="shared" ref="C52:L61" ca="1" si="40">RAND()*100+RANDBETWEEN(20,80)</f>
        <v>68.054686554825821</v>
      </c>
      <c r="D52" s="1">
        <f t="shared" ca="1" si="40"/>
        <v>107.40917576844963</v>
      </c>
      <c r="E52" s="1">
        <f t="shared" ca="1" si="40"/>
        <v>104.29321357163988</v>
      </c>
      <c r="F52" s="1">
        <f t="shared" ca="1" si="40"/>
        <v>119.82520571340551</v>
      </c>
      <c r="G52" s="1">
        <f t="shared" ca="1" si="40"/>
        <v>138.50532468534905</v>
      </c>
      <c r="H52" s="1">
        <f t="shared" ca="1" si="40"/>
        <v>99.767510974797545</v>
      </c>
      <c r="I52" s="1">
        <f t="shared" ca="1" si="40"/>
        <v>147.4939746477778</v>
      </c>
      <c r="J52" s="1">
        <f t="shared" ca="1" si="40"/>
        <v>76.501342072957982</v>
      </c>
      <c r="K52" s="1">
        <f t="shared" ca="1" si="40"/>
        <v>105.16258652049861</v>
      </c>
      <c r="L52" s="1">
        <f t="shared" ca="1" si="40"/>
        <v>81.614573379452111</v>
      </c>
      <c r="M52" s="1">
        <f t="shared" ref="M52:V61" ca="1" si="41">RAND()*100+RANDBETWEEN(20,80)</f>
        <v>89.029960098749441</v>
      </c>
      <c r="N52" s="1">
        <f t="shared" ca="1" si="41"/>
        <v>141.03637333718567</v>
      </c>
      <c r="O52" s="1">
        <f t="shared" ca="1" si="41"/>
        <v>157.55888262942997</v>
      </c>
      <c r="P52" s="1">
        <f t="shared" ca="1" si="41"/>
        <v>111.21696380249107</v>
      </c>
      <c r="Q52" s="1">
        <f t="shared" ca="1" si="41"/>
        <v>113.08147385877886</v>
      </c>
      <c r="R52" s="1">
        <f t="shared" ca="1" si="41"/>
        <v>99.718297422660484</v>
      </c>
      <c r="S52" s="1">
        <f t="shared" ca="1" si="41"/>
        <v>78.857377795541339</v>
      </c>
      <c r="T52" s="1">
        <f t="shared" ca="1" si="41"/>
        <v>95.207487556990301</v>
      </c>
      <c r="U52" s="1">
        <f t="shared" ca="1" si="41"/>
        <v>68.688813755385638</v>
      </c>
      <c r="V52" s="1">
        <f t="shared" ca="1" si="41"/>
        <v>66.831368828629493</v>
      </c>
      <c r="W52" s="1">
        <f t="shared" ref="W52:AF61" ca="1" si="42">RAND()*100+RANDBETWEEN(20,80)</f>
        <v>133.25968087310747</v>
      </c>
      <c r="X52" s="1">
        <f t="shared" ca="1" si="42"/>
        <v>59.902671306158901</v>
      </c>
      <c r="Y52" s="1">
        <f t="shared" ca="1" si="42"/>
        <v>131.81042991147734</v>
      </c>
      <c r="Z52" s="1">
        <f t="shared" ca="1" si="42"/>
        <v>134.57512497521282</v>
      </c>
      <c r="AA52" s="1">
        <f t="shared" ca="1" si="42"/>
        <v>58.903679771067409</v>
      </c>
      <c r="AB52" s="1">
        <f t="shared" ca="1" si="42"/>
        <v>168.47003918519215</v>
      </c>
      <c r="AC52" s="1">
        <f t="shared" ca="1" si="42"/>
        <v>164.56274417861232</v>
      </c>
      <c r="AD52" s="1">
        <f t="shared" ca="1" si="42"/>
        <v>61.585075892879495</v>
      </c>
      <c r="AE52" s="1">
        <f t="shared" ca="1" si="42"/>
        <v>159.80829341435688</v>
      </c>
      <c r="AF52" s="1">
        <f t="shared" ca="1" si="42"/>
        <v>112.38289468512316</v>
      </c>
      <c r="AG52" s="1">
        <f t="shared" ref="AG52:AP61" ca="1" si="43">RAND()*100+RANDBETWEEN(20,80)</f>
        <v>53.457913216066423</v>
      </c>
      <c r="AH52" s="1">
        <f t="shared" ca="1" si="43"/>
        <v>126.19449749392467</v>
      </c>
      <c r="AI52" s="1">
        <f t="shared" ca="1" si="43"/>
        <v>139.47247156998083</v>
      </c>
      <c r="AJ52" s="1">
        <f t="shared" ca="1" si="43"/>
        <v>87.847182869969743</v>
      </c>
      <c r="AK52" s="1">
        <f t="shared" ca="1" si="43"/>
        <v>47.478104984344668</v>
      </c>
      <c r="AL52" s="1">
        <f t="shared" ca="1" si="43"/>
        <v>66.274070322123379</v>
      </c>
      <c r="AM52" s="1">
        <f t="shared" ca="1" si="43"/>
        <v>112.18113558890308</v>
      </c>
      <c r="AN52" s="1">
        <f t="shared" ca="1" si="43"/>
        <v>66.538372888316616</v>
      </c>
      <c r="AO52" s="1">
        <f t="shared" ca="1" si="43"/>
        <v>108.88329973642016</v>
      </c>
      <c r="AP52" s="1">
        <f t="shared" ca="1" si="43"/>
        <v>137.91921615301135</v>
      </c>
      <c r="AQ52" s="1">
        <f t="shared" ref="AQ52:AZ61" ca="1" si="44">RAND()*100+RANDBETWEEN(20,80)</f>
        <v>72.196542678514277</v>
      </c>
      <c r="AR52" s="1">
        <f t="shared" ca="1" si="44"/>
        <v>92.170301773282489</v>
      </c>
      <c r="AS52" s="1">
        <f t="shared" ca="1" si="44"/>
        <v>111.51490612783688</v>
      </c>
      <c r="AT52" s="1">
        <f t="shared" ca="1" si="44"/>
        <v>57.664373338997599</v>
      </c>
      <c r="AU52" s="1">
        <f t="shared" ca="1" si="44"/>
        <v>171.65159602051472</v>
      </c>
      <c r="AV52" s="1">
        <f t="shared" ca="1" si="44"/>
        <v>138.03675543289467</v>
      </c>
      <c r="AW52" s="1">
        <f t="shared" ca="1" si="44"/>
        <v>113.42774755129128</v>
      </c>
      <c r="AX52" s="1">
        <f t="shared" ca="1" si="44"/>
        <v>165.79332957863204</v>
      </c>
      <c r="AY52" s="1">
        <f t="shared" ca="1" si="44"/>
        <v>135.56868812589749</v>
      </c>
      <c r="AZ52" s="1">
        <f t="shared" ca="1" si="44"/>
        <v>53.801800174919627</v>
      </c>
      <c r="BA52" s="1">
        <f t="shared" ref="BA52:BJ61" ca="1" si="45">RAND()*100+RANDBETWEEN(20,80)</f>
        <v>155.88409388211164</v>
      </c>
      <c r="BB52" s="1">
        <f t="shared" ca="1" si="45"/>
        <v>87.088689145950639</v>
      </c>
      <c r="BC52" s="1">
        <f t="shared" ca="1" si="45"/>
        <v>98.971666840724367</v>
      </c>
      <c r="BD52" s="1">
        <f t="shared" ca="1" si="45"/>
        <v>164.58614149387938</v>
      </c>
      <c r="BE52" s="1">
        <f t="shared" ca="1" si="45"/>
        <v>118.63492133768844</v>
      </c>
      <c r="BF52" s="1">
        <f t="shared" ca="1" si="45"/>
        <v>88.20519656152949</v>
      </c>
      <c r="BG52" s="1">
        <f t="shared" ca="1" si="45"/>
        <v>117.20091279261882</v>
      </c>
      <c r="BH52" s="1">
        <f t="shared" ca="1" si="45"/>
        <v>119.20505351550526</v>
      </c>
      <c r="BI52" s="1">
        <f t="shared" ca="1" si="45"/>
        <v>82.011530558803912</v>
      </c>
      <c r="BJ52" s="1">
        <f t="shared" ca="1" si="45"/>
        <v>127.83641062502332</v>
      </c>
      <c r="BK52" s="1">
        <f t="shared" ref="BK52:BT61" ca="1" si="46">RAND()*100+RANDBETWEEN(20,80)</f>
        <v>88.621906163092277</v>
      </c>
      <c r="BL52" s="1">
        <f t="shared" ca="1" si="46"/>
        <v>67.357414256084084</v>
      </c>
      <c r="BM52" s="1">
        <f t="shared" ca="1" si="46"/>
        <v>157.65698546230124</v>
      </c>
      <c r="BN52" s="1">
        <f t="shared" ca="1" si="46"/>
        <v>113.55096705580982</v>
      </c>
      <c r="BO52" s="1">
        <f t="shared" ca="1" si="46"/>
        <v>128.35159905602862</v>
      </c>
      <c r="BP52" s="1">
        <f t="shared" ca="1" si="46"/>
        <v>101.84236697994436</v>
      </c>
      <c r="BQ52" s="1">
        <f t="shared" ca="1" si="46"/>
        <v>121.50992876039633</v>
      </c>
      <c r="BR52" s="1">
        <f t="shared" ca="1" si="46"/>
        <v>60.328194360634704</v>
      </c>
      <c r="BS52" s="1">
        <f t="shared" ca="1" si="46"/>
        <v>97.786959821521634</v>
      </c>
      <c r="BT52" s="1">
        <f t="shared" ca="1" si="46"/>
        <v>55.997896088807366</v>
      </c>
      <c r="BU52" s="1">
        <f t="shared" ref="BU52:BZ61" ca="1" si="47">RAND()*100+RANDBETWEEN(20,80)</f>
        <v>146.91392391362382</v>
      </c>
      <c r="BV52" s="1">
        <f t="shared" ca="1" si="47"/>
        <v>113.62619794264637</v>
      </c>
      <c r="BW52" s="1">
        <f t="shared" ca="1" si="47"/>
        <v>111.81450535293294</v>
      </c>
      <c r="BX52" s="1">
        <f t="shared" ca="1" si="47"/>
        <v>45.293904969453919</v>
      </c>
      <c r="BY52" s="1">
        <f t="shared" ca="1" si="47"/>
        <v>83.043144039316758</v>
      </c>
      <c r="BZ52" s="1">
        <f t="shared" ca="1" si="47"/>
        <v>146.14961219663701</v>
      </c>
      <c r="CC52">
        <v>51</v>
      </c>
      <c r="CD52" s="54">
        <v>0</v>
      </c>
      <c r="CE52" s="54">
        <v>0</v>
      </c>
      <c r="CF52" s="54">
        <v>1</v>
      </c>
      <c r="CG52" s="54">
        <v>0</v>
      </c>
      <c r="CH52" s="54">
        <v>0</v>
      </c>
      <c r="CI52" s="54">
        <v>0</v>
      </c>
      <c r="CJ52" s="54">
        <v>0</v>
      </c>
      <c r="CK52" s="54">
        <v>0</v>
      </c>
      <c r="CL52" s="54">
        <v>0</v>
      </c>
      <c r="CM52" s="54">
        <v>0</v>
      </c>
      <c r="CN52" s="54">
        <v>0</v>
      </c>
      <c r="CO52">
        <v>0</v>
      </c>
    </row>
    <row r="53" spans="1:93" x14ac:dyDescent="0.25">
      <c r="A53">
        <v>2017</v>
      </c>
      <c r="B53" t="s">
        <v>4</v>
      </c>
      <c r="C53" s="1">
        <f t="shared" ca="1" si="40"/>
        <v>26.70161397779377</v>
      </c>
      <c r="D53" s="1">
        <f t="shared" ca="1" si="40"/>
        <v>79.236746191520709</v>
      </c>
      <c r="E53" s="1">
        <f t="shared" ca="1" si="40"/>
        <v>125.98704660536917</v>
      </c>
      <c r="F53" s="1">
        <f t="shared" ca="1" si="40"/>
        <v>69.567239045930734</v>
      </c>
      <c r="G53" s="1">
        <f t="shared" ca="1" si="40"/>
        <v>49.462861601532829</v>
      </c>
      <c r="H53" s="1">
        <f t="shared" ca="1" si="40"/>
        <v>111.64391084005837</v>
      </c>
      <c r="I53" s="1">
        <f t="shared" ca="1" si="40"/>
        <v>110.68826463365326</v>
      </c>
      <c r="J53" s="1">
        <f t="shared" ca="1" si="40"/>
        <v>57.517984499351755</v>
      </c>
      <c r="K53" s="1">
        <f t="shared" ca="1" si="40"/>
        <v>104.42867992694343</v>
      </c>
      <c r="L53" s="1">
        <f t="shared" ca="1" si="40"/>
        <v>72.114449427946184</v>
      </c>
      <c r="M53" s="1">
        <f t="shared" ca="1" si="41"/>
        <v>55.129732966037636</v>
      </c>
      <c r="N53" s="1">
        <f t="shared" ca="1" si="41"/>
        <v>81.899943267445011</v>
      </c>
      <c r="O53" s="1">
        <f t="shared" ca="1" si="41"/>
        <v>51.461933493650001</v>
      </c>
      <c r="P53" s="1">
        <f t="shared" ca="1" si="41"/>
        <v>55.231239103473364</v>
      </c>
      <c r="Q53" s="1">
        <f t="shared" ca="1" si="41"/>
        <v>109.17212379364656</v>
      </c>
      <c r="R53" s="1">
        <f t="shared" ca="1" si="41"/>
        <v>50.583090783475519</v>
      </c>
      <c r="S53" s="1">
        <f t="shared" ca="1" si="41"/>
        <v>121.8971703293914</v>
      </c>
      <c r="T53" s="1">
        <f t="shared" ca="1" si="41"/>
        <v>149.16215922822764</v>
      </c>
      <c r="U53" s="1">
        <f t="shared" ca="1" si="41"/>
        <v>92.735342775757601</v>
      </c>
      <c r="V53" s="1">
        <f t="shared" ca="1" si="41"/>
        <v>70.038780968246172</v>
      </c>
      <c r="W53" s="1">
        <f t="shared" ca="1" si="42"/>
        <v>84.404181236324874</v>
      </c>
      <c r="X53" s="1">
        <f t="shared" ca="1" si="42"/>
        <v>74.685965003895987</v>
      </c>
      <c r="Y53" s="1">
        <f t="shared" ca="1" si="42"/>
        <v>86.322094007357663</v>
      </c>
      <c r="Z53" s="1">
        <f t="shared" ca="1" si="42"/>
        <v>124.39297738916926</v>
      </c>
      <c r="AA53" s="1">
        <f t="shared" ca="1" si="42"/>
        <v>59.080487945826327</v>
      </c>
      <c r="AB53" s="1">
        <f t="shared" ca="1" si="42"/>
        <v>119.783616072632</v>
      </c>
      <c r="AC53" s="1">
        <f t="shared" ca="1" si="42"/>
        <v>29.557153905730836</v>
      </c>
      <c r="AD53" s="1">
        <f t="shared" ca="1" si="42"/>
        <v>80.398935964417674</v>
      </c>
      <c r="AE53" s="1">
        <f t="shared" ca="1" si="42"/>
        <v>73.093668580672187</v>
      </c>
      <c r="AF53" s="1">
        <f t="shared" ca="1" si="42"/>
        <v>40.069037595191695</v>
      </c>
      <c r="AG53" s="1">
        <f t="shared" ca="1" si="43"/>
        <v>117.69651912574845</v>
      </c>
      <c r="AH53" s="1">
        <f t="shared" ca="1" si="43"/>
        <v>68.099464196905629</v>
      </c>
      <c r="AI53" s="1">
        <f t="shared" ca="1" si="43"/>
        <v>136.82347652183546</v>
      </c>
      <c r="AJ53" s="1">
        <f t="shared" ca="1" si="43"/>
        <v>104.79690991956919</v>
      </c>
      <c r="AK53" s="1">
        <f t="shared" ca="1" si="43"/>
        <v>45.606548936151007</v>
      </c>
      <c r="AL53" s="1">
        <f t="shared" ca="1" si="43"/>
        <v>109.0633935884986</v>
      </c>
      <c r="AM53" s="1">
        <f t="shared" ca="1" si="43"/>
        <v>116.72859723030099</v>
      </c>
      <c r="AN53" s="1">
        <f t="shared" ca="1" si="43"/>
        <v>89.565240760535048</v>
      </c>
      <c r="AO53" s="1">
        <f t="shared" ca="1" si="43"/>
        <v>124.42299195836918</v>
      </c>
      <c r="AP53" s="1">
        <f t="shared" ca="1" si="43"/>
        <v>76.555525385462261</v>
      </c>
      <c r="AQ53" s="1">
        <f t="shared" ca="1" si="44"/>
        <v>114.26214871089931</v>
      </c>
      <c r="AR53" s="1">
        <f t="shared" ca="1" si="44"/>
        <v>108.84051972231417</v>
      </c>
      <c r="AS53" s="1">
        <f t="shared" ca="1" si="44"/>
        <v>85.955531722342229</v>
      </c>
      <c r="AT53" s="1">
        <f t="shared" ca="1" si="44"/>
        <v>108.06219930185769</v>
      </c>
      <c r="AU53" s="1">
        <f t="shared" ca="1" si="44"/>
        <v>140.8198022168026</v>
      </c>
      <c r="AV53" s="1">
        <f t="shared" ca="1" si="44"/>
        <v>109.40438555640922</v>
      </c>
      <c r="AW53" s="1">
        <f t="shared" ca="1" si="44"/>
        <v>103.8997534419458</v>
      </c>
      <c r="AX53" s="1">
        <f t="shared" ca="1" si="44"/>
        <v>79.102073790012042</v>
      </c>
      <c r="AY53" s="1">
        <f t="shared" ca="1" si="44"/>
        <v>127.04264873157277</v>
      </c>
      <c r="AZ53" s="1">
        <f t="shared" ca="1" si="44"/>
        <v>53.292601399904889</v>
      </c>
      <c r="BA53" s="1">
        <f t="shared" ca="1" si="45"/>
        <v>169.0275777561699</v>
      </c>
      <c r="BB53" s="1">
        <f t="shared" ca="1" si="45"/>
        <v>99.437818044952863</v>
      </c>
      <c r="BC53" s="1">
        <f t="shared" ca="1" si="45"/>
        <v>77.759564821488866</v>
      </c>
      <c r="BD53" s="1">
        <f t="shared" ca="1" si="45"/>
        <v>115.26534230725832</v>
      </c>
      <c r="BE53" s="1">
        <f t="shared" ca="1" si="45"/>
        <v>120.27246852004524</v>
      </c>
      <c r="BF53" s="1">
        <f t="shared" ca="1" si="45"/>
        <v>147.87505227481333</v>
      </c>
      <c r="BG53" s="1">
        <f t="shared" ca="1" si="45"/>
        <v>83.603414898047987</v>
      </c>
      <c r="BH53" s="1">
        <f t="shared" ca="1" si="45"/>
        <v>57.020713033388333</v>
      </c>
      <c r="BI53" s="1">
        <f t="shared" ca="1" si="45"/>
        <v>42.743557364650243</v>
      </c>
      <c r="BJ53" s="1">
        <f t="shared" ca="1" si="45"/>
        <v>52.018879109346422</v>
      </c>
      <c r="BK53" s="1">
        <f t="shared" ca="1" si="46"/>
        <v>121.48335620792108</v>
      </c>
      <c r="BL53" s="1">
        <f t="shared" ca="1" si="46"/>
        <v>169.65853351248251</v>
      </c>
      <c r="BM53" s="1">
        <f t="shared" ca="1" si="46"/>
        <v>142.21240142739231</v>
      </c>
      <c r="BN53" s="1">
        <f t="shared" ca="1" si="46"/>
        <v>142.97540461804877</v>
      </c>
      <c r="BO53" s="1">
        <f t="shared" ca="1" si="46"/>
        <v>115.97541567447692</v>
      </c>
      <c r="BP53" s="1">
        <f t="shared" ca="1" si="46"/>
        <v>57.446667685384078</v>
      </c>
      <c r="BQ53" s="1">
        <f t="shared" ca="1" si="46"/>
        <v>100.23624265237376</v>
      </c>
      <c r="BR53" s="1">
        <f t="shared" ca="1" si="46"/>
        <v>38.245221960863717</v>
      </c>
      <c r="BS53" s="1">
        <f t="shared" ca="1" si="46"/>
        <v>90.122344127757586</v>
      </c>
      <c r="BT53" s="1">
        <f t="shared" ca="1" si="46"/>
        <v>92.717883105227472</v>
      </c>
      <c r="BU53" s="1">
        <f t="shared" ca="1" si="47"/>
        <v>53.356464122123072</v>
      </c>
      <c r="BV53" s="1">
        <f t="shared" ca="1" si="47"/>
        <v>107.75407180348098</v>
      </c>
      <c r="BW53" s="1">
        <f t="shared" ca="1" si="47"/>
        <v>134.8500031837952</v>
      </c>
      <c r="BX53" s="1">
        <f t="shared" ca="1" si="47"/>
        <v>93.303210016876648</v>
      </c>
      <c r="BY53" s="1">
        <f t="shared" ca="1" si="47"/>
        <v>81.618992427139261</v>
      </c>
      <c r="BZ53" s="1">
        <f t="shared" ca="1" si="47"/>
        <v>76.037669986308728</v>
      </c>
      <c r="CC53">
        <v>52</v>
      </c>
      <c r="CD53" s="54">
        <v>0</v>
      </c>
      <c r="CE53" s="54">
        <v>0</v>
      </c>
      <c r="CF53" s="54">
        <v>0</v>
      </c>
      <c r="CG53" s="54">
        <v>1</v>
      </c>
      <c r="CH53" s="54">
        <v>0</v>
      </c>
      <c r="CI53" s="54">
        <v>0</v>
      </c>
      <c r="CJ53" s="54">
        <v>0</v>
      </c>
      <c r="CK53" s="54">
        <v>0</v>
      </c>
      <c r="CL53" s="54">
        <v>0</v>
      </c>
      <c r="CM53" s="54">
        <v>0</v>
      </c>
      <c r="CN53" s="54">
        <v>0</v>
      </c>
      <c r="CO53">
        <v>0</v>
      </c>
    </row>
    <row r="54" spans="1:93" x14ac:dyDescent="0.25">
      <c r="A54">
        <v>2017</v>
      </c>
      <c r="B54" t="s">
        <v>5</v>
      </c>
      <c r="C54" s="1">
        <f t="shared" ca="1" si="40"/>
        <v>62.996392650102251</v>
      </c>
      <c r="D54" s="1">
        <f t="shared" ca="1" si="40"/>
        <v>104.37442888172136</v>
      </c>
      <c r="E54" s="1">
        <f t="shared" ca="1" si="40"/>
        <v>87.472591622275957</v>
      </c>
      <c r="F54" s="1">
        <f t="shared" ca="1" si="40"/>
        <v>94.006406481646579</v>
      </c>
      <c r="G54" s="1">
        <f t="shared" ca="1" si="40"/>
        <v>162.81741203570533</v>
      </c>
      <c r="H54" s="1">
        <f t="shared" ca="1" si="40"/>
        <v>99.294119465944902</v>
      </c>
      <c r="I54" s="1">
        <f t="shared" ca="1" si="40"/>
        <v>119.19525464515745</v>
      </c>
      <c r="J54" s="1">
        <f t="shared" ca="1" si="40"/>
        <v>73.428982810815228</v>
      </c>
      <c r="K54" s="1">
        <f t="shared" ca="1" si="40"/>
        <v>95.193462479179971</v>
      </c>
      <c r="L54" s="1">
        <f t="shared" ca="1" si="40"/>
        <v>77.854186329453739</v>
      </c>
      <c r="M54" s="1">
        <f t="shared" ca="1" si="41"/>
        <v>150.4967946394608</v>
      </c>
      <c r="N54" s="1">
        <f t="shared" ca="1" si="41"/>
        <v>124.05579519013723</v>
      </c>
      <c r="O54" s="1">
        <f t="shared" ca="1" si="41"/>
        <v>79.889265241563038</v>
      </c>
      <c r="P54" s="1">
        <f t="shared" ca="1" si="41"/>
        <v>83.441040822347219</v>
      </c>
      <c r="Q54" s="1">
        <f t="shared" ca="1" si="41"/>
        <v>73.630125518076824</v>
      </c>
      <c r="R54" s="1">
        <f t="shared" ca="1" si="41"/>
        <v>84.051337581278204</v>
      </c>
      <c r="S54" s="1">
        <f t="shared" ca="1" si="41"/>
        <v>79.414878421989101</v>
      </c>
      <c r="T54" s="1">
        <f t="shared" ca="1" si="41"/>
        <v>128.02919942254258</v>
      </c>
      <c r="U54" s="1">
        <f t="shared" ca="1" si="41"/>
        <v>117.64700140145735</v>
      </c>
      <c r="V54" s="1">
        <f t="shared" ca="1" si="41"/>
        <v>67.148548205453494</v>
      </c>
      <c r="W54" s="1">
        <f t="shared" ca="1" si="42"/>
        <v>60.330304262626299</v>
      </c>
      <c r="X54" s="1">
        <f t="shared" ca="1" si="42"/>
        <v>156.61910947879392</v>
      </c>
      <c r="Y54" s="1">
        <f t="shared" ca="1" si="42"/>
        <v>129.79241563791939</v>
      </c>
      <c r="Z54" s="1">
        <f t="shared" ca="1" si="42"/>
        <v>69.703316477604687</v>
      </c>
      <c r="AA54" s="1">
        <f t="shared" ca="1" si="42"/>
        <v>112.82239818558223</v>
      </c>
      <c r="AB54" s="1">
        <f t="shared" ca="1" si="42"/>
        <v>74.201693361531767</v>
      </c>
      <c r="AC54" s="1">
        <f t="shared" ca="1" si="42"/>
        <v>72.117369483209359</v>
      </c>
      <c r="AD54" s="1">
        <f t="shared" ca="1" si="42"/>
        <v>123.85492457752039</v>
      </c>
      <c r="AE54" s="1">
        <f t="shared" ca="1" si="42"/>
        <v>127.88613238012653</v>
      </c>
      <c r="AF54" s="1">
        <f t="shared" ca="1" si="42"/>
        <v>128.09648360348149</v>
      </c>
      <c r="AG54" s="1">
        <f t="shared" ca="1" si="43"/>
        <v>163.86304082240554</v>
      </c>
      <c r="AH54" s="1">
        <f t="shared" ca="1" si="43"/>
        <v>109.0741477506061</v>
      </c>
      <c r="AI54" s="1">
        <f t="shared" ca="1" si="43"/>
        <v>109.43288509939916</v>
      </c>
      <c r="AJ54" s="1">
        <f t="shared" ca="1" si="43"/>
        <v>140.79248487790272</v>
      </c>
      <c r="AK54" s="1">
        <f t="shared" ca="1" si="43"/>
        <v>130.96121280467315</v>
      </c>
      <c r="AL54" s="1">
        <f t="shared" ca="1" si="43"/>
        <v>136.99933833902162</v>
      </c>
      <c r="AM54" s="1">
        <f t="shared" ca="1" si="43"/>
        <v>86.702099441066267</v>
      </c>
      <c r="AN54" s="1">
        <f t="shared" ca="1" si="43"/>
        <v>125.34247738626313</v>
      </c>
      <c r="AO54" s="1">
        <f t="shared" ca="1" si="43"/>
        <v>95.634957758532849</v>
      </c>
      <c r="AP54" s="1">
        <f t="shared" ca="1" si="43"/>
        <v>50.230876954316194</v>
      </c>
      <c r="AQ54" s="1">
        <f t="shared" ca="1" si="44"/>
        <v>114.87068700410606</v>
      </c>
      <c r="AR54" s="1">
        <f t="shared" ca="1" si="44"/>
        <v>117.28302951834635</v>
      </c>
      <c r="AS54" s="1">
        <f t="shared" ca="1" si="44"/>
        <v>63.704572060710738</v>
      </c>
      <c r="AT54" s="1">
        <f t="shared" ca="1" si="44"/>
        <v>38.273702422447045</v>
      </c>
      <c r="AU54" s="1">
        <f t="shared" ca="1" si="44"/>
        <v>48.019313758370473</v>
      </c>
      <c r="AV54" s="1">
        <f t="shared" ca="1" si="44"/>
        <v>140.78973878601442</v>
      </c>
      <c r="AW54" s="1">
        <f t="shared" ca="1" si="44"/>
        <v>130.90571287818</v>
      </c>
      <c r="AX54" s="1">
        <f t="shared" ca="1" si="44"/>
        <v>134.0163923556143</v>
      </c>
      <c r="AY54" s="1">
        <f t="shared" ca="1" si="44"/>
        <v>84.258362119059498</v>
      </c>
      <c r="AZ54" s="1">
        <f t="shared" ca="1" si="44"/>
        <v>125.25504731860872</v>
      </c>
      <c r="BA54" s="1">
        <f t="shared" ca="1" si="45"/>
        <v>73.266962207971019</v>
      </c>
      <c r="BB54" s="1">
        <f t="shared" ca="1" si="45"/>
        <v>148.9446644461986</v>
      </c>
      <c r="BC54" s="1">
        <f t="shared" ca="1" si="45"/>
        <v>98.769823738379102</v>
      </c>
      <c r="BD54" s="1">
        <f t="shared" ca="1" si="45"/>
        <v>46.130657855558965</v>
      </c>
      <c r="BE54" s="1">
        <f t="shared" ca="1" si="45"/>
        <v>118.75213518129834</v>
      </c>
      <c r="BF54" s="1">
        <f t="shared" ca="1" si="45"/>
        <v>57.534667834125372</v>
      </c>
      <c r="BG54" s="1">
        <f t="shared" ca="1" si="45"/>
        <v>158.37225890490549</v>
      </c>
      <c r="BH54" s="1">
        <f t="shared" ca="1" si="45"/>
        <v>88.652554853715742</v>
      </c>
      <c r="BI54" s="1">
        <f t="shared" ca="1" si="45"/>
        <v>56.500685764995772</v>
      </c>
      <c r="BJ54" s="1">
        <f t="shared" ca="1" si="45"/>
        <v>90.569773555107318</v>
      </c>
      <c r="BK54" s="1">
        <f t="shared" ca="1" si="46"/>
        <v>76.121484309401865</v>
      </c>
      <c r="BL54" s="1">
        <f t="shared" ca="1" si="46"/>
        <v>56.645008498071277</v>
      </c>
      <c r="BM54" s="1">
        <f t="shared" ca="1" si="46"/>
        <v>67.168923635126006</v>
      </c>
      <c r="BN54" s="1">
        <f t="shared" ca="1" si="46"/>
        <v>37.131263744004869</v>
      </c>
      <c r="BO54" s="1">
        <f t="shared" ca="1" si="46"/>
        <v>105.07562872409144</v>
      </c>
      <c r="BP54" s="1">
        <f t="shared" ca="1" si="46"/>
        <v>132.97488523197532</v>
      </c>
      <c r="BQ54" s="1">
        <f t="shared" ca="1" si="46"/>
        <v>75.077845499997707</v>
      </c>
      <c r="BR54" s="1">
        <f t="shared" ca="1" si="46"/>
        <v>87.804412404428788</v>
      </c>
      <c r="BS54" s="1">
        <f t="shared" ca="1" si="46"/>
        <v>49.240852932392968</v>
      </c>
      <c r="BT54" s="1">
        <f t="shared" ca="1" si="46"/>
        <v>65.657909505972469</v>
      </c>
      <c r="BU54" s="1">
        <f t="shared" ca="1" si="47"/>
        <v>36.957399184884068</v>
      </c>
      <c r="BV54" s="1">
        <f t="shared" ca="1" si="47"/>
        <v>91.320495603462774</v>
      </c>
      <c r="BW54" s="1">
        <f t="shared" ca="1" si="47"/>
        <v>72.97828164292919</v>
      </c>
      <c r="BX54" s="1">
        <f t="shared" ca="1" si="47"/>
        <v>112.26258927136061</v>
      </c>
      <c r="BY54" s="1">
        <f t="shared" ca="1" si="47"/>
        <v>115.55474654918471</v>
      </c>
      <c r="BZ54" s="1">
        <f t="shared" ca="1" si="47"/>
        <v>50.544802000623207</v>
      </c>
      <c r="CC54">
        <v>53</v>
      </c>
      <c r="CD54" s="54">
        <v>0</v>
      </c>
      <c r="CE54" s="54">
        <v>0</v>
      </c>
      <c r="CF54" s="54">
        <v>0</v>
      </c>
      <c r="CG54" s="54">
        <v>0</v>
      </c>
      <c r="CH54" s="54">
        <v>1</v>
      </c>
      <c r="CI54" s="54">
        <v>0</v>
      </c>
      <c r="CJ54" s="54">
        <v>0</v>
      </c>
      <c r="CK54" s="54">
        <v>0</v>
      </c>
      <c r="CL54" s="54">
        <v>0</v>
      </c>
      <c r="CM54" s="54">
        <v>0</v>
      </c>
      <c r="CN54" s="54">
        <v>0</v>
      </c>
      <c r="CO54">
        <v>0</v>
      </c>
    </row>
    <row r="55" spans="1:93" x14ac:dyDescent="0.25">
      <c r="A55">
        <v>2017</v>
      </c>
      <c r="B55" t="s">
        <v>6</v>
      </c>
      <c r="C55" s="1">
        <f t="shared" ca="1" si="40"/>
        <v>127.19266040316063</v>
      </c>
      <c r="D55" s="1">
        <f t="shared" ca="1" si="40"/>
        <v>119.43578350511316</v>
      </c>
      <c r="E55" s="1">
        <f t="shared" ca="1" si="40"/>
        <v>167.35107674437771</v>
      </c>
      <c r="F55" s="1">
        <f t="shared" ca="1" si="40"/>
        <v>144.02587959343299</v>
      </c>
      <c r="G55" s="1">
        <f t="shared" ca="1" si="40"/>
        <v>108.63105351849259</v>
      </c>
      <c r="H55" s="1">
        <f t="shared" ca="1" si="40"/>
        <v>83.826971809100598</v>
      </c>
      <c r="I55" s="1">
        <f t="shared" ca="1" si="40"/>
        <v>126.93426972687357</v>
      </c>
      <c r="J55" s="1">
        <f t="shared" ca="1" si="40"/>
        <v>34.229173060327398</v>
      </c>
      <c r="K55" s="1">
        <f t="shared" ca="1" si="40"/>
        <v>134.4063004703296</v>
      </c>
      <c r="L55" s="1">
        <f t="shared" ca="1" si="40"/>
        <v>100.01631452037206</v>
      </c>
      <c r="M55" s="1">
        <f t="shared" ca="1" si="41"/>
        <v>85.683240529639647</v>
      </c>
      <c r="N55" s="1">
        <f t="shared" ca="1" si="41"/>
        <v>164.80124852965278</v>
      </c>
      <c r="O55" s="1">
        <f t="shared" ca="1" si="41"/>
        <v>67.849415888051269</v>
      </c>
      <c r="P55" s="1">
        <f t="shared" ca="1" si="41"/>
        <v>60.459033621591431</v>
      </c>
      <c r="Q55" s="1">
        <f t="shared" ca="1" si="41"/>
        <v>56.494818304257414</v>
      </c>
      <c r="R55" s="1">
        <f t="shared" ca="1" si="41"/>
        <v>79.337813028803538</v>
      </c>
      <c r="S55" s="1">
        <f t="shared" ca="1" si="41"/>
        <v>112.08560537145891</v>
      </c>
      <c r="T55" s="1">
        <f t="shared" ca="1" si="41"/>
        <v>141.68600275871876</v>
      </c>
      <c r="U55" s="1">
        <f t="shared" ca="1" si="41"/>
        <v>95.799533513258439</v>
      </c>
      <c r="V55" s="1">
        <f t="shared" ca="1" si="41"/>
        <v>145.12733121939405</v>
      </c>
      <c r="W55" s="1">
        <f t="shared" ca="1" si="42"/>
        <v>81.27268210275119</v>
      </c>
      <c r="X55" s="1">
        <f t="shared" ca="1" si="42"/>
        <v>103.67009581447209</v>
      </c>
      <c r="Y55" s="1">
        <f t="shared" ca="1" si="42"/>
        <v>131.58056150744221</v>
      </c>
      <c r="Z55" s="1">
        <f t="shared" ca="1" si="42"/>
        <v>102.29204543424164</v>
      </c>
      <c r="AA55" s="1">
        <f t="shared" ca="1" si="42"/>
        <v>147.88772506930439</v>
      </c>
      <c r="AB55" s="1">
        <f t="shared" ca="1" si="42"/>
        <v>46.097682405718395</v>
      </c>
      <c r="AC55" s="1">
        <f t="shared" ca="1" si="42"/>
        <v>93.78381602535697</v>
      </c>
      <c r="AD55" s="1">
        <f t="shared" ca="1" si="42"/>
        <v>86.393533079562957</v>
      </c>
      <c r="AE55" s="1">
        <f t="shared" ca="1" si="42"/>
        <v>91.370237919956821</v>
      </c>
      <c r="AF55" s="1">
        <f t="shared" ca="1" si="42"/>
        <v>87.040422737371699</v>
      </c>
      <c r="AG55" s="1">
        <f t="shared" ca="1" si="43"/>
        <v>142.79815496938056</v>
      </c>
      <c r="AH55" s="1">
        <f t="shared" ca="1" si="43"/>
        <v>91.768747518181186</v>
      </c>
      <c r="AI55" s="1">
        <f t="shared" ca="1" si="43"/>
        <v>103.40564602261934</v>
      </c>
      <c r="AJ55" s="1">
        <f t="shared" ca="1" si="43"/>
        <v>67.522937519232087</v>
      </c>
      <c r="AK55" s="1">
        <f t="shared" ca="1" si="43"/>
        <v>136.26663278302925</v>
      </c>
      <c r="AL55" s="1">
        <f t="shared" ca="1" si="43"/>
        <v>105.94218007739673</v>
      </c>
      <c r="AM55" s="1">
        <f t="shared" ca="1" si="43"/>
        <v>68.175335002383434</v>
      </c>
      <c r="AN55" s="1">
        <f t="shared" ca="1" si="43"/>
        <v>112.80001669421782</v>
      </c>
      <c r="AO55" s="1">
        <f t="shared" ca="1" si="43"/>
        <v>89.194609595990755</v>
      </c>
      <c r="AP55" s="1">
        <f t="shared" ca="1" si="43"/>
        <v>51.473284657873364</v>
      </c>
      <c r="AQ55" s="1">
        <f t="shared" ca="1" si="44"/>
        <v>102.18045156781443</v>
      </c>
      <c r="AR55" s="1">
        <f t="shared" ca="1" si="44"/>
        <v>80.207145769605333</v>
      </c>
      <c r="AS55" s="1">
        <f t="shared" ca="1" si="44"/>
        <v>93.662670942849559</v>
      </c>
      <c r="AT55" s="1">
        <f t="shared" ca="1" si="44"/>
        <v>48.911487477438854</v>
      </c>
      <c r="AU55" s="1">
        <f t="shared" ca="1" si="44"/>
        <v>42.713047382676038</v>
      </c>
      <c r="AV55" s="1">
        <f t="shared" ca="1" si="44"/>
        <v>82.763686455001789</v>
      </c>
      <c r="AW55" s="1">
        <f t="shared" ca="1" si="44"/>
        <v>28.867352022728141</v>
      </c>
      <c r="AX55" s="1">
        <f t="shared" ca="1" si="44"/>
        <v>69.109967374520863</v>
      </c>
      <c r="AY55" s="1">
        <f t="shared" ca="1" si="44"/>
        <v>120.19148030305541</v>
      </c>
      <c r="AZ55" s="1">
        <f t="shared" ca="1" si="44"/>
        <v>103.88021491468824</v>
      </c>
      <c r="BA55" s="1">
        <f t="shared" ca="1" si="45"/>
        <v>115.49607022238082</v>
      </c>
      <c r="BB55" s="1">
        <f t="shared" ca="1" si="45"/>
        <v>94.006338573665019</v>
      </c>
      <c r="BC55" s="1">
        <f t="shared" ca="1" si="45"/>
        <v>107.43634515597657</v>
      </c>
      <c r="BD55" s="1">
        <f t="shared" ca="1" si="45"/>
        <v>42.957679011858303</v>
      </c>
      <c r="BE55" s="1">
        <f t="shared" ca="1" si="45"/>
        <v>158.36567791989552</v>
      </c>
      <c r="BF55" s="1">
        <f t="shared" ca="1" si="45"/>
        <v>62.471501759292302</v>
      </c>
      <c r="BG55" s="1">
        <f t="shared" ca="1" si="45"/>
        <v>136.07413516168953</v>
      </c>
      <c r="BH55" s="1">
        <f t="shared" ca="1" si="45"/>
        <v>78.945231320270096</v>
      </c>
      <c r="BI55" s="1">
        <f t="shared" ca="1" si="45"/>
        <v>98.727601200511401</v>
      </c>
      <c r="BJ55" s="1">
        <f t="shared" ca="1" si="45"/>
        <v>134.92255480266221</v>
      </c>
      <c r="BK55" s="1">
        <f t="shared" ca="1" si="46"/>
        <v>107.68347821114115</v>
      </c>
      <c r="BL55" s="1">
        <f t="shared" ca="1" si="46"/>
        <v>134.37562834972266</v>
      </c>
      <c r="BM55" s="1">
        <f t="shared" ca="1" si="46"/>
        <v>145.05847081730721</v>
      </c>
      <c r="BN55" s="1">
        <f t="shared" ca="1" si="46"/>
        <v>126.67449139130103</v>
      </c>
      <c r="BO55" s="1">
        <f t="shared" ca="1" si="46"/>
        <v>149.26400776565185</v>
      </c>
      <c r="BP55" s="1">
        <f t="shared" ca="1" si="46"/>
        <v>106.0031536668794</v>
      </c>
      <c r="BQ55" s="1">
        <f t="shared" ca="1" si="46"/>
        <v>119.65324234780519</v>
      </c>
      <c r="BR55" s="1">
        <f t="shared" ca="1" si="46"/>
        <v>85.059970468071583</v>
      </c>
      <c r="BS55" s="1">
        <f t="shared" ca="1" si="46"/>
        <v>112.07118301427253</v>
      </c>
      <c r="BT55" s="1">
        <f t="shared" ca="1" si="46"/>
        <v>88.671709349126502</v>
      </c>
      <c r="BU55" s="1">
        <f t="shared" ca="1" si="47"/>
        <v>171.93384856760377</v>
      </c>
      <c r="BV55" s="1">
        <f t="shared" ca="1" si="47"/>
        <v>70.424517804334542</v>
      </c>
      <c r="BW55" s="1">
        <f t="shared" ca="1" si="47"/>
        <v>137.58315663173033</v>
      </c>
      <c r="BX55" s="1">
        <f t="shared" ca="1" si="47"/>
        <v>55.447748331852402</v>
      </c>
      <c r="BY55" s="1">
        <f t="shared" ca="1" si="47"/>
        <v>76.534468841974444</v>
      </c>
      <c r="BZ55" s="1">
        <f t="shared" ca="1" si="47"/>
        <v>53.718620932793506</v>
      </c>
      <c r="CC55">
        <v>54</v>
      </c>
      <c r="CD55" s="54">
        <v>0</v>
      </c>
      <c r="CE55" s="54">
        <v>0</v>
      </c>
      <c r="CF55" s="54">
        <v>0</v>
      </c>
      <c r="CG55" s="54">
        <v>0</v>
      </c>
      <c r="CH55" s="54">
        <v>0</v>
      </c>
      <c r="CI55" s="54">
        <v>1</v>
      </c>
      <c r="CJ55" s="54">
        <v>0</v>
      </c>
      <c r="CK55" s="54">
        <v>0</v>
      </c>
      <c r="CL55" s="54">
        <v>0</v>
      </c>
      <c r="CM55" s="54">
        <v>0</v>
      </c>
      <c r="CN55" s="54">
        <v>0</v>
      </c>
      <c r="CO55">
        <v>0</v>
      </c>
    </row>
    <row r="56" spans="1:93" x14ac:dyDescent="0.25">
      <c r="A56">
        <v>2017</v>
      </c>
      <c r="B56" t="s">
        <v>7</v>
      </c>
      <c r="C56" s="1">
        <f t="shared" ca="1" si="40"/>
        <v>61.566602592954141</v>
      </c>
      <c r="D56" s="1">
        <f t="shared" ca="1" si="40"/>
        <v>108.01582303118266</v>
      </c>
      <c r="E56" s="1">
        <f t="shared" ca="1" si="40"/>
        <v>87.80944875313989</v>
      </c>
      <c r="F56" s="1">
        <f t="shared" ca="1" si="40"/>
        <v>86.577236855425724</v>
      </c>
      <c r="G56" s="1">
        <f t="shared" ca="1" si="40"/>
        <v>80.993823760341513</v>
      </c>
      <c r="H56" s="1">
        <f t="shared" ca="1" si="40"/>
        <v>124.03594101355191</v>
      </c>
      <c r="I56" s="1">
        <f t="shared" ca="1" si="40"/>
        <v>47.249549899920545</v>
      </c>
      <c r="J56" s="1">
        <f t="shared" ca="1" si="40"/>
        <v>105.05486709954333</v>
      </c>
      <c r="K56" s="1">
        <f t="shared" ca="1" si="40"/>
        <v>92.735688337184612</v>
      </c>
      <c r="L56" s="1">
        <f t="shared" ca="1" si="40"/>
        <v>91.78536985293205</v>
      </c>
      <c r="M56" s="1">
        <f t="shared" ca="1" si="41"/>
        <v>65.610189104182183</v>
      </c>
      <c r="N56" s="1">
        <f t="shared" ca="1" si="41"/>
        <v>145.96428144212109</v>
      </c>
      <c r="O56" s="1">
        <f t="shared" ca="1" si="41"/>
        <v>85.349210241001998</v>
      </c>
      <c r="P56" s="1">
        <f t="shared" ca="1" si="41"/>
        <v>44.75847864274693</v>
      </c>
      <c r="Q56" s="1">
        <f t="shared" ca="1" si="41"/>
        <v>81.456578081440583</v>
      </c>
      <c r="R56" s="1">
        <f t="shared" ca="1" si="41"/>
        <v>109.87184998773463</v>
      </c>
      <c r="S56" s="1">
        <f t="shared" ca="1" si="41"/>
        <v>47.712631562478073</v>
      </c>
      <c r="T56" s="1">
        <f t="shared" ca="1" si="41"/>
        <v>126.68031976348951</v>
      </c>
      <c r="U56" s="1">
        <f t="shared" ca="1" si="41"/>
        <v>120.02165879949233</v>
      </c>
      <c r="V56" s="1">
        <f t="shared" ca="1" si="41"/>
        <v>104.31735751530945</v>
      </c>
      <c r="W56" s="1">
        <f t="shared" ca="1" si="42"/>
        <v>90.690533954074539</v>
      </c>
      <c r="X56" s="1">
        <f t="shared" ca="1" si="42"/>
        <v>115.63850312200539</v>
      </c>
      <c r="Y56" s="1">
        <f t="shared" ca="1" si="42"/>
        <v>154.3979578195931</v>
      </c>
      <c r="Z56" s="1">
        <f t="shared" ca="1" si="42"/>
        <v>116.40066735139058</v>
      </c>
      <c r="AA56" s="1">
        <f t="shared" ca="1" si="42"/>
        <v>135.87442211969497</v>
      </c>
      <c r="AB56" s="1">
        <f t="shared" ca="1" si="42"/>
        <v>99.50460536496773</v>
      </c>
      <c r="AC56" s="1">
        <f t="shared" ca="1" si="42"/>
        <v>36.856208230199663</v>
      </c>
      <c r="AD56" s="1">
        <f t="shared" ca="1" si="42"/>
        <v>77.702917191515411</v>
      </c>
      <c r="AE56" s="1">
        <f t="shared" ca="1" si="42"/>
        <v>81.286070389422179</v>
      </c>
      <c r="AF56" s="1">
        <f t="shared" ca="1" si="42"/>
        <v>170.35699218062655</v>
      </c>
      <c r="AG56" s="1">
        <f t="shared" ca="1" si="43"/>
        <v>99.837437485294956</v>
      </c>
      <c r="AH56" s="1">
        <f t="shared" ca="1" si="43"/>
        <v>139.85886526000701</v>
      </c>
      <c r="AI56" s="1">
        <f t="shared" ca="1" si="43"/>
        <v>116.3069178922503</v>
      </c>
      <c r="AJ56" s="1">
        <f t="shared" ca="1" si="43"/>
        <v>65.275569997908136</v>
      </c>
      <c r="AK56" s="1">
        <f t="shared" ca="1" si="43"/>
        <v>118.29648003410372</v>
      </c>
      <c r="AL56" s="1">
        <f t="shared" ca="1" si="43"/>
        <v>121.01287725328351</v>
      </c>
      <c r="AM56" s="1">
        <f t="shared" ca="1" si="43"/>
        <v>134.91068513372079</v>
      </c>
      <c r="AN56" s="1">
        <f t="shared" ca="1" si="43"/>
        <v>59.962010086937269</v>
      </c>
      <c r="AO56" s="1">
        <f t="shared" ca="1" si="43"/>
        <v>90.166375539677091</v>
      </c>
      <c r="AP56" s="1">
        <f t="shared" ca="1" si="43"/>
        <v>134.3158761730532</v>
      </c>
      <c r="AQ56" s="1">
        <f t="shared" ca="1" si="44"/>
        <v>114.30401554535256</v>
      </c>
      <c r="AR56" s="1">
        <f t="shared" ca="1" si="44"/>
        <v>128.07088129473834</v>
      </c>
      <c r="AS56" s="1">
        <f t="shared" ca="1" si="44"/>
        <v>84.058049340401624</v>
      </c>
      <c r="AT56" s="1">
        <f t="shared" ca="1" si="44"/>
        <v>120.84568459733217</v>
      </c>
      <c r="AU56" s="1">
        <f t="shared" ca="1" si="44"/>
        <v>133.08814608539222</v>
      </c>
      <c r="AV56" s="1">
        <f t="shared" ca="1" si="44"/>
        <v>79.172113250920049</v>
      </c>
      <c r="AW56" s="1">
        <f t="shared" ca="1" si="44"/>
        <v>32.281018548337471</v>
      </c>
      <c r="AX56" s="1">
        <f t="shared" ca="1" si="44"/>
        <v>153.23787892096937</v>
      </c>
      <c r="AY56" s="1">
        <f t="shared" ca="1" si="44"/>
        <v>127.35521790822646</v>
      </c>
      <c r="AZ56" s="1">
        <f t="shared" ca="1" si="44"/>
        <v>114.59413207479281</v>
      </c>
      <c r="BA56" s="1">
        <f t="shared" ca="1" si="45"/>
        <v>105.16631060760132</v>
      </c>
      <c r="BB56" s="1">
        <f t="shared" ca="1" si="45"/>
        <v>129.75718124372224</v>
      </c>
      <c r="BC56" s="1">
        <f t="shared" ca="1" si="45"/>
        <v>81.612176243639254</v>
      </c>
      <c r="BD56" s="1">
        <f t="shared" ca="1" si="45"/>
        <v>83.749250793658831</v>
      </c>
      <c r="BE56" s="1">
        <f t="shared" ca="1" si="45"/>
        <v>158.93792705646251</v>
      </c>
      <c r="BF56" s="1">
        <f t="shared" ca="1" si="45"/>
        <v>121.75686593466466</v>
      </c>
      <c r="BG56" s="1">
        <f t="shared" ca="1" si="45"/>
        <v>115.64819389421814</v>
      </c>
      <c r="BH56" s="1">
        <f t="shared" ca="1" si="45"/>
        <v>170.01884748727184</v>
      </c>
      <c r="BI56" s="1">
        <f t="shared" ca="1" si="45"/>
        <v>126.40746644687727</v>
      </c>
      <c r="BJ56" s="1">
        <f t="shared" ca="1" si="45"/>
        <v>107.96857937521962</v>
      </c>
      <c r="BK56" s="1">
        <f t="shared" ca="1" si="46"/>
        <v>110.3294374024394</v>
      </c>
      <c r="BL56" s="1">
        <f t="shared" ca="1" si="46"/>
        <v>111.46170921354194</v>
      </c>
      <c r="BM56" s="1">
        <f t="shared" ca="1" si="46"/>
        <v>50.240561091356263</v>
      </c>
      <c r="BN56" s="1">
        <f t="shared" ca="1" si="46"/>
        <v>47.580340183545317</v>
      </c>
      <c r="BO56" s="1">
        <f t="shared" ca="1" si="46"/>
        <v>178.48498830522874</v>
      </c>
      <c r="BP56" s="1">
        <f t="shared" ca="1" si="46"/>
        <v>70.402189467485528</v>
      </c>
      <c r="BQ56" s="1">
        <f t="shared" ca="1" si="46"/>
        <v>124.72139901988919</v>
      </c>
      <c r="BR56" s="1">
        <f t="shared" ca="1" si="46"/>
        <v>70.490527675441754</v>
      </c>
      <c r="BS56" s="1">
        <f t="shared" ca="1" si="46"/>
        <v>149.20412474833472</v>
      </c>
      <c r="BT56" s="1">
        <f t="shared" ca="1" si="46"/>
        <v>106.49458715214178</v>
      </c>
      <c r="BU56" s="1">
        <f t="shared" ca="1" si="47"/>
        <v>89.064313334990402</v>
      </c>
      <c r="BV56" s="1">
        <f t="shared" ca="1" si="47"/>
        <v>104.30252523297958</v>
      </c>
      <c r="BW56" s="1">
        <f t="shared" ca="1" si="47"/>
        <v>135.84990839394334</v>
      </c>
      <c r="BX56" s="1">
        <f t="shared" ca="1" si="47"/>
        <v>153.83958657360432</v>
      </c>
      <c r="BY56" s="1">
        <f t="shared" ca="1" si="47"/>
        <v>127.73552313503311</v>
      </c>
      <c r="BZ56" s="1">
        <f t="shared" ca="1" si="47"/>
        <v>78.635099335674866</v>
      </c>
      <c r="CC56">
        <v>55</v>
      </c>
      <c r="CD56" s="54">
        <v>0</v>
      </c>
      <c r="CE56" s="54">
        <v>0</v>
      </c>
      <c r="CF56" s="54">
        <v>0</v>
      </c>
      <c r="CG56" s="54">
        <v>0</v>
      </c>
      <c r="CH56" s="54">
        <v>0</v>
      </c>
      <c r="CI56" s="54">
        <v>0</v>
      </c>
      <c r="CJ56" s="54">
        <v>1</v>
      </c>
      <c r="CK56" s="54">
        <v>0</v>
      </c>
      <c r="CL56" s="54">
        <v>0</v>
      </c>
      <c r="CM56" s="54">
        <v>0</v>
      </c>
      <c r="CN56" s="54">
        <v>0</v>
      </c>
      <c r="CO56">
        <v>0</v>
      </c>
    </row>
    <row r="57" spans="1:93" x14ac:dyDescent="0.25">
      <c r="A57">
        <v>2017</v>
      </c>
      <c r="B57" t="s">
        <v>8</v>
      </c>
      <c r="C57" s="1">
        <f t="shared" ca="1" si="40"/>
        <v>130.25701266497344</v>
      </c>
      <c r="D57" s="1">
        <f t="shared" ca="1" si="40"/>
        <v>115.1218335155431</v>
      </c>
      <c r="E57" s="1">
        <f t="shared" ca="1" si="40"/>
        <v>123.43628810428785</v>
      </c>
      <c r="F57" s="1">
        <f t="shared" ca="1" si="40"/>
        <v>123.22588580008878</v>
      </c>
      <c r="G57" s="1">
        <f t="shared" ca="1" si="40"/>
        <v>139.39948589913809</v>
      </c>
      <c r="H57" s="1">
        <f t="shared" ca="1" si="40"/>
        <v>91.7862307567068</v>
      </c>
      <c r="I57" s="1">
        <f t="shared" ca="1" si="40"/>
        <v>169.23537231689184</v>
      </c>
      <c r="J57" s="1">
        <f t="shared" ca="1" si="40"/>
        <v>112.00030312905541</v>
      </c>
      <c r="K57" s="1">
        <f t="shared" ca="1" si="40"/>
        <v>36.535276028543656</v>
      </c>
      <c r="L57" s="1">
        <f t="shared" ca="1" si="40"/>
        <v>91.65179763720846</v>
      </c>
      <c r="M57" s="1">
        <f t="shared" ca="1" si="41"/>
        <v>128.48012615971606</v>
      </c>
      <c r="N57" s="1">
        <f t="shared" ca="1" si="41"/>
        <v>94.04197333124128</v>
      </c>
      <c r="O57" s="1">
        <f t="shared" ca="1" si="41"/>
        <v>108.32289174034588</v>
      </c>
      <c r="P57" s="1">
        <f t="shared" ca="1" si="41"/>
        <v>119.94150178536904</v>
      </c>
      <c r="Q57" s="1">
        <f t="shared" ca="1" si="41"/>
        <v>133.06875987346473</v>
      </c>
      <c r="R57" s="1">
        <f t="shared" ca="1" si="41"/>
        <v>35.043843670667719</v>
      </c>
      <c r="S57" s="1">
        <f t="shared" ca="1" si="41"/>
        <v>135.72658772359003</v>
      </c>
      <c r="T57" s="1">
        <f t="shared" ca="1" si="41"/>
        <v>42.590785113049648</v>
      </c>
      <c r="U57" s="1">
        <f t="shared" ca="1" si="41"/>
        <v>96.311563824590607</v>
      </c>
      <c r="V57" s="1">
        <f t="shared" ca="1" si="41"/>
        <v>67.926307114401766</v>
      </c>
      <c r="W57" s="1">
        <f t="shared" ca="1" si="42"/>
        <v>104.1675648829216</v>
      </c>
      <c r="X57" s="1">
        <f t="shared" ca="1" si="42"/>
        <v>111.4256332637523</v>
      </c>
      <c r="Y57" s="1">
        <f t="shared" ca="1" si="42"/>
        <v>138.87630024813137</v>
      </c>
      <c r="Z57" s="1">
        <f t="shared" ca="1" si="42"/>
        <v>68.66894828988211</v>
      </c>
      <c r="AA57" s="1">
        <f t="shared" ca="1" si="42"/>
        <v>106.66069328461192</v>
      </c>
      <c r="AB57" s="1">
        <f t="shared" ca="1" si="42"/>
        <v>78.296711344294835</v>
      </c>
      <c r="AC57" s="1">
        <f t="shared" ca="1" si="42"/>
        <v>113.75932823442722</v>
      </c>
      <c r="AD57" s="1">
        <f t="shared" ca="1" si="42"/>
        <v>84.732375763559318</v>
      </c>
      <c r="AE57" s="1">
        <f t="shared" ca="1" si="42"/>
        <v>32.707581963721523</v>
      </c>
      <c r="AF57" s="1">
        <f t="shared" ca="1" si="42"/>
        <v>39.171565218923909</v>
      </c>
      <c r="AG57" s="1">
        <f t="shared" ca="1" si="43"/>
        <v>96.33887460586277</v>
      </c>
      <c r="AH57" s="1">
        <f t="shared" ca="1" si="43"/>
        <v>135.01886885255402</v>
      </c>
      <c r="AI57" s="1">
        <f t="shared" ca="1" si="43"/>
        <v>83.417560654829458</v>
      </c>
      <c r="AJ57" s="1">
        <f t="shared" ca="1" si="43"/>
        <v>167.24091963331261</v>
      </c>
      <c r="AK57" s="1">
        <f t="shared" ca="1" si="43"/>
        <v>118.3485201655912</v>
      </c>
      <c r="AL57" s="1">
        <f t="shared" ca="1" si="43"/>
        <v>144.73885056234047</v>
      </c>
      <c r="AM57" s="1">
        <f t="shared" ca="1" si="43"/>
        <v>163.00428275847386</v>
      </c>
      <c r="AN57" s="1">
        <f t="shared" ca="1" si="43"/>
        <v>40.411722423181409</v>
      </c>
      <c r="AO57" s="1">
        <f t="shared" ca="1" si="43"/>
        <v>98.386018276553656</v>
      </c>
      <c r="AP57" s="1">
        <f t="shared" ca="1" si="43"/>
        <v>59.865434851527162</v>
      </c>
      <c r="AQ57" s="1">
        <f t="shared" ca="1" si="44"/>
        <v>33.859035407930776</v>
      </c>
      <c r="AR57" s="1">
        <f t="shared" ca="1" si="44"/>
        <v>84.960408199999478</v>
      </c>
      <c r="AS57" s="1">
        <f t="shared" ca="1" si="44"/>
        <v>123.13893521576024</v>
      </c>
      <c r="AT57" s="1">
        <f t="shared" ca="1" si="44"/>
        <v>97.770988276981186</v>
      </c>
      <c r="AU57" s="1">
        <f t="shared" ca="1" si="44"/>
        <v>144.56185048904854</v>
      </c>
      <c r="AV57" s="1">
        <f t="shared" ca="1" si="44"/>
        <v>83.699215517256661</v>
      </c>
      <c r="AW57" s="1">
        <f t="shared" ca="1" si="44"/>
        <v>84.689530422693039</v>
      </c>
      <c r="AX57" s="1">
        <f t="shared" ca="1" si="44"/>
        <v>129.41287698124495</v>
      </c>
      <c r="AY57" s="1">
        <f t="shared" ca="1" si="44"/>
        <v>62.452521276094132</v>
      </c>
      <c r="AZ57" s="1">
        <f t="shared" ca="1" si="44"/>
        <v>46.379813460267506</v>
      </c>
      <c r="BA57" s="1">
        <f t="shared" ca="1" si="45"/>
        <v>123.95092227713988</v>
      </c>
      <c r="BB57" s="1">
        <f t="shared" ca="1" si="45"/>
        <v>123.39945060461659</v>
      </c>
      <c r="BC57" s="1">
        <f t="shared" ca="1" si="45"/>
        <v>99.888792895469621</v>
      </c>
      <c r="BD57" s="1">
        <f t="shared" ca="1" si="45"/>
        <v>95.000166048017618</v>
      </c>
      <c r="BE57" s="1">
        <f t="shared" ca="1" si="45"/>
        <v>123.80686933916564</v>
      </c>
      <c r="BF57" s="1">
        <f t="shared" ca="1" si="45"/>
        <v>89.163885166618428</v>
      </c>
      <c r="BG57" s="1">
        <f t="shared" ca="1" si="45"/>
        <v>68.782992072805953</v>
      </c>
      <c r="BH57" s="1">
        <f t="shared" ca="1" si="45"/>
        <v>102.93723561416397</v>
      </c>
      <c r="BI57" s="1">
        <f t="shared" ca="1" si="45"/>
        <v>65.060152713454713</v>
      </c>
      <c r="BJ57" s="1">
        <f t="shared" ca="1" si="45"/>
        <v>124.1437250965882</v>
      </c>
      <c r="BK57" s="1">
        <f t="shared" ca="1" si="46"/>
        <v>114.74837506341413</v>
      </c>
      <c r="BL57" s="1">
        <f t="shared" ca="1" si="46"/>
        <v>124.77618533213202</v>
      </c>
      <c r="BM57" s="1">
        <f t="shared" ca="1" si="46"/>
        <v>51.978643653710463</v>
      </c>
      <c r="BN57" s="1">
        <f t="shared" ca="1" si="46"/>
        <v>59.418887910480109</v>
      </c>
      <c r="BO57" s="1">
        <f t="shared" ca="1" si="46"/>
        <v>41.086483750655262</v>
      </c>
      <c r="BP57" s="1">
        <f t="shared" ca="1" si="46"/>
        <v>122.20500063388633</v>
      </c>
      <c r="BQ57" s="1">
        <f t="shared" ca="1" si="46"/>
        <v>97.356390036111677</v>
      </c>
      <c r="BR57" s="1">
        <f t="shared" ca="1" si="46"/>
        <v>65.051759817670288</v>
      </c>
      <c r="BS57" s="1">
        <f t="shared" ca="1" si="46"/>
        <v>103.67984768041518</v>
      </c>
      <c r="BT57" s="1">
        <f t="shared" ca="1" si="46"/>
        <v>120.27557166094192</v>
      </c>
      <c r="BU57" s="1">
        <f t="shared" ca="1" si="47"/>
        <v>139.34843038979403</v>
      </c>
      <c r="BV57" s="1">
        <f t="shared" ca="1" si="47"/>
        <v>142.2980964284431</v>
      </c>
      <c r="BW57" s="1">
        <f t="shared" ca="1" si="47"/>
        <v>113.63770200043936</v>
      </c>
      <c r="BX57" s="1">
        <f t="shared" ca="1" si="47"/>
        <v>63.990236420514606</v>
      </c>
      <c r="BY57" s="1">
        <f t="shared" ca="1" si="47"/>
        <v>80.695192692476198</v>
      </c>
      <c r="BZ57" s="1">
        <f t="shared" ca="1" si="47"/>
        <v>77.626357968226628</v>
      </c>
      <c r="CC57">
        <v>56</v>
      </c>
      <c r="CD57" s="54">
        <v>0</v>
      </c>
      <c r="CE57" s="54">
        <v>0</v>
      </c>
      <c r="CF57" s="54">
        <v>0</v>
      </c>
      <c r="CG57" s="54">
        <v>0</v>
      </c>
      <c r="CH57" s="54">
        <v>0</v>
      </c>
      <c r="CI57" s="54">
        <v>0</v>
      </c>
      <c r="CJ57" s="54">
        <v>0</v>
      </c>
      <c r="CK57" s="54">
        <v>1</v>
      </c>
      <c r="CL57" s="54">
        <v>0</v>
      </c>
      <c r="CM57" s="54">
        <v>0</v>
      </c>
      <c r="CN57" s="54">
        <v>0</v>
      </c>
      <c r="CO57">
        <v>0</v>
      </c>
    </row>
    <row r="58" spans="1:93" x14ac:dyDescent="0.25">
      <c r="A58">
        <v>2017</v>
      </c>
      <c r="B58" t="s">
        <v>9</v>
      </c>
      <c r="C58" s="1">
        <f t="shared" ca="1" si="40"/>
        <v>76.565883522189736</v>
      </c>
      <c r="D58" s="1">
        <f t="shared" ca="1" si="40"/>
        <v>100.03028979109466</v>
      </c>
      <c r="E58" s="1">
        <f t="shared" ca="1" si="40"/>
        <v>63.899017013107844</v>
      </c>
      <c r="F58" s="1">
        <f t="shared" ca="1" si="40"/>
        <v>109.40311523783087</v>
      </c>
      <c r="G58" s="1">
        <f t="shared" ca="1" si="40"/>
        <v>31.852619997139151</v>
      </c>
      <c r="H58" s="1">
        <f t="shared" ca="1" si="40"/>
        <v>100.20320737195055</v>
      </c>
      <c r="I58" s="1">
        <f t="shared" ca="1" si="40"/>
        <v>73.757749789192658</v>
      </c>
      <c r="J58" s="1">
        <f t="shared" ca="1" si="40"/>
        <v>128.95184275798744</v>
      </c>
      <c r="K58" s="1">
        <f t="shared" ca="1" si="40"/>
        <v>98.113636920771668</v>
      </c>
      <c r="L58" s="1">
        <f t="shared" ca="1" si="40"/>
        <v>90.206519349737192</v>
      </c>
      <c r="M58" s="1">
        <f t="shared" ca="1" si="41"/>
        <v>136.88372877806967</v>
      </c>
      <c r="N58" s="1">
        <f t="shared" ca="1" si="41"/>
        <v>99.727122301841405</v>
      </c>
      <c r="O58" s="1">
        <f t="shared" ca="1" si="41"/>
        <v>36.0087350083123</v>
      </c>
      <c r="P58" s="1">
        <f t="shared" ca="1" si="41"/>
        <v>108.51369901451065</v>
      </c>
      <c r="Q58" s="1">
        <f t="shared" ca="1" si="41"/>
        <v>157.48022547810905</v>
      </c>
      <c r="R58" s="1">
        <f t="shared" ca="1" si="41"/>
        <v>75.853554941531002</v>
      </c>
      <c r="S58" s="1">
        <f t="shared" ca="1" si="41"/>
        <v>73.186133405217262</v>
      </c>
      <c r="T58" s="1">
        <f t="shared" ca="1" si="41"/>
        <v>162.46325526212306</v>
      </c>
      <c r="U58" s="1">
        <f t="shared" ca="1" si="41"/>
        <v>130.68995174452212</v>
      </c>
      <c r="V58" s="1">
        <f t="shared" ca="1" si="41"/>
        <v>63.390361813310122</v>
      </c>
      <c r="W58" s="1">
        <f t="shared" ca="1" si="42"/>
        <v>144.8967962428087</v>
      </c>
      <c r="X58" s="1">
        <f t="shared" ca="1" si="42"/>
        <v>124.84332367122038</v>
      </c>
      <c r="Y58" s="1">
        <f t="shared" ca="1" si="42"/>
        <v>65.834719421939724</v>
      </c>
      <c r="Z58" s="1">
        <f t="shared" ca="1" si="42"/>
        <v>65.078764636490604</v>
      </c>
      <c r="AA58" s="1">
        <f t="shared" ca="1" si="42"/>
        <v>136.20153944328877</v>
      </c>
      <c r="AB58" s="1">
        <f t="shared" ca="1" si="42"/>
        <v>107.6394534121029</v>
      </c>
      <c r="AC58" s="1">
        <f t="shared" ca="1" si="42"/>
        <v>45.082899372422439</v>
      </c>
      <c r="AD58" s="1">
        <f t="shared" ca="1" si="42"/>
        <v>109.82178367771535</v>
      </c>
      <c r="AE58" s="1">
        <f t="shared" ca="1" si="42"/>
        <v>89.275226498807115</v>
      </c>
      <c r="AF58" s="1">
        <f t="shared" ca="1" si="42"/>
        <v>117.27496100370131</v>
      </c>
      <c r="AG58" s="1">
        <f t="shared" ca="1" si="43"/>
        <v>138.7667066442317</v>
      </c>
      <c r="AH58" s="1">
        <f t="shared" ca="1" si="43"/>
        <v>114.61717181689082</v>
      </c>
      <c r="AI58" s="1">
        <f t="shared" ca="1" si="43"/>
        <v>82.85094035465869</v>
      </c>
      <c r="AJ58" s="1">
        <f t="shared" ca="1" si="43"/>
        <v>34.714456723610489</v>
      </c>
      <c r="AK58" s="1">
        <f t="shared" ca="1" si="43"/>
        <v>147.7652297849566</v>
      </c>
      <c r="AL58" s="1">
        <f t="shared" ca="1" si="43"/>
        <v>159.79289987859912</v>
      </c>
      <c r="AM58" s="1">
        <f t="shared" ca="1" si="43"/>
        <v>70.851936632495907</v>
      </c>
      <c r="AN58" s="1">
        <f t="shared" ca="1" si="43"/>
        <v>37.796097039454288</v>
      </c>
      <c r="AO58" s="1">
        <f t="shared" ca="1" si="43"/>
        <v>89.944012634913335</v>
      </c>
      <c r="AP58" s="1">
        <f t="shared" ca="1" si="43"/>
        <v>142.49313555934248</v>
      </c>
      <c r="AQ58" s="1">
        <f t="shared" ca="1" si="44"/>
        <v>124.10014778465525</v>
      </c>
      <c r="AR58" s="1">
        <f t="shared" ca="1" si="44"/>
        <v>43.110219877067919</v>
      </c>
      <c r="AS58" s="1">
        <f t="shared" ca="1" si="44"/>
        <v>78.601322582275756</v>
      </c>
      <c r="AT58" s="1">
        <f t="shared" ca="1" si="44"/>
        <v>74.482347686084523</v>
      </c>
      <c r="AU58" s="1">
        <f t="shared" ca="1" si="44"/>
        <v>131.08273983644284</v>
      </c>
      <c r="AV58" s="1">
        <f t="shared" ca="1" si="44"/>
        <v>112.22275971544104</v>
      </c>
      <c r="AW58" s="1">
        <f t="shared" ca="1" si="44"/>
        <v>83.065615686397678</v>
      </c>
      <c r="AX58" s="1">
        <f t="shared" ca="1" si="44"/>
        <v>60.044769590329345</v>
      </c>
      <c r="AY58" s="1">
        <f t="shared" ca="1" si="44"/>
        <v>111.88814797715686</v>
      </c>
      <c r="AZ58" s="1">
        <f t="shared" ca="1" si="44"/>
        <v>51.66719312061111</v>
      </c>
      <c r="BA58" s="1">
        <f t="shared" ca="1" si="45"/>
        <v>94.204605522514441</v>
      </c>
      <c r="BB58" s="1">
        <f t="shared" ca="1" si="45"/>
        <v>136.36475636635839</v>
      </c>
      <c r="BC58" s="1">
        <f t="shared" ca="1" si="45"/>
        <v>122.9705877053686</v>
      </c>
      <c r="BD58" s="1">
        <f t="shared" ca="1" si="45"/>
        <v>73.633756934072863</v>
      </c>
      <c r="BE58" s="1">
        <f t="shared" ca="1" si="45"/>
        <v>50.625517892978309</v>
      </c>
      <c r="BF58" s="1">
        <f t="shared" ca="1" si="45"/>
        <v>109.03076261734778</v>
      </c>
      <c r="BG58" s="1">
        <f t="shared" ca="1" si="45"/>
        <v>98.644388351650264</v>
      </c>
      <c r="BH58" s="1">
        <f t="shared" ca="1" si="45"/>
        <v>132.19832856378343</v>
      </c>
      <c r="BI58" s="1">
        <f t="shared" ca="1" si="45"/>
        <v>122.94221576037501</v>
      </c>
      <c r="BJ58" s="1">
        <f t="shared" ca="1" si="45"/>
        <v>153.57105433169551</v>
      </c>
      <c r="BK58" s="1">
        <f t="shared" ca="1" si="46"/>
        <v>83.642127603262082</v>
      </c>
      <c r="BL58" s="1">
        <f t="shared" ca="1" si="46"/>
        <v>81.002984914313643</v>
      </c>
      <c r="BM58" s="1">
        <f t="shared" ca="1" si="46"/>
        <v>46.793465416991125</v>
      </c>
      <c r="BN58" s="1">
        <f t="shared" ca="1" si="46"/>
        <v>79.088257811650379</v>
      </c>
      <c r="BO58" s="1">
        <f t="shared" ca="1" si="46"/>
        <v>112.12094245294755</v>
      </c>
      <c r="BP58" s="1">
        <f t="shared" ca="1" si="46"/>
        <v>155.04872693662975</v>
      </c>
      <c r="BQ58" s="1">
        <f t="shared" ca="1" si="46"/>
        <v>70.397016550917229</v>
      </c>
      <c r="BR58" s="1">
        <f t="shared" ca="1" si="46"/>
        <v>28.143963450689395</v>
      </c>
      <c r="BS58" s="1">
        <f t="shared" ca="1" si="46"/>
        <v>97.37022556973335</v>
      </c>
      <c r="BT58" s="1">
        <f t="shared" ca="1" si="46"/>
        <v>102.41205578261832</v>
      </c>
      <c r="BU58" s="1">
        <f t="shared" ca="1" si="47"/>
        <v>87.221577294980477</v>
      </c>
      <c r="BV58" s="1">
        <f t="shared" ca="1" si="47"/>
        <v>116.44786699880318</v>
      </c>
      <c r="BW58" s="1">
        <f t="shared" ca="1" si="47"/>
        <v>147.56809513629099</v>
      </c>
      <c r="BX58" s="1">
        <f t="shared" ca="1" si="47"/>
        <v>133.26983177838321</v>
      </c>
      <c r="BY58" s="1">
        <f t="shared" ca="1" si="47"/>
        <v>80.151112595889117</v>
      </c>
      <c r="BZ58" s="1">
        <f t="shared" ca="1" si="47"/>
        <v>73.440528717567048</v>
      </c>
      <c r="CC58">
        <v>57</v>
      </c>
      <c r="CD58" s="54">
        <v>0</v>
      </c>
      <c r="CE58" s="54">
        <v>0</v>
      </c>
      <c r="CF58" s="54">
        <v>0</v>
      </c>
      <c r="CG58" s="54">
        <v>0</v>
      </c>
      <c r="CH58" s="54">
        <v>0</v>
      </c>
      <c r="CI58" s="54">
        <v>0</v>
      </c>
      <c r="CJ58" s="54">
        <v>0</v>
      </c>
      <c r="CK58" s="54">
        <v>0</v>
      </c>
      <c r="CL58" s="54">
        <v>1</v>
      </c>
      <c r="CM58" s="54">
        <v>0</v>
      </c>
      <c r="CN58" s="54">
        <v>0</v>
      </c>
      <c r="CO58">
        <v>0</v>
      </c>
    </row>
    <row r="59" spans="1:93" x14ac:dyDescent="0.25">
      <c r="A59">
        <v>2017</v>
      </c>
      <c r="B59" t="s">
        <v>10</v>
      </c>
      <c r="C59" s="1">
        <f t="shared" ca="1" si="40"/>
        <v>114.08782598924152</v>
      </c>
      <c r="D59" s="1">
        <f t="shared" ca="1" si="40"/>
        <v>109.93126392889343</v>
      </c>
      <c r="E59" s="1">
        <f t="shared" ca="1" si="40"/>
        <v>75.845977960160184</v>
      </c>
      <c r="F59" s="1">
        <f t="shared" ca="1" si="40"/>
        <v>80.564881932010792</v>
      </c>
      <c r="G59" s="1">
        <f t="shared" ca="1" si="40"/>
        <v>70.273930607608335</v>
      </c>
      <c r="H59" s="1">
        <f t="shared" ca="1" si="40"/>
        <v>116.76937496801426</v>
      </c>
      <c r="I59" s="1">
        <f t="shared" ca="1" si="40"/>
        <v>104.94245316159282</v>
      </c>
      <c r="J59" s="1">
        <f t="shared" ca="1" si="40"/>
        <v>93.551021837690229</v>
      </c>
      <c r="K59" s="1">
        <f t="shared" ca="1" si="40"/>
        <v>160.84852353862436</v>
      </c>
      <c r="L59" s="1">
        <f t="shared" ca="1" si="40"/>
        <v>109.17915913042808</v>
      </c>
      <c r="M59" s="1">
        <f t="shared" ca="1" si="41"/>
        <v>153.98478662617538</v>
      </c>
      <c r="N59" s="1">
        <f t="shared" ca="1" si="41"/>
        <v>87.853378888114221</v>
      </c>
      <c r="O59" s="1">
        <f t="shared" ca="1" si="41"/>
        <v>104.54970757215274</v>
      </c>
      <c r="P59" s="1">
        <f t="shared" ca="1" si="41"/>
        <v>81.501999466175008</v>
      </c>
      <c r="Q59" s="1">
        <f t="shared" ca="1" si="41"/>
        <v>132.33372750142769</v>
      </c>
      <c r="R59" s="1">
        <f t="shared" ca="1" si="41"/>
        <v>32.612712103167027</v>
      </c>
      <c r="S59" s="1">
        <f t="shared" ca="1" si="41"/>
        <v>112.11101086887057</v>
      </c>
      <c r="T59" s="1">
        <f t="shared" ca="1" si="41"/>
        <v>111.89886153703085</v>
      </c>
      <c r="U59" s="1">
        <f t="shared" ca="1" si="41"/>
        <v>103.92757214117238</v>
      </c>
      <c r="V59" s="1">
        <f t="shared" ca="1" si="41"/>
        <v>63.571539734684357</v>
      </c>
      <c r="W59" s="1">
        <f t="shared" ca="1" si="42"/>
        <v>106.85115684507382</v>
      </c>
      <c r="X59" s="1">
        <f t="shared" ca="1" si="42"/>
        <v>68.236314384653042</v>
      </c>
      <c r="Y59" s="1">
        <f t="shared" ca="1" si="42"/>
        <v>45.288030323784469</v>
      </c>
      <c r="Z59" s="1">
        <f t="shared" ca="1" si="42"/>
        <v>142.18264427107695</v>
      </c>
      <c r="AA59" s="1">
        <f t="shared" ca="1" si="42"/>
        <v>50.63914656025468</v>
      </c>
      <c r="AB59" s="1">
        <f t="shared" ca="1" si="42"/>
        <v>58.075591601442959</v>
      </c>
      <c r="AC59" s="1">
        <f t="shared" ca="1" si="42"/>
        <v>106.55737186687409</v>
      </c>
      <c r="AD59" s="1">
        <f t="shared" ca="1" si="42"/>
        <v>77.742687130019988</v>
      </c>
      <c r="AE59" s="1">
        <f t="shared" ca="1" si="42"/>
        <v>104.56118363399526</v>
      </c>
      <c r="AF59" s="1">
        <f t="shared" ca="1" si="42"/>
        <v>78.748681764905882</v>
      </c>
      <c r="AG59" s="1">
        <f t="shared" ca="1" si="43"/>
        <v>163.58443417228972</v>
      </c>
      <c r="AH59" s="1">
        <f t="shared" ca="1" si="43"/>
        <v>27.781956829095058</v>
      </c>
      <c r="AI59" s="1">
        <f t="shared" ca="1" si="43"/>
        <v>74.957234846276819</v>
      </c>
      <c r="AJ59" s="1">
        <f t="shared" ca="1" si="43"/>
        <v>149.95923226799727</v>
      </c>
      <c r="AK59" s="1">
        <f t="shared" ca="1" si="43"/>
        <v>59.789059166973793</v>
      </c>
      <c r="AL59" s="1">
        <f t="shared" ca="1" si="43"/>
        <v>43.686907600578465</v>
      </c>
      <c r="AM59" s="1">
        <f t="shared" ca="1" si="43"/>
        <v>91.373601518816145</v>
      </c>
      <c r="AN59" s="1">
        <f t="shared" ca="1" si="43"/>
        <v>95.12894289049666</v>
      </c>
      <c r="AO59" s="1">
        <f t="shared" ca="1" si="43"/>
        <v>60.897259056080593</v>
      </c>
      <c r="AP59" s="1">
        <f t="shared" ca="1" si="43"/>
        <v>132.29448355620323</v>
      </c>
      <c r="AQ59" s="1">
        <f t="shared" ca="1" si="44"/>
        <v>160.49314983443986</v>
      </c>
      <c r="AR59" s="1">
        <f t="shared" ca="1" si="44"/>
        <v>87.568189571599021</v>
      </c>
      <c r="AS59" s="1">
        <f t="shared" ca="1" si="44"/>
        <v>44.479478000446186</v>
      </c>
      <c r="AT59" s="1">
        <f t="shared" ca="1" si="44"/>
        <v>57.474732918223232</v>
      </c>
      <c r="AU59" s="1">
        <f t="shared" ca="1" si="44"/>
        <v>99.171940409530336</v>
      </c>
      <c r="AV59" s="1">
        <f t="shared" ca="1" si="44"/>
        <v>98.624076697298932</v>
      </c>
      <c r="AW59" s="1">
        <f t="shared" ca="1" si="44"/>
        <v>125.77046148631071</v>
      </c>
      <c r="AX59" s="1">
        <f t="shared" ca="1" si="44"/>
        <v>105.6157629492905</v>
      </c>
      <c r="AY59" s="1">
        <f t="shared" ca="1" si="44"/>
        <v>71.156554820533529</v>
      </c>
      <c r="AZ59" s="1">
        <f t="shared" ca="1" si="44"/>
        <v>58.338589391798116</v>
      </c>
      <c r="BA59" s="1">
        <f t="shared" ca="1" si="45"/>
        <v>140.86686826588547</v>
      </c>
      <c r="BB59" s="1">
        <f t="shared" ca="1" si="45"/>
        <v>104.25635252001894</v>
      </c>
      <c r="BC59" s="1">
        <f t="shared" ca="1" si="45"/>
        <v>122.3487347599184</v>
      </c>
      <c r="BD59" s="1">
        <f t="shared" ca="1" si="45"/>
        <v>125.12815789475269</v>
      </c>
      <c r="BE59" s="1">
        <f t="shared" ca="1" si="45"/>
        <v>122.36232283095487</v>
      </c>
      <c r="BF59" s="1">
        <f t="shared" ca="1" si="45"/>
        <v>75.614790125919882</v>
      </c>
      <c r="BG59" s="1">
        <f t="shared" ca="1" si="45"/>
        <v>126.01766475384089</v>
      </c>
      <c r="BH59" s="1">
        <f t="shared" ca="1" si="45"/>
        <v>131.36517763717734</v>
      </c>
      <c r="BI59" s="1">
        <f t="shared" ca="1" si="45"/>
        <v>105.64292460398296</v>
      </c>
      <c r="BJ59" s="1">
        <f t="shared" ca="1" si="45"/>
        <v>112.78334672510059</v>
      </c>
      <c r="BK59" s="1">
        <f t="shared" ca="1" si="46"/>
        <v>164.67761509431466</v>
      </c>
      <c r="BL59" s="1">
        <f t="shared" ca="1" si="46"/>
        <v>130.26663651404994</v>
      </c>
      <c r="BM59" s="1">
        <f t="shared" ca="1" si="46"/>
        <v>84.124924075493539</v>
      </c>
      <c r="BN59" s="1">
        <f t="shared" ca="1" si="46"/>
        <v>120.87646026458593</v>
      </c>
      <c r="BO59" s="1">
        <f t="shared" ca="1" si="46"/>
        <v>105.73185300944026</v>
      </c>
      <c r="BP59" s="1">
        <f t="shared" ca="1" si="46"/>
        <v>42.734794502520984</v>
      </c>
      <c r="BQ59" s="1">
        <f t="shared" ca="1" si="46"/>
        <v>122.29114346591666</v>
      </c>
      <c r="BR59" s="1">
        <f t="shared" ca="1" si="46"/>
        <v>127.62698925572727</v>
      </c>
      <c r="BS59" s="1">
        <f t="shared" ca="1" si="46"/>
        <v>65.290485292510994</v>
      </c>
      <c r="BT59" s="1">
        <f t="shared" ca="1" si="46"/>
        <v>149.21366313253338</v>
      </c>
      <c r="BU59" s="1">
        <f t="shared" ca="1" si="47"/>
        <v>116.76677812939525</v>
      </c>
      <c r="BV59" s="1">
        <f t="shared" ca="1" si="47"/>
        <v>156.81429995623893</v>
      </c>
      <c r="BW59" s="1">
        <f t="shared" ca="1" si="47"/>
        <v>74.468619533800364</v>
      </c>
      <c r="BX59" s="1">
        <f t="shared" ca="1" si="47"/>
        <v>40.676642351335026</v>
      </c>
      <c r="BY59" s="1">
        <f t="shared" ca="1" si="47"/>
        <v>114.62810171393576</v>
      </c>
      <c r="BZ59" s="1">
        <f t="shared" ca="1" si="47"/>
        <v>134.88035055932187</v>
      </c>
      <c r="CC59">
        <v>58</v>
      </c>
      <c r="CD59" s="54">
        <v>0</v>
      </c>
      <c r="CE59" s="54">
        <v>0</v>
      </c>
      <c r="CF59" s="54">
        <v>0</v>
      </c>
      <c r="CG59" s="54">
        <v>0</v>
      </c>
      <c r="CH59" s="54">
        <v>0</v>
      </c>
      <c r="CI59" s="54">
        <v>0</v>
      </c>
      <c r="CJ59" s="54">
        <v>0</v>
      </c>
      <c r="CK59" s="54">
        <v>0</v>
      </c>
      <c r="CL59" s="54">
        <v>0</v>
      </c>
      <c r="CM59" s="54">
        <v>1</v>
      </c>
      <c r="CN59" s="54">
        <v>0</v>
      </c>
      <c r="CO59">
        <v>0</v>
      </c>
    </row>
    <row r="60" spans="1:93" x14ac:dyDescent="0.25">
      <c r="A60">
        <v>2017</v>
      </c>
      <c r="B60" t="s">
        <v>11</v>
      </c>
      <c r="C60" s="1">
        <f t="shared" ca="1" si="40"/>
        <v>88.625427376334954</v>
      </c>
      <c r="D60" s="1">
        <f t="shared" ca="1" si="40"/>
        <v>108.28023213410336</v>
      </c>
      <c r="E60" s="1">
        <f t="shared" ca="1" si="40"/>
        <v>119.78730399123623</v>
      </c>
      <c r="F60" s="1">
        <f t="shared" ca="1" si="40"/>
        <v>68.098009747308168</v>
      </c>
      <c r="G60" s="1">
        <f t="shared" ca="1" si="40"/>
        <v>71.680076203338018</v>
      </c>
      <c r="H60" s="1">
        <f t="shared" ca="1" si="40"/>
        <v>138.51323614427218</v>
      </c>
      <c r="I60" s="1">
        <f t="shared" ca="1" si="40"/>
        <v>58.33394707940473</v>
      </c>
      <c r="J60" s="1">
        <f t="shared" ca="1" si="40"/>
        <v>33.451157159023573</v>
      </c>
      <c r="K60" s="1">
        <f t="shared" ca="1" si="40"/>
        <v>139.26117564194891</v>
      </c>
      <c r="L60" s="1">
        <f t="shared" ca="1" si="40"/>
        <v>146.26797277674484</v>
      </c>
      <c r="M60" s="1">
        <f t="shared" ca="1" si="41"/>
        <v>100.73302379912744</v>
      </c>
      <c r="N60" s="1">
        <f t="shared" ca="1" si="41"/>
        <v>164.25609938019994</v>
      </c>
      <c r="O60" s="1">
        <f t="shared" ca="1" si="41"/>
        <v>124.46417534362067</v>
      </c>
      <c r="P60" s="1">
        <f t="shared" ca="1" si="41"/>
        <v>94.431889410980588</v>
      </c>
      <c r="Q60" s="1">
        <f t="shared" ca="1" si="41"/>
        <v>102.85640184829118</v>
      </c>
      <c r="R60" s="1">
        <f t="shared" ca="1" si="41"/>
        <v>74.81059050674439</v>
      </c>
      <c r="S60" s="1">
        <f t="shared" ca="1" si="41"/>
        <v>172.29244060022964</v>
      </c>
      <c r="T60" s="1">
        <f t="shared" ca="1" si="41"/>
        <v>116.04150262468923</v>
      </c>
      <c r="U60" s="1">
        <f t="shared" ca="1" si="41"/>
        <v>86.699059821044216</v>
      </c>
      <c r="V60" s="1">
        <f t="shared" ca="1" si="41"/>
        <v>61.057323444129203</v>
      </c>
      <c r="W60" s="1">
        <f t="shared" ca="1" si="42"/>
        <v>50.440352668366032</v>
      </c>
      <c r="X60" s="1">
        <f t="shared" ca="1" si="42"/>
        <v>77.056806320009827</v>
      </c>
      <c r="Y60" s="1">
        <f t="shared" ca="1" si="42"/>
        <v>62.857364462300396</v>
      </c>
      <c r="Z60" s="1">
        <f t="shared" ca="1" si="42"/>
        <v>101.55046811544545</v>
      </c>
      <c r="AA60" s="1">
        <f t="shared" ca="1" si="42"/>
        <v>161.78129464704756</v>
      </c>
      <c r="AB60" s="1">
        <f t="shared" ca="1" si="42"/>
        <v>134.66915445694337</v>
      </c>
      <c r="AC60" s="1">
        <f t="shared" ca="1" si="42"/>
        <v>93.524774613550548</v>
      </c>
      <c r="AD60" s="1">
        <f t="shared" ca="1" si="42"/>
        <v>116.29675877710571</v>
      </c>
      <c r="AE60" s="1">
        <f t="shared" ca="1" si="42"/>
        <v>65.244892065108047</v>
      </c>
      <c r="AF60" s="1">
        <f t="shared" ca="1" si="42"/>
        <v>159.98175927496254</v>
      </c>
      <c r="AG60" s="1">
        <f t="shared" ca="1" si="43"/>
        <v>158.72089336970112</v>
      </c>
      <c r="AH60" s="1">
        <f t="shared" ca="1" si="43"/>
        <v>83.62289005344843</v>
      </c>
      <c r="AI60" s="1">
        <f t="shared" ca="1" si="43"/>
        <v>115.02588549721466</v>
      </c>
      <c r="AJ60" s="1">
        <f t="shared" ca="1" si="43"/>
        <v>73.559405939477159</v>
      </c>
      <c r="AK60" s="1">
        <f t="shared" ca="1" si="43"/>
        <v>112.34941133823359</v>
      </c>
      <c r="AL60" s="1">
        <f t="shared" ca="1" si="43"/>
        <v>46.962067693004357</v>
      </c>
      <c r="AM60" s="1">
        <f t="shared" ca="1" si="43"/>
        <v>70.714382120852861</v>
      </c>
      <c r="AN60" s="1">
        <f t="shared" ca="1" si="43"/>
        <v>127.51316295885449</v>
      </c>
      <c r="AO60" s="1">
        <f t="shared" ca="1" si="43"/>
        <v>124.09131535968832</v>
      </c>
      <c r="AP60" s="1">
        <f t="shared" ca="1" si="43"/>
        <v>106.50676185086594</v>
      </c>
      <c r="AQ60" s="1">
        <f t="shared" ca="1" si="44"/>
        <v>96.251630509029908</v>
      </c>
      <c r="AR60" s="1">
        <f t="shared" ca="1" si="44"/>
        <v>99.906679385914543</v>
      </c>
      <c r="AS60" s="1">
        <f t="shared" ca="1" si="44"/>
        <v>109.92331895575191</v>
      </c>
      <c r="AT60" s="1">
        <f t="shared" ca="1" si="44"/>
        <v>51.480874214189818</v>
      </c>
      <c r="AU60" s="1">
        <f t="shared" ca="1" si="44"/>
        <v>119.68463578971897</v>
      </c>
      <c r="AV60" s="1">
        <f t="shared" ca="1" si="44"/>
        <v>125.42253867665325</v>
      </c>
      <c r="AW60" s="1">
        <f t="shared" ca="1" si="44"/>
        <v>56.653339650886586</v>
      </c>
      <c r="AX60" s="1">
        <f t="shared" ca="1" si="44"/>
        <v>133.81904893256143</v>
      </c>
      <c r="AY60" s="1">
        <f t="shared" ca="1" si="44"/>
        <v>105.67102927193125</v>
      </c>
      <c r="AZ60" s="1">
        <f t="shared" ca="1" si="44"/>
        <v>127.91410612243871</v>
      </c>
      <c r="BA60" s="1">
        <f t="shared" ca="1" si="45"/>
        <v>135.1931438588804</v>
      </c>
      <c r="BB60" s="1">
        <f t="shared" ca="1" si="45"/>
        <v>114.05128147973028</v>
      </c>
      <c r="BC60" s="1">
        <f t="shared" ca="1" si="45"/>
        <v>70.462895719375695</v>
      </c>
      <c r="BD60" s="1">
        <f t="shared" ca="1" si="45"/>
        <v>89.914976704693373</v>
      </c>
      <c r="BE60" s="1">
        <f t="shared" ca="1" si="45"/>
        <v>125.794430892978</v>
      </c>
      <c r="BF60" s="1">
        <f t="shared" ca="1" si="45"/>
        <v>81.042058756676397</v>
      </c>
      <c r="BG60" s="1">
        <f t="shared" ca="1" si="45"/>
        <v>134.31826568570665</v>
      </c>
      <c r="BH60" s="1">
        <f t="shared" ca="1" si="45"/>
        <v>119.21330120103593</v>
      </c>
      <c r="BI60" s="1">
        <f t="shared" ca="1" si="45"/>
        <v>40.445909055140369</v>
      </c>
      <c r="BJ60" s="1">
        <f t="shared" ca="1" si="45"/>
        <v>112.69331824745731</v>
      </c>
      <c r="BK60" s="1">
        <f t="shared" ca="1" si="46"/>
        <v>144.47044087717723</v>
      </c>
      <c r="BL60" s="1">
        <f t="shared" ca="1" si="46"/>
        <v>51.871597794818847</v>
      </c>
      <c r="BM60" s="1">
        <f t="shared" ca="1" si="46"/>
        <v>86.709321478737877</v>
      </c>
      <c r="BN60" s="1">
        <f t="shared" ca="1" si="46"/>
        <v>131.42557839815569</v>
      </c>
      <c r="BO60" s="1">
        <f t="shared" ca="1" si="46"/>
        <v>118.79551459914398</v>
      </c>
      <c r="BP60" s="1">
        <f t="shared" ca="1" si="46"/>
        <v>121.96248600778915</v>
      </c>
      <c r="BQ60" s="1">
        <f t="shared" ca="1" si="46"/>
        <v>106.52946099325251</v>
      </c>
      <c r="BR60" s="1">
        <f t="shared" ca="1" si="46"/>
        <v>29.621455666658118</v>
      </c>
      <c r="BS60" s="1">
        <f t="shared" ca="1" si="46"/>
        <v>101.43771905251779</v>
      </c>
      <c r="BT60" s="1">
        <f t="shared" ca="1" si="46"/>
        <v>96.438910940691528</v>
      </c>
      <c r="BU60" s="1">
        <f t="shared" ca="1" si="47"/>
        <v>117.22410913718655</v>
      </c>
      <c r="BV60" s="1">
        <f t="shared" ca="1" si="47"/>
        <v>138.59028248654687</v>
      </c>
      <c r="BW60" s="1">
        <f t="shared" ca="1" si="47"/>
        <v>80.919234302247602</v>
      </c>
      <c r="BX60" s="1">
        <f t="shared" ca="1" si="47"/>
        <v>69.221752087176924</v>
      </c>
      <c r="BY60" s="1">
        <f t="shared" ca="1" si="47"/>
        <v>79.676073720883096</v>
      </c>
      <c r="BZ60" s="1">
        <f t="shared" ca="1" si="47"/>
        <v>72.183250891101565</v>
      </c>
      <c r="CC60">
        <v>59</v>
      </c>
      <c r="CD60" s="54">
        <v>0</v>
      </c>
      <c r="CE60" s="54">
        <v>0</v>
      </c>
      <c r="CF60" s="54">
        <v>0</v>
      </c>
      <c r="CG60" s="54">
        <v>0</v>
      </c>
      <c r="CH60" s="54">
        <v>0</v>
      </c>
      <c r="CI60" s="54">
        <v>0</v>
      </c>
      <c r="CJ60" s="54">
        <v>0</v>
      </c>
      <c r="CK60" s="54">
        <v>0</v>
      </c>
      <c r="CL60" s="54">
        <v>0</v>
      </c>
      <c r="CM60" s="54">
        <v>0</v>
      </c>
      <c r="CN60" s="54">
        <v>1</v>
      </c>
      <c r="CO60">
        <v>0</v>
      </c>
    </row>
    <row r="61" spans="1:93" x14ac:dyDescent="0.25">
      <c r="A61">
        <v>2017</v>
      </c>
      <c r="B61" t="s">
        <v>12</v>
      </c>
      <c r="C61" s="1">
        <f t="shared" ca="1" si="40"/>
        <v>45.168625438239509</v>
      </c>
      <c r="D61" s="1">
        <f t="shared" ca="1" si="40"/>
        <v>98.041013776132402</v>
      </c>
      <c r="E61" s="1">
        <f t="shared" ca="1" si="40"/>
        <v>141.30096034318382</v>
      </c>
      <c r="F61" s="1">
        <f t="shared" ca="1" si="40"/>
        <v>72.165629130649108</v>
      </c>
      <c r="G61" s="1">
        <f t="shared" ca="1" si="40"/>
        <v>80.758185498593321</v>
      </c>
      <c r="H61" s="1">
        <f t="shared" ca="1" si="40"/>
        <v>126.18669159510117</v>
      </c>
      <c r="I61" s="1">
        <f t="shared" ca="1" si="40"/>
        <v>105.60829697669138</v>
      </c>
      <c r="J61" s="1">
        <f t="shared" ca="1" si="40"/>
        <v>109.0117250056739</v>
      </c>
      <c r="K61" s="1">
        <f t="shared" ca="1" si="40"/>
        <v>109.87659232812052</v>
      </c>
      <c r="L61" s="1">
        <f t="shared" ca="1" si="40"/>
        <v>49.002217991951582</v>
      </c>
      <c r="M61" s="1">
        <f t="shared" ca="1" si="41"/>
        <v>117.02783172796629</v>
      </c>
      <c r="N61" s="1">
        <f t="shared" ca="1" si="41"/>
        <v>109.47143867063735</v>
      </c>
      <c r="O61" s="1">
        <f t="shared" ca="1" si="41"/>
        <v>69.652555008229683</v>
      </c>
      <c r="P61" s="1">
        <f t="shared" ca="1" si="41"/>
        <v>88.945022312667874</v>
      </c>
      <c r="Q61" s="1">
        <f t="shared" ca="1" si="41"/>
        <v>82.873656834326738</v>
      </c>
      <c r="R61" s="1">
        <f t="shared" ca="1" si="41"/>
        <v>92.510594738403526</v>
      </c>
      <c r="S61" s="1">
        <f t="shared" ca="1" si="41"/>
        <v>126.17549314826823</v>
      </c>
      <c r="T61" s="1">
        <f t="shared" ca="1" si="41"/>
        <v>74.243372439836065</v>
      </c>
      <c r="U61" s="1">
        <f t="shared" ca="1" si="41"/>
        <v>117.05500977267633</v>
      </c>
      <c r="V61" s="1">
        <f t="shared" ca="1" si="41"/>
        <v>151.94756464371324</v>
      </c>
      <c r="W61" s="1">
        <f t="shared" ca="1" si="42"/>
        <v>65.644857552118793</v>
      </c>
      <c r="X61" s="1">
        <f t="shared" ca="1" si="42"/>
        <v>133.05069802621716</v>
      </c>
      <c r="Y61" s="1">
        <f t="shared" ca="1" si="42"/>
        <v>82.775852918784722</v>
      </c>
      <c r="Z61" s="1">
        <f t="shared" ca="1" si="42"/>
        <v>98.444126945120658</v>
      </c>
      <c r="AA61" s="1">
        <f t="shared" ca="1" si="42"/>
        <v>95.003958132662433</v>
      </c>
      <c r="AB61" s="1">
        <f t="shared" ca="1" si="42"/>
        <v>73.161002245795402</v>
      </c>
      <c r="AC61" s="1">
        <f t="shared" ca="1" si="42"/>
        <v>102.27944289966415</v>
      </c>
      <c r="AD61" s="1">
        <f t="shared" ca="1" si="42"/>
        <v>41.853449579215251</v>
      </c>
      <c r="AE61" s="1">
        <f t="shared" ca="1" si="42"/>
        <v>58.738709493062814</v>
      </c>
      <c r="AF61" s="1">
        <f t="shared" ca="1" si="42"/>
        <v>79.752649501525994</v>
      </c>
      <c r="AG61" s="1">
        <f t="shared" ca="1" si="43"/>
        <v>164.41509184731802</v>
      </c>
      <c r="AH61" s="1">
        <f t="shared" ca="1" si="43"/>
        <v>152.5873670377531</v>
      </c>
      <c r="AI61" s="1">
        <f t="shared" ca="1" si="43"/>
        <v>100.68802841630141</v>
      </c>
      <c r="AJ61" s="1">
        <f t="shared" ca="1" si="43"/>
        <v>99.510872441075435</v>
      </c>
      <c r="AK61" s="1">
        <f t="shared" ca="1" si="43"/>
        <v>144.31620160097725</v>
      </c>
      <c r="AL61" s="1">
        <f t="shared" ca="1" si="43"/>
        <v>161.1692991968273</v>
      </c>
      <c r="AM61" s="1">
        <f t="shared" ca="1" si="43"/>
        <v>167.16516109808919</v>
      </c>
      <c r="AN61" s="1">
        <f t="shared" ca="1" si="43"/>
        <v>120.70256150460952</v>
      </c>
      <c r="AO61" s="1">
        <f t="shared" ca="1" si="43"/>
        <v>87.995700208595679</v>
      </c>
      <c r="AP61" s="1">
        <f t="shared" ca="1" si="43"/>
        <v>51.443074376191106</v>
      </c>
      <c r="AQ61" s="1">
        <f t="shared" ca="1" si="44"/>
        <v>59.244423937592586</v>
      </c>
      <c r="AR61" s="1">
        <f t="shared" ca="1" si="44"/>
        <v>113.31375461134473</v>
      </c>
      <c r="AS61" s="1">
        <f t="shared" ca="1" si="44"/>
        <v>106.53498903409789</v>
      </c>
      <c r="AT61" s="1">
        <f t="shared" ca="1" si="44"/>
        <v>55.739190477850968</v>
      </c>
      <c r="AU61" s="1">
        <f t="shared" ca="1" si="44"/>
        <v>80.382060247629568</v>
      </c>
      <c r="AV61" s="1">
        <f t="shared" ca="1" si="44"/>
        <v>93.004760854058887</v>
      </c>
      <c r="AW61" s="1">
        <f t="shared" ca="1" si="44"/>
        <v>101.18622641522145</v>
      </c>
      <c r="AX61" s="1">
        <f t="shared" ca="1" si="44"/>
        <v>80.780808087943683</v>
      </c>
      <c r="AY61" s="1">
        <f t="shared" ca="1" si="44"/>
        <v>141.87905777884922</v>
      </c>
      <c r="AZ61" s="1">
        <f t="shared" ca="1" si="44"/>
        <v>41.981311042493772</v>
      </c>
      <c r="BA61" s="1">
        <f t="shared" ca="1" si="45"/>
        <v>41.051461222306528</v>
      </c>
      <c r="BB61" s="1">
        <f t="shared" ca="1" si="45"/>
        <v>160.27951024364489</v>
      </c>
      <c r="BC61" s="1">
        <f t="shared" ca="1" si="45"/>
        <v>147.15637311162467</v>
      </c>
      <c r="BD61" s="1">
        <f t="shared" ca="1" si="45"/>
        <v>44.191651016918087</v>
      </c>
      <c r="BE61" s="1">
        <f t="shared" ca="1" si="45"/>
        <v>101.35863729204404</v>
      </c>
      <c r="BF61" s="1">
        <f t="shared" ca="1" si="45"/>
        <v>111.6747276474126</v>
      </c>
      <c r="BG61" s="1">
        <f t="shared" ca="1" si="45"/>
        <v>88.105348535116605</v>
      </c>
      <c r="BH61" s="1">
        <f t="shared" ca="1" si="45"/>
        <v>141.79822878099617</v>
      </c>
      <c r="BI61" s="1">
        <f t="shared" ca="1" si="45"/>
        <v>67.561227407523404</v>
      </c>
      <c r="BJ61" s="1">
        <f t="shared" ca="1" si="45"/>
        <v>52.996083832132072</v>
      </c>
      <c r="BK61" s="1">
        <f t="shared" ca="1" si="46"/>
        <v>137.01064345156149</v>
      </c>
      <c r="BL61" s="1">
        <f t="shared" ca="1" si="46"/>
        <v>103.39882834371657</v>
      </c>
      <c r="BM61" s="1">
        <f t="shared" ca="1" si="46"/>
        <v>134.67111091151213</v>
      </c>
      <c r="BN61" s="1">
        <f t="shared" ca="1" si="46"/>
        <v>71.134223858834616</v>
      </c>
      <c r="BO61" s="1">
        <f t="shared" ca="1" si="46"/>
        <v>37.662425313620126</v>
      </c>
      <c r="BP61" s="1">
        <f t="shared" ca="1" si="46"/>
        <v>53.836520703603455</v>
      </c>
      <c r="BQ61" s="1">
        <f t="shared" ca="1" si="46"/>
        <v>51.539258415053538</v>
      </c>
      <c r="BR61" s="1">
        <f t="shared" ca="1" si="46"/>
        <v>94.851090428513629</v>
      </c>
      <c r="BS61" s="1">
        <f t="shared" ca="1" si="46"/>
        <v>105.75650583526648</v>
      </c>
      <c r="BT61" s="1">
        <f t="shared" ca="1" si="46"/>
        <v>85.647836692407751</v>
      </c>
      <c r="BU61" s="1">
        <f t="shared" ca="1" si="47"/>
        <v>155.58833466822335</v>
      </c>
      <c r="BV61" s="1">
        <f t="shared" ca="1" si="47"/>
        <v>133.61604511780291</v>
      </c>
      <c r="BW61" s="1">
        <f t="shared" ca="1" si="47"/>
        <v>87.768041827259736</v>
      </c>
      <c r="BX61" s="1">
        <f t="shared" ca="1" si="47"/>
        <v>90.900517933536577</v>
      </c>
      <c r="BY61" s="1">
        <f t="shared" ca="1" si="47"/>
        <v>106.88235081843754</v>
      </c>
      <c r="BZ61" s="1">
        <f t="shared" ca="1" si="47"/>
        <v>81.525974334503999</v>
      </c>
      <c r="CC61">
        <v>60</v>
      </c>
      <c r="CD61" s="54">
        <v>0</v>
      </c>
      <c r="CE61" s="54">
        <v>0</v>
      </c>
      <c r="CF61" s="54">
        <v>0</v>
      </c>
      <c r="CG61" s="54">
        <v>0</v>
      </c>
      <c r="CH61" s="54">
        <v>0</v>
      </c>
      <c r="CI61" s="54">
        <v>0</v>
      </c>
      <c r="CJ61" s="54">
        <v>0</v>
      </c>
      <c r="CK61" s="54">
        <v>0</v>
      </c>
      <c r="CL61" s="54">
        <v>0</v>
      </c>
      <c r="CM61" s="54">
        <v>0</v>
      </c>
      <c r="CN61" s="54">
        <v>0</v>
      </c>
      <c r="CO61" s="56">
        <v>1</v>
      </c>
    </row>
    <row r="62" spans="1:93" x14ac:dyDescent="0.25">
      <c r="A62">
        <v>2018</v>
      </c>
      <c r="B62" t="s">
        <v>1</v>
      </c>
      <c r="C62" s="1">
        <f t="shared" ref="C62:L73" ca="1" si="48">RAND()*100+RANDBETWEEN(20,80)</f>
        <v>80.569159978143773</v>
      </c>
      <c r="D62" s="1">
        <f t="shared" ca="1" si="48"/>
        <v>113.97040723620455</v>
      </c>
      <c r="E62" s="1">
        <f t="shared" ca="1" si="48"/>
        <v>88.286002966993379</v>
      </c>
      <c r="F62" s="1">
        <f t="shared" ca="1" si="48"/>
        <v>89.215927672075068</v>
      </c>
      <c r="G62" s="1">
        <f t="shared" ca="1" si="48"/>
        <v>145.41803536465324</v>
      </c>
      <c r="H62" s="1">
        <f t="shared" ca="1" si="48"/>
        <v>122.33881471944349</v>
      </c>
      <c r="I62" s="1">
        <f t="shared" ca="1" si="48"/>
        <v>74.988649358095515</v>
      </c>
      <c r="J62" s="1">
        <f t="shared" ca="1" si="48"/>
        <v>63.761588870796864</v>
      </c>
      <c r="K62" s="1">
        <f t="shared" ca="1" si="48"/>
        <v>27.855799252853007</v>
      </c>
      <c r="L62" s="1">
        <f t="shared" ca="1" si="48"/>
        <v>123.56603892900571</v>
      </c>
      <c r="M62" s="1">
        <f t="shared" ref="M62:V73" ca="1" si="49">RAND()*100+RANDBETWEEN(20,80)</f>
        <v>91.595058924756813</v>
      </c>
      <c r="N62" s="1">
        <f t="shared" ca="1" si="49"/>
        <v>125.30994248473327</v>
      </c>
      <c r="O62" s="1">
        <f t="shared" ca="1" si="49"/>
        <v>111.16763740893296</v>
      </c>
      <c r="P62" s="1">
        <f t="shared" ca="1" si="49"/>
        <v>114.95528848646792</v>
      </c>
      <c r="Q62" s="1">
        <f t="shared" ca="1" si="49"/>
        <v>169.12381064934249</v>
      </c>
      <c r="R62" s="1">
        <f t="shared" ca="1" si="49"/>
        <v>133.64975912383136</v>
      </c>
      <c r="S62" s="1">
        <f t="shared" ca="1" si="49"/>
        <v>84.715729590672368</v>
      </c>
      <c r="T62" s="1">
        <f t="shared" ca="1" si="49"/>
        <v>126.97584752099654</v>
      </c>
      <c r="U62" s="1">
        <f t="shared" ca="1" si="49"/>
        <v>79.893151642925289</v>
      </c>
      <c r="V62" s="1">
        <f t="shared" ca="1" si="49"/>
        <v>149.80861710352292</v>
      </c>
      <c r="W62" s="1">
        <f t="shared" ref="W62:AF73" ca="1" si="50">RAND()*100+RANDBETWEEN(20,80)</f>
        <v>128.77537739219747</v>
      </c>
      <c r="X62" s="1">
        <f t="shared" ca="1" si="50"/>
        <v>120.70402763186112</v>
      </c>
      <c r="Y62" s="1">
        <f t="shared" ca="1" si="50"/>
        <v>94.89709413322187</v>
      </c>
      <c r="Z62" s="1">
        <f t="shared" ca="1" si="50"/>
        <v>137.75636987912034</v>
      </c>
      <c r="AA62" s="1">
        <f t="shared" ca="1" si="50"/>
        <v>106.15965930277753</v>
      </c>
      <c r="AB62" s="1">
        <f t="shared" ca="1" si="50"/>
        <v>118.80975851311841</v>
      </c>
      <c r="AC62" s="1">
        <f t="shared" ca="1" si="50"/>
        <v>77.615256659607425</v>
      </c>
      <c r="AD62" s="1">
        <f t="shared" ca="1" si="50"/>
        <v>101.75743060861268</v>
      </c>
      <c r="AE62" s="1">
        <f t="shared" ca="1" si="50"/>
        <v>80.269665002775753</v>
      </c>
      <c r="AF62" s="1">
        <f t="shared" ca="1" si="50"/>
        <v>47.496730359085866</v>
      </c>
      <c r="AG62" s="1">
        <f t="shared" ref="AG62:AP73" ca="1" si="51">RAND()*100+RANDBETWEEN(20,80)</f>
        <v>96.648569538294765</v>
      </c>
      <c r="AH62" s="1">
        <f t="shared" ca="1" si="51"/>
        <v>150.7535757095639</v>
      </c>
      <c r="AI62" s="1">
        <f t="shared" ca="1" si="51"/>
        <v>62.613492872936099</v>
      </c>
      <c r="AJ62" s="1">
        <f t="shared" ca="1" si="51"/>
        <v>33.382542931343792</v>
      </c>
      <c r="AK62" s="1">
        <f t="shared" ca="1" si="51"/>
        <v>91.463492969137775</v>
      </c>
      <c r="AL62" s="1">
        <f t="shared" ca="1" si="51"/>
        <v>35.354568939100616</v>
      </c>
      <c r="AM62" s="1">
        <f t="shared" ca="1" si="51"/>
        <v>172.20952272094138</v>
      </c>
      <c r="AN62" s="1">
        <f t="shared" ca="1" si="51"/>
        <v>29.524173852545399</v>
      </c>
      <c r="AO62" s="1">
        <f t="shared" ca="1" si="51"/>
        <v>107.26379631029266</v>
      </c>
      <c r="AP62" s="1">
        <f t="shared" ca="1" si="51"/>
        <v>95.343833223178748</v>
      </c>
      <c r="AQ62" s="1">
        <f t="shared" ref="AQ62:AZ73" ca="1" si="52">RAND()*100+RANDBETWEEN(20,80)</f>
        <v>98.357496645063634</v>
      </c>
      <c r="AR62" s="1">
        <f t="shared" ca="1" si="52"/>
        <v>122.88402533835483</v>
      </c>
      <c r="AS62" s="1">
        <f t="shared" ca="1" si="52"/>
        <v>140.00647574777662</v>
      </c>
      <c r="AT62" s="1">
        <f t="shared" ca="1" si="52"/>
        <v>103.93901664620631</v>
      </c>
      <c r="AU62" s="1">
        <f t="shared" ca="1" si="52"/>
        <v>85.994473820501483</v>
      </c>
      <c r="AV62" s="1">
        <f t="shared" ca="1" si="52"/>
        <v>159.40535790540906</v>
      </c>
      <c r="AW62" s="1">
        <f t="shared" ca="1" si="52"/>
        <v>131.99315366473337</v>
      </c>
      <c r="AX62" s="1">
        <f t="shared" ca="1" si="52"/>
        <v>62.618877249462514</v>
      </c>
      <c r="AY62" s="1">
        <f t="shared" ca="1" si="52"/>
        <v>99.113201208669594</v>
      </c>
      <c r="AZ62" s="1">
        <f t="shared" ca="1" si="52"/>
        <v>22.542925698386178</v>
      </c>
      <c r="BA62" s="1">
        <f t="shared" ref="BA62:BJ73" ca="1" si="53">RAND()*100+RANDBETWEEN(20,80)</f>
        <v>89.458822554922534</v>
      </c>
      <c r="BB62" s="1">
        <f t="shared" ca="1" si="53"/>
        <v>103.15977562986225</v>
      </c>
      <c r="BC62" s="1">
        <f t="shared" ca="1" si="53"/>
        <v>75.12684147598199</v>
      </c>
      <c r="BD62" s="1">
        <f t="shared" ca="1" si="53"/>
        <v>115.54474201449329</v>
      </c>
      <c r="BE62" s="1">
        <f t="shared" ca="1" si="53"/>
        <v>134.56970707550519</v>
      </c>
      <c r="BF62" s="1">
        <f t="shared" ca="1" si="53"/>
        <v>98.849035774446349</v>
      </c>
      <c r="BG62" s="1">
        <f t="shared" ca="1" si="53"/>
        <v>43.449393241472428</v>
      </c>
      <c r="BH62" s="1">
        <f t="shared" ca="1" si="53"/>
        <v>68.370337371612806</v>
      </c>
      <c r="BI62" s="1">
        <f t="shared" ca="1" si="53"/>
        <v>33.187558976707123</v>
      </c>
      <c r="BJ62" s="1">
        <f t="shared" ca="1" si="53"/>
        <v>108.79549347113695</v>
      </c>
      <c r="BK62" s="1">
        <f t="shared" ref="BK62:BT73" ca="1" si="54">RAND()*100+RANDBETWEEN(20,80)</f>
        <v>107.60344011080795</v>
      </c>
      <c r="BL62" s="1">
        <f t="shared" ca="1" si="54"/>
        <v>34.569379690872211</v>
      </c>
      <c r="BM62" s="1">
        <f t="shared" ca="1" si="54"/>
        <v>78.535427958927215</v>
      </c>
      <c r="BN62" s="1">
        <f t="shared" ca="1" si="54"/>
        <v>52.71113917509259</v>
      </c>
      <c r="BO62" s="1">
        <f t="shared" ca="1" si="54"/>
        <v>90.168760705638149</v>
      </c>
      <c r="BP62" s="1">
        <f t="shared" ca="1" si="54"/>
        <v>114.14914843059097</v>
      </c>
      <c r="BQ62" s="1">
        <f t="shared" ca="1" si="54"/>
        <v>105.43000064345929</v>
      </c>
      <c r="BR62" s="1">
        <f t="shared" ca="1" si="54"/>
        <v>105.84933863436331</v>
      </c>
      <c r="BS62" s="1">
        <f t="shared" ca="1" si="54"/>
        <v>155.49146248167779</v>
      </c>
      <c r="BT62" s="1">
        <f t="shared" ca="1" si="54"/>
        <v>116.48630001594489</v>
      </c>
      <c r="BU62" s="1">
        <f t="shared" ref="BU62:BZ73" ca="1" si="55">RAND()*100+RANDBETWEEN(20,80)</f>
        <v>134.32466332493712</v>
      </c>
      <c r="BV62" s="1">
        <f t="shared" ca="1" si="55"/>
        <v>61.216552098246808</v>
      </c>
      <c r="BW62" s="1">
        <f t="shared" ca="1" si="55"/>
        <v>104.05385864514423</v>
      </c>
      <c r="BX62" s="1">
        <f t="shared" ca="1" si="55"/>
        <v>102.1498639863069</v>
      </c>
      <c r="BY62" s="1">
        <f t="shared" ca="1" si="55"/>
        <v>90.858130426310936</v>
      </c>
      <c r="BZ62" s="1">
        <f t="shared" ca="1" si="55"/>
        <v>142.68782201882649</v>
      </c>
      <c r="CC62">
        <v>61</v>
      </c>
      <c r="CD62" s="54">
        <v>1</v>
      </c>
      <c r="CE62" s="54">
        <v>0</v>
      </c>
      <c r="CF62" s="54">
        <v>0</v>
      </c>
      <c r="CG62" s="54">
        <v>0</v>
      </c>
      <c r="CH62" s="54">
        <v>0</v>
      </c>
      <c r="CI62" s="54">
        <v>0</v>
      </c>
      <c r="CJ62" s="54">
        <v>0</v>
      </c>
      <c r="CK62" s="54">
        <v>0</v>
      </c>
      <c r="CL62" s="54">
        <v>0</v>
      </c>
      <c r="CM62" s="54">
        <v>0</v>
      </c>
      <c r="CN62" s="54">
        <v>0</v>
      </c>
      <c r="CO62">
        <v>0</v>
      </c>
    </row>
    <row r="63" spans="1:93" x14ac:dyDescent="0.25">
      <c r="A63">
        <v>2018</v>
      </c>
      <c r="B63" t="s">
        <v>13</v>
      </c>
      <c r="C63" s="1">
        <f t="shared" ca="1" si="48"/>
        <v>147.06407096548918</v>
      </c>
      <c r="D63" s="1">
        <f t="shared" ca="1" si="48"/>
        <v>144.74644830279723</v>
      </c>
      <c r="E63" s="1">
        <f t="shared" ca="1" si="48"/>
        <v>99.825332160989646</v>
      </c>
      <c r="F63" s="1">
        <f t="shared" ca="1" si="48"/>
        <v>124.93152213915825</v>
      </c>
      <c r="G63" s="1">
        <f t="shared" ca="1" si="48"/>
        <v>34.23468070878917</v>
      </c>
      <c r="H63" s="1">
        <f t="shared" ca="1" si="48"/>
        <v>49.954289021650482</v>
      </c>
      <c r="I63" s="1">
        <f t="shared" ca="1" si="48"/>
        <v>74.124672124883901</v>
      </c>
      <c r="J63" s="1">
        <f t="shared" ca="1" si="48"/>
        <v>142.43719542106464</v>
      </c>
      <c r="K63" s="1">
        <f t="shared" ca="1" si="48"/>
        <v>117.82003997042747</v>
      </c>
      <c r="L63" s="1">
        <f t="shared" ca="1" si="48"/>
        <v>69.698147598252604</v>
      </c>
      <c r="M63" s="1">
        <f t="shared" ca="1" si="49"/>
        <v>111.93566319236206</v>
      </c>
      <c r="N63" s="1">
        <f t="shared" ca="1" si="49"/>
        <v>134.97581918571365</v>
      </c>
      <c r="O63" s="1">
        <f t="shared" ca="1" si="49"/>
        <v>109.86311170052554</v>
      </c>
      <c r="P63" s="1">
        <f t="shared" ca="1" si="49"/>
        <v>79.672597329195511</v>
      </c>
      <c r="Q63" s="1">
        <f t="shared" ca="1" si="49"/>
        <v>76.22137537085915</v>
      </c>
      <c r="R63" s="1">
        <f t="shared" ca="1" si="49"/>
        <v>86.463284571280724</v>
      </c>
      <c r="S63" s="1">
        <f t="shared" ca="1" si="49"/>
        <v>72.853463556158545</v>
      </c>
      <c r="T63" s="1">
        <f t="shared" ca="1" si="49"/>
        <v>131.3980666154041</v>
      </c>
      <c r="U63" s="1">
        <f t="shared" ca="1" si="49"/>
        <v>83.405769459862114</v>
      </c>
      <c r="V63" s="1">
        <f t="shared" ca="1" si="49"/>
        <v>114.89139385981244</v>
      </c>
      <c r="W63" s="1">
        <f t="shared" ca="1" si="50"/>
        <v>72.390598677533546</v>
      </c>
      <c r="X63" s="1">
        <f t="shared" ca="1" si="50"/>
        <v>88.779411583312239</v>
      </c>
      <c r="Y63" s="1">
        <f t="shared" ca="1" si="50"/>
        <v>168.65641185623085</v>
      </c>
      <c r="Z63" s="1">
        <f t="shared" ca="1" si="50"/>
        <v>89.789130256930235</v>
      </c>
      <c r="AA63" s="1">
        <f t="shared" ca="1" si="50"/>
        <v>78.812667279517569</v>
      </c>
      <c r="AB63" s="1">
        <f t="shared" ca="1" si="50"/>
        <v>125.02285921243006</v>
      </c>
      <c r="AC63" s="1">
        <f t="shared" ca="1" si="50"/>
        <v>62.075186839051312</v>
      </c>
      <c r="AD63" s="1">
        <f t="shared" ca="1" si="50"/>
        <v>128.53670947452389</v>
      </c>
      <c r="AE63" s="1">
        <f t="shared" ca="1" si="50"/>
        <v>62.375098263365601</v>
      </c>
      <c r="AF63" s="1">
        <f t="shared" ca="1" si="50"/>
        <v>48.638531616044432</v>
      </c>
      <c r="AG63" s="1">
        <f t="shared" ca="1" si="51"/>
        <v>67.994988301034596</v>
      </c>
      <c r="AH63" s="1">
        <f t="shared" ca="1" si="51"/>
        <v>38.115487959049595</v>
      </c>
      <c r="AI63" s="1">
        <f t="shared" ca="1" si="51"/>
        <v>127.90699778030177</v>
      </c>
      <c r="AJ63" s="1">
        <f t="shared" ca="1" si="51"/>
        <v>156.86302873170251</v>
      </c>
      <c r="AK63" s="1">
        <f t="shared" ca="1" si="51"/>
        <v>120.38618224166459</v>
      </c>
      <c r="AL63" s="1">
        <f t="shared" ca="1" si="51"/>
        <v>105.19785902703751</v>
      </c>
      <c r="AM63" s="1">
        <f t="shared" ca="1" si="51"/>
        <v>55.301687061260417</v>
      </c>
      <c r="AN63" s="1">
        <f t="shared" ca="1" si="51"/>
        <v>142.48403547089606</v>
      </c>
      <c r="AO63" s="1">
        <f t="shared" ca="1" si="51"/>
        <v>36.393653871785588</v>
      </c>
      <c r="AP63" s="1">
        <f t="shared" ca="1" si="51"/>
        <v>72.456760481355019</v>
      </c>
      <c r="AQ63" s="1">
        <f t="shared" ca="1" si="52"/>
        <v>153.73872996521055</v>
      </c>
      <c r="AR63" s="1">
        <f t="shared" ca="1" si="52"/>
        <v>82.319100650399861</v>
      </c>
      <c r="AS63" s="1">
        <f t="shared" ca="1" si="52"/>
        <v>139.28003969838559</v>
      </c>
      <c r="AT63" s="1">
        <f t="shared" ca="1" si="52"/>
        <v>97.01157993014823</v>
      </c>
      <c r="AU63" s="1">
        <f t="shared" ca="1" si="52"/>
        <v>47.748755423798812</v>
      </c>
      <c r="AV63" s="1">
        <f t="shared" ca="1" si="52"/>
        <v>139.52784787592262</v>
      </c>
      <c r="AW63" s="1">
        <f t="shared" ca="1" si="52"/>
        <v>61.768377272989383</v>
      </c>
      <c r="AX63" s="1">
        <f t="shared" ca="1" si="52"/>
        <v>38.786171446839916</v>
      </c>
      <c r="AY63" s="1">
        <f t="shared" ca="1" si="52"/>
        <v>127.11843871544441</v>
      </c>
      <c r="AZ63" s="1">
        <f t="shared" ca="1" si="52"/>
        <v>108.72057344721833</v>
      </c>
      <c r="BA63" s="1">
        <f t="shared" ca="1" si="53"/>
        <v>71.3697704985684</v>
      </c>
      <c r="BB63" s="1">
        <f t="shared" ca="1" si="53"/>
        <v>110.7518667790754</v>
      </c>
      <c r="BC63" s="1">
        <f t="shared" ca="1" si="53"/>
        <v>85.125660555880359</v>
      </c>
      <c r="BD63" s="1">
        <f t="shared" ca="1" si="53"/>
        <v>61.14150490366405</v>
      </c>
      <c r="BE63" s="1">
        <f t="shared" ca="1" si="53"/>
        <v>88.705041854488968</v>
      </c>
      <c r="BF63" s="1">
        <f t="shared" ca="1" si="53"/>
        <v>82.793317123734553</v>
      </c>
      <c r="BG63" s="1">
        <f t="shared" ca="1" si="53"/>
        <v>52.313870641779346</v>
      </c>
      <c r="BH63" s="1">
        <f t="shared" ca="1" si="53"/>
        <v>63.904685185742878</v>
      </c>
      <c r="BI63" s="1">
        <f t="shared" ca="1" si="53"/>
        <v>147.83589815891679</v>
      </c>
      <c r="BJ63" s="1">
        <f t="shared" ca="1" si="53"/>
        <v>138.26226359494621</v>
      </c>
      <c r="BK63" s="1">
        <f t="shared" ca="1" si="54"/>
        <v>135.29919268038594</v>
      </c>
      <c r="BL63" s="1">
        <f t="shared" ca="1" si="54"/>
        <v>133.28875669462656</v>
      </c>
      <c r="BM63" s="1">
        <f t="shared" ca="1" si="54"/>
        <v>105.75120621803327</v>
      </c>
      <c r="BN63" s="1">
        <f t="shared" ca="1" si="54"/>
        <v>123.46847155423261</v>
      </c>
      <c r="BO63" s="1">
        <f t="shared" ca="1" si="54"/>
        <v>100.44964221106986</v>
      </c>
      <c r="BP63" s="1">
        <f t="shared" ca="1" si="54"/>
        <v>92.390297817796167</v>
      </c>
      <c r="BQ63" s="1">
        <f t="shared" ca="1" si="54"/>
        <v>167.87084484926913</v>
      </c>
      <c r="BR63" s="1">
        <f t="shared" ca="1" si="54"/>
        <v>52.645396482718411</v>
      </c>
      <c r="BS63" s="1">
        <f t="shared" ca="1" si="54"/>
        <v>52.219153304147071</v>
      </c>
      <c r="BT63" s="1">
        <f t="shared" ca="1" si="54"/>
        <v>106.89265889481581</v>
      </c>
      <c r="BU63" s="1">
        <f t="shared" ca="1" si="55"/>
        <v>112.32335821964341</v>
      </c>
      <c r="BV63" s="1">
        <f t="shared" ca="1" si="55"/>
        <v>92.916514348106546</v>
      </c>
      <c r="BW63" s="1">
        <f t="shared" ca="1" si="55"/>
        <v>105.39245654705289</v>
      </c>
      <c r="BX63" s="1">
        <f t="shared" ca="1" si="55"/>
        <v>99.507380617613137</v>
      </c>
      <c r="BY63" s="1">
        <f t="shared" ca="1" si="55"/>
        <v>81.751299083502587</v>
      </c>
      <c r="BZ63" s="1">
        <f t="shared" ca="1" si="55"/>
        <v>73.378456292604852</v>
      </c>
      <c r="CC63">
        <v>62</v>
      </c>
      <c r="CD63" s="54">
        <v>0</v>
      </c>
      <c r="CE63" s="54">
        <v>1</v>
      </c>
      <c r="CF63" s="54">
        <v>0</v>
      </c>
      <c r="CG63" s="54">
        <v>0</v>
      </c>
      <c r="CH63" s="54">
        <v>0</v>
      </c>
      <c r="CI63" s="54">
        <v>0</v>
      </c>
      <c r="CJ63" s="54">
        <v>0</v>
      </c>
      <c r="CK63" s="54">
        <v>0</v>
      </c>
      <c r="CL63" s="54">
        <v>0</v>
      </c>
      <c r="CM63" s="54">
        <v>0</v>
      </c>
      <c r="CN63" s="54">
        <v>0</v>
      </c>
      <c r="CO63">
        <v>0</v>
      </c>
    </row>
    <row r="64" spans="1:93" x14ac:dyDescent="0.25">
      <c r="A64">
        <v>2018</v>
      </c>
      <c r="B64" t="s">
        <v>3</v>
      </c>
      <c r="C64" s="1">
        <f t="shared" ca="1" si="48"/>
        <v>70.724537138766337</v>
      </c>
      <c r="D64" s="1">
        <f t="shared" ca="1" si="48"/>
        <v>47.289159876577628</v>
      </c>
      <c r="E64" s="1">
        <f t="shared" ca="1" si="48"/>
        <v>116.96149988746879</v>
      </c>
      <c r="F64" s="1">
        <f t="shared" ca="1" si="48"/>
        <v>152.22188933273992</v>
      </c>
      <c r="G64" s="1">
        <f t="shared" ca="1" si="48"/>
        <v>59.666437620956927</v>
      </c>
      <c r="H64" s="1">
        <f t="shared" ca="1" si="48"/>
        <v>98.510891452402007</v>
      </c>
      <c r="I64" s="1">
        <f t="shared" ca="1" si="48"/>
        <v>122.51810717763425</v>
      </c>
      <c r="J64" s="1">
        <f t="shared" ca="1" si="48"/>
        <v>75.217226562030248</v>
      </c>
      <c r="K64" s="1">
        <f t="shared" ca="1" si="48"/>
        <v>42.040704870404227</v>
      </c>
      <c r="L64" s="1">
        <f t="shared" ca="1" si="48"/>
        <v>84.923322921752387</v>
      </c>
      <c r="M64" s="1">
        <f t="shared" ca="1" si="49"/>
        <v>160.98038858932668</v>
      </c>
      <c r="N64" s="1">
        <f t="shared" ca="1" si="49"/>
        <v>165.08667100736614</v>
      </c>
      <c r="O64" s="1">
        <f t="shared" ca="1" si="49"/>
        <v>26.519224617384175</v>
      </c>
      <c r="P64" s="1">
        <f t="shared" ca="1" si="49"/>
        <v>79.235822690311892</v>
      </c>
      <c r="Q64" s="1">
        <f t="shared" ca="1" si="49"/>
        <v>161.91637098456172</v>
      </c>
      <c r="R64" s="1">
        <f t="shared" ca="1" si="49"/>
        <v>130.2429143627138</v>
      </c>
      <c r="S64" s="1">
        <f t="shared" ca="1" si="49"/>
        <v>161.17057733483944</v>
      </c>
      <c r="T64" s="1">
        <f t="shared" ca="1" si="49"/>
        <v>98.037150624794421</v>
      </c>
      <c r="U64" s="1">
        <f t="shared" ca="1" si="49"/>
        <v>50.127069997117474</v>
      </c>
      <c r="V64" s="1">
        <f t="shared" ca="1" si="49"/>
        <v>102.73086686505782</v>
      </c>
      <c r="W64" s="1">
        <f t="shared" ca="1" si="50"/>
        <v>77.220768603846295</v>
      </c>
      <c r="X64" s="1">
        <f t="shared" ca="1" si="50"/>
        <v>118.52190148582447</v>
      </c>
      <c r="Y64" s="1">
        <f t="shared" ca="1" si="50"/>
        <v>52.341188644581656</v>
      </c>
      <c r="Z64" s="1">
        <f t="shared" ca="1" si="50"/>
        <v>85.714153185086104</v>
      </c>
      <c r="AA64" s="1">
        <f t="shared" ca="1" si="50"/>
        <v>29.541324706037464</v>
      </c>
      <c r="AB64" s="1">
        <f t="shared" ca="1" si="50"/>
        <v>42.859340424388193</v>
      </c>
      <c r="AC64" s="1">
        <f t="shared" ca="1" si="50"/>
        <v>58.965224979447669</v>
      </c>
      <c r="AD64" s="1">
        <f t="shared" ca="1" si="50"/>
        <v>111.43542956628892</v>
      </c>
      <c r="AE64" s="1">
        <f t="shared" ca="1" si="50"/>
        <v>86.204209948039903</v>
      </c>
      <c r="AF64" s="1">
        <f t="shared" ca="1" si="50"/>
        <v>101.82497594159898</v>
      </c>
      <c r="AG64" s="1">
        <f t="shared" ca="1" si="51"/>
        <v>90.230253566997732</v>
      </c>
      <c r="AH64" s="1">
        <f t="shared" ca="1" si="51"/>
        <v>59.198079338421252</v>
      </c>
      <c r="AI64" s="1">
        <f t="shared" ca="1" si="51"/>
        <v>57.850742606678381</v>
      </c>
      <c r="AJ64" s="1">
        <f t="shared" ca="1" si="51"/>
        <v>101.62597358646644</v>
      </c>
      <c r="AK64" s="1">
        <f t="shared" ca="1" si="51"/>
        <v>149.59159804416285</v>
      </c>
      <c r="AL64" s="1">
        <f t="shared" ca="1" si="51"/>
        <v>122.72968270031843</v>
      </c>
      <c r="AM64" s="1">
        <f t="shared" ca="1" si="51"/>
        <v>107.30275422446717</v>
      </c>
      <c r="AN64" s="1">
        <f t="shared" ca="1" si="51"/>
        <v>92.027902836295155</v>
      </c>
      <c r="AO64" s="1">
        <f t="shared" ca="1" si="51"/>
        <v>131.32466762890516</v>
      </c>
      <c r="AP64" s="1">
        <f t="shared" ca="1" si="51"/>
        <v>150.71504872105419</v>
      </c>
      <c r="AQ64" s="1">
        <f t="shared" ca="1" si="52"/>
        <v>121.89007509690248</v>
      </c>
      <c r="AR64" s="1">
        <f t="shared" ca="1" si="52"/>
        <v>109.63983545257786</v>
      </c>
      <c r="AS64" s="1">
        <f t="shared" ca="1" si="52"/>
        <v>75.983166245184833</v>
      </c>
      <c r="AT64" s="1">
        <f t="shared" ca="1" si="52"/>
        <v>93.423352497577781</v>
      </c>
      <c r="AU64" s="1">
        <f t="shared" ca="1" si="52"/>
        <v>143.32149466617187</v>
      </c>
      <c r="AV64" s="1">
        <f t="shared" ca="1" si="52"/>
        <v>101.8491213405174</v>
      </c>
      <c r="AW64" s="1">
        <f t="shared" ca="1" si="52"/>
        <v>98.435466572417198</v>
      </c>
      <c r="AX64" s="1">
        <f t="shared" ca="1" si="52"/>
        <v>97.539711368575723</v>
      </c>
      <c r="AY64" s="1">
        <f t="shared" ca="1" si="52"/>
        <v>63.71152467044643</v>
      </c>
      <c r="AZ64" s="1">
        <f t="shared" ca="1" si="52"/>
        <v>34.588186101676577</v>
      </c>
      <c r="BA64" s="1">
        <f t="shared" ca="1" si="53"/>
        <v>112.99977967389574</v>
      </c>
      <c r="BB64" s="1">
        <f t="shared" ca="1" si="53"/>
        <v>41.88687066445511</v>
      </c>
      <c r="BC64" s="1">
        <f t="shared" ca="1" si="53"/>
        <v>93.038337749792959</v>
      </c>
      <c r="BD64" s="1">
        <f t="shared" ca="1" si="53"/>
        <v>158.15325328808251</v>
      </c>
      <c r="BE64" s="1">
        <f t="shared" ca="1" si="53"/>
        <v>66.786310428997268</v>
      </c>
      <c r="BF64" s="1">
        <f t="shared" ca="1" si="53"/>
        <v>133.78257138091561</v>
      </c>
      <c r="BG64" s="1">
        <f t="shared" ca="1" si="53"/>
        <v>75.156083470566784</v>
      </c>
      <c r="BH64" s="1">
        <f t="shared" ca="1" si="53"/>
        <v>88.099626392275582</v>
      </c>
      <c r="BI64" s="1">
        <f t="shared" ca="1" si="53"/>
        <v>66.052327995432705</v>
      </c>
      <c r="BJ64" s="1">
        <f t="shared" ca="1" si="53"/>
        <v>158.47731008867342</v>
      </c>
      <c r="BK64" s="1">
        <f t="shared" ca="1" si="54"/>
        <v>82.425919047954338</v>
      </c>
      <c r="BL64" s="1">
        <f t="shared" ca="1" si="54"/>
        <v>73.412733867249258</v>
      </c>
      <c r="BM64" s="1">
        <f t="shared" ca="1" si="54"/>
        <v>65.383639766531985</v>
      </c>
      <c r="BN64" s="1">
        <f t="shared" ca="1" si="54"/>
        <v>118.25372678378494</v>
      </c>
      <c r="BO64" s="1">
        <f t="shared" ca="1" si="54"/>
        <v>45.520671955248048</v>
      </c>
      <c r="BP64" s="1">
        <f t="shared" ca="1" si="54"/>
        <v>125.33536329768404</v>
      </c>
      <c r="BQ64" s="1">
        <f t="shared" ca="1" si="54"/>
        <v>63.075814220595149</v>
      </c>
      <c r="BR64" s="1">
        <f t="shared" ca="1" si="54"/>
        <v>120.93766708819103</v>
      </c>
      <c r="BS64" s="1">
        <f t="shared" ca="1" si="54"/>
        <v>175.10971051664154</v>
      </c>
      <c r="BT64" s="1">
        <f t="shared" ca="1" si="54"/>
        <v>95.209992885857901</v>
      </c>
      <c r="BU64" s="1">
        <f t="shared" ca="1" si="55"/>
        <v>115.37708341493206</v>
      </c>
      <c r="BV64" s="1">
        <f t="shared" ca="1" si="55"/>
        <v>88.443017714209446</v>
      </c>
      <c r="BW64" s="1">
        <f t="shared" ca="1" si="55"/>
        <v>87.110832637109709</v>
      </c>
      <c r="BX64" s="1">
        <f t="shared" ca="1" si="55"/>
        <v>50.227747669016523</v>
      </c>
      <c r="BY64" s="1">
        <f t="shared" ca="1" si="55"/>
        <v>131.92353543935161</v>
      </c>
      <c r="BZ64" s="1">
        <f t="shared" ca="1" si="55"/>
        <v>141.33642601932667</v>
      </c>
      <c r="CC64" s="16">
        <v>63</v>
      </c>
      <c r="CD64" s="59">
        <v>0</v>
      </c>
      <c r="CE64" s="59">
        <v>0</v>
      </c>
      <c r="CF64" s="59">
        <v>1</v>
      </c>
      <c r="CG64" s="59">
        <v>0</v>
      </c>
      <c r="CH64" s="59">
        <v>0</v>
      </c>
      <c r="CI64" s="59">
        <v>0</v>
      </c>
      <c r="CJ64" s="59">
        <v>0</v>
      </c>
      <c r="CK64" s="59">
        <v>0</v>
      </c>
      <c r="CL64" s="59">
        <v>0</v>
      </c>
      <c r="CM64" s="59">
        <v>0</v>
      </c>
      <c r="CN64" s="59">
        <v>0</v>
      </c>
      <c r="CO64" s="16">
        <v>0</v>
      </c>
    </row>
    <row r="65" spans="1:93" x14ac:dyDescent="0.25">
      <c r="A65">
        <v>2018</v>
      </c>
      <c r="B65" t="s">
        <v>4</v>
      </c>
      <c r="C65" s="1">
        <f t="shared" ca="1" si="48"/>
        <v>154.46515016741577</v>
      </c>
      <c r="D65" s="1">
        <f t="shared" ca="1" si="48"/>
        <v>105.04817080511864</v>
      </c>
      <c r="E65" s="1">
        <f t="shared" ca="1" si="48"/>
        <v>45.065606333887565</v>
      </c>
      <c r="F65" s="1">
        <f t="shared" ca="1" si="48"/>
        <v>127.85509617404745</v>
      </c>
      <c r="G65" s="1">
        <f t="shared" ca="1" si="48"/>
        <v>101.92026900924583</v>
      </c>
      <c r="H65" s="1">
        <f t="shared" ca="1" si="48"/>
        <v>77.251753306695875</v>
      </c>
      <c r="I65" s="1">
        <f t="shared" ca="1" si="48"/>
        <v>87.265768973564505</v>
      </c>
      <c r="J65" s="1">
        <f t="shared" ca="1" si="48"/>
        <v>113.66700076058774</v>
      </c>
      <c r="K65" s="1">
        <f t="shared" ca="1" si="48"/>
        <v>133.09313104229733</v>
      </c>
      <c r="L65" s="1">
        <f t="shared" ca="1" si="48"/>
        <v>100.07904663943533</v>
      </c>
      <c r="M65" s="1">
        <f t="shared" ca="1" si="49"/>
        <v>90.467526428015475</v>
      </c>
      <c r="N65" s="1">
        <f t="shared" ca="1" si="49"/>
        <v>55.192234694271946</v>
      </c>
      <c r="O65" s="1">
        <f t="shared" ca="1" si="49"/>
        <v>98.215317397999101</v>
      </c>
      <c r="P65" s="1">
        <f t="shared" ca="1" si="49"/>
        <v>64.350823377320182</v>
      </c>
      <c r="Q65" s="1">
        <f t="shared" ca="1" si="49"/>
        <v>94.303949721774728</v>
      </c>
      <c r="R65" s="1">
        <f t="shared" ca="1" si="49"/>
        <v>171.69262885188994</v>
      </c>
      <c r="S65" s="1">
        <f t="shared" ca="1" si="49"/>
        <v>92.679143809301479</v>
      </c>
      <c r="T65" s="1">
        <f t="shared" ca="1" si="49"/>
        <v>43.475389851777095</v>
      </c>
      <c r="U65" s="1">
        <f t="shared" ca="1" si="49"/>
        <v>87.87510657626548</v>
      </c>
      <c r="V65" s="1">
        <f t="shared" ca="1" si="49"/>
        <v>69.312083383603991</v>
      </c>
      <c r="W65" s="1">
        <f t="shared" ca="1" si="50"/>
        <v>81.436251339495527</v>
      </c>
      <c r="X65" s="1">
        <f t="shared" ca="1" si="50"/>
        <v>160.95452873679426</v>
      </c>
      <c r="Y65" s="1">
        <f t="shared" ca="1" si="50"/>
        <v>127.58657089014918</v>
      </c>
      <c r="Z65" s="1">
        <f t="shared" ca="1" si="50"/>
        <v>64.18282565942657</v>
      </c>
      <c r="AA65" s="1">
        <f t="shared" ca="1" si="50"/>
        <v>156.21958423086824</v>
      </c>
      <c r="AB65" s="1">
        <f t="shared" ca="1" si="50"/>
        <v>151.10895000773405</v>
      </c>
      <c r="AC65" s="1">
        <f t="shared" ca="1" si="50"/>
        <v>67.90242420754052</v>
      </c>
      <c r="AD65" s="1">
        <f t="shared" ca="1" si="50"/>
        <v>107.75784889893001</v>
      </c>
      <c r="AE65" s="1">
        <f t="shared" ca="1" si="50"/>
        <v>143.79987045367071</v>
      </c>
      <c r="AF65" s="1">
        <f t="shared" ca="1" si="50"/>
        <v>117.69610617007663</v>
      </c>
      <c r="AG65" s="1">
        <f t="shared" ca="1" si="51"/>
        <v>119.23195995431679</v>
      </c>
      <c r="AH65" s="1">
        <f t="shared" ca="1" si="51"/>
        <v>113.85619084119062</v>
      </c>
      <c r="AI65" s="1">
        <f t="shared" ca="1" si="51"/>
        <v>50.181267973762075</v>
      </c>
      <c r="AJ65" s="1">
        <f t="shared" ca="1" si="51"/>
        <v>119.75529925333333</v>
      </c>
      <c r="AK65" s="1">
        <f t="shared" ca="1" si="51"/>
        <v>131.23689530614183</v>
      </c>
      <c r="AL65" s="1">
        <f t="shared" ca="1" si="51"/>
        <v>89.402119625093164</v>
      </c>
      <c r="AM65" s="1">
        <f t="shared" ca="1" si="51"/>
        <v>79.188592418410693</v>
      </c>
      <c r="AN65" s="1">
        <f t="shared" ca="1" si="51"/>
        <v>59.376068196282468</v>
      </c>
      <c r="AO65" s="1">
        <f t="shared" ca="1" si="51"/>
        <v>170.16892188470553</v>
      </c>
      <c r="AP65" s="1">
        <f t="shared" ca="1" si="51"/>
        <v>138.51849508703106</v>
      </c>
      <c r="AQ65" s="1">
        <f t="shared" ca="1" si="52"/>
        <v>128.23601292764519</v>
      </c>
      <c r="AR65" s="1">
        <f t="shared" ca="1" si="52"/>
        <v>124.02621893449729</v>
      </c>
      <c r="AS65" s="1">
        <f t="shared" ca="1" si="52"/>
        <v>94.319026878229522</v>
      </c>
      <c r="AT65" s="1">
        <f t="shared" ca="1" si="52"/>
        <v>96.999030431852844</v>
      </c>
      <c r="AU65" s="1">
        <f t="shared" ca="1" si="52"/>
        <v>116.98005001284608</v>
      </c>
      <c r="AV65" s="1">
        <f t="shared" ca="1" si="52"/>
        <v>113.13019053416356</v>
      </c>
      <c r="AW65" s="1">
        <f t="shared" ca="1" si="52"/>
        <v>118.63148596274365</v>
      </c>
      <c r="AX65" s="1">
        <f t="shared" ca="1" si="52"/>
        <v>131.00570657528743</v>
      </c>
      <c r="AY65" s="1">
        <f t="shared" ca="1" si="52"/>
        <v>92.682765169051507</v>
      </c>
      <c r="AZ65" s="1">
        <f t="shared" ca="1" si="52"/>
        <v>136.475072304402</v>
      </c>
      <c r="BA65" s="1">
        <f t="shared" ca="1" si="53"/>
        <v>126.78156986132996</v>
      </c>
      <c r="BB65" s="1">
        <f t="shared" ca="1" si="53"/>
        <v>107.43562829996195</v>
      </c>
      <c r="BC65" s="1">
        <f t="shared" ca="1" si="53"/>
        <v>141.61156358348615</v>
      </c>
      <c r="BD65" s="1">
        <f t="shared" ca="1" si="53"/>
        <v>48.872545404676089</v>
      </c>
      <c r="BE65" s="1">
        <f t="shared" ca="1" si="53"/>
        <v>144.83277340143053</v>
      </c>
      <c r="BF65" s="1">
        <f t="shared" ca="1" si="53"/>
        <v>103.88916055378428</v>
      </c>
      <c r="BG65" s="1">
        <f t="shared" ca="1" si="53"/>
        <v>97.463736967391412</v>
      </c>
      <c r="BH65" s="1">
        <f t="shared" ca="1" si="53"/>
        <v>98.984794875422935</v>
      </c>
      <c r="BI65" s="1">
        <f t="shared" ca="1" si="53"/>
        <v>89.254646200453379</v>
      </c>
      <c r="BJ65" s="1">
        <f t="shared" ca="1" si="53"/>
        <v>51.191967620400135</v>
      </c>
      <c r="BK65" s="1">
        <f t="shared" ca="1" si="54"/>
        <v>82.348261765061309</v>
      </c>
      <c r="BL65" s="1">
        <f t="shared" ca="1" si="54"/>
        <v>61.995002089025782</v>
      </c>
      <c r="BM65" s="1">
        <f t="shared" ca="1" si="54"/>
        <v>151.51093473462166</v>
      </c>
      <c r="BN65" s="1">
        <f t="shared" ca="1" si="54"/>
        <v>62.357682952365813</v>
      </c>
      <c r="BO65" s="1">
        <f t="shared" ca="1" si="54"/>
        <v>99.223881213533915</v>
      </c>
      <c r="BP65" s="1">
        <f t="shared" ca="1" si="54"/>
        <v>48.614610988655905</v>
      </c>
      <c r="BQ65" s="1">
        <f t="shared" ca="1" si="54"/>
        <v>145.10145433161017</v>
      </c>
      <c r="BR65" s="1">
        <f t="shared" ca="1" si="54"/>
        <v>68.540478594360522</v>
      </c>
      <c r="BS65" s="1">
        <f t="shared" ca="1" si="54"/>
        <v>144.0928995877822</v>
      </c>
      <c r="BT65" s="1">
        <f t="shared" ca="1" si="54"/>
        <v>60.444551397142192</v>
      </c>
      <c r="BU65" s="1">
        <f t="shared" ca="1" si="55"/>
        <v>91.354449556507561</v>
      </c>
      <c r="BV65" s="1">
        <f t="shared" ca="1" si="55"/>
        <v>77.797710251856032</v>
      </c>
      <c r="BW65" s="1">
        <f t="shared" ca="1" si="55"/>
        <v>72.523014798346608</v>
      </c>
      <c r="BX65" s="1">
        <f t="shared" ca="1" si="55"/>
        <v>114.01350167628421</v>
      </c>
      <c r="BY65" s="1">
        <f t="shared" ca="1" si="55"/>
        <v>63.998232769232587</v>
      </c>
      <c r="BZ65" s="1">
        <f t="shared" ca="1" si="55"/>
        <v>105.52671225044449</v>
      </c>
      <c r="CC65" s="60">
        <f>CC64+1</f>
        <v>64</v>
      </c>
      <c r="CD65">
        <v>0</v>
      </c>
      <c r="CE65">
        <v>0</v>
      </c>
      <c r="CF65">
        <v>0</v>
      </c>
      <c r="CG65">
        <v>1</v>
      </c>
      <c r="CH65">
        <v>0</v>
      </c>
      <c r="CI65">
        <v>0</v>
      </c>
      <c r="CJ65">
        <v>0</v>
      </c>
      <c r="CK65">
        <v>0</v>
      </c>
      <c r="CL65">
        <v>0</v>
      </c>
      <c r="CM65">
        <v>0</v>
      </c>
      <c r="CN65">
        <v>0</v>
      </c>
      <c r="CO65">
        <v>0</v>
      </c>
    </row>
    <row r="66" spans="1:93" x14ac:dyDescent="0.25">
      <c r="A66">
        <v>2018</v>
      </c>
      <c r="B66" t="s">
        <v>5</v>
      </c>
      <c r="C66" s="1">
        <f t="shared" ca="1" si="48"/>
        <v>128.12074505860789</v>
      </c>
      <c r="D66" s="1">
        <f t="shared" ca="1" si="48"/>
        <v>114.26627066808649</v>
      </c>
      <c r="E66" s="1">
        <f t="shared" ca="1" si="48"/>
        <v>67.655866503499823</v>
      </c>
      <c r="F66" s="1">
        <f t="shared" ca="1" si="48"/>
        <v>148.93148194408587</v>
      </c>
      <c r="G66" s="1">
        <f t="shared" ca="1" si="48"/>
        <v>91.503451864379784</v>
      </c>
      <c r="H66" s="1">
        <f t="shared" ca="1" si="48"/>
        <v>127.69064217306627</v>
      </c>
      <c r="I66" s="1">
        <f t="shared" ca="1" si="48"/>
        <v>65.116513590769486</v>
      </c>
      <c r="J66" s="1">
        <f t="shared" ca="1" si="48"/>
        <v>88.804169046189031</v>
      </c>
      <c r="K66" s="1">
        <f t="shared" ca="1" si="48"/>
        <v>143.17717731112936</v>
      </c>
      <c r="L66" s="1">
        <f t="shared" ca="1" si="48"/>
        <v>62.661761012886281</v>
      </c>
      <c r="M66" s="1">
        <f t="shared" ca="1" si="49"/>
        <v>110.69837359512056</v>
      </c>
      <c r="N66" s="1">
        <f t="shared" ca="1" si="49"/>
        <v>110.10204119832119</v>
      </c>
      <c r="O66" s="1">
        <f t="shared" ca="1" si="49"/>
        <v>45.390724970179988</v>
      </c>
      <c r="P66" s="1">
        <f t="shared" ca="1" si="49"/>
        <v>120.30371100169764</v>
      </c>
      <c r="Q66" s="1">
        <f t="shared" ca="1" si="49"/>
        <v>98.148649517629352</v>
      </c>
      <c r="R66" s="1">
        <f t="shared" ca="1" si="49"/>
        <v>103.55829257721032</v>
      </c>
      <c r="S66" s="1">
        <f t="shared" ca="1" si="49"/>
        <v>33.765139574832368</v>
      </c>
      <c r="T66" s="1">
        <f t="shared" ca="1" si="49"/>
        <v>125.87866973014582</v>
      </c>
      <c r="U66" s="1">
        <f t="shared" ca="1" si="49"/>
        <v>146.44709498125374</v>
      </c>
      <c r="V66" s="1">
        <f t="shared" ca="1" si="49"/>
        <v>139.75650350319705</v>
      </c>
      <c r="W66" s="1">
        <f t="shared" ca="1" si="50"/>
        <v>117.67443022820599</v>
      </c>
      <c r="X66" s="1">
        <f t="shared" ca="1" si="50"/>
        <v>67.331010279115219</v>
      </c>
      <c r="Y66" s="1">
        <f t="shared" ca="1" si="50"/>
        <v>133.95146700691595</v>
      </c>
      <c r="Z66" s="1">
        <f t="shared" ca="1" si="50"/>
        <v>96.290338153475801</v>
      </c>
      <c r="AA66" s="1">
        <f t="shared" ca="1" si="50"/>
        <v>56.132787114441271</v>
      </c>
      <c r="AB66" s="1">
        <f t="shared" ca="1" si="50"/>
        <v>102.0423876639309</v>
      </c>
      <c r="AC66" s="1">
        <f t="shared" ca="1" si="50"/>
        <v>111.50436020224696</v>
      </c>
      <c r="AD66" s="1">
        <f t="shared" ca="1" si="50"/>
        <v>32.910680839327647</v>
      </c>
      <c r="AE66" s="1">
        <f t="shared" ca="1" si="50"/>
        <v>94.797722080387501</v>
      </c>
      <c r="AF66" s="1">
        <f t="shared" ca="1" si="50"/>
        <v>142.0923645949926</v>
      </c>
      <c r="AG66" s="1">
        <f t="shared" ca="1" si="51"/>
        <v>112.2301752818898</v>
      </c>
      <c r="AH66" s="1">
        <f t="shared" ca="1" si="51"/>
        <v>106.28460795805825</v>
      </c>
      <c r="AI66" s="1">
        <f t="shared" ca="1" si="51"/>
        <v>65.816251173296735</v>
      </c>
      <c r="AJ66" s="1">
        <f t="shared" ca="1" si="51"/>
        <v>55.832094002451825</v>
      </c>
      <c r="AK66" s="1">
        <f t="shared" ca="1" si="51"/>
        <v>68.960379940723442</v>
      </c>
      <c r="AL66" s="1">
        <f t="shared" ca="1" si="51"/>
        <v>59.832129581359652</v>
      </c>
      <c r="AM66" s="1">
        <f t="shared" ca="1" si="51"/>
        <v>117.41555568936191</v>
      </c>
      <c r="AN66" s="1">
        <f t="shared" ca="1" si="51"/>
        <v>123.54503751100516</v>
      </c>
      <c r="AO66" s="1">
        <f t="shared" ca="1" si="51"/>
        <v>62.103498290967565</v>
      </c>
      <c r="AP66" s="1">
        <f t="shared" ca="1" si="51"/>
        <v>158.70702174272179</v>
      </c>
      <c r="AQ66" s="1">
        <f t="shared" ca="1" si="52"/>
        <v>147.22451299729852</v>
      </c>
      <c r="AR66" s="1">
        <f t="shared" ca="1" si="52"/>
        <v>73.261855500452938</v>
      </c>
      <c r="AS66" s="1">
        <f t="shared" ca="1" si="52"/>
        <v>121.57969071117471</v>
      </c>
      <c r="AT66" s="1">
        <f t="shared" ca="1" si="52"/>
        <v>87.960921239422163</v>
      </c>
      <c r="AU66" s="1">
        <f t="shared" ca="1" si="52"/>
        <v>33.874754573209557</v>
      </c>
      <c r="AV66" s="1">
        <f t="shared" ca="1" si="52"/>
        <v>126.04266638928974</v>
      </c>
      <c r="AW66" s="1">
        <f t="shared" ca="1" si="52"/>
        <v>131.36110070521804</v>
      </c>
      <c r="AX66" s="1">
        <f t="shared" ca="1" si="52"/>
        <v>82.745280055312861</v>
      </c>
      <c r="AY66" s="1">
        <f t="shared" ca="1" si="52"/>
        <v>132.21913023327062</v>
      </c>
      <c r="AZ66" s="1">
        <f t="shared" ca="1" si="52"/>
        <v>110.98808731409201</v>
      </c>
      <c r="BA66" s="1">
        <f t="shared" ca="1" si="53"/>
        <v>130.91150321573323</v>
      </c>
      <c r="BB66" s="1">
        <f t="shared" ca="1" si="53"/>
        <v>146.11632447425484</v>
      </c>
      <c r="BC66" s="1">
        <f t="shared" ca="1" si="53"/>
        <v>103.6644530724985</v>
      </c>
      <c r="BD66" s="1">
        <f t="shared" ca="1" si="53"/>
        <v>70.767500184393157</v>
      </c>
      <c r="BE66" s="1">
        <f t="shared" ca="1" si="53"/>
        <v>81.677112238095503</v>
      </c>
      <c r="BF66" s="1">
        <f t="shared" ca="1" si="53"/>
        <v>128.01375572192677</v>
      </c>
      <c r="BG66" s="1">
        <f t="shared" ca="1" si="53"/>
        <v>120.59976002569236</v>
      </c>
      <c r="BH66" s="1">
        <f t="shared" ca="1" si="53"/>
        <v>58.578461013449875</v>
      </c>
      <c r="BI66" s="1">
        <f t="shared" ca="1" si="53"/>
        <v>98.791097572288265</v>
      </c>
      <c r="BJ66" s="1">
        <f t="shared" ca="1" si="53"/>
        <v>81.768717317611618</v>
      </c>
      <c r="BK66" s="1">
        <f t="shared" ca="1" si="54"/>
        <v>113.05173283037723</v>
      </c>
      <c r="BL66" s="1">
        <f t="shared" ca="1" si="54"/>
        <v>109.97504104164</v>
      </c>
      <c r="BM66" s="1">
        <f t="shared" ca="1" si="54"/>
        <v>128.97773101584147</v>
      </c>
      <c r="BN66" s="1">
        <f t="shared" ca="1" si="54"/>
        <v>72.774190652224263</v>
      </c>
      <c r="BO66" s="1">
        <f t="shared" ca="1" si="54"/>
        <v>73.827489581836943</v>
      </c>
      <c r="BP66" s="1">
        <f t="shared" ca="1" si="54"/>
        <v>74.423847674203984</v>
      </c>
      <c r="BQ66" s="1">
        <f t="shared" ca="1" si="54"/>
        <v>116.61032435784607</v>
      </c>
      <c r="BR66" s="1">
        <f t="shared" ca="1" si="54"/>
        <v>97.653064463100179</v>
      </c>
      <c r="BS66" s="1">
        <f t="shared" ca="1" si="54"/>
        <v>111.7656129037811</v>
      </c>
      <c r="BT66" s="1">
        <f t="shared" ca="1" si="54"/>
        <v>69.90496904353212</v>
      </c>
      <c r="BU66" s="1">
        <f t="shared" ca="1" si="55"/>
        <v>68.873622732620589</v>
      </c>
      <c r="BV66" s="1">
        <f t="shared" ca="1" si="55"/>
        <v>92.140128915944629</v>
      </c>
      <c r="BW66" s="1">
        <f t="shared" ca="1" si="55"/>
        <v>108.04518817262284</v>
      </c>
      <c r="BX66" s="1">
        <f t="shared" ca="1" si="55"/>
        <v>102.62880158762992</v>
      </c>
      <c r="BY66" s="1">
        <f t="shared" ca="1" si="55"/>
        <v>46.694242782785174</v>
      </c>
      <c r="BZ66" s="1">
        <f t="shared" ca="1" si="55"/>
        <v>96.857048095617785</v>
      </c>
      <c r="CC66" s="60">
        <f t="shared" ref="CC66:CC73" si="56">CC65+1</f>
        <v>65</v>
      </c>
      <c r="CD66">
        <v>0</v>
      </c>
      <c r="CE66">
        <v>0</v>
      </c>
      <c r="CF66">
        <v>0</v>
      </c>
      <c r="CG66">
        <v>0</v>
      </c>
      <c r="CH66">
        <v>1</v>
      </c>
      <c r="CI66">
        <v>0</v>
      </c>
      <c r="CJ66">
        <v>0</v>
      </c>
      <c r="CK66">
        <v>0</v>
      </c>
      <c r="CL66">
        <v>0</v>
      </c>
      <c r="CM66">
        <v>0</v>
      </c>
      <c r="CN66">
        <v>0</v>
      </c>
      <c r="CO66">
        <v>0</v>
      </c>
    </row>
    <row r="67" spans="1:93" x14ac:dyDescent="0.25">
      <c r="A67">
        <v>2018</v>
      </c>
      <c r="B67" t="s">
        <v>6</v>
      </c>
      <c r="C67" s="1">
        <f t="shared" ca="1" si="48"/>
        <v>161.74365854587984</v>
      </c>
      <c r="D67" s="1">
        <f t="shared" ca="1" si="48"/>
        <v>84.997631785320465</v>
      </c>
      <c r="E67" s="1">
        <f t="shared" ca="1" si="48"/>
        <v>98.511304743609969</v>
      </c>
      <c r="F67" s="1">
        <f t="shared" ca="1" si="48"/>
        <v>122.71225081194822</v>
      </c>
      <c r="G67" s="1">
        <f t="shared" ca="1" si="48"/>
        <v>83.858382252247679</v>
      </c>
      <c r="H67" s="1">
        <f t="shared" ca="1" si="48"/>
        <v>146.44823855929411</v>
      </c>
      <c r="I67" s="1">
        <f t="shared" ca="1" si="48"/>
        <v>85.894353750469605</v>
      </c>
      <c r="J67" s="1">
        <f t="shared" ca="1" si="48"/>
        <v>32.465869224364738</v>
      </c>
      <c r="K67" s="1">
        <f t="shared" ca="1" si="48"/>
        <v>178.40863897323121</v>
      </c>
      <c r="L67" s="1">
        <f t="shared" ca="1" si="48"/>
        <v>141.07747775364663</v>
      </c>
      <c r="M67" s="1">
        <f t="shared" ca="1" si="49"/>
        <v>144.2922932774095</v>
      </c>
      <c r="N67" s="1">
        <f t="shared" ca="1" si="49"/>
        <v>128.22323333633292</v>
      </c>
      <c r="O67" s="1">
        <f t="shared" ca="1" si="49"/>
        <v>68.2205203098693</v>
      </c>
      <c r="P67" s="1">
        <f t="shared" ca="1" si="49"/>
        <v>151.22095036625726</v>
      </c>
      <c r="Q67" s="1">
        <f t="shared" ca="1" si="49"/>
        <v>102.69105718953875</v>
      </c>
      <c r="R67" s="1">
        <f t="shared" ca="1" si="49"/>
        <v>39.514605925499758</v>
      </c>
      <c r="S67" s="1">
        <f t="shared" ca="1" si="49"/>
        <v>29.196198294413861</v>
      </c>
      <c r="T67" s="1">
        <f t="shared" ca="1" si="49"/>
        <v>97.84605744417857</v>
      </c>
      <c r="U67" s="1">
        <f t="shared" ca="1" si="49"/>
        <v>89.517162149361951</v>
      </c>
      <c r="V67" s="1">
        <f t="shared" ca="1" si="49"/>
        <v>75.464888957489023</v>
      </c>
      <c r="W67" s="1">
        <f t="shared" ca="1" si="50"/>
        <v>108.84166021180312</v>
      </c>
      <c r="X67" s="1">
        <f t="shared" ca="1" si="50"/>
        <v>106.54956994668086</v>
      </c>
      <c r="Y67" s="1">
        <f t="shared" ca="1" si="50"/>
        <v>137.09945453156286</v>
      </c>
      <c r="Z67" s="1">
        <f t="shared" ca="1" si="50"/>
        <v>132.46299383337936</v>
      </c>
      <c r="AA67" s="1">
        <f t="shared" ca="1" si="50"/>
        <v>147.68704099353411</v>
      </c>
      <c r="AB67" s="1">
        <f t="shared" ca="1" si="50"/>
        <v>91.064423915235878</v>
      </c>
      <c r="AC67" s="1">
        <f t="shared" ca="1" si="50"/>
        <v>121.19875306964114</v>
      </c>
      <c r="AD67" s="1">
        <f t="shared" ca="1" si="50"/>
        <v>50.852784691868649</v>
      </c>
      <c r="AE67" s="1">
        <f t="shared" ca="1" si="50"/>
        <v>77.648795552910457</v>
      </c>
      <c r="AF67" s="1">
        <f t="shared" ca="1" si="50"/>
        <v>74.286877292482757</v>
      </c>
      <c r="AG67" s="1">
        <f t="shared" ca="1" si="51"/>
        <v>144.75354092827854</v>
      </c>
      <c r="AH67" s="1">
        <f t="shared" ca="1" si="51"/>
        <v>156.1190425337029</v>
      </c>
      <c r="AI67" s="1">
        <f t="shared" ca="1" si="51"/>
        <v>83.496295306657373</v>
      </c>
      <c r="AJ67" s="1">
        <f t="shared" ca="1" si="51"/>
        <v>105.67108846409639</v>
      </c>
      <c r="AK67" s="1">
        <f t="shared" ca="1" si="51"/>
        <v>113.10457630740723</v>
      </c>
      <c r="AL67" s="1">
        <f t="shared" ca="1" si="51"/>
        <v>124.18788300724458</v>
      </c>
      <c r="AM67" s="1">
        <f t="shared" ca="1" si="51"/>
        <v>176.75631483919133</v>
      </c>
      <c r="AN67" s="1">
        <f t="shared" ca="1" si="51"/>
        <v>102.9693330569161</v>
      </c>
      <c r="AO67" s="1">
        <f t="shared" ca="1" si="51"/>
        <v>159.34904918650881</v>
      </c>
      <c r="AP67" s="1">
        <f t="shared" ca="1" si="51"/>
        <v>86.571910422663422</v>
      </c>
      <c r="AQ67" s="1">
        <f t="shared" ca="1" si="52"/>
        <v>120.1398938949911</v>
      </c>
      <c r="AR67" s="1">
        <f t="shared" ca="1" si="52"/>
        <v>51.799241547311695</v>
      </c>
      <c r="AS67" s="1">
        <f t="shared" ca="1" si="52"/>
        <v>104.5161120967996</v>
      </c>
      <c r="AT67" s="1">
        <f t="shared" ca="1" si="52"/>
        <v>155.28910571501729</v>
      </c>
      <c r="AU67" s="1">
        <f t="shared" ca="1" si="52"/>
        <v>104.26744178753066</v>
      </c>
      <c r="AV67" s="1">
        <f t="shared" ca="1" si="52"/>
        <v>116.42192086768607</v>
      </c>
      <c r="AW67" s="1">
        <f t="shared" ca="1" si="52"/>
        <v>45.889036465042054</v>
      </c>
      <c r="AX67" s="1">
        <f t="shared" ca="1" si="52"/>
        <v>85.629765229234351</v>
      </c>
      <c r="AY67" s="1">
        <f t="shared" ca="1" si="52"/>
        <v>74.01407545713937</v>
      </c>
      <c r="AZ67" s="1">
        <f t="shared" ca="1" si="52"/>
        <v>121.82250316205469</v>
      </c>
      <c r="BA67" s="1">
        <f t="shared" ca="1" si="53"/>
        <v>54.656407506567241</v>
      </c>
      <c r="BB67" s="1">
        <f t="shared" ca="1" si="53"/>
        <v>83.596671316852706</v>
      </c>
      <c r="BC67" s="1">
        <f t="shared" ca="1" si="53"/>
        <v>115.17583940229981</v>
      </c>
      <c r="BD67" s="1">
        <f t="shared" ca="1" si="53"/>
        <v>164.89722699846149</v>
      </c>
      <c r="BE67" s="1">
        <f t="shared" ca="1" si="53"/>
        <v>128.45239264266809</v>
      </c>
      <c r="BF67" s="1">
        <f t="shared" ca="1" si="53"/>
        <v>81.171216774698308</v>
      </c>
      <c r="BG67" s="1">
        <f t="shared" ca="1" si="53"/>
        <v>72.379747021845517</v>
      </c>
      <c r="BH67" s="1">
        <f t="shared" ca="1" si="53"/>
        <v>123.48223697211681</v>
      </c>
      <c r="BI67" s="1">
        <f t="shared" ca="1" si="53"/>
        <v>128.99147340995114</v>
      </c>
      <c r="BJ67" s="1">
        <f t="shared" ca="1" si="53"/>
        <v>71.350676491482687</v>
      </c>
      <c r="BK67" s="1">
        <f t="shared" ca="1" si="54"/>
        <v>42.650391619736126</v>
      </c>
      <c r="BL67" s="1">
        <f t="shared" ca="1" si="54"/>
        <v>159.86640730180687</v>
      </c>
      <c r="BM67" s="1">
        <f t="shared" ca="1" si="54"/>
        <v>161.66717829934586</v>
      </c>
      <c r="BN67" s="1">
        <f t="shared" ca="1" si="54"/>
        <v>155.60637789004079</v>
      </c>
      <c r="BO67" s="1">
        <f t="shared" ca="1" si="54"/>
        <v>99.08144623870696</v>
      </c>
      <c r="BP67" s="1">
        <f t="shared" ca="1" si="54"/>
        <v>68.689494133138538</v>
      </c>
      <c r="BQ67" s="1">
        <f t="shared" ca="1" si="54"/>
        <v>102.30786741987532</v>
      </c>
      <c r="BR67" s="1">
        <f t="shared" ca="1" si="54"/>
        <v>80.699042636102504</v>
      </c>
      <c r="BS67" s="1">
        <f t="shared" ca="1" si="54"/>
        <v>71.384549746957774</v>
      </c>
      <c r="BT67" s="1">
        <f t="shared" ca="1" si="54"/>
        <v>110.73031737733851</v>
      </c>
      <c r="BU67" s="1">
        <f t="shared" ca="1" si="55"/>
        <v>76.488009746886902</v>
      </c>
      <c r="BV67" s="1">
        <f t="shared" ca="1" si="55"/>
        <v>92.90622073393547</v>
      </c>
      <c r="BW67" s="1">
        <f t="shared" ca="1" si="55"/>
        <v>148.10409629461486</v>
      </c>
      <c r="BX67" s="1">
        <f t="shared" ca="1" si="55"/>
        <v>91.90527465712492</v>
      </c>
      <c r="BY67" s="1">
        <f t="shared" ca="1" si="55"/>
        <v>154.50119744293022</v>
      </c>
      <c r="BZ67" s="1">
        <f t="shared" ca="1" si="55"/>
        <v>61.535852258196059</v>
      </c>
      <c r="CC67" s="60">
        <f t="shared" si="56"/>
        <v>66</v>
      </c>
      <c r="CD67">
        <v>0</v>
      </c>
      <c r="CE67">
        <v>0</v>
      </c>
      <c r="CF67">
        <v>0</v>
      </c>
      <c r="CG67">
        <v>0</v>
      </c>
      <c r="CH67">
        <v>0</v>
      </c>
      <c r="CI67">
        <v>1</v>
      </c>
      <c r="CJ67">
        <v>0</v>
      </c>
      <c r="CK67">
        <v>0</v>
      </c>
      <c r="CL67">
        <v>0</v>
      </c>
      <c r="CM67">
        <v>0</v>
      </c>
      <c r="CN67">
        <v>0</v>
      </c>
      <c r="CO67">
        <v>0</v>
      </c>
    </row>
    <row r="68" spans="1:93" x14ac:dyDescent="0.25">
      <c r="A68">
        <v>2018</v>
      </c>
      <c r="B68" t="s">
        <v>7</v>
      </c>
      <c r="C68" s="1">
        <f t="shared" ca="1" si="48"/>
        <v>164.27687513229441</v>
      </c>
      <c r="D68" s="1">
        <f t="shared" ca="1" si="48"/>
        <v>61.58183105437724</v>
      </c>
      <c r="E68" s="1">
        <f t="shared" ca="1" si="48"/>
        <v>77.329836721637733</v>
      </c>
      <c r="F68" s="1">
        <f t="shared" ca="1" si="48"/>
        <v>86.089346620694869</v>
      </c>
      <c r="G68" s="1">
        <f t="shared" ca="1" si="48"/>
        <v>51.938657487445312</v>
      </c>
      <c r="H68" s="1">
        <f t="shared" ca="1" si="48"/>
        <v>130.42251669341638</v>
      </c>
      <c r="I68" s="1">
        <f t="shared" ca="1" si="48"/>
        <v>55.564250007669628</v>
      </c>
      <c r="J68" s="1">
        <f t="shared" ca="1" si="48"/>
        <v>100.15921337112275</v>
      </c>
      <c r="K68" s="1">
        <f t="shared" ca="1" si="48"/>
        <v>139.72246950159217</v>
      </c>
      <c r="L68" s="1">
        <f t="shared" ca="1" si="48"/>
        <v>132.40570251983041</v>
      </c>
      <c r="M68" s="1">
        <f t="shared" ca="1" si="49"/>
        <v>93.152878845307654</v>
      </c>
      <c r="N68" s="1">
        <f t="shared" ca="1" si="49"/>
        <v>176.07590674718182</v>
      </c>
      <c r="O68" s="1">
        <f t="shared" ca="1" si="49"/>
        <v>137.09695146737781</v>
      </c>
      <c r="P68" s="1">
        <f t="shared" ca="1" si="49"/>
        <v>79.928564961958585</v>
      </c>
      <c r="Q68" s="1">
        <f t="shared" ca="1" si="49"/>
        <v>161.07823472056853</v>
      </c>
      <c r="R68" s="1">
        <f t="shared" ca="1" si="49"/>
        <v>118.58882208218583</v>
      </c>
      <c r="S68" s="1">
        <f t="shared" ca="1" si="49"/>
        <v>62.27921829964739</v>
      </c>
      <c r="T68" s="1">
        <f t="shared" ca="1" si="49"/>
        <v>93.752130903068533</v>
      </c>
      <c r="U68" s="1">
        <f t="shared" ca="1" si="49"/>
        <v>163.76625705834266</v>
      </c>
      <c r="V68" s="1">
        <f t="shared" ca="1" si="49"/>
        <v>63.104881876356103</v>
      </c>
      <c r="W68" s="1">
        <f t="shared" ca="1" si="50"/>
        <v>77.749547131388113</v>
      </c>
      <c r="X68" s="1">
        <f t="shared" ca="1" si="50"/>
        <v>161.83385153551575</v>
      </c>
      <c r="Y68" s="1">
        <f t="shared" ca="1" si="50"/>
        <v>96.834742324456101</v>
      </c>
      <c r="Z68" s="1">
        <f t="shared" ca="1" si="50"/>
        <v>103.19525941616345</v>
      </c>
      <c r="AA68" s="1">
        <f t="shared" ca="1" si="50"/>
        <v>133.67232359864153</v>
      </c>
      <c r="AB68" s="1">
        <f t="shared" ca="1" si="50"/>
        <v>69.813234047880968</v>
      </c>
      <c r="AC68" s="1">
        <f t="shared" ca="1" si="50"/>
        <v>62.656807876066068</v>
      </c>
      <c r="AD68" s="1">
        <f t="shared" ca="1" si="50"/>
        <v>131.66384992419671</v>
      </c>
      <c r="AE68" s="1">
        <f t="shared" ca="1" si="50"/>
        <v>45.599423303869976</v>
      </c>
      <c r="AF68" s="1">
        <f t="shared" ca="1" si="50"/>
        <v>144.97778867698804</v>
      </c>
      <c r="AG68" s="1">
        <f t="shared" ca="1" si="51"/>
        <v>88.631167904094852</v>
      </c>
      <c r="AH68" s="1">
        <f t="shared" ca="1" si="51"/>
        <v>26.231874935726985</v>
      </c>
      <c r="AI68" s="1">
        <f t="shared" ca="1" si="51"/>
        <v>131.46724746381602</v>
      </c>
      <c r="AJ68" s="1">
        <f t="shared" ca="1" si="51"/>
        <v>40.757785623205116</v>
      </c>
      <c r="AK68" s="1">
        <f t="shared" ca="1" si="51"/>
        <v>122.63529141372558</v>
      </c>
      <c r="AL68" s="1">
        <f t="shared" ca="1" si="51"/>
        <v>149.47240765060161</v>
      </c>
      <c r="AM68" s="1">
        <f t="shared" ca="1" si="51"/>
        <v>175.16309645039266</v>
      </c>
      <c r="AN68" s="1">
        <f t="shared" ca="1" si="51"/>
        <v>133.07998426623521</v>
      </c>
      <c r="AO68" s="1">
        <f t="shared" ca="1" si="51"/>
        <v>147.02062799575577</v>
      </c>
      <c r="AP68" s="1">
        <f t="shared" ca="1" si="51"/>
        <v>79.288962137708737</v>
      </c>
      <c r="AQ68" s="1">
        <f t="shared" ca="1" si="52"/>
        <v>40.072008670152329</v>
      </c>
      <c r="AR68" s="1">
        <f t="shared" ca="1" si="52"/>
        <v>138.31731871801964</v>
      </c>
      <c r="AS68" s="1">
        <f t="shared" ca="1" si="52"/>
        <v>122.45334185678394</v>
      </c>
      <c r="AT68" s="1">
        <f t="shared" ca="1" si="52"/>
        <v>128.60759302866836</v>
      </c>
      <c r="AU68" s="1">
        <f t="shared" ca="1" si="52"/>
        <v>111.78526402379408</v>
      </c>
      <c r="AV68" s="1">
        <f t="shared" ca="1" si="52"/>
        <v>63.27003125979256</v>
      </c>
      <c r="AW68" s="1">
        <f t="shared" ca="1" si="52"/>
        <v>70.743683567568183</v>
      </c>
      <c r="AX68" s="1">
        <f t="shared" ca="1" si="52"/>
        <v>34.145091933416495</v>
      </c>
      <c r="AY68" s="1">
        <f t="shared" ca="1" si="52"/>
        <v>52.482691288176767</v>
      </c>
      <c r="AZ68" s="1">
        <f t="shared" ca="1" si="52"/>
        <v>60.422064834242491</v>
      </c>
      <c r="BA68" s="1">
        <f t="shared" ca="1" si="53"/>
        <v>107.34704725792534</v>
      </c>
      <c r="BB68" s="1">
        <f t="shared" ca="1" si="53"/>
        <v>46.233427261680575</v>
      </c>
      <c r="BC68" s="1">
        <f t="shared" ca="1" si="53"/>
        <v>94.972351795284268</v>
      </c>
      <c r="BD68" s="1">
        <f t="shared" ca="1" si="53"/>
        <v>56.568451356581853</v>
      </c>
      <c r="BE68" s="1">
        <f t="shared" ca="1" si="53"/>
        <v>109.43742154241937</v>
      </c>
      <c r="BF68" s="1">
        <f t="shared" ca="1" si="53"/>
        <v>112.37007511822546</v>
      </c>
      <c r="BG68" s="1">
        <f t="shared" ca="1" si="53"/>
        <v>86.585665238421996</v>
      </c>
      <c r="BH68" s="1">
        <f t="shared" ca="1" si="53"/>
        <v>174.0853979945885</v>
      </c>
      <c r="BI68" s="1">
        <f t="shared" ca="1" si="53"/>
        <v>53.930309419135959</v>
      </c>
      <c r="BJ68" s="1">
        <f t="shared" ca="1" si="53"/>
        <v>100.70634999804265</v>
      </c>
      <c r="BK68" s="1">
        <f t="shared" ca="1" si="54"/>
        <v>145.08841841019915</v>
      </c>
      <c r="BL68" s="1">
        <f t="shared" ca="1" si="54"/>
        <v>99.282389462869745</v>
      </c>
      <c r="BM68" s="1">
        <f t="shared" ca="1" si="54"/>
        <v>108.7229158175283</v>
      </c>
      <c r="BN68" s="1">
        <f t="shared" ca="1" si="54"/>
        <v>157.23427160462387</v>
      </c>
      <c r="BO68" s="1">
        <f t="shared" ca="1" si="54"/>
        <v>145.94913777530212</v>
      </c>
      <c r="BP68" s="1">
        <f t="shared" ca="1" si="54"/>
        <v>114.21211653317447</v>
      </c>
      <c r="BQ68" s="1">
        <f t="shared" ca="1" si="54"/>
        <v>66.399847994332958</v>
      </c>
      <c r="BR68" s="1">
        <f t="shared" ca="1" si="54"/>
        <v>119.00140389947518</v>
      </c>
      <c r="BS68" s="1">
        <f t="shared" ca="1" si="54"/>
        <v>88.896848196107712</v>
      </c>
      <c r="BT68" s="1">
        <f t="shared" ca="1" si="54"/>
        <v>100.95932894570129</v>
      </c>
      <c r="BU68" s="1">
        <f t="shared" ca="1" si="55"/>
        <v>89.712437762121738</v>
      </c>
      <c r="BV68" s="1">
        <f t="shared" ca="1" si="55"/>
        <v>101.41267545232938</v>
      </c>
      <c r="BW68" s="1">
        <f t="shared" ca="1" si="55"/>
        <v>44.680132151558318</v>
      </c>
      <c r="BX68" s="1">
        <f t="shared" ca="1" si="55"/>
        <v>156.30485902404268</v>
      </c>
      <c r="BY68" s="1">
        <f t="shared" ca="1" si="55"/>
        <v>92.233412213999074</v>
      </c>
      <c r="BZ68" s="1">
        <f t="shared" ca="1" si="55"/>
        <v>113.94113036238598</v>
      </c>
      <c r="CC68" s="60">
        <f t="shared" si="56"/>
        <v>67</v>
      </c>
      <c r="CD68">
        <v>0</v>
      </c>
      <c r="CE68">
        <v>0</v>
      </c>
      <c r="CF68">
        <v>0</v>
      </c>
      <c r="CG68">
        <v>0</v>
      </c>
      <c r="CH68">
        <v>0</v>
      </c>
      <c r="CI68">
        <v>0</v>
      </c>
      <c r="CJ68">
        <v>1</v>
      </c>
      <c r="CK68">
        <v>0</v>
      </c>
      <c r="CL68">
        <v>0</v>
      </c>
      <c r="CM68">
        <v>0</v>
      </c>
      <c r="CN68">
        <v>0</v>
      </c>
      <c r="CO68">
        <v>0</v>
      </c>
    </row>
    <row r="69" spans="1:93" x14ac:dyDescent="0.25">
      <c r="A69">
        <v>2018</v>
      </c>
      <c r="B69" t="s">
        <v>8</v>
      </c>
      <c r="C69" s="1">
        <f t="shared" ca="1" si="48"/>
        <v>86.692185039836815</v>
      </c>
      <c r="D69" s="1">
        <f t="shared" ca="1" si="48"/>
        <v>69.651955811635119</v>
      </c>
      <c r="E69" s="1">
        <f t="shared" ca="1" si="48"/>
        <v>69.835688775395269</v>
      </c>
      <c r="F69" s="1">
        <f t="shared" ca="1" si="48"/>
        <v>50.09712974012028</v>
      </c>
      <c r="G69" s="1">
        <f t="shared" ca="1" si="48"/>
        <v>43.386902739570708</v>
      </c>
      <c r="H69" s="1">
        <f t="shared" ca="1" si="48"/>
        <v>105.47097991601879</v>
      </c>
      <c r="I69" s="1">
        <f t="shared" ca="1" si="48"/>
        <v>110.57312038587722</v>
      </c>
      <c r="J69" s="1">
        <f t="shared" ca="1" si="48"/>
        <v>156.04603097545765</v>
      </c>
      <c r="K69" s="1">
        <f t="shared" ca="1" si="48"/>
        <v>80.329070905359714</v>
      </c>
      <c r="L69" s="1">
        <f t="shared" ca="1" si="48"/>
        <v>71.476923988164117</v>
      </c>
      <c r="M69" s="1">
        <f t="shared" ca="1" si="49"/>
        <v>119.82852873635875</v>
      </c>
      <c r="N69" s="1">
        <f t="shared" ca="1" si="49"/>
        <v>130.41365706802884</v>
      </c>
      <c r="O69" s="1">
        <f t="shared" ca="1" si="49"/>
        <v>110.74658606771249</v>
      </c>
      <c r="P69" s="1">
        <f t="shared" ca="1" si="49"/>
        <v>119.82052569584538</v>
      </c>
      <c r="Q69" s="1">
        <f t="shared" ca="1" si="49"/>
        <v>74.905559886005008</v>
      </c>
      <c r="R69" s="1">
        <f t="shared" ca="1" si="49"/>
        <v>55.117341737728509</v>
      </c>
      <c r="S69" s="1">
        <f t="shared" ca="1" si="49"/>
        <v>150.81103776521456</v>
      </c>
      <c r="T69" s="1">
        <f t="shared" ca="1" si="49"/>
        <v>99.021954206336247</v>
      </c>
      <c r="U69" s="1">
        <f t="shared" ca="1" si="49"/>
        <v>120.11262950993513</v>
      </c>
      <c r="V69" s="1">
        <f t="shared" ca="1" si="49"/>
        <v>79.334263489447594</v>
      </c>
      <c r="W69" s="1">
        <f t="shared" ca="1" si="50"/>
        <v>135.13394040720738</v>
      </c>
      <c r="X69" s="1">
        <f t="shared" ca="1" si="50"/>
        <v>45.58246449904685</v>
      </c>
      <c r="Y69" s="1">
        <f t="shared" ca="1" si="50"/>
        <v>101.72384572076837</v>
      </c>
      <c r="Z69" s="1">
        <f t="shared" ca="1" si="50"/>
        <v>164.98398883114464</v>
      </c>
      <c r="AA69" s="1">
        <f t="shared" ca="1" si="50"/>
        <v>163.59400901271377</v>
      </c>
      <c r="AB69" s="1">
        <f t="shared" ca="1" si="50"/>
        <v>91.539411963587128</v>
      </c>
      <c r="AC69" s="1">
        <f t="shared" ca="1" si="50"/>
        <v>90.73873977093136</v>
      </c>
      <c r="AD69" s="1">
        <f t="shared" ca="1" si="50"/>
        <v>58.226886250878074</v>
      </c>
      <c r="AE69" s="1">
        <f t="shared" ca="1" si="50"/>
        <v>86.662154728487337</v>
      </c>
      <c r="AF69" s="1">
        <f t="shared" ca="1" si="50"/>
        <v>72.96161996864474</v>
      </c>
      <c r="AG69" s="1">
        <f t="shared" ca="1" si="51"/>
        <v>134.39612765753461</v>
      </c>
      <c r="AH69" s="1">
        <f t="shared" ca="1" si="51"/>
        <v>127.91699073198295</v>
      </c>
      <c r="AI69" s="1">
        <f t="shared" ca="1" si="51"/>
        <v>75.387113164554023</v>
      </c>
      <c r="AJ69" s="1">
        <f t="shared" ca="1" si="51"/>
        <v>41.339184364530766</v>
      </c>
      <c r="AK69" s="1">
        <f t="shared" ca="1" si="51"/>
        <v>89.386368685107357</v>
      </c>
      <c r="AL69" s="1">
        <f t="shared" ca="1" si="51"/>
        <v>120.12010833917743</v>
      </c>
      <c r="AM69" s="1">
        <f t="shared" ca="1" si="51"/>
        <v>91.524173056420352</v>
      </c>
      <c r="AN69" s="1">
        <f t="shared" ca="1" si="51"/>
        <v>50.493107774214337</v>
      </c>
      <c r="AO69" s="1">
        <f t="shared" ca="1" si="51"/>
        <v>131.4624357983802</v>
      </c>
      <c r="AP69" s="1">
        <f t="shared" ca="1" si="51"/>
        <v>83.336413216262969</v>
      </c>
      <c r="AQ69" s="1">
        <f t="shared" ca="1" si="52"/>
        <v>145.81442048133869</v>
      </c>
      <c r="AR69" s="1">
        <f t="shared" ca="1" si="52"/>
        <v>71.53987004269014</v>
      </c>
      <c r="AS69" s="1">
        <f t="shared" ca="1" si="52"/>
        <v>86.319364977180058</v>
      </c>
      <c r="AT69" s="1">
        <f t="shared" ca="1" si="52"/>
        <v>81.206260607587495</v>
      </c>
      <c r="AU69" s="1">
        <f t="shared" ca="1" si="52"/>
        <v>37.865409847086575</v>
      </c>
      <c r="AV69" s="1">
        <f t="shared" ca="1" si="52"/>
        <v>97.464726919041738</v>
      </c>
      <c r="AW69" s="1">
        <f t="shared" ca="1" si="52"/>
        <v>135.57212783481836</v>
      </c>
      <c r="AX69" s="1">
        <f t="shared" ca="1" si="52"/>
        <v>88.863929875696186</v>
      </c>
      <c r="AY69" s="1">
        <f t="shared" ca="1" si="52"/>
        <v>84.856520900127833</v>
      </c>
      <c r="AZ69" s="1">
        <f t="shared" ca="1" si="52"/>
        <v>125.68558108013136</v>
      </c>
      <c r="BA69" s="1">
        <f t="shared" ca="1" si="53"/>
        <v>81.757827721165143</v>
      </c>
      <c r="BB69" s="1">
        <f t="shared" ca="1" si="53"/>
        <v>134.75623165378764</v>
      </c>
      <c r="BC69" s="1">
        <f t="shared" ca="1" si="53"/>
        <v>47.951317203074836</v>
      </c>
      <c r="BD69" s="1">
        <f t="shared" ca="1" si="53"/>
        <v>71.055749976197774</v>
      </c>
      <c r="BE69" s="1">
        <f t="shared" ca="1" si="53"/>
        <v>130.00872014647155</v>
      </c>
      <c r="BF69" s="1">
        <f t="shared" ca="1" si="53"/>
        <v>114.72506371160175</v>
      </c>
      <c r="BG69" s="1">
        <f t="shared" ca="1" si="53"/>
        <v>36.189062480072941</v>
      </c>
      <c r="BH69" s="1">
        <f t="shared" ca="1" si="53"/>
        <v>45.48510178168128</v>
      </c>
      <c r="BI69" s="1">
        <f t="shared" ca="1" si="53"/>
        <v>91.838389688208437</v>
      </c>
      <c r="BJ69" s="1">
        <f t="shared" ca="1" si="53"/>
        <v>117.47378885350221</v>
      </c>
      <c r="BK69" s="1">
        <f t="shared" ca="1" si="54"/>
        <v>84.837527877571446</v>
      </c>
      <c r="BL69" s="1">
        <f t="shared" ca="1" si="54"/>
        <v>51.606258433443145</v>
      </c>
      <c r="BM69" s="1">
        <f t="shared" ca="1" si="54"/>
        <v>90.240316173203325</v>
      </c>
      <c r="BN69" s="1">
        <f t="shared" ca="1" si="54"/>
        <v>128.95025866383082</v>
      </c>
      <c r="BO69" s="1">
        <f t="shared" ca="1" si="54"/>
        <v>150.51411051183709</v>
      </c>
      <c r="BP69" s="1">
        <f t="shared" ca="1" si="54"/>
        <v>147.91528989522868</v>
      </c>
      <c r="BQ69" s="1">
        <f t="shared" ca="1" si="54"/>
        <v>89.13783176385148</v>
      </c>
      <c r="BR69" s="1">
        <f t="shared" ca="1" si="54"/>
        <v>107.82630787656893</v>
      </c>
      <c r="BS69" s="1">
        <f t="shared" ca="1" si="54"/>
        <v>105.96958935053226</v>
      </c>
      <c r="BT69" s="1">
        <f t="shared" ca="1" si="54"/>
        <v>90.459042763250551</v>
      </c>
      <c r="BU69" s="1">
        <f t="shared" ca="1" si="55"/>
        <v>68.929335223158887</v>
      </c>
      <c r="BV69" s="1">
        <f t="shared" ca="1" si="55"/>
        <v>156.04316422659497</v>
      </c>
      <c r="BW69" s="1">
        <f t="shared" ca="1" si="55"/>
        <v>44.50229278407506</v>
      </c>
      <c r="BX69" s="1">
        <f t="shared" ca="1" si="55"/>
        <v>127.20908027864488</v>
      </c>
      <c r="BY69" s="1">
        <f t="shared" ca="1" si="55"/>
        <v>131.24346441513359</v>
      </c>
      <c r="BZ69" s="1">
        <f t="shared" ca="1" si="55"/>
        <v>128.24282232495588</v>
      </c>
      <c r="CC69" s="60">
        <f t="shared" si="56"/>
        <v>68</v>
      </c>
      <c r="CD69">
        <v>0</v>
      </c>
      <c r="CE69">
        <v>0</v>
      </c>
      <c r="CF69">
        <v>0</v>
      </c>
      <c r="CG69">
        <v>0</v>
      </c>
      <c r="CH69">
        <v>0</v>
      </c>
      <c r="CI69">
        <v>0</v>
      </c>
      <c r="CJ69">
        <v>0</v>
      </c>
      <c r="CK69">
        <v>1</v>
      </c>
      <c r="CL69">
        <v>0</v>
      </c>
      <c r="CM69">
        <v>0</v>
      </c>
      <c r="CN69">
        <v>0</v>
      </c>
      <c r="CO69">
        <v>0</v>
      </c>
    </row>
    <row r="70" spans="1:93" x14ac:dyDescent="0.25">
      <c r="A70">
        <v>2018</v>
      </c>
      <c r="B70" t="s">
        <v>9</v>
      </c>
      <c r="C70" s="1">
        <f t="shared" ca="1" si="48"/>
        <v>146.53169928691995</v>
      </c>
      <c r="D70" s="1">
        <f t="shared" ca="1" si="48"/>
        <v>103.73275958061895</v>
      </c>
      <c r="E70" s="1">
        <f t="shared" ca="1" si="48"/>
        <v>57.047027605233808</v>
      </c>
      <c r="F70" s="1">
        <f t="shared" ca="1" si="48"/>
        <v>80.690327340153118</v>
      </c>
      <c r="G70" s="1">
        <f t="shared" ca="1" si="48"/>
        <v>113.22503543500159</v>
      </c>
      <c r="H70" s="1">
        <f t="shared" ca="1" si="48"/>
        <v>108.79912301703303</v>
      </c>
      <c r="I70" s="1">
        <f t="shared" ca="1" si="48"/>
        <v>160.76809380084504</v>
      </c>
      <c r="J70" s="1">
        <f t="shared" ca="1" si="48"/>
        <v>106.5128593880856</v>
      </c>
      <c r="K70" s="1">
        <f t="shared" ca="1" si="48"/>
        <v>96.078062855366028</v>
      </c>
      <c r="L70" s="1">
        <f t="shared" ca="1" si="48"/>
        <v>122.39513207627661</v>
      </c>
      <c r="M70" s="1">
        <f t="shared" ca="1" si="49"/>
        <v>144.65574946834104</v>
      </c>
      <c r="N70" s="1">
        <f t="shared" ca="1" si="49"/>
        <v>155.90434738319692</v>
      </c>
      <c r="O70" s="1">
        <f t="shared" ca="1" si="49"/>
        <v>115.97430885909773</v>
      </c>
      <c r="P70" s="1">
        <f t="shared" ca="1" si="49"/>
        <v>126.68489808718945</v>
      </c>
      <c r="Q70" s="1">
        <f t="shared" ca="1" si="49"/>
        <v>101.82996395883762</v>
      </c>
      <c r="R70" s="1">
        <f t="shared" ca="1" si="49"/>
        <v>69.706107277068625</v>
      </c>
      <c r="S70" s="1">
        <f t="shared" ca="1" si="49"/>
        <v>64.116166741426923</v>
      </c>
      <c r="T70" s="1">
        <f t="shared" ca="1" si="49"/>
        <v>114.54091056938611</v>
      </c>
      <c r="U70" s="1">
        <f t="shared" ca="1" si="49"/>
        <v>73.463310643193836</v>
      </c>
      <c r="V70" s="1">
        <f t="shared" ca="1" si="49"/>
        <v>75.079337405749897</v>
      </c>
      <c r="W70" s="1">
        <f t="shared" ca="1" si="50"/>
        <v>67.50092258133688</v>
      </c>
      <c r="X70" s="1">
        <f t="shared" ca="1" si="50"/>
        <v>55.469735634172501</v>
      </c>
      <c r="Y70" s="1">
        <f t="shared" ca="1" si="50"/>
        <v>88.04490612354769</v>
      </c>
      <c r="Z70" s="1">
        <f t="shared" ca="1" si="50"/>
        <v>158.5664966911722</v>
      </c>
      <c r="AA70" s="1">
        <f t="shared" ca="1" si="50"/>
        <v>121.93462552944945</v>
      </c>
      <c r="AB70" s="1">
        <f t="shared" ca="1" si="50"/>
        <v>41.584367523598317</v>
      </c>
      <c r="AC70" s="1">
        <f t="shared" ca="1" si="50"/>
        <v>159.54151819440273</v>
      </c>
      <c r="AD70" s="1">
        <f t="shared" ca="1" si="50"/>
        <v>88.061115601777402</v>
      </c>
      <c r="AE70" s="1">
        <f t="shared" ca="1" si="50"/>
        <v>138.09093792634025</v>
      </c>
      <c r="AF70" s="1">
        <f t="shared" ca="1" si="50"/>
        <v>171.80579239781224</v>
      </c>
      <c r="AG70" s="1">
        <f t="shared" ca="1" si="51"/>
        <v>87.675758206942533</v>
      </c>
      <c r="AH70" s="1">
        <f t="shared" ca="1" si="51"/>
        <v>118.09959731929867</v>
      </c>
      <c r="AI70" s="1">
        <f t="shared" ca="1" si="51"/>
        <v>46.860876602552068</v>
      </c>
      <c r="AJ70" s="1">
        <f t="shared" ca="1" si="51"/>
        <v>121.82910756489119</v>
      </c>
      <c r="AK70" s="1">
        <f t="shared" ca="1" si="51"/>
        <v>155.80946534142439</v>
      </c>
      <c r="AL70" s="1">
        <f t="shared" ca="1" si="51"/>
        <v>88.877536702306585</v>
      </c>
      <c r="AM70" s="1">
        <f t="shared" ca="1" si="51"/>
        <v>86.911571981623112</v>
      </c>
      <c r="AN70" s="1">
        <f t="shared" ca="1" si="51"/>
        <v>75.1665656966195</v>
      </c>
      <c r="AO70" s="1">
        <f t="shared" ca="1" si="51"/>
        <v>133.27643088747078</v>
      </c>
      <c r="AP70" s="1">
        <f t="shared" ca="1" si="51"/>
        <v>73.54613829753356</v>
      </c>
      <c r="AQ70" s="1">
        <f t="shared" ca="1" si="52"/>
        <v>93.805019931795101</v>
      </c>
      <c r="AR70" s="1">
        <f t="shared" ca="1" si="52"/>
        <v>50.494936381565417</v>
      </c>
      <c r="AS70" s="1">
        <f t="shared" ca="1" si="52"/>
        <v>70.760417386427861</v>
      </c>
      <c r="AT70" s="1">
        <f t="shared" ca="1" si="52"/>
        <v>63.149054815728064</v>
      </c>
      <c r="AU70" s="1">
        <f t="shared" ca="1" si="52"/>
        <v>81.271993450474653</v>
      </c>
      <c r="AV70" s="1">
        <f t="shared" ca="1" si="52"/>
        <v>67.930867062318313</v>
      </c>
      <c r="AW70" s="1">
        <f t="shared" ca="1" si="52"/>
        <v>130.0777797190666</v>
      </c>
      <c r="AX70" s="1">
        <f t="shared" ca="1" si="52"/>
        <v>51.510029942292171</v>
      </c>
      <c r="AY70" s="1">
        <f t="shared" ca="1" si="52"/>
        <v>90.423473614243306</v>
      </c>
      <c r="AZ70" s="1">
        <f t="shared" ca="1" si="52"/>
        <v>90.538263317136597</v>
      </c>
      <c r="BA70" s="1">
        <f t="shared" ca="1" si="53"/>
        <v>130.31238687323915</v>
      </c>
      <c r="BB70" s="1">
        <f t="shared" ca="1" si="53"/>
        <v>83.342863715247347</v>
      </c>
      <c r="BC70" s="1">
        <f t="shared" ca="1" si="53"/>
        <v>117.33844594849913</v>
      </c>
      <c r="BD70" s="1">
        <f t="shared" ca="1" si="53"/>
        <v>142.27644288129471</v>
      </c>
      <c r="BE70" s="1">
        <f t="shared" ca="1" si="53"/>
        <v>78.045150446318033</v>
      </c>
      <c r="BF70" s="1">
        <f t="shared" ca="1" si="53"/>
        <v>78.374165340650933</v>
      </c>
      <c r="BG70" s="1">
        <f t="shared" ca="1" si="53"/>
        <v>117.87501350962557</v>
      </c>
      <c r="BH70" s="1">
        <f t="shared" ca="1" si="53"/>
        <v>63.259476892087832</v>
      </c>
      <c r="BI70" s="1">
        <f t="shared" ca="1" si="53"/>
        <v>71.82316141120711</v>
      </c>
      <c r="BJ70" s="1">
        <f t="shared" ca="1" si="53"/>
        <v>118.03348053369582</v>
      </c>
      <c r="BK70" s="1">
        <f t="shared" ca="1" si="54"/>
        <v>122.2155351112791</v>
      </c>
      <c r="BL70" s="1">
        <f t="shared" ca="1" si="54"/>
        <v>69.430362116948743</v>
      </c>
      <c r="BM70" s="1">
        <f t="shared" ca="1" si="54"/>
        <v>158.68381971049652</v>
      </c>
      <c r="BN70" s="1">
        <f t="shared" ca="1" si="54"/>
        <v>59.483798709371257</v>
      </c>
      <c r="BO70" s="1">
        <f t="shared" ca="1" si="54"/>
        <v>170.20873540517397</v>
      </c>
      <c r="BP70" s="1">
        <f t="shared" ca="1" si="54"/>
        <v>90.985736518018996</v>
      </c>
      <c r="BQ70" s="1">
        <f t="shared" ca="1" si="54"/>
        <v>116.71748580381187</v>
      </c>
      <c r="BR70" s="1">
        <f t="shared" ca="1" si="54"/>
        <v>117.8004474426705</v>
      </c>
      <c r="BS70" s="1">
        <f t="shared" ca="1" si="54"/>
        <v>143.18689392857058</v>
      </c>
      <c r="BT70" s="1">
        <f t="shared" ca="1" si="54"/>
        <v>32.670022312532573</v>
      </c>
      <c r="BU70" s="1">
        <f t="shared" ca="1" si="55"/>
        <v>70.065176206046814</v>
      </c>
      <c r="BV70" s="1">
        <f t="shared" ca="1" si="55"/>
        <v>119.14604191166376</v>
      </c>
      <c r="BW70" s="1">
        <f t="shared" ca="1" si="55"/>
        <v>120.59590797180326</v>
      </c>
      <c r="BX70" s="1">
        <f t="shared" ca="1" si="55"/>
        <v>162.02264117369404</v>
      </c>
      <c r="BY70" s="1">
        <f t="shared" ca="1" si="55"/>
        <v>109.89621785155612</v>
      </c>
      <c r="BZ70" s="1">
        <f t="shared" ca="1" si="55"/>
        <v>159.64421626837643</v>
      </c>
      <c r="CC70" s="60">
        <f t="shared" si="56"/>
        <v>69</v>
      </c>
      <c r="CD70">
        <v>0</v>
      </c>
      <c r="CE70">
        <v>0</v>
      </c>
      <c r="CF70">
        <v>0</v>
      </c>
      <c r="CG70">
        <v>0</v>
      </c>
      <c r="CH70">
        <v>0</v>
      </c>
      <c r="CI70">
        <v>0</v>
      </c>
      <c r="CJ70">
        <v>0</v>
      </c>
      <c r="CK70">
        <v>0</v>
      </c>
      <c r="CL70">
        <v>1</v>
      </c>
      <c r="CM70">
        <v>0</v>
      </c>
      <c r="CN70">
        <v>0</v>
      </c>
      <c r="CO70">
        <v>0</v>
      </c>
    </row>
    <row r="71" spans="1:93" x14ac:dyDescent="0.25">
      <c r="A71">
        <v>2018</v>
      </c>
      <c r="B71" t="s">
        <v>10</v>
      </c>
      <c r="C71" s="1">
        <f t="shared" ca="1" si="48"/>
        <v>64.319113665582051</v>
      </c>
      <c r="D71" s="1">
        <f t="shared" ca="1" si="48"/>
        <v>107.56412177655658</v>
      </c>
      <c r="E71" s="1">
        <f t="shared" ca="1" si="48"/>
        <v>73.163440541513836</v>
      </c>
      <c r="F71" s="1">
        <f t="shared" ca="1" si="48"/>
        <v>102.08181316597067</v>
      </c>
      <c r="G71" s="1">
        <f t="shared" ca="1" si="48"/>
        <v>127.10852732554099</v>
      </c>
      <c r="H71" s="1">
        <f t="shared" ca="1" si="48"/>
        <v>80.037217125553724</v>
      </c>
      <c r="I71" s="1">
        <f t="shared" ca="1" si="48"/>
        <v>117.32888073265198</v>
      </c>
      <c r="J71" s="1">
        <f t="shared" ca="1" si="48"/>
        <v>99.686089814973954</v>
      </c>
      <c r="K71" s="1">
        <f t="shared" ca="1" si="48"/>
        <v>120.23094787343213</v>
      </c>
      <c r="L71" s="1">
        <f t="shared" ca="1" si="48"/>
        <v>76.162969811207233</v>
      </c>
      <c r="M71" s="1">
        <f t="shared" ca="1" si="49"/>
        <v>147.50129107862659</v>
      </c>
      <c r="N71" s="1">
        <f t="shared" ca="1" si="49"/>
        <v>77.372683597056238</v>
      </c>
      <c r="O71" s="1">
        <f t="shared" ca="1" si="49"/>
        <v>111.75481634693085</v>
      </c>
      <c r="P71" s="1">
        <f t="shared" ca="1" si="49"/>
        <v>137.79903804094528</v>
      </c>
      <c r="Q71" s="1">
        <f t="shared" ca="1" si="49"/>
        <v>89.227202205852905</v>
      </c>
      <c r="R71" s="1">
        <f t="shared" ca="1" si="49"/>
        <v>80.625963693574306</v>
      </c>
      <c r="S71" s="1">
        <f t="shared" ca="1" si="49"/>
        <v>68.356031723606705</v>
      </c>
      <c r="T71" s="1">
        <f t="shared" ca="1" si="49"/>
        <v>166.99292007795231</v>
      </c>
      <c r="U71" s="1">
        <f t="shared" ca="1" si="49"/>
        <v>114.45916778719899</v>
      </c>
      <c r="V71" s="1">
        <f t="shared" ca="1" si="49"/>
        <v>95.4795631976626</v>
      </c>
      <c r="W71" s="1">
        <f t="shared" ca="1" si="50"/>
        <v>53.477831994245641</v>
      </c>
      <c r="X71" s="1">
        <f t="shared" ca="1" si="50"/>
        <v>82.10350883787055</v>
      </c>
      <c r="Y71" s="1">
        <f t="shared" ca="1" si="50"/>
        <v>154.88794509757145</v>
      </c>
      <c r="Z71" s="1">
        <f t="shared" ca="1" si="50"/>
        <v>71.40757601900134</v>
      </c>
      <c r="AA71" s="1">
        <f t="shared" ca="1" si="50"/>
        <v>106.18247063104596</v>
      </c>
      <c r="AB71" s="1">
        <f t="shared" ca="1" si="50"/>
        <v>153.43912844277747</v>
      </c>
      <c r="AC71" s="1">
        <f t="shared" ca="1" si="50"/>
        <v>151.35581961073751</v>
      </c>
      <c r="AD71" s="1">
        <f t="shared" ca="1" si="50"/>
        <v>133.9621795861143</v>
      </c>
      <c r="AE71" s="1">
        <f t="shared" ca="1" si="50"/>
        <v>150.66694365003877</v>
      </c>
      <c r="AF71" s="1">
        <f t="shared" ca="1" si="50"/>
        <v>104.58884361751085</v>
      </c>
      <c r="AG71" s="1">
        <f t="shared" ca="1" si="51"/>
        <v>41.837959991340824</v>
      </c>
      <c r="AH71" s="1">
        <f t="shared" ca="1" si="51"/>
        <v>64.583582851146616</v>
      </c>
      <c r="AI71" s="1">
        <f t="shared" ca="1" si="51"/>
        <v>175.89974247880144</v>
      </c>
      <c r="AJ71" s="1">
        <f t="shared" ca="1" si="51"/>
        <v>64.599595486461141</v>
      </c>
      <c r="AK71" s="1">
        <f t="shared" ca="1" si="51"/>
        <v>121.85048046050014</v>
      </c>
      <c r="AL71" s="1">
        <f t="shared" ca="1" si="51"/>
        <v>78.591196818634231</v>
      </c>
      <c r="AM71" s="1">
        <f t="shared" ca="1" si="51"/>
        <v>123.18732423943014</v>
      </c>
      <c r="AN71" s="1">
        <f t="shared" ca="1" si="51"/>
        <v>86.991990193739454</v>
      </c>
      <c r="AO71" s="1">
        <f t="shared" ca="1" si="51"/>
        <v>68.295819261939883</v>
      </c>
      <c r="AP71" s="1">
        <f t="shared" ca="1" si="51"/>
        <v>89.136482917517682</v>
      </c>
      <c r="AQ71" s="1">
        <f t="shared" ca="1" si="52"/>
        <v>91.410897110701868</v>
      </c>
      <c r="AR71" s="1">
        <f t="shared" ca="1" si="52"/>
        <v>136.99272961324726</v>
      </c>
      <c r="AS71" s="1">
        <f t="shared" ca="1" si="52"/>
        <v>111.3279965451174</v>
      </c>
      <c r="AT71" s="1">
        <f t="shared" ca="1" si="52"/>
        <v>140.89512933447986</v>
      </c>
      <c r="AU71" s="1">
        <f t="shared" ca="1" si="52"/>
        <v>114.08225714568054</v>
      </c>
      <c r="AV71" s="1">
        <f t="shared" ca="1" si="52"/>
        <v>75.07567469251299</v>
      </c>
      <c r="AW71" s="1">
        <f t="shared" ca="1" si="52"/>
        <v>116.40267187048644</v>
      </c>
      <c r="AX71" s="1">
        <f t="shared" ca="1" si="52"/>
        <v>130.56236634122101</v>
      </c>
      <c r="AY71" s="1">
        <f t="shared" ca="1" si="52"/>
        <v>140.69790465660213</v>
      </c>
      <c r="AZ71" s="1">
        <f t="shared" ca="1" si="52"/>
        <v>99.186373018043696</v>
      </c>
      <c r="BA71" s="1">
        <f t="shared" ca="1" si="53"/>
        <v>58.810098029707582</v>
      </c>
      <c r="BB71" s="1">
        <f t="shared" ca="1" si="53"/>
        <v>121.46285128394442</v>
      </c>
      <c r="BC71" s="1">
        <f t="shared" ca="1" si="53"/>
        <v>56.474072422447826</v>
      </c>
      <c r="BD71" s="1">
        <f t="shared" ca="1" si="53"/>
        <v>154.40540244197337</v>
      </c>
      <c r="BE71" s="1">
        <f t="shared" ca="1" si="53"/>
        <v>93.727765206511606</v>
      </c>
      <c r="BF71" s="1">
        <f t="shared" ca="1" si="53"/>
        <v>120.96054791658071</v>
      </c>
      <c r="BG71" s="1">
        <f t="shared" ca="1" si="53"/>
        <v>82.572006029414155</v>
      </c>
      <c r="BH71" s="1">
        <f t="shared" ca="1" si="53"/>
        <v>115.27165122448832</v>
      </c>
      <c r="BI71" s="1">
        <f t="shared" ca="1" si="53"/>
        <v>50.274970328707553</v>
      </c>
      <c r="BJ71" s="1">
        <f t="shared" ca="1" si="53"/>
        <v>130.84912834201549</v>
      </c>
      <c r="BK71" s="1">
        <f t="shared" ca="1" si="54"/>
        <v>113.4528702572604</v>
      </c>
      <c r="BL71" s="1">
        <f t="shared" ca="1" si="54"/>
        <v>67.453180601553584</v>
      </c>
      <c r="BM71" s="1">
        <f t="shared" ca="1" si="54"/>
        <v>80.568363792409656</v>
      </c>
      <c r="BN71" s="1">
        <f t="shared" ca="1" si="54"/>
        <v>75.786006390758246</v>
      </c>
      <c r="BO71" s="1">
        <f t="shared" ca="1" si="54"/>
        <v>108.42003306479388</v>
      </c>
      <c r="BP71" s="1">
        <f t="shared" ca="1" si="54"/>
        <v>64.212125308094741</v>
      </c>
      <c r="BQ71" s="1">
        <f t="shared" ca="1" si="54"/>
        <v>79.461288619776198</v>
      </c>
      <c r="BR71" s="1">
        <f t="shared" ca="1" si="54"/>
        <v>68.394324844669413</v>
      </c>
      <c r="BS71" s="1">
        <f t="shared" ca="1" si="54"/>
        <v>108.28524928839425</v>
      </c>
      <c r="BT71" s="1">
        <f t="shared" ca="1" si="54"/>
        <v>118.88934225827303</v>
      </c>
      <c r="BU71" s="1">
        <f t="shared" ca="1" si="55"/>
        <v>69.712646631082038</v>
      </c>
      <c r="BV71" s="1">
        <f t="shared" ca="1" si="55"/>
        <v>80.365701698066999</v>
      </c>
      <c r="BW71" s="1">
        <f t="shared" ca="1" si="55"/>
        <v>49.451537145851667</v>
      </c>
      <c r="BX71" s="1">
        <f t="shared" ca="1" si="55"/>
        <v>66.399450871972419</v>
      </c>
      <c r="BY71" s="1">
        <f t="shared" ca="1" si="55"/>
        <v>173.77021799791885</v>
      </c>
      <c r="BZ71" s="1">
        <f t="shared" ca="1" si="55"/>
        <v>94.350768106824134</v>
      </c>
      <c r="CC71" s="60">
        <f t="shared" si="56"/>
        <v>70</v>
      </c>
      <c r="CD71">
        <v>0</v>
      </c>
      <c r="CE71">
        <v>0</v>
      </c>
      <c r="CF71">
        <v>0</v>
      </c>
      <c r="CG71">
        <v>0</v>
      </c>
      <c r="CH71">
        <v>0</v>
      </c>
      <c r="CI71">
        <v>0</v>
      </c>
      <c r="CJ71">
        <v>0</v>
      </c>
      <c r="CK71">
        <v>0</v>
      </c>
      <c r="CL71">
        <v>0</v>
      </c>
      <c r="CM71">
        <v>1</v>
      </c>
      <c r="CN71">
        <v>0</v>
      </c>
      <c r="CO71">
        <v>0</v>
      </c>
    </row>
    <row r="72" spans="1:93" x14ac:dyDescent="0.25">
      <c r="A72">
        <v>2018</v>
      </c>
      <c r="B72" t="s">
        <v>11</v>
      </c>
      <c r="C72" s="1">
        <f t="shared" ca="1" si="48"/>
        <v>139.20398443923878</v>
      </c>
      <c r="D72" s="1">
        <f t="shared" ca="1" si="48"/>
        <v>79.082488477928578</v>
      </c>
      <c r="E72" s="1">
        <f t="shared" ca="1" si="48"/>
        <v>105.83579467424686</v>
      </c>
      <c r="F72" s="1">
        <f t="shared" ca="1" si="48"/>
        <v>85.344361835045618</v>
      </c>
      <c r="G72" s="1">
        <f t="shared" ca="1" si="48"/>
        <v>104.12982374468397</v>
      </c>
      <c r="H72" s="1">
        <f t="shared" ca="1" si="48"/>
        <v>75.090750712259705</v>
      </c>
      <c r="I72" s="1">
        <f t="shared" ca="1" si="48"/>
        <v>89.946027695480097</v>
      </c>
      <c r="J72" s="1">
        <f t="shared" ca="1" si="48"/>
        <v>119.92938250995627</v>
      </c>
      <c r="K72" s="1">
        <f t="shared" ca="1" si="48"/>
        <v>65.738525780710091</v>
      </c>
      <c r="L72" s="1">
        <f t="shared" ca="1" si="48"/>
        <v>96.094083891717801</v>
      </c>
      <c r="M72" s="1">
        <f t="shared" ca="1" si="49"/>
        <v>79.838769521527041</v>
      </c>
      <c r="N72" s="1">
        <f t="shared" ca="1" si="49"/>
        <v>89.392317480671579</v>
      </c>
      <c r="O72" s="1">
        <f t="shared" ca="1" si="49"/>
        <v>155.318682839037</v>
      </c>
      <c r="P72" s="1">
        <f t="shared" ca="1" si="49"/>
        <v>71.721557306874743</v>
      </c>
      <c r="Q72" s="1">
        <f t="shared" ca="1" si="49"/>
        <v>137.06776514934256</v>
      </c>
      <c r="R72" s="1">
        <f t="shared" ca="1" si="49"/>
        <v>51.323538914814137</v>
      </c>
      <c r="S72" s="1">
        <f t="shared" ca="1" si="49"/>
        <v>85.576676239978511</v>
      </c>
      <c r="T72" s="1">
        <f t="shared" ca="1" si="49"/>
        <v>84.45136386704857</v>
      </c>
      <c r="U72" s="1">
        <f t="shared" ca="1" si="49"/>
        <v>56.616510719565397</v>
      </c>
      <c r="V72" s="1">
        <f t="shared" ca="1" si="49"/>
        <v>157.22002092547223</v>
      </c>
      <c r="W72" s="1">
        <f t="shared" ca="1" si="50"/>
        <v>153.45728120928371</v>
      </c>
      <c r="X72" s="1">
        <f t="shared" ca="1" si="50"/>
        <v>104.65854958943964</v>
      </c>
      <c r="Y72" s="1">
        <f t="shared" ca="1" si="50"/>
        <v>146.80682691395418</v>
      </c>
      <c r="Z72" s="1">
        <f t="shared" ca="1" si="50"/>
        <v>61.828865892968416</v>
      </c>
      <c r="AA72" s="1">
        <f t="shared" ca="1" si="50"/>
        <v>68.59453296979737</v>
      </c>
      <c r="AB72" s="1">
        <f t="shared" ca="1" si="50"/>
        <v>143.6373311174562</v>
      </c>
      <c r="AC72" s="1">
        <f t="shared" ca="1" si="50"/>
        <v>39.552450743730567</v>
      </c>
      <c r="AD72" s="1">
        <f t="shared" ca="1" si="50"/>
        <v>44.509548357036891</v>
      </c>
      <c r="AE72" s="1">
        <f t="shared" ca="1" si="50"/>
        <v>109.04438287249822</v>
      </c>
      <c r="AF72" s="1">
        <f t="shared" ca="1" si="50"/>
        <v>96.862279373323673</v>
      </c>
      <c r="AG72" s="1">
        <f t="shared" ca="1" si="51"/>
        <v>44.716778899640957</v>
      </c>
      <c r="AH72" s="1">
        <f t="shared" ca="1" si="51"/>
        <v>74.922338842862956</v>
      </c>
      <c r="AI72" s="1">
        <f t="shared" ca="1" si="51"/>
        <v>107.09072163747538</v>
      </c>
      <c r="AJ72" s="1">
        <f t="shared" ca="1" si="51"/>
        <v>48.372586041463052</v>
      </c>
      <c r="AK72" s="1">
        <f t="shared" ca="1" si="51"/>
        <v>77.544242460543231</v>
      </c>
      <c r="AL72" s="1">
        <f t="shared" ca="1" si="51"/>
        <v>139.17986624373714</v>
      </c>
      <c r="AM72" s="1">
        <f t="shared" ca="1" si="51"/>
        <v>65.505688659843074</v>
      </c>
      <c r="AN72" s="1">
        <f t="shared" ca="1" si="51"/>
        <v>80.329359747103993</v>
      </c>
      <c r="AO72" s="1">
        <f t="shared" ca="1" si="51"/>
        <v>78.428681400363558</v>
      </c>
      <c r="AP72" s="1">
        <f t="shared" ca="1" si="51"/>
        <v>82.693218542917023</v>
      </c>
      <c r="AQ72" s="1">
        <f t="shared" ca="1" si="52"/>
        <v>128.48045401973829</v>
      </c>
      <c r="AR72" s="1">
        <f t="shared" ca="1" si="52"/>
        <v>82.477673619257345</v>
      </c>
      <c r="AS72" s="1">
        <f t="shared" ca="1" si="52"/>
        <v>90.363313876395566</v>
      </c>
      <c r="AT72" s="1">
        <f t="shared" ca="1" si="52"/>
        <v>44.54005245625622</v>
      </c>
      <c r="AU72" s="1">
        <f t="shared" ca="1" si="52"/>
        <v>110.92884128166446</v>
      </c>
      <c r="AV72" s="1">
        <f t="shared" ca="1" si="52"/>
        <v>46.114885110749732</v>
      </c>
      <c r="AW72" s="1">
        <f t="shared" ca="1" si="52"/>
        <v>104.32136769724825</v>
      </c>
      <c r="AX72" s="1">
        <f t="shared" ca="1" si="52"/>
        <v>45.577324700007466</v>
      </c>
      <c r="AY72" s="1">
        <f t="shared" ca="1" si="52"/>
        <v>48.397967407607652</v>
      </c>
      <c r="AZ72" s="1">
        <f t="shared" ca="1" si="52"/>
        <v>116.85029371259316</v>
      </c>
      <c r="BA72" s="1">
        <f t="shared" ca="1" si="53"/>
        <v>67.425112549208023</v>
      </c>
      <c r="BB72" s="1">
        <f t="shared" ca="1" si="53"/>
        <v>41.325695012712487</v>
      </c>
      <c r="BC72" s="1">
        <f t="shared" ca="1" si="53"/>
        <v>82.906939250756579</v>
      </c>
      <c r="BD72" s="1">
        <f t="shared" ca="1" si="53"/>
        <v>88.12180830347188</v>
      </c>
      <c r="BE72" s="1">
        <f t="shared" ca="1" si="53"/>
        <v>65.105074485949643</v>
      </c>
      <c r="BF72" s="1">
        <f t="shared" ca="1" si="53"/>
        <v>107.5990257021565</v>
      </c>
      <c r="BG72" s="1">
        <f t="shared" ca="1" si="53"/>
        <v>101.41643981895427</v>
      </c>
      <c r="BH72" s="1">
        <f t="shared" ca="1" si="53"/>
        <v>163.91479290505725</v>
      </c>
      <c r="BI72" s="1">
        <f t="shared" ca="1" si="53"/>
        <v>38.354913126569244</v>
      </c>
      <c r="BJ72" s="1">
        <f t="shared" ca="1" si="53"/>
        <v>108.68891781673273</v>
      </c>
      <c r="BK72" s="1">
        <f t="shared" ca="1" si="54"/>
        <v>74.482001573204826</v>
      </c>
      <c r="BL72" s="1">
        <f t="shared" ca="1" si="54"/>
        <v>115.94689715285216</v>
      </c>
      <c r="BM72" s="1">
        <f t="shared" ca="1" si="54"/>
        <v>69.450894549628231</v>
      </c>
      <c r="BN72" s="1">
        <f t="shared" ca="1" si="54"/>
        <v>118.07974036410675</v>
      </c>
      <c r="BO72" s="1">
        <f t="shared" ca="1" si="54"/>
        <v>67.940243442735976</v>
      </c>
      <c r="BP72" s="1">
        <f t="shared" ca="1" si="54"/>
        <v>67.17148736060274</v>
      </c>
      <c r="BQ72" s="1">
        <f t="shared" ca="1" si="54"/>
        <v>148.79574436082299</v>
      </c>
      <c r="BR72" s="1">
        <f t="shared" ca="1" si="54"/>
        <v>115.30350397870703</v>
      </c>
      <c r="BS72" s="1">
        <f t="shared" ca="1" si="54"/>
        <v>86.742280650960183</v>
      </c>
      <c r="BT72" s="1">
        <f t="shared" ca="1" si="54"/>
        <v>87.683612609718821</v>
      </c>
      <c r="BU72" s="1">
        <f t="shared" ca="1" si="55"/>
        <v>137.12664678066218</v>
      </c>
      <c r="BV72" s="1">
        <f t="shared" ca="1" si="55"/>
        <v>105.50428287805835</v>
      </c>
      <c r="BW72" s="1">
        <f t="shared" ca="1" si="55"/>
        <v>117.26950610455893</v>
      </c>
      <c r="BX72" s="1">
        <f t="shared" ca="1" si="55"/>
        <v>105.99789874464858</v>
      </c>
      <c r="BY72" s="1">
        <f t="shared" ca="1" si="55"/>
        <v>119.21343751239672</v>
      </c>
      <c r="BZ72" s="1">
        <f t="shared" ca="1" si="55"/>
        <v>105.14246017405029</v>
      </c>
      <c r="CC72" s="60">
        <f t="shared" si="56"/>
        <v>71</v>
      </c>
      <c r="CD72">
        <v>0</v>
      </c>
      <c r="CE72">
        <v>0</v>
      </c>
      <c r="CF72">
        <v>0</v>
      </c>
      <c r="CG72">
        <v>0</v>
      </c>
      <c r="CH72">
        <v>0</v>
      </c>
      <c r="CI72">
        <v>0</v>
      </c>
      <c r="CJ72">
        <v>0</v>
      </c>
      <c r="CK72">
        <v>0</v>
      </c>
      <c r="CL72">
        <v>0</v>
      </c>
      <c r="CM72">
        <v>0</v>
      </c>
      <c r="CN72">
        <v>1</v>
      </c>
      <c r="CO72">
        <v>0</v>
      </c>
    </row>
    <row r="73" spans="1:93" x14ac:dyDescent="0.25">
      <c r="A73">
        <v>2018</v>
      </c>
      <c r="B73" t="s">
        <v>12</v>
      </c>
      <c r="C73" s="1">
        <f t="shared" ca="1" si="48"/>
        <v>128.18636317927525</v>
      </c>
      <c r="D73" s="1">
        <f t="shared" ca="1" si="48"/>
        <v>22.479406944388852</v>
      </c>
      <c r="E73" s="1">
        <f t="shared" ca="1" si="48"/>
        <v>26.085142871122628</v>
      </c>
      <c r="F73" s="1">
        <f t="shared" ca="1" si="48"/>
        <v>131.7873668792389</v>
      </c>
      <c r="G73" s="1">
        <f t="shared" ca="1" si="48"/>
        <v>49.176242901906214</v>
      </c>
      <c r="H73" s="1">
        <f t="shared" ca="1" si="48"/>
        <v>34.088648526576989</v>
      </c>
      <c r="I73" s="1">
        <f t="shared" ca="1" si="48"/>
        <v>177.8444724158289</v>
      </c>
      <c r="J73" s="1">
        <f t="shared" ca="1" si="48"/>
        <v>110.33913737090813</v>
      </c>
      <c r="K73" s="1">
        <f t="shared" ca="1" si="48"/>
        <v>53.482477111145499</v>
      </c>
      <c r="L73" s="1">
        <f t="shared" ca="1" si="48"/>
        <v>65.311863787450307</v>
      </c>
      <c r="M73" s="1">
        <f t="shared" ca="1" si="49"/>
        <v>64.693238835882298</v>
      </c>
      <c r="N73" s="1">
        <f t="shared" ca="1" si="49"/>
        <v>124.41125879781723</v>
      </c>
      <c r="O73" s="1">
        <f t="shared" ca="1" si="49"/>
        <v>70.636024876744997</v>
      </c>
      <c r="P73" s="1">
        <f t="shared" ca="1" si="49"/>
        <v>50.000066183152001</v>
      </c>
      <c r="Q73" s="1">
        <f t="shared" ca="1" si="49"/>
        <v>71.60400005123752</v>
      </c>
      <c r="R73" s="1">
        <f t="shared" ca="1" si="49"/>
        <v>133.65356957281409</v>
      </c>
      <c r="S73" s="1">
        <f t="shared" ca="1" si="49"/>
        <v>112.31801962343522</v>
      </c>
      <c r="T73" s="1">
        <f t="shared" ca="1" si="49"/>
        <v>97.458234406073657</v>
      </c>
      <c r="U73" s="1">
        <f t="shared" ca="1" si="49"/>
        <v>60.393652405084318</v>
      </c>
      <c r="V73" s="1">
        <f t="shared" ca="1" si="49"/>
        <v>111.7209512763195</v>
      </c>
      <c r="W73" s="1">
        <f t="shared" ca="1" si="50"/>
        <v>94.324291864187757</v>
      </c>
      <c r="X73" s="1">
        <f t="shared" ca="1" si="50"/>
        <v>48.432372553354696</v>
      </c>
      <c r="Y73" s="1">
        <f t="shared" ca="1" si="50"/>
        <v>88.075289586898407</v>
      </c>
      <c r="Z73" s="1">
        <f t="shared" ca="1" si="50"/>
        <v>46.393901217953868</v>
      </c>
      <c r="AA73" s="1">
        <f t="shared" ca="1" si="50"/>
        <v>60.9307004518665</v>
      </c>
      <c r="AB73" s="1">
        <f t="shared" ca="1" si="50"/>
        <v>63.85076321943211</v>
      </c>
      <c r="AC73" s="1">
        <f t="shared" ca="1" si="50"/>
        <v>119.65266531185912</v>
      </c>
      <c r="AD73" s="1">
        <f t="shared" ca="1" si="50"/>
        <v>127.24179663368456</v>
      </c>
      <c r="AE73" s="1">
        <f t="shared" ca="1" si="50"/>
        <v>120.77258163635091</v>
      </c>
      <c r="AF73" s="1">
        <f t="shared" ca="1" si="50"/>
        <v>30.238248965011501</v>
      </c>
      <c r="AG73" s="1">
        <f t="shared" ca="1" si="51"/>
        <v>104.04280306674431</v>
      </c>
      <c r="AH73" s="1">
        <f t="shared" ca="1" si="51"/>
        <v>75.412339726924841</v>
      </c>
      <c r="AI73" s="1">
        <f t="shared" ca="1" si="51"/>
        <v>42.644420108610831</v>
      </c>
      <c r="AJ73" s="1">
        <f t="shared" ca="1" si="51"/>
        <v>157.45460062620859</v>
      </c>
      <c r="AK73" s="1">
        <f t="shared" ca="1" si="51"/>
        <v>107.6452282100862</v>
      </c>
      <c r="AL73" s="1">
        <f t="shared" ca="1" si="51"/>
        <v>171.93055717309926</v>
      </c>
      <c r="AM73" s="1">
        <f t="shared" ca="1" si="51"/>
        <v>96.582358685915366</v>
      </c>
      <c r="AN73" s="1">
        <f t="shared" ca="1" si="51"/>
        <v>69.632781858489338</v>
      </c>
      <c r="AO73" s="1">
        <f t="shared" ca="1" si="51"/>
        <v>25.87609328109594</v>
      </c>
      <c r="AP73" s="1">
        <f t="shared" ca="1" si="51"/>
        <v>153.79782663426545</v>
      </c>
      <c r="AQ73" s="1">
        <f t="shared" ca="1" si="52"/>
        <v>42.613130618666268</v>
      </c>
      <c r="AR73" s="1">
        <f t="shared" ca="1" si="52"/>
        <v>111.66935624667985</v>
      </c>
      <c r="AS73" s="1">
        <f t="shared" ca="1" si="52"/>
        <v>115.11603871778081</v>
      </c>
      <c r="AT73" s="1">
        <f t="shared" ca="1" si="52"/>
        <v>114.90090606804215</v>
      </c>
      <c r="AU73" s="1">
        <f t="shared" ca="1" si="52"/>
        <v>119.87034840710291</v>
      </c>
      <c r="AV73" s="1">
        <f t="shared" ca="1" si="52"/>
        <v>65.106965770454423</v>
      </c>
      <c r="AW73" s="1">
        <f t="shared" ca="1" si="52"/>
        <v>148.76545583065365</v>
      </c>
      <c r="AX73" s="1">
        <f t="shared" ca="1" si="52"/>
        <v>82.618489926045015</v>
      </c>
      <c r="AY73" s="1">
        <f t="shared" ca="1" si="52"/>
        <v>90.964029871388419</v>
      </c>
      <c r="AZ73" s="1">
        <f t="shared" ca="1" si="52"/>
        <v>70.385010697094245</v>
      </c>
      <c r="BA73" s="1">
        <f t="shared" ca="1" si="53"/>
        <v>73.422480827239269</v>
      </c>
      <c r="BB73" s="1">
        <f t="shared" ca="1" si="53"/>
        <v>126.79593519264819</v>
      </c>
      <c r="BC73" s="1">
        <f t="shared" ca="1" si="53"/>
        <v>146.584904818506</v>
      </c>
      <c r="BD73" s="1">
        <f t="shared" ca="1" si="53"/>
        <v>131.01230796289036</v>
      </c>
      <c r="BE73" s="1">
        <f t="shared" ca="1" si="53"/>
        <v>88.147641295569827</v>
      </c>
      <c r="BF73" s="1">
        <f t="shared" ca="1" si="53"/>
        <v>51.474092020809188</v>
      </c>
      <c r="BG73" s="1">
        <f t="shared" ca="1" si="53"/>
        <v>112.7487249478668</v>
      </c>
      <c r="BH73" s="1">
        <f t="shared" ca="1" si="53"/>
        <v>128.37579332408853</v>
      </c>
      <c r="BI73" s="1">
        <f t="shared" ca="1" si="53"/>
        <v>102.76941601760572</v>
      </c>
      <c r="BJ73" s="1">
        <f t="shared" ca="1" si="53"/>
        <v>116.17961658296269</v>
      </c>
      <c r="BK73" s="1">
        <f t="shared" ca="1" si="54"/>
        <v>51.619137263871913</v>
      </c>
      <c r="BL73" s="1">
        <f t="shared" ca="1" si="54"/>
        <v>39.254884979591694</v>
      </c>
      <c r="BM73" s="1">
        <f t="shared" ca="1" si="54"/>
        <v>124.57771106404473</v>
      </c>
      <c r="BN73" s="1">
        <f t="shared" ca="1" si="54"/>
        <v>112.28313716254229</v>
      </c>
      <c r="BO73" s="1">
        <f t="shared" ca="1" si="54"/>
        <v>87.011979082038096</v>
      </c>
      <c r="BP73" s="1">
        <f t="shared" ca="1" si="54"/>
        <v>71.879223757364613</v>
      </c>
      <c r="BQ73" s="1">
        <f t="shared" ca="1" si="54"/>
        <v>88.914999264955469</v>
      </c>
      <c r="BR73" s="1">
        <f t="shared" ca="1" si="54"/>
        <v>100.86449738812587</v>
      </c>
      <c r="BS73" s="1">
        <f t="shared" ca="1" si="54"/>
        <v>70.368344165107899</v>
      </c>
      <c r="BT73" s="1">
        <f t="shared" ca="1" si="54"/>
        <v>90.201853940661607</v>
      </c>
      <c r="BU73" s="1">
        <f t="shared" ca="1" si="55"/>
        <v>71.844209368829013</v>
      </c>
      <c r="BV73" s="1">
        <f t="shared" ca="1" si="55"/>
        <v>120.96217812392315</v>
      </c>
      <c r="BW73" s="1">
        <f t="shared" ca="1" si="55"/>
        <v>94.970296318337034</v>
      </c>
      <c r="BX73" s="1">
        <f t="shared" ca="1" si="55"/>
        <v>152.97506899030066</v>
      </c>
      <c r="BY73" s="1">
        <f t="shared" ca="1" si="55"/>
        <v>94.203347176240527</v>
      </c>
      <c r="BZ73" s="1">
        <f t="shared" ca="1" si="55"/>
        <v>66.998456398885494</v>
      </c>
      <c r="CC73" s="60">
        <f t="shared" si="56"/>
        <v>72</v>
      </c>
      <c r="CD73">
        <v>0</v>
      </c>
      <c r="CE73">
        <v>0</v>
      </c>
      <c r="CF73">
        <v>0</v>
      </c>
      <c r="CG73">
        <v>0</v>
      </c>
      <c r="CH73">
        <v>0</v>
      </c>
      <c r="CI73">
        <v>0</v>
      </c>
      <c r="CJ73">
        <v>0</v>
      </c>
      <c r="CK73">
        <v>0</v>
      </c>
      <c r="CL73">
        <v>0</v>
      </c>
      <c r="CM73">
        <v>0</v>
      </c>
      <c r="CN73">
        <v>0</v>
      </c>
      <c r="CO73">
        <v>1</v>
      </c>
    </row>
    <row r="75" spans="1:93" ht="54.75" hidden="1" customHeight="1" outlineLevel="1" x14ac:dyDescent="0.25">
      <c r="A75" s="143" t="s">
        <v>15</v>
      </c>
      <c r="B75" s="143"/>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row>
    <row r="76" spans="1:93" hidden="1" outlineLevel="1" x14ac:dyDescent="0.25"/>
    <row r="77" spans="1:93" hidden="1" outlineLevel="1" x14ac:dyDescent="0.25"/>
    <row r="78" spans="1:93" hidden="1" outlineLevel="1" x14ac:dyDescent="0.25">
      <c r="A78" s="140" t="s">
        <v>16</v>
      </c>
      <c r="B78">
        <v>2016</v>
      </c>
      <c r="C78" s="2">
        <f ca="1">SUMIF($A$38:$A$73,$B78,C38:C73)</f>
        <v>1244.2075459050925</v>
      </c>
      <c r="D78" s="2">
        <f t="shared" ref="D78:BO78" ca="1" si="57">SUMIF($A$38:$A$73,$B78,D38:D73)</f>
        <v>1355.3139392732853</v>
      </c>
      <c r="E78" s="2">
        <f t="shared" ca="1" si="57"/>
        <v>1433.3806820222146</v>
      </c>
      <c r="F78" s="2">
        <f t="shared" ca="1" si="57"/>
        <v>1352.3588946316261</v>
      </c>
      <c r="G78" s="2">
        <f t="shared" ca="1" si="57"/>
        <v>1313.0252526235936</v>
      </c>
      <c r="H78" s="2">
        <f t="shared" ca="1" si="57"/>
        <v>1145.0707014314698</v>
      </c>
      <c r="I78" s="2">
        <f t="shared" ca="1" si="57"/>
        <v>1178.9887153844636</v>
      </c>
      <c r="J78" s="2">
        <f t="shared" ca="1" si="57"/>
        <v>1236.9697436204804</v>
      </c>
      <c r="K78" s="2">
        <f t="shared" ca="1" si="57"/>
        <v>1158.6637415162631</v>
      </c>
      <c r="L78" s="2">
        <f t="shared" ca="1" si="57"/>
        <v>1236.7727994037543</v>
      </c>
      <c r="M78" s="2">
        <f t="shared" ca="1" si="57"/>
        <v>1120.4146278384353</v>
      </c>
      <c r="N78" s="2">
        <f t="shared" ca="1" si="57"/>
        <v>1149.4947783928189</v>
      </c>
      <c r="O78" s="2">
        <f t="shared" ca="1" si="57"/>
        <v>1275.3147027512839</v>
      </c>
      <c r="P78" s="2">
        <f t="shared" ca="1" si="57"/>
        <v>886.43160728051532</v>
      </c>
      <c r="Q78" s="2">
        <f t="shared" ca="1" si="57"/>
        <v>1146.9112873484989</v>
      </c>
      <c r="R78" s="2">
        <f t="shared" ca="1" si="57"/>
        <v>1506.1481134187406</v>
      </c>
      <c r="S78" s="2">
        <f t="shared" ca="1" si="57"/>
        <v>1210.6400055386337</v>
      </c>
      <c r="T78" s="2">
        <f t="shared" ca="1" si="57"/>
        <v>1202.9120079610616</v>
      </c>
      <c r="U78" s="2">
        <f t="shared" ca="1" si="57"/>
        <v>1366.5431695242346</v>
      </c>
      <c r="V78" s="2">
        <f t="shared" ca="1" si="57"/>
        <v>1170.3507071346155</v>
      </c>
      <c r="W78" s="2">
        <f t="shared" ca="1" si="57"/>
        <v>1168.1611518807379</v>
      </c>
      <c r="X78" s="2">
        <f t="shared" ca="1" si="57"/>
        <v>1164.0437073328244</v>
      </c>
      <c r="Y78" s="2">
        <f t="shared" ca="1" si="57"/>
        <v>1157.9547298476682</v>
      </c>
      <c r="Z78" s="2">
        <f t="shared" ca="1" si="57"/>
        <v>1211.2763933795936</v>
      </c>
      <c r="AA78" s="2">
        <f t="shared" ca="1" si="57"/>
        <v>1182.0947672292866</v>
      </c>
      <c r="AB78" s="2">
        <f t="shared" ca="1" si="57"/>
        <v>1372.1596383435863</v>
      </c>
      <c r="AC78" s="2">
        <f t="shared" ca="1" si="57"/>
        <v>1190.8025958992378</v>
      </c>
      <c r="AD78" s="2">
        <f t="shared" ca="1" si="57"/>
        <v>1395.2254951944528</v>
      </c>
      <c r="AE78" s="2">
        <f t="shared" ca="1" si="57"/>
        <v>1064.3912825744264</v>
      </c>
      <c r="AF78" s="2">
        <f t="shared" ca="1" si="57"/>
        <v>1186.2973879697056</v>
      </c>
      <c r="AG78" s="2">
        <f t="shared" ca="1" si="57"/>
        <v>1106.7690395355501</v>
      </c>
      <c r="AH78" s="2">
        <f t="shared" ca="1" si="57"/>
        <v>1116.3255767212738</v>
      </c>
      <c r="AI78" s="2">
        <f t="shared" ca="1" si="57"/>
        <v>1222.8751086606244</v>
      </c>
      <c r="AJ78" s="2">
        <f t="shared" ca="1" si="57"/>
        <v>1306.505972545807</v>
      </c>
      <c r="AK78" s="2">
        <f t="shared" ca="1" si="57"/>
        <v>1004.1448453129144</v>
      </c>
      <c r="AL78" s="2">
        <f t="shared" ca="1" si="57"/>
        <v>1457.6613429677466</v>
      </c>
      <c r="AM78" s="2">
        <f t="shared" ca="1" si="57"/>
        <v>1289.125082883922</v>
      </c>
      <c r="AN78" s="2">
        <f t="shared" ca="1" si="57"/>
        <v>1056.5417093137244</v>
      </c>
      <c r="AO78" s="2">
        <f t="shared" ca="1" si="57"/>
        <v>1172.6464468609379</v>
      </c>
      <c r="AP78" s="2">
        <f t="shared" ca="1" si="57"/>
        <v>1227.5894989324297</v>
      </c>
      <c r="AQ78" s="2">
        <f t="shared" ca="1" si="57"/>
        <v>1178.7074742463465</v>
      </c>
      <c r="AR78" s="2">
        <f t="shared" ca="1" si="57"/>
        <v>1261.2622505188954</v>
      </c>
      <c r="AS78" s="2">
        <f t="shared" ca="1" si="57"/>
        <v>1383.44095257865</v>
      </c>
      <c r="AT78" s="2">
        <f t="shared" ca="1" si="57"/>
        <v>1261.822459797218</v>
      </c>
      <c r="AU78" s="2">
        <f t="shared" ca="1" si="57"/>
        <v>1162.3984246741461</v>
      </c>
      <c r="AV78" s="2">
        <f t="shared" ca="1" si="57"/>
        <v>1225.4772217491161</v>
      </c>
      <c r="AW78" s="2">
        <f t="shared" ca="1" si="57"/>
        <v>1273.1560576400602</v>
      </c>
      <c r="AX78" s="2">
        <f t="shared" ca="1" si="57"/>
        <v>1288.7453972507092</v>
      </c>
      <c r="AY78" s="2">
        <f t="shared" ca="1" si="57"/>
        <v>1028.6245489453943</v>
      </c>
      <c r="AZ78" s="2">
        <f t="shared" ca="1" si="57"/>
        <v>1048.5503720853312</v>
      </c>
      <c r="BA78" s="2">
        <f t="shared" ca="1" si="57"/>
        <v>1169.209266126978</v>
      </c>
      <c r="BB78" s="2">
        <f t="shared" ca="1" si="57"/>
        <v>1302.0795547679229</v>
      </c>
      <c r="BC78" s="2">
        <f t="shared" ca="1" si="57"/>
        <v>1308.8753958728287</v>
      </c>
      <c r="BD78" s="2">
        <f t="shared" ca="1" si="57"/>
        <v>1179.2960897788557</v>
      </c>
      <c r="BE78" s="2">
        <f t="shared" ca="1" si="57"/>
        <v>1106.6547951530652</v>
      </c>
      <c r="BF78" s="2">
        <f t="shared" ca="1" si="57"/>
        <v>1226.9617346574755</v>
      </c>
      <c r="BG78" s="2">
        <f t="shared" ca="1" si="57"/>
        <v>1396.60110811206</v>
      </c>
      <c r="BH78" s="2">
        <f t="shared" ca="1" si="57"/>
        <v>1195.3897752507623</v>
      </c>
      <c r="BI78" s="2">
        <f t="shared" ca="1" si="57"/>
        <v>1012.0921416015495</v>
      </c>
      <c r="BJ78" s="2">
        <f t="shared" ca="1" si="57"/>
        <v>1193.621042367779</v>
      </c>
      <c r="BK78" s="2">
        <f t="shared" ca="1" si="57"/>
        <v>1084.2637942619951</v>
      </c>
      <c r="BL78" s="2">
        <f t="shared" ca="1" si="57"/>
        <v>1216.4052969167587</v>
      </c>
      <c r="BM78" s="2">
        <f t="shared" ca="1" si="57"/>
        <v>1235.546630221588</v>
      </c>
      <c r="BN78" s="2">
        <f t="shared" ca="1" si="57"/>
        <v>1100.6298673838514</v>
      </c>
      <c r="BO78" s="2">
        <f t="shared" ca="1" si="57"/>
        <v>1095.611740038147</v>
      </c>
      <c r="BP78" s="2">
        <f t="shared" ref="BP78:BZ78" ca="1" si="58">SUMIF($A$38:$A$73,$B78,BP38:BP73)</f>
        <v>1299.9151202649955</v>
      </c>
      <c r="BQ78" s="2">
        <f t="shared" ca="1" si="58"/>
        <v>1120.2948794499132</v>
      </c>
      <c r="BR78" s="2">
        <f t="shared" ca="1" si="58"/>
        <v>1190.7178462103157</v>
      </c>
      <c r="BS78" s="2">
        <f t="shared" ca="1" si="58"/>
        <v>1168.3723756791749</v>
      </c>
      <c r="BT78" s="2">
        <f t="shared" ca="1" si="58"/>
        <v>1127.6676283273653</v>
      </c>
      <c r="BU78" s="2">
        <f t="shared" ca="1" si="58"/>
        <v>1266.9532239194227</v>
      </c>
      <c r="BV78" s="2">
        <f t="shared" ca="1" si="58"/>
        <v>1277.2047882228851</v>
      </c>
      <c r="BW78" s="2">
        <f t="shared" ca="1" si="58"/>
        <v>1121.5079645601752</v>
      </c>
      <c r="BX78" s="2">
        <f t="shared" ca="1" si="58"/>
        <v>1189.5567115093727</v>
      </c>
      <c r="BY78" s="2">
        <f t="shared" ca="1" si="58"/>
        <v>1143.5555281611523</v>
      </c>
      <c r="BZ78" s="2">
        <f t="shared" ca="1" si="58"/>
        <v>1016.3923575943315</v>
      </c>
    </row>
    <row r="79" spans="1:93" hidden="1" outlineLevel="1" x14ac:dyDescent="0.25">
      <c r="A79" s="140"/>
      <c r="B79">
        <f>B78+1</f>
        <v>2017</v>
      </c>
      <c r="C79" s="2">
        <f ca="1">SUMIF($A$38:$A$73,$B79,C38:C73)</f>
        <v>1052.6318853963878</v>
      </c>
      <c r="D79" s="2">
        <f t="shared" ref="D79:BO79" ca="1" si="59">SUMIF($A$38:$A$73,$B79,D38:D73)</f>
        <v>1208.4647882889608</v>
      </c>
      <c r="E79" s="2">
        <f t="shared" ca="1" si="59"/>
        <v>1292.9078894862473</v>
      </c>
      <c r="F79" s="2">
        <f t="shared" ca="1" si="59"/>
        <v>1136.5326768872374</v>
      </c>
      <c r="G79" s="2">
        <f t="shared" ca="1" si="59"/>
        <v>1175.090909837696</v>
      </c>
      <c r="H79" s="2">
        <f t="shared" ca="1" si="59"/>
        <v>1336.112701604013</v>
      </c>
      <c r="I79" s="2">
        <f t="shared" ca="1" si="59"/>
        <v>1255.6917113319414</v>
      </c>
      <c r="J79" s="2">
        <f t="shared" ca="1" si="59"/>
        <v>1045.1836610365406</v>
      </c>
      <c r="K79" s="2">
        <f t="shared" ca="1" si="59"/>
        <v>1278.4974472353924</v>
      </c>
      <c r="L79" s="2">
        <f t="shared" ca="1" si="59"/>
        <v>1068.3708353894137</v>
      </c>
      <c r="M79" s="2">
        <f t="shared" ca="1" si="59"/>
        <v>1281.4693776580766</v>
      </c>
      <c r="N79" s="2">
        <f t="shared" ca="1" si="59"/>
        <v>1377.9220117467739</v>
      </c>
      <c r="O79" s="2">
        <f t="shared" ca="1" si="59"/>
        <v>1170.0792485915611</v>
      </c>
      <c r="P79" s="2">
        <f t="shared" ca="1" si="59"/>
        <v>1025.7357318675899</v>
      </c>
      <c r="Q79" s="2">
        <f t="shared" ca="1" si="59"/>
        <v>1277.3792624447944</v>
      </c>
      <c r="R79" s="2">
        <f t="shared" ca="1" si="59"/>
        <v>875.31007074971501</v>
      </c>
      <c r="S79" s="2">
        <f t="shared" ca="1" si="59"/>
        <v>1224.7954110083112</v>
      </c>
      <c r="T79" s="2">
        <f t="shared" ca="1" si="59"/>
        <v>1343.1718437943528</v>
      </c>
      <c r="U79" s="2">
        <f t="shared" ca="1" si="59"/>
        <v>1195.5906242000501</v>
      </c>
      <c r="V79" s="2">
        <f t="shared" ca="1" si="59"/>
        <v>1052.6025938240282</v>
      </c>
      <c r="W79" s="2">
        <f t="shared" ca="1" si="59"/>
        <v>1144.2138336907449</v>
      </c>
      <c r="X79" s="2">
        <f t="shared" ca="1" si="59"/>
        <v>1284.7234437641846</v>
      </c>
      <c r="Y79" s="2">
        <f t="shared" ca="1" si="59"/>
        <v>1244.4307876270457</v>
      </c>
      <c r="Z79" s="2">
        <f t="shared" ca="1" si="59"/>
        <v>1162.4458442472828</v>
      </c>
      <c r="AA79" s="2">
        <f t="shared" ca="1" si="59"/>
        <v>1228.1641908037323</v>
      </c>
      <c r="AB79" s="2">
        <f t="shared" ca="1" si="59"/>
        <v>1187.7058086755353</v>
      </c>
      <c r="AC79" s="2">
        <f t="shared" ca="1" si="59"/>
        <v>1120.9060345038233</v>
      </c>
      <c r="AD79" s="2">
        <f t="shared" ca="1" si="59"/>
        <v>1125.8062632805106</v>
      </c>
      <c r="AE79" s="2">
        <f t="shared" ca="1" si="59"/>
        <v>1122.9555468089438</v>
      </c>
      <c r="AF79" s="2">
        <f t="shared" ca="1" si="59"/>
        <v>1234.8031687020427</v>
      </c>
      <c r="AG79" s="2">
        <f t="shared" ca="1" si="59"/>
        <v>1483.7515186536843</v>
      </c>
      <c r="AH79" s="2">
        <f t="shared" ca="1" si="59"/>
        <v>1320.3935141438806</v>
      </c>
      <c r="AI79" s="2">
        <f t="shared" ca="1" si="59"/>
        <v>1264.9773595067218</v>
      </c>
      <c r="AJ79" s="2">
        <f t="shared" ca="1" si="59"/>
        <v>1205.6887923259512</v>
      </c>
      <c r="AK79" s="2">
        <f t="shared" ca="1" si="59"/>
        <v>1232.9746527096513</v>
      </c>
      <c r="AL79" s="2">
        <f t="shared" ca="1" si="59"/>
        <v>1285.1154294804921</v>
      </c>
      <c r="AM79" s="2">
        <f t="shared" ca="1" si="59"/>
        <v>1241.3422072709916</v>
      </c>
      <c r="AN79" s="2">
        <f t="shared" ca="1" si="59"/>
        <v>1122.572557800092</v>
      </c>
      <c r="AO79" s="2">
        <f t="shared" ca="1" si="59"/>
        <v>1186.7292591799753</v>
      </c>
      <c r="AP79" s="2">
        <f t="shared" ca="1" si="59"/>
        <v>1132.6915626050909</v>
      </c>
      <c r="AQ79" s="2">
        <f t="shared" ca="1" si="59"/>
        <v>1160.3031670375856</v>
      </c>
      <c r="AR79" s="2">
        <f t="shared" ca="1" si="59"/>
        <v>1213.583489287656</v>
      </c>
      <c r="AS79" s="2">
        <f t="shared" ca="1" si="59"/>
        <v>1074.5809796931082</v>
      </c>
      <c r="AT79" s="2">
        <f t="shared" ca="1" si="59"/>
        <v>880.91247923139053</v>
      </c>
      <c r="AU79" s="2">
        <f t="shared" ca="1" si="59"/>
        <v>1410.9558768428942</v>
      </c>
      <c r="AV79" s="2">
        <f t="shared" ca="1" si="59"/>
        <v>1177.0938692929806</v>
      </c>
      <c r="AW79" s="2">
        <f t="shared" ca="1" si="59"/>
        <v>1085.7817269026464</v>
      </c>
      <c r="AX79" s="2">
        <f t="shared" ca="1" si="59"/>
        <v>1312.9157116171623</v>
      </c>
      <c r="AY79" s="2">
        <f t="shared" ca="1" si="59"/>
        <v>1327.681412305071</v>
      </c>
      <c r="AZ79" s="2">
        <f t="shared" ca="1" si="59"/>
        <v>965.6639097529461</v>
      </c>
      <c r="BA79" s="2">
        <f t="shared" ca="1" si="59"/>
        <v>1431.8558438348825</v>
      </c>
      <c r="BB79" s="2">
        <f t="shared" ca="1" si="59"/>
        <v>1398.1685672332628</v>
      </c>
      <c r="BC79" s="2">
        <f t="shared" ca="1" si="59"/>
        <v>1284.0546071301715</v>
      </c>
      <c r="BD79" s="2">
        <f t="shared" ca="1" si="59"/>
        <v>1075.9385074671002</v>
      </c>
      <c r="BE79" s="2">
        <f t="shared" ca="1" si="59"/>
        <v>1380.8682671156764</v>
      </c>
      <c r="BF79" s="2">
        <f t="shared" ca="1" si="59"/>
        <v>1105.5944890066125</v>
      </c>
      <c r="BG79" s="2">
        <f t="shared" ca="1" si="59"/>
        <v>1314.1213087322194</v>
      </c>
      <c r="BH79" s="2">
        <f t="shared" ca="1" si="59"/>
        <v>1253.4361379846075</v>
      </c>
      <c r="BI79" s="2">
        <f t="shared" ca="1" si="59"/>
        <v>943.44164847885781</v>
      </c>
      <c r="BJ79" s="2">
        <f t="shared" ca="1" si="59"/>
        <v>1149.9327713499556</v>
      </c>
      <c r="BK79" s="2">
        <f t="shared" ca="1" si="59"/>
        <v>1337.5994032808862</v>
      </c>
      <c r="BL79" s="2">
        <f t="shared" ca="1" si="59"/>
        <v>1160.6502007538193</v>
      </c>
      <c r="BM79" s="2">
        <f t="shared" ca="1" si="59"/>
        <v>1154.1651035654984</v>
      </c>
      <c r="BN79" s="2">
        <f t="shared" ca="1" si="59"/>
        <v>1130.9205823827601</v>
      </c>
      <c r="BO79" s="2">
        <f t="shared" ca="1" si="59"/>
        <v>1219.0614532118489</v>
      </c>
      <c r="BP79" s="2">
        <f t="shared" ref="BP79:BZ79" ca="1" si="60">SUMIF($A$38:$A$73,$B79,BP38:BP73)</f>
        <v>1193.8033642824846</v>
      </c>
      <c r="BQ79" s="2">
        <f t="shared" ca="1" si="60"/>
        <v>1164.9538382597752</v>
      </c>
      <c r="BR79" s="2">
        <f t="shared" ca="1" si="60"/>
        <v>944.76177288705935</v>
      </c>
      <c r="BS79" s="2">
        <f t="shared" ca="1" si="60"/>
        <v>1190.6650706261141</v>
      </c>
      <c r="BT79" s="2">
        <f t="shared" ca="1" si="60"/>
        <v>1157.1168874027394</v>
      </c>
      <c r="BU79" s="2">
        <f t="shared" ca="1" si="60"/>
        <v>1285.0332296310578</v>
      </c>
      <c r="BV79" s="2">
        <f t="shared" ca="1" si="60"/>
        <v>1431.4605702293816</v>
      </c>
      <c r="BW79" s="2">
        <f t="shared" ca="1" si="60"/>
        <v>1230.2064415351463</v>
      </c>
      <c r="BX79" s="2">
        <f t="shared" ca="1" si="60"/>
        <v>1059.5482819584934</v>
      </c>
      <c r="BY79" s="2">
        <f t="shared" ca="1" si="60"/>
        <v>1154.2606391324239</v>
      </c>
      <c r="BZ79" s="2">
        <f t="shared" ca="1" si="60"/>
        <v>969.03252539125856</v>
      </c>
    </row>
    <row r="80" spans="1:93" hidden="1" outlineLevel="1" x14ac:dyDescent="0.25">
      <c r="A80" s="140"/>
      <c r="B80">
        <f>B79+1</f>
        <v>2018</v>
      </c>
      <c r="C80" s="2">
        <f ca="1">SUMIF($A$38:$A$73,$B80,C38:C73)</f>
        <v>1471.8975425974502</v>
      </c>
      <c r="D80" s="2">
        <f t="shared" ref="D80:BO80" ca="1" si="61">SUMIF($A$38:$A$73,$B80,D38:D73)</f>
        <v>1054.4106523196103</v>
      </c>
      <c r="E80" s="2">
        <f t="shared" ca="1" si="61"/>
        <v>925.60254378559944</v>
      </c>
      <c r="F80" s="2">
        <f t="shared" ca="1" si="61"/>
        <v>1301.9585136552782</v>
      </c>
      <c r="G80" s="2">
        <f t="shared" ca="1" si="61"/>
        <v>1005.5664464544215</v>
      </c>
      <c r="H80" s="2">
        <f t="shared" ca="1" si="61"/>
        <v>1156.1038652234106</v>
      </c>
      <c r="I80" s="2">
        <f t="shared" ca="1" si="61"/>
        <v>1221.9329100137702</v>
      </c>
      <c r="J80" s="2">
        <f t="shared" ca="1" si="61"/>
        <v>1209.0257633155375</v>
      </c>
      <c r="K80" s="2">
        <f t="shared" ca="1" si="61"/>
        <v>1197.9770454479483</v>
      </c>
      <c r="L80" s="2">
        <f t="shared" ca="1" si="61"/>
        <v>1145.8524709296257</v>
      </c>
      <c r="M80" s="2">
        <f t="shared" ca="1" si="61"/>
        <v>1359.6397604930344</v>
      </c>
      <c r="N80" s="2">
        <f t="shared" ca="1" si="61"/>
        <v>1472.4601129806917</v>
      </c>
      <c r="O80" s="2">
        <f t="shared" ca="1" si="61"/>
        <v>1160.9039068617919</v>
      </c>
      <c r="P80" s="2">
        <f t="shared" ca="1" si="61"/>
        <v>1195.6938435272159</v>
      </c>
      <c r="Q80" s="2">
        <f t="shared" ca="1" si="61"/>
        <v>1338.1179394055503</v>
      </c>
      <c r="R80" s="2">
        <f t="shared" ca="1" si="61"/>
        <v>1174.1368286906115</v>
      </c>
      <c r="S80" s="2">
        <f t="shared" ca="1" si="61"/>
        <v>1017.8374025535275</v>
      </c>
      <c r="T80" s="2">
        <f t="shared" ca="1" si="61"/>
        <v>1279.8286958171618</v>
      </c>
      <c r="U80" s="2">
        <f t="shared" ca="1" si="61"/>
        <v>1126.0768829301064</v>
      </c>
      <c r="V80" s="2">
        <f t="shared" ca="1" si="61"/>
        <v>1233.903371843691</v>
      </c>
      <c r="W80" s="2">
        <f t="shared" ca="1" si="61"/>
        <v>1167.9829016407316</v>
      </c>
      <c r="X80" s="2">
        <f t="shared" ca="1" si="61"/>
        <v>1160.9209323129883</v>
      </c>
      <c r="Y80" s="2">
        <f t="shared" ca="1" si="61"/>
        <v>1390.9057428298586</v>
      </c>
      <c r="Z80" s="2">
        <f t="shared" ca="1" si="61"/>
        <v>1212.5718990358225</v>
      </c>
      <c r="AA80" s="2">
        <f t="shared" ca="1" si="61"/>
        <v>1229.4617258206908</v>
      </c>
      <c r="AB80" s="2">
        <f t="shared" ca="1" si="61"/>
        <v>1194.7719560515698</v>
      </c>
      <c r="AC80" s="2">
        <f t="shared" ca="1" si="61"/>
        <v>1122.7592074652623</v>
      </c>
      <c r="AD80" s="2">
        <f t="shared" ca="1" si="61"/>
        <v>1116.9162604332398</v>
      </c>
      <c r="AE80" s="2">
        <f t="shared" ca="1" si="61"/>
        <v>1195.9317854187354</v>
      </c>
      <c r="AF80" s="2">
        <f t="shared" ca="1" si="61"/>
        <v>1153.4701589735721</v>
      </c>
      <c r="AG80" s="2">
        <f t="shared" ca="1" si="61"/>
        <v>1132.3900832971103</v>
      </c>
      <c r="AH80" s="2">
        <f t="shared" ca="1" si="61"/>
        <v>1111.4937087479295</v>
      </c>
      <c r="AI80" s="2">
        <f t="shared" ca="1" si="61"/>
        <v>1027.2151691694421</v>
      </c>
      <c r="AJ80" s="2">
        <f t="shared" ca="1" si="61"/>
        <v>1047.4828866761541</v>
      </c>
      <c r="AK80" s="2">
        <f t="shared" ca="1" si="61"/>
        <v>1349.6142013806248</v>
      </c>
      <c r="AL80" s="2">
        <f t="shared" ca="1" si="61"/>
        <v>1284.87591580771</v>
      </c>
      <c r="AM80" s="2">
        <f t="shared" ca="1" si="61"/>
        <v>1347.0486400272578</v>
      </c>
      <c r="AN80" s="2">
        <f t="shared" ca="1" si="61"/>
        <v>1045.620340460342</v>
      </c>
      <c r="AO80" s="2">
        <f t="shared" ca="1" si="61"/>
        <v>1250.9636757981716</v>
      </c>
      <c r="AP80" s="2">
        <f t="shared" ca="1" si="61"/>
        <v>1264.1121114242096</v>
      </c>
      <c r="AQ80" s="2">
        <f t="shared" ca="1" si="61"/>
        <v>1311.782652359504</v>
      </c>
      <c r="AR80" s="2">
        <f t="shared" ca="1" si="61"/>
        <v>1155.4221620450542</v>
      </c>
      <c r="AS80" s="2">
        <f t="shared" ca="1" si="61"/>
        <v>1272.0249847372365</v>
      </c>
      <c r="AT80" s="2">
        <f t="shared" ca="1" si="61"/>
        <v>1207.9220027709866</v>
      </c>
      <c r="AU80" s="2">
        <f t="shared" ca="1" si="61"/>
        <v>1107.9910844398614</v>
      </c>
      <c r="AV80" s="2">
        <f t="shared" ca="1" si="61"/>
        <v>1171.3402557278582</v>
      </c>
      <c r="AW80" s="2">
        <f t="shared" ca="1" si="61"/>
        <v>1293.961707162985</v>
      </c>
      <c r="AX80" s="2">
        <f t="shared" ca="1" si="61"/>
        <v>931.60274464339113</v>
      </c>
      <c r="AY80" s="2">
        <f t="shared" ca="1" si="61"/>
        <v>1096.6817231921682</v>
      </c>
      <c r="AZ80" s="2">
        <f t="shared" ca="1" si="61"/>
        <v>1098.2049346870713</v>
      </c>
      <c r="BA80" s="2">
        <f t="shared" ca="1" si="61"/>
        <v>1105.2528065695014</v>
      </c>
      <c r="BB80" s="2">
        <f t="shared" ca="1" si="61"/>
        <v>1146.8641412844829</v>
      </c>
      <c r="BC80" s="2">
        <f t="shared" ca="1" si="61"/>
        <v>1159.9707272785085</v>
      </c>
      <c r="BD80" s="2">
        <f t="shared" ca="1" si="61"/>
        <v>1262.8169357161805</v>
      </c>
      <c r="BE80" s="2">
        <f t="shared" ca="1" si="61"/>
        <v>1209.4951107644258</v>
      </c>
      <c r="BF80" s="2">
        <f t="shared" ca="1" si="61"/>
        <v>1214.0020271395304</v>
      </c>
      <c r="BG80" s="2">
        <f t="shared" ca="1" si="61"/>
        <v>998.74950339310351</v>
      </c>
      <c r="BH80" s="2">
        <f t="shared" ca="1" si="61"/>
        <v>1191.8123559326127</v>
      </c>
      <c r="BI80" s="2">
        <f t="shared" ca="1" si="61"/>
        <v>973.10416230518342</v>
      </c>
      <c r="BJ80" s="2">
        <f t="shared" ca="1" si="61"/>
        <v>1301.7777107112029</v>
      </c>
      <c r="BK80" s="2">
        <f t="shared" ca="1" si="61"/>
        <v>1155.0744285477097</v>
      </c>
      <c r="BL80" s="2">
        <f t="shared" ca="1" si="61"/>
        <v>1016.0812934324799</v>
      </c>
      <c r="BM80" s="2">
        <f t="shared" ca="1" si="61"/>
        <v>1324.0701391006121</v>
      </c>
      <c r="BN80" s="2">
        <f t="shared" ca="1" si="61"/>
        <v>1236.9888019029743</v>
      </c>
      <c r="BO80" s="2">
        <f t="shared" ca="1" si="61"/>
        <v>1238.3161311879148</v>
      </c>
      <c r="BP80" s="2">
        <f t="shared" ref="BP80:BZ80" ca="1" si="62">SUMIF($A$38:$A$73,$B80,BP38:BP73)</f>
        <v>1079.978741714554</v>
      </c>
      <c r="BQ80" s="2">
        <f t="shared" ca="1" si="62"/>
        <v>1289.823503630206</v>
      </c>
      <c r="BR80" s="2">
        <f t="shared" ca="1" si="62"/>
        <v>1155.5154733290528</v>
      </c>
      <c r="BS80" s="2">
        <f t="shared" ca="1" si="62"/>
        <v>1313.5125941206602</v>
      </c>
      <c r="BT80" s="2">
        <f t="shared" ca="1" si="62"/>
        <v>1080.531992444769</v>
      </c>
      <c r="BU80" s="2">
        <f t="shared" ca="1" si="62"/>
        <v>1106.1316389674282</v>
      </c>
      <c r="BV80" s="2">
        <f t="shared" ca="1" si="62"/>
        <v>1188.8541883529354</v>
      </c>
      <c r="BW80" s="2">
        <f t="shared" ca="1" si="62"/>
        <v>1096.6991195710755</v>
      </c>
      <c r="BX80" s="2">
        <f t="shared" ca="1" si="62"/>
        <v>1331.3415692772787</v>
      </c>
      <c r="BY80" s="2">
        <f t="shared" ca="1" si="62"/>
        <v>1290.2867351113578</v>
      </c>
      <c r="BZ80" s="2">
        <f t="shared" ca="1" si="62"/>
        <v>1289.6421705704945</v>
      </c>
    </row>
    <row r="81" spans="2:78" hidden="1" outlineLevel="1" x14ac:dyDescent="0.25">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row>
    <row r="82" spans="2:78" hidden="1" outlineLevel="1" x14ac:dyDescent="0.25">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row>
    <row r="83" spans="2:78" hidden="1" outlineLevel="1" x14ac:dyDescent="0.25">
      <c r="B83" t="s">
        <v>17</v>
      </c>
      <c r="C83" s="2">
        <f ca="1">SUM(C38:C40)</f>
        <v>267.05786522961944</v>
      </c>
      <c r="D83" s="2">
        <f t="shared" ref="D83:BO83" ca="1" si="63">SUM(D38:D40)</f>
        <v>460.13470071974768</v>
      </c>
      <c r="E83" s="2">
        <f t="shared" ca="1" si="63"/>
        <v>414.79824674447622</v>
      </c>
      <c r="F83" s="2">
        <f t="shared" ca="1" si="63"/>
        <v>393.73958344070286</v>
      </c>
      <c r="G83" s="2">
        <f t="shared" ca="1" si="63"/>
        <v>343.40066433705755</v>
      </c>
      <c r="H83" s="2">
        <f t="shared" ca="1" si="63"/>
        <v>243.37394535560514</v>
      </c>
      <c r="I83" s="2">
        <f t="shared" ca="1" si="63"/>
        <v>334.8498513209841</v>
      </c>
      <c r="J83" s="2">
        <f t="shared" ca="1" si="63"/>
        <v>339.86519406050985</v>
      </c>
      <c r="K83" s="2">
        <f t="shared" ca="1" si="63"/>
        <v>319.64631232462949</v>
      </c>
      <c r="L83" s="2">
        <f t="shared" ca="1" si="63"/>
        <v>304.57248514701951</v>
      </c>
      <c r="M83" s="2">
        <f t="shared" ca="1" si="63"/>
        <v>271.34110986723903</v>
      </c>
      <c r="N83" s="2">
        <f t="shared" ca="1" si="63"/>
        <v>342.09282702788738</v>
      </c>
      <c r="O83" s="2">
        <f t="shared" ca="1" si="63"/>
        <v>364.95822111042236</v>
      </c>
      <c r="P83" s="2">
        <f t="shared" ca="1" si="63"/>
        <v>226.61563979200059</v>
      </c>
      <c r="Q83" s="2">
        <f t="shared" ca="1" si="63"/>
        <v>225.29101889508553</v>
      </c>
      <c r="R83" s="2">
        <f t="shared" ca="1" si="63"/>
        <v>410.00547555514657</v>
      </c>
      <c r="S83" s="2">
        <f t="shared" ca="1" si="63"/>
        <v>302.1070897436087</v>
      </c>
      <c r="T83" s="2">
        <f t="shared" ca="1" si="63"/>
        <v>268.90794203965254</v>
      </c>
      <c r="U83" s="2">
        <f t="shared" ca="1" si="63"/>
        <v>299.52211211367234</v>
      </c>
      <c r="V83" s="2">
        <f t="shared" ca="1" si="63"/>
        <v>202.23764713283569</v>
      </c>
      <c r="W83" s="2">
        <f t="shared" ca="1" si="63"/>
        <v>235.74292673505022</v>
      </c>
      <c r="X83" s="2">
        <f t="shared" ca="1" si="63"/>
        <v>343.70312627005069</v>
      </c>
      <c r="Y83" s="2">
        <f t="shared" ca="1" si="63"/>
        <v>309.6018886154838</v>
      </c>
      <c r="Z83" s="2">
        <f t="shared" ca="1" si="63"/>
        <v>298.8049505019477</v>
      </c>
      <c r="AA83" s="2">
        <f t="shared" ca="1" si="63"/>
        <v>323.51699453605119</v>
      </c>
      <c r="AB83" s="2">
        <f t="shared" ca="1" si="63"/>
        <v>350.08966036899915</v>
      </c>
      <c r="AC83" s="2">
        <f t="shared" ca="1" si="63"/>
        <v>287.49791196374463</v>
      </c>
      <c r="AD83" s="2">
        <f t="shared" ca="1" si="63"/>
        <v>305.6451388751608</v>
      </c>
      <c r="AE83" s="2">
        <f t="shared" ca="1" si="63"/>
        <v>166.25244103739797</v>
      </c>
      <c r="AF83" s="2">
        <f t="shared" ca="1" si="63"/>
        <v>359.21637258041267</v>
      </c>
      <c r="AG83" s="2">
        <f t="shared" ca="1" si="63"/>
        <v>198.91761736786592</v>
      </c>
      <c r="AH83" s="2">
        <f t="shared" ca="1" si="63"/>
        <v>349.26550164161847</v>
      </c>
      <c r="AI83" s="2">
        <f t="shared" ca="1" si="63"/>
        <v>299.90288321220345</v>
      </c>
      <c r="AJ83" s="2">
        <f t="shared" ca="1" si="63"/>
        <v>318.75762926741515</v>
      </c>
      <c r="AK83" s="2">
        <f t="shared" ca="1" si="63"/>
        <v>236.00610501875394</v>
      </c>
      <c r="AL83" s="2">
        <f t="shared" ca="1" si="63"/>
        <v>330.62800991425831</v>
      </c>
      <c r="AM83" s="2">
        <f t="shared" ca="1" si="63"/>
        <v>272.4565418141392</v>
      </c>
      <c r="AN83" s="2">
        <f t="shared" ca="1" si="63"/>
        <v>242.55702988673696</v>
      </c>
      <c r="AO83" s="2">
        <f t="shared" ca="1" si="63"/>
        <v>335.65577633248336</v>
      </c>
      <c r="AP83" s="2">
        <f t="shared" ca="1" si="63"/>
        <v>353.72288594916745</v>
      </c>
      <c r="AQ83" s="2">
        <f t="shared" ca="1" si="63"/>
        <v>313.19183852392712</v>
      </c>
      <c r="AR83" s="2">
        <f t="shared" ca="1" si="63"/>
        <v>183.11945093402247</v>
      </c>
      <c r="AS83" s="2">
        <f t="shared" ca="1" si="63"/>
        <v>376.40882639463177</v>
      </c>
      <c r="AT83" s="2">
        <f t="shared" ca="1" si="63"/>
        <v>310.45959621733959</v>
      </c>
      <c r="AU83" s="2">
        <f t="shared" ca="1" si="63"/>
        <v>204.5553610361543</v>
      </c>
      <c r="AV83" s="2">
        <f t="shared" ca="1" si="63"/>
        <v>223.9732173972925</v>
      </c>
      <c r="AW83" s="2">
        <f t="shared" ca="1" si="63"/>
        <v>285.8049428694643</v>
      </c>
      <c r="AX83" s="2">
        <f t="shared" ca="1" si="63"/>
        <v>352.00827919145559</v>
      </c>
      <c r="AY83" s="2">
        <f t="shared" ca="1" si="63"/>
        <v>229.0064688055478</v>
      </c>
      <c r="AZ83" s="2">
        <f t="shared" ca="1" si="63"/>
        <v>308.63860387481259</v>
      </c>
      <c r="BA83" s="2">
        <f t="shared" ca="1" si="63"/>
        <v>273.05415862836685</v>
      </c>
      <c r="BB83" s="2">
        <f t="shared" ca="1" si="63"/>
        <v>392.1829500435656</v>
      </c>
      <c r="BC83" s="2">
        <f t="shared" ca="1" si="63"/>
        <v>372.53247043679187</v>
      </c>
      <c r="BD83" s="2">
        <f t="shared" ca="1" si="63"/>
        <v>367.13199132101721</v>
      </c>
      <c r="BE83" s="2">
        <f t="shared" ca="1" si="63"/>
        <v>330.28753186258155</v>
      </c>
      <c r="BF83" s="2">
        <f t="shared" ca="1" si="63"/>
        <v>375.22887722294138</v>
      </c>
      <c r="BG83" s="2">
        <f t="shared" ca="1" si="63"/>
        <v>345.92101465582181</v>
      </c>
      <c r="BH83" s="2">
        <f t="shared" ca="1" si="63"/>
        <v>245.49317629320649</v>
      </c>
      <c r="BI83" s="2">
        <f t="shared" ca="1" si="63"/>
        <v>287.49948868237686</v>
      </c>
      <c r="BJ83" s="2">
        <f t="shared" ca="1" si="63"/>
        <v>206.19123284894403</v>
      </c>
      <c r="BK83" s="2">
        <f t="shared" ca="1" si="63"/>
        <v>329.37138872041015</v>
      </c>
      <c r="BL83" s="2">
        <f t="shared" ca="1" si="63"/>
        <v>304.63798738249676</v>
      </c>
      <c r="BM83" s="2">
        <f t="shared" ca="1" si="63"/>
        <v>365.86478277520041</v>
      </c>
      <c r="BN83" s="2">
        <f t="shared" ca="1" si="63"/>
        <v>274.09349208447253</v>
      </c>
      <c r="BO83" s="2">
        <f t="shared" ca="1" si="63"/>
        <v>331.31822592048417</v>
      </c>
      <c r="BP83" s="2">
        <f t="shared" ref="BP83:BZ83" ca="1" si="64">SUM(BP38:BP40)</f>
        <v>403.40657244296591</v>
      </c>
      <c r="BQ83" s="2">
        <f t="shared" ca="1" si="64"/>
        <v>262.05792955680948</v>
      </c>
      <c r="BR83" s="2">
        <f t="shared" ca="1" si="64"/>
        <v>248.05918944780279</v>
      </c>
      <c r="BS83" s="2">
        <f t="shared" ca="1" si="64"/>
        <v>278.95086714735896</v>
      </c>
      <c r="BT83" s="2">
        <f t="shared" ca="1" si="64"/>
        <v>272.98112734576148</v>
      </c>
      <c r="BU83" s="2">
        <f t="shared" ca="1" si="64"/>
        <v>320.26945463378496</v>
      </c>
      <c r="BV83" s="2">
        <f t="shared" ca="1" si="64"/>
        <v>176.13409190712423</v>
      </c>
      <c r="BW83" s="2">
        <f t="shared" ca="1" si="64"/>
        <v>292.82888417093</v>
      </c>
      <c r="BX83" s="2">
        <f t="shared" ca="1" si="64"/>
        <v>337.35018239800058</v>
      </c>
      <c r="BY83" s="2">
        <f t="shared" ca="1" si="64"/>
        <v>381.59827690678492</v>
      </c>
      <c r="BZ83" s="2">
        <f t="shared" ca="1" si="64"/>
        <v>194.22050809979734</v>
      </c>
    </row>
    <row r="84" spans="2:78" hidden="1" outlineLevel="1" x14ac:dyDescent="0.25">
      <c r="B84" t="s">
        <v>18</v>
      </c>
      <c r="C84" s="2">
        <f ca="1">SUM(C41:C43)</f>
        <v>251.8377874396229</v>
      </c>
      <c r="D84" s="2">
        <f t="shared" ref="D84:BO84" ca="1" si="65">SUM(D41:D43)</f>
        <v>366.84418821113866</v>
      </c>
      <c r="E84" s="2">
        <f t="shared" ca="1" si="65"/>
        <v>377.29735486197893</v>
      </c>
      <c r="F84" s="2">
        <f t="shared" ca="1" si="65"/>
        <v>313.67741193616973</v>
      </c>
      <c r="G84" s="2">
        <f t="shared" ca="1" si="65"/>
        <v>336.44696788046446</v>
      </c>
      <c r="H84" s="2">
        <f t="shared" ca="1" si="65"/>
        <v>231.70108907265404</v>
      </c>
      <c r="I84" s="2">
        <f t="shared" ca="1" si="65"/>
        <v>368.4806415955598</v>
      </c>
      <c r="J84" s="2">
        <f t="shared" ca="1" si="65"/>
        <v>373.86230381472467</v>
      </c>
      <c r="K84" s="2">
        <f t="shared" ca="1" si="65"/>
        <v>182.01770776371291</v>
      </c>
      <c r="L84" s="2">
        <f t="shared" ca="1" si="65"/>
        <v>332.85416673090356</v>
      </c>
      <c r="M84" s="2">
        <f t="shared" ca="1" si="65"/>
        <v>262.93879708219418</v>
      </c>
      <c r="N84" s="2">
        <f t="shared" ca="1" si="65"/>
        <v>229.74022179790768</v>
      </c>
      <c r="O84" s="2">
        <f t="shared" ca="1" si="65"/>
        <v>249.84395851621053</v>
      </c>
      <c r="P84" s="2">
        <f t="shared" ca="1" si="65"/>
        <v>187.71772747267767</v>
      </c>
      <c r="Q84" s="2">
        <f t="shared" ca="1" si="65"/>
        <v>274.2348153505996</v>
      </c>
      <c r="R84" s="2">
        <f t="shared" ca="1" si="65"/>
        <v>333.79944406762212</v>
      </c>
      <c r="S84" s="2">
        <f t="shared" ca="1" si="65"/>
        <v>239.0416131677284</v>
      </c>
      <c r="T84" s="2">
        <f t="shared" ca="1" si="65"/>
        <v>306.75349326622552</v>
      </c>
      <c r="U84" s="2">
        <f t="shared" ca="1" si="65"/>
        <v>374.11038945619407</v>
      </c>
      <c r="V84" s="2">
        <f t="shared" ca="1" si="65"/>
        <v>327.30530187681239</v>
      </c>
      <c r="W84" s="2">
        <f t="shared" ca="1" si="65"/>
        <v>267.95255043068386</v>
      </c>
      <c r="X84" s="2">
        <f t="shared" ca="1" si="65"/>
        <v>291.63850430402294</v>
      </c>
      <c r="Y84" s="2">
        <f t="shared" ca="1" si="65"/>
        <v>335.23744931544076</v>
      </c>
      <c r="Z84" s="2">
        <f t="shared" ca="1" si="65"/>
        <v>365.39245375364692</v>
      </c>
      <c r="AA84" s="2">
        <f t="shared" ca="1" si="65"/>
        <v>352.09752063204974</v>
      </c>
      <c r="AB84" s="2">
        <f t="shared" ca="1" si="65"/>
        <v>279.2643175969859</v>
      </c>
      <c r="AC84" s="2">
        <f t="shared" ca="1" si="65"/>
        <v>294.19627245274671</v>
      </c>
      <c r="AD84" s="2">
        <f t="shared" ca="1" si="65"/>
        <v>375.01024654118879</v>
      </c>
      <c r="AE84" s="2">
        <f t="shared" ca="1" si="65"/>
        <v>327.08015645445079</v>
      </c>
      <c r="AF84" s="2">
        <f t="shared" ca="1" si="65"/>
        <v>249.85985876929786</v>
      </c>
      <c r="AG84" s="2">
        <f t="shared" ca="1" si="65"/>
        <v>231.3779605823041</v>
      </c>
      <c r="AH84" s="2">
        <f t="shared" ca="1" si="65"/>
        <v>223.73795245561564</v>
      </c>
      <c r="AI84" s="2">
        <f t="shared" ca="1" si="65"/>
        <v>303.13948298559581</v>
      </c>
      <c r="AJ84" s="2">
        <f t="shared" ca="1" si="65"/>
        <v>271.7910750486281</v>
      </c>
      <c r="AK84" s="2">
        <f t="shared" ca="1" si="65"/>
        <v>140.06332743161528</v>
      </c>
      <c r="AL84" s="2">
        <f t="shared" ca="1" si="65"/>
        <v>392.93052291468405</v>
      </c>
      <c r="AM84" s="2">
        <f t="shared" ca="1" si="65"/>
        <v>315.91143311011183</v>
      </c>
      <c r="AN84" s="2">
        <f t="shared" ca="1" si="65"/>
        <v>289.43068320699467</v>
      </c>
      <c r="AO84" s="2">
        <f t="shared" ca="1" si="65"/>
        <v>307.06357842849513</v>
      </c>
      <c r="AP84" s="2">
        <f t="shared" ca="1" si="65"/>
        <v>226.95130643316702</v>
      </c>
      <c r="AQ84" s="2">
        <f t="shared" ca="1" si="65"/>
        <v>265.92703691636393</v>
      </c>
      <c r="AR84" s="2">
        <f t="shared" ca="1" si="65"/>
        <v>318.74779629378816</v>
      </c>
      <c r="AS84" s="2">
        <f t="shared" ca="1" si="65"/>
        <v>279.04564321536446</v>
      </c>
      <c r="AT84" s="2">
        <f t="shared" ca="1" si="65"/>
        <v>326.94177488707862</v>
      </c>
      <c r="AU84" s="2">
        <f t="shared" ca="1" si="65"/>
        <v>379.60386675346342</v>
      </c>
      <c r="AV84" s="2">
        <f t="shared" ca="1" si="65"/>
        <v>304.85236212674192</v>
      </c>
      <c r="AW84" s="2">
        <f t="shared" ca="1" si="65"/>
        <v>320.19232257152782</v>
      </c>
      <c r="AX84" s="2">
        <f t="shared" ca="1" si="65"/>
        <v>371.88166573693593</v>
      </c>
      <c r="AY84" s="2">
        <f t="shared" ca="1" si="65"/>
        <v>253.84006180321325</v>
      </c>
      <c r="AZ84" s="2">
        <f t="shared" ca="1" si="65"/>
        <v>303.74461970428473</v>
      </c>
      <c r="BA84" s="2">
        <f t="shared" ca="1" si="65"/>
        <v>248.52666790966092</v>
      </c>
      <c r="BB84" s="2">
        <f t="shared" ca="1" si="65"/>
        <v>264.68281397182778</v>
      </c>
      <c r="BC84" s="2">
        <f t="shared" ca="1" si="65"/>
        <v>353.43134766798875</v>
      </c>
      <c r="BD84" s="2">
        <f t="shared" ca="1" si="65"/>
        <v>242.9290287042146</v>
      </c>
      <c r="BE84" s="2">
        <f t="shared" ca="1" si="65"/>
        <v>260.06580210674349</v>
      </c>
      <c r="BF84" s="2">
        <f t="shared" ca="1" si="65"/>
        <v>336.90986368722326</v>
      </c>
      <c r="BG84" s="2">
        <f t="shared" ca="1" si="65"/>
        <v>363.97878493910167</v>
      </c>
      <c r="BH84" s="2">
        <f t="shared" ca="1" si="65"/>
        <v>443.76106652021122</v>
      </c>
      <c r="BI84" s="2">
        <f t="shared" ca="1" si="65"/>
        <v>207.92741168421773</v>
      </c>
      <c r="BJ84" s="2">
        <f t="shared" ca="1" si="65"/>
        <v>291.96257937256706</v>
      </c>
      <c r="BK84" s="2">
        <f t="shared" ca="1" si="65"/>
        <v>332.06382347191368</v>
      </c>
      <c r="BL84" s="2">
        <f t="shared" ca="1" si="65"/>
        <v>382.8790583735489</v>
      </c>
      <c r="BM84" s="2">
        <f t="shared" ca="1" si="65"/>
        <v>291.01926055151256</v>
      </c>
      <c r="BN84" s="2">
        <f t="shared" ca="1" si="65"/>
        <v>304.28165845821547</v>
      </c>
      <c r="BO84" s="2">
        <f t="shared" ca="1" si="65"/>
        <v>257.78223490043104</v>
      </c>
      <c r="BP84" s="2">
        <f t="shared" ref="BP84:BZ84" ca="1" si="66">SUM(BP41:BP43)</f>
        <v>257.10994530707683</v>
      </c>
      <c r="BQ84" s="2">
        <f t="shared" ca="1" si="66"/>
        <v>219.96259698754216</v>
      </c>
      <c r="BR84" s="2">
        <f t="shared" ca="1" si="66"/>
        <v>287.97364147762221</v>
      </c>
      <c r="BS84" s="2">
        <f t="shared" ca="1" si="66"/>
        <v>310.74494964032885</v>
      </c>
      <c r="BT84" s="2">
        <f t="shared" ca="1" si="66"/>
        <v>293.01766726515393</v>
      </c>
      <c r="BU84" s="2">
        <f t="shared" ca="1" si="66"/>
        <v>278.72679056894367</v>
      </c>
      <c r="BV84" s="2">
        <f t="shared" ca="1" si="66"/>
        <v>363.05960783344892</v>
      </c>
      <c r="BW84" s="2">
        <f t="shared" ca="1" si="66"/>
        <v>378.08409303568146</v>
      </c>
      <c r="BX84" s="2">
        <f t="shared" ca="1" si="66"/>
        <v>298.35061206469049</v>
      </c>
      <c r="BY84" s="2">
        <f t="shared" ca="1" si="66"/>
        <v>284.57570824973618</v>
      </c>
      <c r="BZ84" s="2">
        <f t="shared" ca="1" si="66"/>
        <v>358.21799530534838</v>
      </c>
    </row>
    <row r="85" spans="2:78" hidden="1" outlineLevel="1" x14ac:dyDescent="0.25">
      <c r="B85" t="s">
        <v>19</v>
      </c>
      <c r="C85" s="2">
        <f ca="1">SUM(C44:C46)</f>
        <v>396.50812393981744</v>
      </c>
      <c r="D85" s="2">
        <f t="shared" ref="D85:BO85" ca="1" si="67">SUM(D44:D46)</f>
        <v>225.48151369007908</v>
      </c>
      <c r="E85" s="2">
        <f t="shared" ca="1" si="67"/>
        <v>332.18164741696143</v>
      </c>
      <c r="F85" s="2">
        <f t="shared" ca="1" si="67"/>
        <v>280.71917641617415</v>
      </c>
      <c r="G85" s="2">
        <f t="shared" ca="1" si="67"/>
        <v>272.76689534261237</v>
      </c>
      <c r="H85" s="2">
        <f t="shared" ca="1" si="67"/>
        <v>286.97908684613407</v>
      </c>
      <c r="I85" s="2">
        <f t="shared" ca="1" si="67"/>
        <v>241.64250597530372</v>
      </c>
      <c r="J85" s="2">
        <f t="shared" ca="1" si="67"/>
        <v>281.01573503305428</v>
      </c>
      <c r="K85" s="2">
        <f t="shared" ca="1" si="67"/>
        <v>320.16111575163131</v>
      </c>
      <c r="L85" s="2">
        <f t="shared" ca="1" si="67"/>
        <v>393.952282378348</v>
      </c>
      <c r="M85" s="2">
        <f t="shared" ca="1" si="67"/>
        <v>278.1560911536713</v>
      </c>
      <c r="N85" s="2">
        <f t="shared" ca="1" si="67"/>
        <v>259.17503470461673</v>
      </c>
      <c r="O85" s="2">
        <f t="shared" ca="1" si="67"/>
        <v>378.10197599329467</v>
      </c>
      <c r="P85" s="2">
        <f t="shared" ca="1" si="67"/>
        <v>257.4326012465508</v>
      </c>
      <c r="Q85" s="2">
        <f t="shared" ca="1" si="67"/>
        <v>376.77629566819064</v>
      </c>
      <c r="R85" s="2">
        <f t="shared" ca="1" si="67"/>
        <v>473.90969937920744</v>
      </c>
      <c r="S85" s="2">
        <f t="shared" ca="1" si="67"/>
        <v>334.16045577424848</v>
      </c>
      <c r="T85" s="2">
        <f t="shared" ca="1" si="67"/>
        <v>317.51974251874611</v>
      </c>
      <c r="U85" s="2">
        <f t="shared" ca="1" si="67"/>
        <v>292.7476995682693</v>
      </c>
      <c r="V85" s="2">
        <f t="shared" ca="1" si="67"/>
        <v>305.14131192148398</v>
      </c>
      <c r="W85" s="2">
        <f t="shared" ca="1" si="67"/>
        <v>288.62971282921342</v>
      </c>
      <c r="X85" s="2">
        <f t="shared" ca="1" si="67"/>
        <v>265.08227160046778</v>
      </c>
      <c r="Y85" s="2">
        <f t="shared" ca="1" si="67"/>
        <v>174.77669801051437</v>
      </c>
      <c r="Z85" s="2">
        <f t="shared" ca="1" si="67"/>
        <v>231.48016548908674</v>
      </c>
      <c r="AA85" s="2">
        <f t="shared" ca="1" si="67"/>
        <v>202.41676347714065</v>
      </c>
      <c r="AB85" s="2">
        <f t="shared" ca="1" si="67"/>
        <v>347.93542882688615</v>
      </c>
      <c r="AC85" s="2">
        <f t="shared" ca="1" si="67"/>
        <v>301.78680687666701</v>
      </c>
      <c r="AD85" s="2">
        <f t="shared" ca="1" si="67"/>
        <v>380.51090818674118</v>
      </c>
      <c r="AE85" s="2">
        <f t="shared" ca="1" si="67"/>
        <v>232.51631758351652</v>
      </c>
      <c r="AF85" s="2">
        <f t="shared" ca="1" si="67"/>
        <v>301.65810003214835</v>
      </c>
      <c r="AG85" s="2">
        <f t="shared" ca="1" si="67"/>
        <v>371.23171449161219</v>
      </c>
      <c r="AH85" s="2">
        <f t="shared" ca="1" si="67"/>
        <v>245.92451905531692</v>
      </c>
      <c r="AI85" s="2">
        <f t="shared" ca="1" si="67"/>
        <v>317.20078774337662</v>
      </c>
      <c r="AJ85" s="2">
        <f t="shared" ca="1" si="67"/>
        <v>380.22146434835815</v>
      </c>
      <c r="AK85" s="2">
        <f t="shared" ca="1" si="67"/>
        <v>284.92085511840429</v>
      </c>
      <c r="AL85" s="2">
        <f t="shared" ca="1" si="67"/>
        <v>386.91809531670805</v>
      </c>
      <c r="AM85" s="2">
        <f t="shared" ca="1" si="67"/>
        <v>348.52661854508858</v>
      </c>
      <c r="AN85" s="2">
        <f t="shared" ca="1" si="67"/>
        <v>233.8318367211285</v>
      </c>
      <c r="AO85" s="2">
        <f t="shared" ca="1" si="67"/>
        <v>258.32232051649578</v>
      </c>
      <c r="AP85" s="2">
        <f t="shared" ca="1" si="67"/>
        <v>352.21105716645138</v>
      </c>
      <c r="AQ85" s="2">
        <f t="shared" ca="1" si="67"/>
        <v>213.55600996961684</v>
      </c>
      <c r="AR85" s="2">
        <f t="shared" ca="1" si="67"/>
        <v>329.02569197237966</v>
      </c>
      <c r="AS85" s="2">
        <f t="shared" ca="1" si="67"/>
        <v>422.85947254803517</v>
      </c>
      <c r="AT85" s="2">
        <f t="shared" ca="1" si="67"/>
        <v>271.15250927938479</v>
      </c>
      <c r="AU85" s="2">
        <f t="shared" ca="1" si="67"/>
        <v>298.43733749916407</v>
      </c>
      <c r="AV85" s="2">
        <f t="shared" ca="1" si="67"/>
        <v>425.77930443199</v>
      </c>
      <c r="AW85" s="2">
        <f t="shared" ca="1" si="67"/>
        <v>357.34374411978217</v>
      </c>
      <c r="AX85" s="2">
        <f t="shared" ca="1" si="67"/>
        <v>284.31748316910898</v>
      </c>
      <c r="AY85" s="2">
        <f t="shared" ca="1" si="67"/>
        <v>261.99124436574613</v>
      </c>
      <c r="AZ85" s="2">
        <f t="shared" ca="1" si="67"/>
        <v>241.18125677149374</v>
      </c>
      <c r="BA85" s="2">
        <f t="shared" ca="1" si="67"/>
        <v>307.30337698673145</v>
      </c>
      <c r="BB85" s="2">
        <f t="shared" ca="1" si="67"/>
        <v>286.59690140220926</v>
      </c>
      <c r="BC85" s="2">
        <f t="shared" ca="1" si="67"/>
        <v>242.71705182829311</v>
      </c>
      <c r="BD85" s="2">
        <f t="shared" ca="1" si="67"/>
        <v>252.12497626163918</v>
      </c>
      <c r="BE85" s="2">
        <f t="shared" ca="1" si="67"/>
        <v>350.81815502868267</v>
      </c>
      <c r="BF85" s="2">
        <f t="shared" ca="1" si="67"/>
        <v>220.57896345623848</v>
      </c>
      <c r="BG85" s="2">
        <f t="shared" ca="1" si="67"/>
        <v>358.83408728663903</v>
      </c>
      <c r="BH85" s="2">
        <f t="shared" ca="1" si="67"/>
        <v>176.53493761335125</v>
      </c>
      <c r="BI85" s="2">
        <f t="shared" ca="1" si="67"/>
        <v>275.40938008781006</v>
      </c>
      <c r="BJ85" s="2">
        <f t="shared" ca="1" si="67"/>
        <v>302.67654518337974</v>
      </c>
      <c r="BK85" s="2">
        <f t="shared" ca="1" si="67"/>
        <v>231.68710127846268</v>
      </c>
      <c r="BL85" s="2">
        <f t="shared" ca="1" si="67"/>
        <v>300.95138531690236</v>
      </c>
      <c r="BM85" s="2">
        <f t="shared" ca="1" si="67"/>
        <v>255.82190345387039</v>
      </c>
      <c r="BN85" s="2">
        <f t="shared" ca="1" si="67"/>
        <v>267.61601091079336</v>
      </c>
      <c r="BO85" s="2">
        <f t="shared" ca="1" si="67"/>
        <v>293.27568367255515</v>
      </c>
      <c r="BP85" s="2">
        <f t="shared" ref="BP85:BZ85" ca="1" si="68">SUM(BP44:BP46)</f>
        <v>292.94761642118067</v>
      </c>
      <c r="BQ85" s="2">
        <f t="shared" ca="1" si="68"/>
        <v>345.86487418386099</v>
      </c>
      <c r="BR85" s="2">
        <f t="shared" ca="1" si="68"/>
        <v>339.20053645817637</v>
      </c>
      <c r="BS85" s="2">
        <f t="shared" ca="1" si="68"/>
        <v>273.83665014003822</v>
      </c>
      <c r="BT85" s="2">
        <f t="shared" ca="1" si="68"/>
        <v>306.10275218541744</v>
      </c>
      <c r="BU85" s="2">
        <f t="shared" ca="1" si="68"/>
        <v>317.7584367897208</v>
      </c>
      <c r="BV85" s="2">
        <f t="shared" ca="1" si="68"/>
        <v>416.68590802393891</v>
      </c>
      <c r="BW85" s="2">
        <f t="shared" ca="1" si="68"/>
        <v>275.88249574358491</v>
      </c>
      <c r="BX85" s="2">
        <f t="shared" ca="1" si="68"/>
        <v>292.85725604147206</v>
      </c>
      <c r="BY85" s="2">
        <f t="shared" ca="1" si="68"/>
        <v>238.05526861607689</v>
      </c>
      <c r="BZ85" s="2">
        <f t="shared" ca="1" si="68"/>
        <v>215.56535542761242</v>
      </c>
    </row>
    <row r="86" spans="2:78" hidden="1" outlineLevel="1" x14ac:dyDescent="0.25">
      <c r="B86" t="s">
        <v>20</v>
      </c>
      <c r="C86" s="2">
        <f ca="1">SUM(C47:C49)</f>
        <v>328.80376929603273</v>
      </c>
      <c r="D86" s="2">
        <f t="shared" ref="D86:BO86" ca="1" si="69">SUM(D47:D49)</f>
        <v>302.85353665231992</v>
      </c>
      <c r="E86" s="2">
        <f t="shared" ca="1" si="69"/>
        <v>309.10343299879804</v>
      </c>
      <c r="F86" s="2">
        <f t="shared" ca="1" si="69"/>
        <v>364.22272283857939</v>
      </c>
      <c r="G86" s="2">
        <f t="shared" ca="1" si="69"/>
        <v>360.41072506345915</v>
      </c>
      <c r="H86" s="2">
        <f t="shared" ca="1" si="69"/>
        <v>383.01658015707665</v>
      </c>
      <c r="I86" s="2">
        <f t="shared" ca="1" si="69"/>
        <v>234.01571649261604</v>
      </c>
      <c r="J86" s="2">
        <f t="shared" ca="1" si="69"/>
        <v>242.2265107121915</v>
      </c>
      <c r="K86" s="2">
        <f t="shared" ca="1" si="69"/>
        <v>336.8386056762896</v>
      </c>
      <c r="L86" s="2">
        <f t="shared" ca="1" si="69"/>
        <v>205.3938651474831</v>
      </c>
      <c r="M86" s="2">
        <f t="shared" ca="1" si="69"/>
        <v>307.9786297353308</v>
      </c>
      <c r="N86" s="2">
        <f t="shared" ca="1" si="69"/>
        <v>318.48669486240703</v>
      </c>
      <c r="O86" s="2">
        <f t="shared" ca="1" si="69"/>
        <v>282.41054713135622</v>
      </c>
      <c r="P86" s="2">
        <f t="shared" ca="1" si="69"/>
        <v>214.66563876928623</v>
      </c>
      <c r="Q86" s="2">
        <f t="shared" ca="1" si="69"/>
        <v>270.60915743462328</v>
      </c>
      <c r="R86" s="2">
        <f t="shared" ca="1" si="69"/>
        <v>288.4334944167644</v>
      </c>
      <c r="S86" s="2">
        <f t="shared" ca="1" si="69"/>
        <v>335.33084685304777</v>
      </c>
      <c r="T86" s="2">
        <f t="shared" ca="1" si="69"/>
        <v>309.73083013643713</v>
      </c>
      <c r="U86" s="2">
        <f t="shared" ca="1" si="69"/>
        <v>400.16296838609901</v>
      </c>
      <c r="V86" s="2">
        <f t="shared" ca="1" si="69"/>
        <v>335.6664462034837</v>
      </c>
      <c r="W86" s="2">
        <f t="shared" ca="1" si="69"/>
        <v>375.83596188579031</v>
      </c>
      <c r="X86" s="2">
        <f t="shared" ca="1" si="69"/>
        <v>263.61980515828293</v>
      </c>
      <c r="Y86" s="2">
        <f t="shared" ca="1" si="69"/>
        <v>338.33869390622925</v>
      </c>
      <c r="Z86" s="2">
        <f t="shared" ca="1" si="69"/>
        <v>315.59882363491226</v>
      </c>
      <c r="AA86" s="2">
        <f t="shared" ca="1" si="69"/>
        <v>304.06348858404522</v>
      </c>
      <c r="AB86" s="2">
        <f t="shared" ca="1" si="69"/>
        <v>394.87023155071512</v>
      </c>
      <c r="AC86" s="2">
        <f t="shared" ca="1" si="69"/>
        <v>307.32160460607946</v>
      </c>
      <c r="AD86" s="2">
        <f t="shared" ca="1" si="69"/>
        <v>334.05920159136224</v>
      </c>
      <c r="AE86" s="2">
        <f t="shared" ca="1" si="69"/>
        <v>338.54236749906096</v>
      </c>
      <c r="AF86" s="2">
        <f t="shared" ca="1" si="69"/>
        <v>275.56305658784652</v>
      </c>
      <c r="AG86" s="2">
        <f t="shared" ca="1" si="69"/>
        <v>305.24174709376786</v>
      </c>
      <c r="AH86" s="2">
        <f t="shared" ca="1" si="69"/>
        <v>297.39760356872262</v>
      </c>
      <c r="AI86" s="2">
        <f t="shared" ca="1" si="69"/>
        <v>302.63195471944846</v>
      </c>
      <c r="AJ86" s="2">
        <f t="shared" ca="1" si="69"/>
        <v>335.73580388140545</v>
      </c>
      <c r="AK86" s="2">
        <f t="shared" ca="1" si="69"/>
        <v>343.1545577441409</v>
      </c>
      <c r="AL86" s="2">
        <f t="shared" ca="1" si="69"/>
        <v>347.18471482209611</v>
      </c>
      <c r="AM86" s="2">
        <f t="shared" ca="1" si="69"/>
        <v>352.23048941458239</v>
      </c>
      <c r="AN86" s="2">
        <f t="shared" ca="1" si="69"/>
        <v>290.72215949886424</v>
      </c>
      <c r="AO86" s="2">
        <f t="shared" ca="1" si="69"/>
        <v>271.60477158346356</v>
      </c>
      <c r="AP86" s="2">
        <f t="shared" ca="1" si="69"/>
        <v>294.70424938364397</v>
      </c>
      <c r="AQ86" s="2">
        <f t="shared" ca="1" si="69"/>
        <v>386.03258883643883</v>
      </c>
      <c r="AR86" s="2">
        <f t="shared" ca="1" si="69"/>
        <v>430.36931131870523</v>
      </c>
      <c r="AS86" s="2">
        <f t="shared" ca="1" si="69"/>
        <v>305.1270104206186</v>
      </c>
      <c r="AT86" s="2">
        <f t="shared" ca="1" si="69"/>
        <v>353.26857941341473</v>
      </c>
      <c r="AU86" s="2">
        <f t="shared" ca="1" si="69"/>
        <v>279.80185938536408</v>
      </c>
      <c r="AV86" s="2">
        <f t="shared" ca="1" si="69"/>
        <v>270.87233779309162</v>
      </c>
      <c r="AW86" s="2">
        <f t="shared" ca="1" si="69"/>
        <v>309.8150480792861</v>
      </c>
      <c r="AX86" s="2">
        <f t="shared" ca="1" si="69"/>
        <v>280.53796915320868</v>
      </c>
      <c r="AY86" s="2">
        <f t="shared" ca="1" si="69"/>
        <v>283.78677397088711</v>
      </c>
      <c r="AZ86" s="2">
        <f t="shared" ca="1" si="69"/>
        <v>194.98589173474002</v>
      </c>
      <c r="BA86" s="2">
        <f t="shared" ca="1" si="69"/>
        <v>340.32506260221874</v>
      </c>
      <c r="BB86" s="2">
        <f t="shared" ca="1" si="69"/>
        <v>358.61688935032043</v>
      </c>
      <c r="BC86" s="2">
        <f t="shared" ca="1" si="69"/>
        <v>340.19452593975484</v>
      </c>
      <c r="BD86" s="2">
        <f t="shared" ca="1" si="69"/>
        <v>317.11009349198468</v>
      </c>
      <c r="BE86" s="2">
        <f t="shared" ca="1" si="69"/>
        <v>165.48330615505748</v>
      </c>
      <c r="BF86" s="2">
        <f t="shared" ca="1" si="69"/>
        <v>294.24403029107225</v>
      </c>
      <c r="BG86" s="2">
        <f t="shared" ca="1" si="69"/>
        <v>327.86722123049753</v>
      </c>
      <c r="BH86" s="2">
        <f t="shared" ca="1" si="69"/>
        <v>329.60059482399345</v>
      </c>
      <c r="BI86" s="2">
        <f t="shared" ca="1" si="69"/>
        <v>241.25586114714494</v>
      </c>
      <c r="BJ86" s="2">
        <f t="shared" ca="1" si="69"/>
        <v>392.79068496288795</v>
      </c>
      <c r="BK86" s="2">
        <f t="shared" ca="1" si="69"/>
        <v>191.14148079120855</v>
      </c>
      <c r="BL86" s="2">
        <f t="shared" ca="1" si="69"/>
        <v>227.93686584381052</v>
      </c>
      <c r="BM86" s="2">
        <f t="shared" ca="1" si="69"/>
        <v>322.84068344100467</v>
      </c>
      <c r="BN86" s="2">
        <f t="shared" ca="1" si="69"/>
        <v>254.63870593037012</v>
      </c>
      <c r="BO86" s="2">
        <f t="shared" ca="1" si="69"/>
        <v>213.23559554467658</v>
      </c>
      <c r="BP86" s="2">
        <f t="shared" ref="BP86:BZ86" ca="1" si="70">SUM(BP47:BP49)</f>
        <v>346.45098609377209</v>
      </c>
      <c r="BQ86" s="2">
        <f t="shared" ca="1" si="70"/>
        <v>292.40947872170051</v>
      </c>
      <c r="BR86" s="2">
        <f t="shared" ca="1" si="70"/>
        <v>315.48447882671445</v>
      </c>
      <c r="BS86" s="2">
        <f t="shared" ca="1" si="70"/>
        <v>304.83990875144872</v>
      </c>
      <c r="BT86" s="2">
        <f t="shared" ca="1" si="70"/>
        <v>255.56608153103255</v>
      </c>
      <c r="BU86" s="2">
        <f t="shared" ca="1" si="70"/>
        <v>350.19854192697335</v>
      </c>
      <c r="BV86" s="2">
        <f t="shared" ca="1" si="70"/>
        <v>321.32518045837293</v>
      </c>
      <c r="BW86" s="2">
        <f t="shared" ca="1" si="70"/>
        <v>174.712491609979</v>
      </c>
      <c r="BX86" s="2">
        <f t="shared" ca="1" si="70"/>
        <v>260.99866100520967</v>
      </c>
      <c r="BY86" s="2">
        <f t="shared" ca="1" si="70"/>
        <v>239.32627438855445</v>
      </c>
      <c r="BZ86" s="2">
        <f t="shared" ca="1" si="70"/>
        <v>248.38849876157349</v>
      </c>
    </row>
    <row r="87" spans="2:78" hidden="1" outlineLevel="1" x14ac:dyDescent="0.25">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row>
    <row r="88" spans="2:78" hidden="1" outlineLevel="1" x14ac:dyDescent="0.25">
      <c r="B88" t="s">
        <v>21</v>
      </c>
      <c r="C88" s="2">
        <f ca="1">SUM(C50:C52)</f>
        <v>319.46984078139781</v>
      </c>
      <c r="D88" s="2">
        <f t="shared" ref="D88:BO88" ca="1" si="71">SUM(D50:D52)</f>
        <v>265.99737353365578</v>
      </c>
      <c r="E88" s="2">
        <f t="shared" ca="1" si="71"/>
        <v>300.01817834910878</v>
      </c>
      <c r="F88" s="2">
        <f t="shared" ca="1" si="71"/>
        <v>288.89839306291344</v>
      </c>
      <c r="G88" s="2">
        <f t="shared" ca="1" si="71"/>
        <v>379.22146071580687</v>
      </c>
      <c r="H88" s="2">
        <f t="shared" ca="1" si="71"/>
        <v>343.85301763931227</v>
      </c>
      <c r="I88" s="2">
        <f t="shared" ca="1" si="71"/>
        <v>339.74655310256315</v>
      </c>
      <c r="J88" s="2">
        <f t="shared" ca="1" si="71"/>
        <v>297.98660367707254</v>
      </c>
      <c r="K88" s="2">
        <f t="shared" ca="1" si="71"/>
        <v>307.09811156374559</v>
      </c>
      <c r="L88" s="2">
        <f t="shared" ca="1" si="71"/>
        <v>240.29284837263958</v>
      </c>
      <c r="M88" s="2">
        <f t="shared" ca="1" si="71"/>
        <v>287.43992332770142</v>
      </c>
      <c r="N88" s="2">
        <f t="shared" ca="1" si="71"/>
        <v>305.85073074538366</v>
      </c>
      <c r="O88" s="2">
        <f t="shared" ca="1" si="71"/>
        <v>442.53135905463353</v>
      </c>
      <c r="P88" s="2">
        <f t="shared" ca="1" si="71"/>
        <v>288.51182768772804</v>
      </c>
      <c r="Q88" s="2">
        <f t="shared" ca="1" si="71"/>
        <v>348.01284521175364</v>
      </c>
      <c r="R88" s="2">
        <f t="shared" ca="1" si="71"/>
        <v>240.63468340790945</v>
      </c>
      <c r="S88" s="2">
        <f t="shared" ca="1" si="71"/>
        <v>244.19345957681801</v>
      </c>
      <c r="T88" s="2">
        <f t="shared" ca="1" si="71"/>
        <v>290.3763856446455</v>
      </c>
      <c r="U88" s="2">
        <f t="shared" ca="1" si="71"/>
        <v>234.70393040607863</v>
      </c>
      <c r="V88" s="2">
        <f t="shared" ca="1" si="71"/>
        <v>258.07747916538619</v>
      </c>
      <c r="W88" s="2">
        <f t="shared" ca="1" si="71"/>
        <v>355.51540394367885</v>
      </c>
      <c r="X88" s="2">
        <f t="shared" ca="1" si="71"/>
        <v>319.49699467916452</v>
      </c>
      <c r="Y88" s="2">
        <f t="shared" ca="1" si="71"/>
        <v>346.70549127979262</v>
      </c>
      <c r="Z88" s="2">
        <f t="shared" ca="1" si="71"/>
        <v>273.73188533686096</v>
      </c>
      <c r="AA88" s="2">
        <f t="shared" ca="1" si="71"/>
        <v>222.21252541545914</v>
      </c>
      <c r="AB88" s="2">
        <f t="shared" ca="1" si="71"/>
        <v>396.27629841010616</v>
      </c>
      <c r="AC88" s="2">
        <f t="shared" ca="1" si="71"/>
        <v>427.38766987238807</v>
      </c>
      <c r="AD88" s="2">
        <f t="shared" ca="1" si="71"/>
        <v>327.00889753987866</v>
      </c>
      <c r="AE88" s="2">
        <f t="shared" ca="1" si="71"/>
        <v>398.79184388407157</v>
      </c>
      <c r="AF88" s="2">
        <f t="shared" ca="1" si="71"/>
        <v>334.3106158213518</v>
      </c>
      <c r="AG88" s="2">
        <f t="shared" ca="1" si="71"/>
        <v>237.73036561145148</v>
      </c>
      <c r="AH88" s="2">
        <f t="shared" ca="1" si="71"/>
        <v>397.96403482843948</v>
      </c>
      <c r="AI88" s="2">
        <f t="shared" ca="1" si="71"/>
        <v>342.06878420133648</v>
      </c>
      <c r="AJ88" s="2">
        <f t="shared" ca="1" si="71"/>
        <v>302.31600300586621</v>
      </c>
      <c r="AK88" s="2">
        <f t="shared" ca="1" si="71"/>
        <v>219.27535609496155</v>
      </c>
      <c r="AL88" s="2">
        <f t="shared" ca="1" si="71"/>
        <v>255.74761529094172</v>
      </c>
      <c r="AM88" s="2">
        <f t="shared" ca="1" si="71"/>
        <v>271.71612633479208</v>
      </c>
      <c r="AN88" s="2">
        <f t="shared" ca="1" si="71"/>
        <v>313.35032605554238</v>
      </c>
      <c r="AO88" s="2">
        <f t="shared" ca="1" si="71"/>
        <v>325.99601879157393</v>
      </c>
      <c r="AP88" s="2">
        <f t="shared" ca="1" si="71"/>
        <v>327.51310924025586</v>
      </c>
      <c r="AQ88" s="2">
        <f t="shared" ca="1" si="71"/>
        <v>240.737476735765</v>
      </c>
      <c r="AR88" s="2">
        <f t="shared" ca="1" si="71"/>
        <v>350.32266133672624</v>
      </c>
      <c r="AS88" s="2">
        <f t="shared" ca="1" si="71"/>
        <v>284.52211183847186</v>
      </c>
      <c r="AT88" s="2">
        <f t="shared" ca="1" si="71"/>
        <v>227.87127185898507</v>
      </c>
      <c r="AU88" s="2">
        <f t="shared" ca="1" si="71"/>
        <v>471.43234062728266</v>
      </c>
      <c r="AV88" s="2">
        <f t="shared" ca="1" si="71"/>
        <v>251.99059378392616</v>
      </c>
      <c r="AW88" s="2">
        <f t="shared" ca="1" si="71"/>
        <v>338.46271634994559</v>
      </c>
      <c r="AX88" s="2">
        <f t="shared" ca="1" si="71"/>
        <v>367.77613263467583</v>
      </c>
      <c r="AY88" s="2">
        <f t="shared" ca="1" si="71"/>
        <v>375.78639211859183</v>
      </c>
      <c r="AZ88" s="2">
        <f t="shared" ca="1" si="71"/>
        <v>242.36090090734214</v>
      </c>
      <c r="BA88" s="2">
        <f t="shared" ca="1" si="71"/>
        <v>433.63192189403298</v>
      </c>
      <c r="BB88" s="2">
        <f t="shared" ca="1" si="71"/>
        <v>287.67121371035489</v>
      </c>
      <c r="BC88" s="2">
        <f t="shared" ca="1" si="71"/>
        <v>355.64931297893082</v>
      </c>
      <c r="BD88" s="2">
        <f t="shared" ca="1" si="71"/>
        <v>359.96686890031128</v>
      </c>
      <c r="BE88" s="2">
        <f t="shared" ca="1" si="71"/>
        <v>300.59228018985436</v>
      </c>
      <c r="BF88" s="2">
        <f t="shared" ca="1" si="71"/>
        <v>249.4301768897418</v>
      </c>
      <c r="BG88" s="2">
        <f t="shared" ca="1" si="71"/>
        <v>304.55464647423798</v>
      </c>
      <c r="BH88" s="2">
        <f t="shared" ca="1" si="71"/>
        <v>231.28651949280464</v>
      </c>
      <c r="BI88" s="2">
        <f t="shared" ca="1" si="71"/>
        <v>217.40990816134666</v>
      </c>
      <c r="BJ88" s="2">
        <f t="shared" ca="1" si="71"/>
        <v>208.26545627464628</v>
      </c>
      <c r="BK88" s="2">
        <f t="shared" ca="1" si="71"/>
        <v>277.4324450602532</v>
      </c>
      <c r="BL88" s="2">
        <f t="shared" ca="1" si="71"/>
        <v>197.19308828096985</v>
      </c>
      <c r="BM88" s="2">
        <f t="shared" ca="1" si="71"/>
        <v>345.20728105787134</v>
      </c>
      <c r="BN88" s="2">
        <f t="shared" ca="1" si="71"/>
        <v>314.61567420215363</v>
      </c>
      <c r="BO88" s="2">
        <f t="shared" ca="1" si="71"/>
        <v>254.8641936165925</v>
      </c>
      <c r="BP88" s="2">
        <f t="shared" ref="BP88:BZ88" ca="1" si="72">SUM(BP50:BP52)</f>
        <v>331.18893944633061</v>
      </c>
      <c r="BQ88" s="2">
        <f t="shared" ca="1" si="72"/>
        <v>297.15183927845777</v>
      </c>
      <c r="BR88" s="2">
        <f t="shared" ca="1" si="72"/>
        <v>317.86638175899486</v>
      </c>
      <c r="BS88" s="2">
        <f t="shared" ca="1" si="72"/>
        <v>316.49178237291244</v>
      </c>
      <c r="BT88" s="2">
        <f t="shared" ca="1" si="72"/>
        <v>249.58676008107813</v>
      </c>
      <c r="BU88" s="2">
        <f t="shared" ca="1" si="72"/>
        <v>317.57197480187699</v>
      </c>
      <c r="BV88" s="2">
        <f t="shared" ca="1" si="72"/>
        <v>369.89236879728855</v>
      </c>
      <c r="BW88" s="2">
        <f t="shared" ca="1" si="72"/>
        <v>244.58339888271016</v>
      </c>
      <c r="BX88" s="2">
        <f t="shared" ca="1" si="72"/>
        <v>246.63616719385283</v>
      </c>
      <c r="BY88" s="2">
        <f t="shared" ca="1" si="72"/>
        <v>290.78407663747066</v>
      </c>
      <c r="BZ88" s="2">
        <f t="shared" ca="1" si="72"/>
        <v>270.43987066513705</v>
      </c>
    </row>
    <row r="89" spans="2:78" hidden="1" outlineLevel="1" x14ac:dyDescent="0.25">
      <c r="B89" t="s">
        <v>22</v>
      </c>
      <c r="C89" s="2">
        <f ca="1">SUM(C53:C55)</f>
        <v>216.89066703105664</v>
      </c>
      <c r="D89" s="2">
        <f t="shared" ref="D89:BO89" ca="1" si="73">SUM(D53:D55)</f>
        <v>303.0469585783552</v>
      </c>
      <c r="E89" s="2">
        <f t="shared" ca="1" si="73"/>
        <v>380.81071497202288</v>
      </c>
      <c r="F89" s="2">
        <f t="shared" ca="1" si="73"/>
        <v>307.59952512101029</v>
      </c>
      <c r="G89" s="2">
        <f t="shared" ca="1" si="73"/>
        <v>320.91132715573076</v>
      </c>
      <c r="H89" s="2">
        <f t="shared" ca="1" si="73"/>
        <v>294.76500211510387</v>
      </c>
      <c r="I89" s="2">
        <f t="shared" ca="1" si="73"/>
        <v>356.81778900568429</v>
      </c>
      <c r="J89" s="2">
        <f t="shared" ca="1" si="73"/>
        <v>165.17614037049441</v>
      </c>
      <c r="K89" s="2">
        <f t="shared" ca="1" si="73"/>
        <v>334.02844287645303</v>
      </c>
      <c r="L89" s="2">
        <f t="shared" ca="1" si="73"/>
        <v>249.98495027777199</v>
      </c>
      <c r="M89" s="2">
        <f t="shared" ca="1" si="73"/>
        <v>291.30976813513809</v>
      </c>
      <c r="N89" s="2">
        <f t="shared" ca="1" si="73"/>
        <v>370.756986987235</v>
      </c>
      <c r="O89" s="2">
        <f t="shared" ca="1" si="73"/>
        <v>199.2006146232643</v>
      </c>
      <c r="P89" s="2">
        <f t="shared" ca="1" si="73"/>
        <v>199.13131354741202</v>
      </c>
      <c r="Q89" s="2">
        <f t="shared" ca="1" si="73"/>
        <v>239.29706761598081</v>
      </c>
      <c r="R89" s="2">
        <f t="shared" ca="1" si="73"/>
        <v>213.97224139355725</v>
      </c>
      <c r="S89" s="2">
        <f t="shared" ca="1" si="73"/>
        <v>313.39765412283941</v>
      </c>
      <c r="T89" s="2">
        <f t="shared" ca="1" si="73"/>
        <v>418.87736140948897</v>
      </c>
      <c r="U89" s="2">
        <f t="shared" ca="1" si="73"/>
        <v>306.18187769047336</v>
      </c>
      <c r="V89" s="2">
        <f t="shared" ca="1" si="73"/>
        <v>282.31466039309373</v>
      </c>
      <c r="W89" s="2">
        <f t="shared" ca="1" si="73"/>
        <v>226.00716760170238</v>
      </c>
      <c r="X89" s="2">
        <f t="shared" ca="1" si="73"/>
        <v>334.97517029716198</v>
      </c>
      <c r="Y89" s="2">
        <f t="shared" ca="1" si="73"/>
        <v>347.69507115271927</v>
      </c>
      <c r="Z89" s="2">
        <f t="shared" ca="1" si="73"/>
        <v>296.38833930101561</v>
      </c>
      <c r="AA89" s="2">
        <f t="shared" ca="1" si="73"/>
        <v>319.79061120071299</v>
      </c>
      <c r="AB89" s="2">
        <f t="shared" ca="1" si="73"/>
        <v>240.08299183988214</v>
      </c>
      <c r="AC89" s="2">
        <f t="shared" ca="1" si="73"/>
        <v>195.45833941429717</v>
      </c>
      <c r="AD89" s="2">
        <f t="shared" ca="1" si="73"/>
        <v>290.64739362150101</v>
      </c>
      <c r="AE89" s="2">
        <f t="shared" ca="1" si="73"/>
        <v>292.35003888075551</v>
      </c>
      <c r="AF89" s="2">
        <f t="shared" ca="1" si="73"/>
        <v>255.20594393604489</v>
      </c>
      <c r="AG89" s="2">
        <f t="shared" ca="1" si="73"/>
        <v>424.35771491753457</v>
      </c>
      <c r="AH89" s="2">
        <f t="shared" ca="1" si="73"/>
        <v>268.9423594656929</v>
      </c>
      <c r="AI89" s="2">
        <f t="shared" ca="1" si="73"/>
        <v>349.66200764385394</v>
      </c>
      <c r="AJ89" s="2">
        <f t="shared" ca="1" si="73"/>
        <v>313.112332316704</v>
      </c>
      <c r="AK89" s="2">
        <f t="shared" ca="1" si="73"/>
        <v>312.8343945238534</v>
      </c>
      <c r="AL89" s="2">
        <f t="shared" ca="1" si="73"/>
        <v>352.00491200491695</v>
      </c>
      <c r="AM89" s="2">
        <f t="shared" ca="1" si="73"/>
        <v>271.60603167375069</v>
      </c>
      <c r="AN89" s="2">
        <f t="shared" ca="1" si="73"/>
        <v>327.70773484101596</v>
      </c>
      <c r="AO89" s="2">
        <f t="shared" ca="1" si="73"/>
        <v>309.2525593128928</v>
      </c>
      <c r="AP89" s="2">
        <f t="shared" ca="1" si="73"/>
        <v>178.25968699765181</v>
      </c>
      <c r="AQ89" s="2">
        <f t="shared" ca="1" si="73"/>
        <v>331.31328728281983</v>
      </c>
      <c r="AR89" s="2">
        <f t="shared" ca="1" si="73"/>
        <v>306.33069501026586</v>
      </c>
      <c r="AS89" s="2">
        <f t="shared" ca="1" si="73"/>
        <v>243.32277472590252</v>
      </c>
      <c r="AT89" s="2">
        <f t="shared" ca="1" si="73"/>
        <v>195.2473892017436</v>
      </c>
      <c r="AU89" s="2">
        <f t="shared" ca="1" si="73"/>
        <v>231.55216335784911</v>
      </c>
      <c r="AV89" s="2">
        <f t="shared" ca="1" si="73"/>
        <v>332.95781079742545</v>
      </c>
      <c r="AW89" s="2">
        <f t="shared" ca="1" si="73"/>
        <v>263.67281834285393</v>
      </c>
      <c r="AX89" s="2">
        <f t="shared" ca="1" si="73"/>
        <v>282.22843352014718</v>
      </c>
      <c r="AY89" s="2">
        <f t="shared" ca="1" si="73"/>
        <v>331.49249115368769</v>
      </c>
      <c r="AZ89" s="2">
        <f t="shared" ca="1" si="73"/>
        <v>282.42786363320187</v>
      </c>
      <c r="BA89" s="2">
        <f t="shared" ca="1" si="73"/>
        <v>357.79061018652175</v>
      </c>
      <c r="BB89" s="2">
        <f t="shared" ca="1" si="73"/>
        <v>342.38882106481645</v>
      </c>
      <c r="BC89" s="2">
        <f t="shared" ca="1" si="73"/>
        <v>283.96573371584452</v>
      </c>
      <c r="BD89" s="2">
        <f t="shared" ca="1" si="73"/>
        <v>204.35367917467562</v>
      </c>
      <c r="BE89" s="2">
        <f t="shared" ca="1" si="73"/>
        <v>397.39028162123907</v>
      </c>
      <c r="BF89" s="2">
        <f t="shared" ca="1" si="73"/>
        <v>267.88122186823102</v>
      </c>
      <c r="BG89" s="2">
        <f t="shared" ca="1" si="73"/>
        <v>378.04980896464303</v>
      </c>
      <c r="BH89" s="2">
        <f t="shared" ca="1" si="73"/>
        <v>224.61849920737419</v>
      </c>
      <c r="BI89" s="2">
        <f t="shared" ca="1" si="73"/>
        <v>197.97184433015741</v>
      </c>
      <c r="BJ89" s="2">
        <f t="shared" ca="1" si="73"/>
        <v>277.51120746711592</v>
      </c>
      <c r="BK89" s="2">
        <f t="shared" ca="1" si="73"/>
        <v>305.28831872846411</v>
      </c>
      <c r="BL89" s="2">
        <f t="shared" ca="1" si="73"/>
        <v>360.67917036027643</v>
      </c>
      <c r="BM89" s="2">
        <f t="shared" ca="1" si="73"/>
        <v>354.43979587982551</v>
      </c>
      <c r="BN89" s="2">
        <f t="shared" ca="1" si="73"/>
        <v>306.7811597533547</v>
      </c>
      <c r="BO89" s="2">
        <f t="shared" ca="1" si="73"/>
        <v>370.31505216422022</v>
      </c>
      <c r="BP89" s="2">
        <f t="shared" ref="BP89:BZ89" ca="1" si="74">SUM(BP53:BP55)</f>
        <v>296.42470658423883</v>
      </c>
      <c r="BQ89" s="2">
        <f t="shared" ca="1" si="74"/>
        <v>294.96733050017667</v>
      </c>
      <c r="BR89" s="2">
        <f t="shared" ca="1" si="74"/>
        <v>211.10960483336407</v>
      </c>
      <c r="BS89" s="2">
        <f t="shared" ca="1" si="74"/>
        <v>251.43438007442307</v>
      </c>
      <c r="BT89" s="2">
        <f t="shared" ca="1" si="74"/>
        <v>247.04750196032643</v>
      </c>
      <c r="BU89" s="2">
        <f t="shared" ca="1" si="74"/>
        <v>262.2477118746109</v>
      </c>
      <c r="BV89" s="2">
        <f t="shared" ca="1" si="74"/>
        <v>269.49908521127827</v>
      </c>
      <c r="BW89" s="2">
        <f t="shared" ca="1" si="74"/>
        <v>345.4114414584547</v>
      </c>
      <c r="BX89" s="2">
        <f t="shared" ca="1" si="74"/>
        <v>261.01354762008964</v>
      </c>
      <c r="BY89" s="2">
        <f t="shared" ca="1" si="74"/>
        <v>273.70820781829843</v>
      </c>
      <c r="BZ89" s="2">
        <f t="shared" ca="1" si="74"/>
        <v>180.30109291972545</v>
      </c>
    </row>
    <row r="90" spans="2:78" hidden="1" outlineLevel="1" x14ac:dyDescent="0.25">
      <c r="B90" t="s">
        <v>23</v>
      </c>
      <c r="C90" s="2">
        <f ca="1">SUM(C56:C58)</f>
        <v>268.38949878011732</v>
      </c>
      <c r="D90" s="2">
        <f t="shared" ref="D90:BO90" ca="1" si="75">SUM(D56:D58)</f>
        <v>323.16794633782041</v>
      </c>
      <c r="E90" s="2">
        <f t="shared" ca="1" si="75"/>
        <v>275.14475387053557</v>
      </c>
      <c r="F90" s="2">
        <f t="shared" ca="1" si="75"/>
        <v>319.20623789334536</v>
      </c>
      <c r="G90" s="2">
        <f t="shared" ca="1" si="75"/>
        <v>252.24592965661876</v>
      </c>
      <c r="H90" s="2">
        <f t="shared" ca="1" si="75"/>
        <v>316.02537914220926</v>
      </c>
      <c r="I90" s="2">
        <f t="shared" ca="1" si="75"/>
        <v>290.24267200600502</v>
      </c>
      <c r="J90" s="2">
        <f t="shared" ca="1" si="75"/>
        <v>346.00701298658618</v>
      </c>
      <c r="K90" s="2">
        <f t="shared" ca="1" si="75"/>
        <v>227.38460128649996</v>
      </c>
      <c r="L90" s="2">
        <f t="shared" ca="1" si="75"/>
        <v>273.64368683987766</v>
      </c>
      <c r="M90" s="2">
        <f t="shared" ca="1" si="75"/>
        <v>330.97404404196789</v>
      </c>
      <c r="N90" s="2">
        <f t="shared" ca="1" si="75"/>
        <v>339.73337707520375</v>
      </c>
      <c r="O90" s="2">
        <f t="shared" ca="1" si="75"/>
        <v>229.68083698966018</v>
      </c>
      <c r="P90" s="2">
        <f t="shared" ca="1" si="75"/>
        <v>273.21367944262659</v>
      </c>
      <c r="Q90" s="2">
        <f t="shared" ca="1" si="75"/>
        <v>372.00556343301434</v>
      </c>
      <c r="R90" s="2">
        <f t="shared" ca="1" si="75"/>
        <v>220.76924859993335</v>
      </c>
      <c r="S90" s="2">
        <f t="shared" ca="1" si="75"/>
        <v>256.62535269128534</v>
      </c>
      <c r="T90" s="2">
        <f t="shared" ca="1" si="75"/>
        <v>331.73436013866217</v>
      </c>
      <c r="U90" s="2">
        <f t="shared" ca="1" si="75"/>
        <v>347.02317436860505</v>
      </c>
      <c r="V90" s="2">
        <f t="shared" ca="1" si="75"/>
        <v>235.63402644302136</v>
      </c>
      <c r="W90" s="2">
        <f t="shared" ca="1" si="75"/>
        <v>339.75489507980484</v>
      </c>
      <c r="X90" s="2">
        <f t="shared" ca="1" si="75"/>
        <v>351.9074600569781</v>
      </c>
      <c r="Y90" s="2">
        <f t="shared" ca="1" si="75"/>
        <v>359.1089774896642</v>
      </c>
      <c r="Z90" s="2">
        <f t="shared" ca="1" si="75"/>
        <v>250.14838027776329</v>
      </c>
      <c r="AA90" s="2">
        <f t="shared" ca="1" si="75"/>
        <v>378.73665484759567</v>
      </c>
      <c r="AB90" s="2">
        <f t="shared" ca="1" si="75"/>
        <v>285.44077012136546</v>
      </c>
      <c r="AC90" s="2">
        <f t="shared" ca="1" si="75"/>
        <v>195.69843583704932</v>
      </c>
      <c r="AD90" s="2">
        <f t="shared" ca="1" si="75"/>
        <v>272.25707663279007</v>
      </c>
      <c r="AE90" s="2">
        <f t="shared" ca="1" si="75"/>
        <v>203.26887885195083</v>
      </c>
      <c r="AF90" s="2">
        <f t="shared" ca="1" si="75"/>
        <v>326.80351840325176</v>
      </c>
      <c r="AG90" s="2">
        <f t="shared" ca="1" si="75"/>
        <v>334.94301873538944</v>
      </c>
      <c r="AH90" s="2">
        <f t="shared" ca="1" si="75"/>
        <v>389.49490592945187</v>
      </c>
      <c r="AI90" s="2">
        <f t="shared" ca="1" si="75"/>
        <v>282.57541890173843</v>
      </c>
      <c r="AJ90" s="2">
        <f t="shared" ca="1" si="75"/>
        <v>267.23094635483125</v>
      </c>
      <c r="AK90" s="2">
        <f t="shared" ca="1" si="75"/>
        <v>384.41022998465155</v>
      </c>
      <c r="AL90" s="2">
        <f t="shared" ca="1" si="75"/>
        <v>425.5446276942231</v>
      </c>
      <c r="AM90" s="2">
        <f t="shared" ca="1" si="75"/>
        <v>368.76690452469057</v>
      </c>
      <c r="AN90" s="2">
        <f t="shared" ca="1" si="75"/>
        <v>138.16982954957297</v>
      </c>
      <c r="AO90" s="2">
        <f t="shared" ca="1" si="75"/>
        <v>278.49640645114408</v>
      </c>
      <c r="AP90" s="2">
        <f t="shared" ca="1" si="75"/>
        <v>336.67444658392287</v>
      </c>
      <c r="AQ90" s="2">
        <f t="shared" ca="1" si="75"/>
        <v>272.26319873793858</v>
      </c>
      <c r="AR90" s="2">
        <f t="shared" ca="1" si="75"/>
        <v>256.14150937180574</v>
      </c>
      <c r="AS90" s="2">
        <f t="shared" ca="1" si="75"/>
        <v>285.79830713843762</v>
      </c>
      <c r="AT90" s="2">
        <f t="shared" ca="1" si="75"/>
        <v>293.09902056039789</v>
      </c>
      <c r="AU90" s="2">
        <f t="shared" ca="1" si="75"/>
        <v>408.7327364108836</v>
      </c>
      <c r="AV90" s="2">
        <f t="shared" ca="1" si="75"/>
        <v>275.09408848361772</v>
      </c>
      <c r="AW90" s="2">
        <f t="shared" ca="1" si="75"/>
        <v>200.03616465742817</v>
      </c>
      <c r="AX90" s="2">
        <f t="shared" ca="1" si="75"/>
        <v>342.69552549254365</v>
      </c>
      <c r="AY90" s="2">
        <f t="shared" ca="1" si="75"/>
        <v>301.69588716147746</v>
      </c>
      <c r="AZ90" s="2">
        <f t="shared" ca="1" si="75"/>
        <v>212.64113865567143</v>
      </c>
      <c r="BA90" s="2">
        <f t="shared" ca="1" si="75"/>
        <v>323.32183840725565</v>
      </c>
      <c r="BB90" s="2">
        <f t="shared" ca="1" si="75"/>
        <v>389.52138821469725</v>
      </c>
      <c r="BC90" s="2">
        <f t="shared" ca="1" si="75"/>
        <v>304.47155684447745</v>
      </c>
      <c r="BD90" s="2">
        <f t="shared" ca="1" si="75"/>
        <v>252.38317377574933</v>
      </c>
      <c r="BE90" s="2">
        <f t="shared" ca="1" si="75"/>
        <v>333.37031428860644</v>
      </c>
      <c r="BF90" s="2">
        <f t="shared" ca="1" si="75"/>
        <v>319.95151371863085</v>
      </c>
      <c r="BG90" s="2">
        <f t="shared" ca="1" si="75"/>
        <v>283.07557431867434</v>
      </c>
      <c r="BH90" s="2">
        <f t="shared" ca="1" si="75"/>
        <v>405.15441166521924</v>
      </c>
      <c r="BI90" s="2">
        <f t="shared" ca="1" si="75"/>
        <v>314.409834920707</v>
      </c>
      <c r="BJ90" s="2">
        <f t="shared" ca="1" si="75"/>
        <v>385.68335880350332</v>
      </c>
      <c r="BK90" s="2">
        <f t="shared" ca="1" si="75"/>
        <v>308.71994006911564</v>
      </c>
      <c r="BL90" s="2">
        <f t="shared" ca="1" si="75"/>
        <v>317.24087945998758</v>
      </c>
      <c r="BM90" s="2">
        <f t="shared" ca="1" si="75"/>
        <v>149.01267016205784</v>
      </c>
      <c r="BN90" s="2">
        <f t="shared" ca="1" si="75"/>
        <v>186.08748590567581</v>
      </c>
      <c r="BO90" s="2">
        <f t="shared" ca="1" si="75"/>
        <v>331.69241450883152</v>
      </c>
      <c r="BP90" s="2">
        <f t="shared" ref="BP90:BZ90" ca="1" si="76">SUM(BP56:BP58)</f>
        <v>347.65591703800158</v>
      </c>
      <c r="BQ90" s="2">
        <f t="shared" ca="1" si="76"/>
        <v>292.4748056069181</v>
      </c>
      <c r="BR90" s="2">
        <f t="shared" ca="1" si="76"/>
        <v>163.68625094380144</v>
      </c>
      <c r="BS90" s="2">
        <f t="shared" ca="1" si="76"/>
        <v>350.25419799848328</v>
      </c>
      <c r="BT90" s="2">
        <f t="shared" ca="1" si="76"/>
        <v>329.18221459570202</v>
      </c>
      <c r="BU90" s="2">
        <f t="shared" ca="1" si="76"/>
        <v>315.63432101976491</v>
      </c>
      <c r="BV90" s="2">
        <f t="shared" ca="1" si="76"/>
        <v>363.04848866022587</v>
      </c>
      <c r="BW90" s="2">
        <f t="shared" ca="1" si="76"/>
        <v>397.05570553067366</v>
      </c>
      <c r="BX90" s="2">
        <f t="shared" ca="1" si="76"/>
        <v>351.09965477250216</v>
      </c>
      <c r="BY90" s="2">
        <f t="shared" ca="1" si="76"/>
        <v>288.58182842339841</v>
      </c>
      <c r="BZ90" s="2">
        <f t="shared" ca="1" si="76"/>
        <v>229.70198602146854</v>
      </c>
    </row>
    <row r="91" spans="2:78" hidden="1" outlineLevel="1" x14ac:dyDescent="0.25">
      <c r="B91" t="s">
        <v>24</v>
      </c>
      <c r="C91" s="2">
        <f ca="1">SUM(C59:C61)</f>
        <v>247.88187880381597</v>
      </c>
      <c r="D91" s="2">
        <f t="shared" ref="D91:BO91" ca="1" si="77">SUM(D59:D61)</f>
        <v>316.25250983912917</v>
      </c>
      <c r="E91" s="2">
        <f t="shared" ca="1" si="77"/>
        <v>336.93424229458026</v>
      </c>
      <c r="F91" s="2">
        <f t="shared" ca="1" si="77"/>
        <v>220.82852080996807</v>
      </c>
      <c r="G91" s="2">
        <f t="shared" ca="1" si="77"/>
        <v>222.71219230953966</v>
      </c>
      <c r="H91" s="2">
        <f t="shared" ca="1" si="77"/>
        <v>381.46930270738761</v>
      </c>
      <c r="I91" s="2">
        <f t="shared" ca="1" si="77"/>
        <v>268.88469721768894</v>
      </c>
      <c r="J91" s="2">
        <f t="shared" ca="1" si="77"/>
        <v>236.0139040023877</v>
      </c>
      <c r="K91" s="2">
        <f t="shared" ca="1" si="77"/>
        <v>409.9862915086938</v>
      </c>
      <c r="L91" s="2">
        <f t="shared" ca="1" si="77"/>
        <v>304.44934989912451</v>
      </c>
      <c r="M91" s="2">
        <f t="shared" ca="1" si="77"/>
        <v>371.7456421532691</v>
      </c>
      <c r="N91" s="2">
        <f t="shared" ca="1" si="77"/>
        <v>361.58091693895153</v>
      </c>
      <c r="O91" s="2">
        <f t="shared" ca="1" si="77"/>
        <v>298.66643792400311</v>
      </c>
      <c r="P91" s="2">
        <f t="shared" ca="1" si="77"/>
        <v>264.8789111898235</v>
      </c>
      <c r="Q91" s="2">
        <f t="shared" ca="1" si="77"/>
        <v>318.06378618404563</v>
      </c>
      <c r="R91" s="2">
        <f t="shared" ca="1" si="77"/>
        <v>199.93389734831493</v>
      </c>
      <c r="S91" s="2">
        <f t="shared" ca="1" si="77"/>
        <v>410.57894461736845</v>
      </c>
      <c r="T91" s="2">
        <f t="shared" ca="1" si="77"/>
        <v>302.18373660155612</v>
      </c>
      <c r="U91" s="2">
        <f t="shared" ca="1" si="77"/>
        <v>307.68164173489293</v>
      </c>
      <c r="V91" s="2">
        <f t="shared" ca="1" si="77"/>
        <v>276.5764278225268</v>
      </c>
      <c r="W91" s="2">
        <f t="shared" ca="1" si="77"/>
        <v>222.93636706555864</v>
      </c>
      <c r="X91" s="2">
        <f t="shared" ca="1" si="77"/>
        <v>278.34381873088</v>
      </c>
      <c r="Y91" s="2">
        <f t="shared" ca="1" si="77"/>
        <v>190.92124770486959</v>
      </c>
      <c r="Z91" s="2">
        <f t="shared" ca="1" si="77"/>
        <v>342.17723933164308</v>
      </c>
      <c r="AA91" s="2">
        <f t="shared" ca="1" si="77"/>
        <v>307.42439933996468</v>
      </c>
      <c r="AB91" s="2">
        <f t="shared" ca="1" si="77"/>
        <v>265.90574830418177</v>
      </c>
      <c r="AC91" s="2">
        <f t="shared" ca="1" si="77"/>
        <v>302.36158938008879</v>
      </c>
      <c r="AD91" s="2">
        <f t="shared" ca="1" si="77"/>
        <v>235.89289548634093</v>
      </c>
      <c r="AE91" s="2">
        <f t="shared" ca="1" si="77"/>
        <v>228.5447851921661</v>
      </c>
      <c r="AF91" s="2">
        <f t="shared" ca="1" si="77"/>
        <v>318.4830905413944</v>
      </c>
      <c r="AG91" s="2">
        <f t="shared" ca="1" si="77"/>
        <v>486.72041938930886</v>
      </c>
      <c r="AH91" s="2">
        <f t="shared" ca="1" si="77"/>
        <v>263.99221392029659</v>
      </c>
      <c r="AI91" s="2">
        <f t="shared" ca="1" si="77"/>
        <v>290.67114875979286</v>
      </c>
      <c r="AJ91" s="2">
        <f t="shared" ca="1" si="77"/>
        <v>323.02951064854983</v>
      </c>
      <c r="AK91" s="2">
        <f t="shared" ca="1" si="77"/>
        <v>316.4546721061846</v>
      </c>
      <c r="AL91" s="2">
        <f t="shared" ca="1" si="77"/>
        <v>251.81827449041012</v>
      </c>
      <c r="AM91" s="2">
        <f t="shared" ca="1" si="77"/>
        <v>329.25314473775819</v>
      </c>
      <c r="AN91" s="2">
        <f t="shared" ca="1" si="77"/>
        <v>343.34466735396063</v>
      </c>
      <c r="AO91" s="2">
        <f t="shared" ca="1" si="77"/>
        <v>272.98427462436462</v>
      </c>
      <c r="AP91" s="2">
        <f t="shared" ca="1" si="77"/>
        <v>290.24431978326027</v>
      </c>
      <c r="AQ91" s="2">
        <f t="shared" ca="1" si="77"/>
        <v>315.98920428106237</v>
      </c>
      <c r="AR91" s="2">
        <f t="shared" ca="1" si="77"/>
        <v>300.78862356885827</v>
      </c>
      <c r="AS91" s="2">
        <f t="shared" ca="1" si="77"/>
        <v>260.93778599029599</v>
      </c>
      <c r="AT91" s="2">
        <f t="shared" ca="1" si="77"/>
        <v>164.694797610264</v>
      </c>
      <c r="AU91" s="2">
        <f t="shared" ca="1" si="77"/>
        <v>299.2386364468789</v>
      </c>
      <c r="AV91" s="2">
        <f t="shared" ca="1" si="77"/>
        <v>317.05137622801107</v>
      </c>
      <c r="AW91" s="2">
        <f t="shared" ca="1" si="77"/>
        <v>283.61002755241873</v>
      </c>
      <c r="AX91" s="2">
        <f t="shared" ca="1" si="77"/>
        <v>320.21561996979563</v>
      </c>
      <c r="AY91" s="2">
        <f t="shared" ca="1" si="77"/>
        <v>318.70664187131399</v>
      </c>
      <c r="AZ91" s="2">
        <f t="shared" ca="1" si="77"/>
        <v>228.23400655673061</v>
      </c>
      <c r="BA91" s="2">
        <f t="shared" ca="1" si="77"/>
        <v>317.11147334707243</v>
      </c>
      <c r="BB91" s="2">
        <f t="shared" ca="1" si="77"/>
        <v>378.58714424339411</v>
      </c>
      <c r="BC91" s="2">
        <f t="shared" ca="1" si="77"/>
        <v>339.96800359091878</v>
      </c>
      <c r="BD91" s="2">
        <f t="shared" ca="1" si="77"/>
        <v>259.23478561636415</v>
      </c>
      <c r="BE91" s="2">
        <f t="shared" ca="1" si="77"/>
        <v>349.51539101597689</v>
      </c>
      <c r="BF91" s="2">
        <f t="shared" ca="1" si="77"/>
        <v>268.33157653000887</v>
      </c>
      <c r="BG91" s="2">
        <f t="shared" ca="1" si="77"/>
        <v>348.44127897466416</v>
      </c>
      <c r="BH91" s="2">
        <f t="shared" ca="1" si="77"/>
        <v>392.37670761920947</v>
      </c>
      <c r="BI91" s="2">
        <f t="shared" ca="1" si="77"/>
        <v>213.65006106664674</v>
      </c>
      <c r="BJ91" s="2">
        <f t="shared" ca="1" si="77"/>
        <v>278.47274880468996</v>
      </c>
      <c r="BK91" s="2">
        <f t="shared" ca="1" si="77"/>
        <v>446.15869942305335</v>
      </c>
      <c r="BL91" s="2">
        <f t="shared" ca="1" si="77"/>
        <v>285.53706265258535</v>
      </c>
      <c r="BM91" s="2">
        <f t="shared" ca="1" si="77"/>
        <v>305.50535646574355</v>
      </c>
      <c r="BN91" s="2">
        <f t="shared" ca="1" si="77"/>
        <v>323.43626252157623</v>
      </c>
      <c r="BO91" s="2">
        <f t="shared" ca="1" si="77"/>
        <v>262.18979292220439</v>
      </c>
      <c r="BP91" s="2">
        <f t="shared" ref="BP91:BZ91" ca="1" si="78">SUM(BP59:BP61)</f>
        <v>218.53380121391359</v>
      </c>
      <c r="BQ91" s="2">
        <f t="shared" ca="1" si="78"/>
        <v>280.3598628742227</v>
      </c>
      <c r="BR91" s="2">
        <f t="shared" ca="1" si="78"/>
        <v>252.099535350899</v>
      </c>
      <c r="BS91" s="2">
        <f t="shared" ca="1" si="78"/>
        <v>272.48471018029528</v>
      </c>
      <c r="BT91" s="2">
        <f t="shared" ca="1" si="78"/>
        <v>331.30041076563265</v>
      </c>
      <c r="BU91" s="2">
        <f t="shared" ca="1" si="78"/>
        <v>389.57922193480516</v>
      </c>
      <c r="BV91" s="2">
        <f t="shared" ca="1" si="78"/>
        <v>429.02062756058871</v>
      </c>
      <c r="BW91" s="2">
        <f t="shared" ca="1" si="78"/>
        <v>243.15589566330769</v>
      </c>
      <c r="BX91" s="2">
        <f t="shared" ca="1" si="78"/>
        <v>200.79891237204853</v>
      </c>
      <c r="BY91" s="2">
        <f t="shared" ca="1" si="78"/>
        <v>301.18652625325637</v>
      </c>
      <c r="BZ91" s="2">
        <f t="shared" ca="1" si="78"/>
        <v>288.58957578492743</v>
      </c>
    </row>
    <row r="92" spans="2:78" hidden="1" outlineLevel="1" x14ac:dyDescent="0.25">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row>
    <row r="93" spans="2:78" hidden="1" outlineLevel="1" x14ac:dyDescent="0.25">
      <c r="B93" t="s">
        <v>25</v>
      </c>
      <c r="C93" s="2">
        <f ca="1">SUM(C62:C64)</f>
        <v>298.35776808239928</v>
      </c>
      <c r="D93" s="2">
        <f t="shared" ref="D93:BO93" ca="1" si="79">SUM(D62:D64)</f>
        <v>306.00601541557944</v>
      </c>
      <c r="E93" s="2">
        <f t="shared" ca="1" si="79"/>
        <v>305.0728350154518</v>
      </c>
      <c r="F93" s="2">
        <f t="shared" ca="1" si="79"/>
        <v>366.36933914397321</v>
      </c>
      <c r="G93" s="2">
        <f t="shared" ca="1" si="79"/>
        <v>239.31915369439935</v>
      </c>
      <c r="H93" s="2">
        <f t="shared" ca="1" si="79"/>
        <v>270.80399519349601</v>
      </c>
      <c r="I93" s="2">
        <f t="shared" ca="1" si="79"/>
        <v>271.63142866061366</v>
      </c>
      <c r="J93" s="2">
        <f t="shared" ca="1" si="79"/>
        <v>281.41601085389175</v>
      </c>
      <c r="K93" s="2">
        <f t="shared" ca="1" si="79"/>
        <v>187.71654409368472</v>
      </c>
      <c r="L93" s="2">
        <f t="shared" ca="1" si="79"/>
        <v>278.18750944901069</v>
      </c>
      <c r="M93" s="2">
        <f t="shared" ca="1" si="79"/>
        <v>364.51111070644555</v>
      </c>
      <c r="N93" s="2">
        <f t="shared" ca="1" si="79"/>
        <v>425.37243267781304</v>
      </c>
      <c r="O93" s="2">
        <f t="shared" ca="1" si="79"/>
        <v>247.54997372684267</v>
      </c>
      <c r="P93" s="2">
        <f t="shared" ca="1" si="79"/>
        <v>273.8637085059753</v>
      </c>
      <c r="Q93" s="2">
        <f t="shared" ca="1" si="79"/>
        <v>407.2615570047634</v>
      </c>
      <c r="R93" s="2">
        <f t="shared" ca="1" si="79"/>
        <v>350.35595805782589</v>
      </c>
      <c r="S93" s="2">
        <f t="shared" ca="1" si="79"/>
        <v>318.73977048167035</v>
      </c>
      <c r="T93" s="2">
        <f t="shared" ca="1" si="79"/>
        <v>356.41106476119506</v>
      </c>
      <c r="U93" s="2">
        <f t="shared" ca="1" si="79"/>
        <v>213.42599109990488</v>
      </c>
      <c r="V93" s="2">
        <f t="shared" ca="1" si="79"/>
        <v>367.43087782839314</v>
      </c>
      <c r="W93" s="2">
        <f t="shared" ca="1" si="79"/>
        <v>278.38674467357731</v>
      </c>
      <c r="X93" s="2">
        <f t="shared" ca="1" si="79"/>
        <v>328.00534070099781</v>
      </c>
      <c r="Y93" s="2">
        <f t="shared" ca="1" si="79"/>
        <v>315.89469463403441</v>
      </c>
      <c r="Z93" s="2">
        <f t="shared" ca="1" si="79"/>
        <v>313.25965332113668</v>
      </c>
      <c r="AA93" s="2">
        <f t="shared" ca="1" si="79"/>
        <v>214.51365128833257</v>
      </c>
      <c r="AB93" s="2">
        <f t="shared" ca="1" si="79"/>
        <v>286.69195814993668</v>
      </c>
      <c r="AC93" s="2">
        <f t="shared" ca="1" si="79"/>
        <v>198.65566847810641</v>
      </c>
      <c r="AD93" s="2">
        <f t="shared" ca="1" si="79"/>
        <v>341.72956964942546</v>
      </c>
      <c r="AE93" s="2">
        <f t="shared" ca="1" si="79"/>
        <v>228.84897321418126</v>
      </c>
      <c r="AF93" s="2">
        <f t="shared" ca="1" si="79"/>
        <v>197.96023791672928</v>
      </c>
      <c r="AG93" s="2">
        <f t="shared" ca="1" si="79"/>
        <v>254.87381140632709</v>
      </c>
      <c r="AH93" s="2">
        <f t="shared" ca="1" si="79"/>
        <v>248.06714300703476</v>
      </c>
      <c r="AI93" s="2">
        <f t="shared" ca="1" si="79"/>
        <v>248.37123325991624</v>
      </c>
      <c r="AJ93" s="2">
        <f t="shared" ca="1" si="79"/>
        <v>291.87154524951274</v>
      </c>
      <c r="AK93" s="2">
        <f t="shared" ca="1" si="79"/>
        <v>361.44127325496521</v>
      </c>
      <c r="AL93" s="2">
        <f t="shared" ca="1" si="79"/>
        <v>263.28211066645656</v>
      </c>
      <c r="AM93" s="2">
        <f t="shared" ca="1" si="79"/>
        <v>334.81396400666898</v>
      </c>
      <c r="AN93" s="2">
        <f t="shared" ca="1" si="79"/>
        <v>264.0361121597366</v>
      </c>
      <c r="AO93" s="2">
        <f t="shared" ca="1" si="79"/>
        <v>274.98211781098342</v>
      </c>
      <c r="AP93" s="2">
        <f t="shared" ca="1" si="79"/>
        <v>318.51564242558794</v>
      </c>
      <c r="AQ93" s="2">
        <f t="shared" ca="1" si="79"/>
        <v>373.98630170717666</v>
      </c>
      <c r="AR93" s="2">
        <f t="shared" ca="1" si="79"/>
        <v>314.84296144133253</v>
      </c>
      <c r="AS93" s="2">
        <f t="shared" ca="1" si="79"/>
        <v>355.26968169134705</v>
      </c>
      <c r="AT93" s="2">
        <f t="shared" ca="1" si="79"/>
        <v>294.37394907393229</v>
      </c>
      <c r="AU93" s="2">
        <f t="shared" ca="1" si="79"/>
        <v>277.06472391047214</v>
      </c>
      <c r="AV93" s="2">
        <f t="shared" ca="1" si="79"/>
        <v>400.78232712184911</v>
      </c>
      <c r="AW93" s="2">
        <f t="shared" ca="1" si="79"/>
        <v>292.19699751013991</v>
      </c>
      <c r="AX93" s="2">
        <f t="shared" ca="1" si="79"/>
        <v>198.94476006487815</v>
      </c>
      <c r="AY93" s="2">
        <f t="shared" ca="1" si="79"/>
        <v>289.94316459456041</v>
      </c>
      <c r="AZ93" s="2">
        <f t="shared" ca="1" si="79"/>
        <v>165.85168524728107</v>
      </c>
      <c r="BA93" s="2">
        <f t="shared" ca="1" si="79"/>
        <v>273.82837272738664</v>
      </c>
      <c r="BB93" s="2">
        <f t="shared" ca="1" si="79"/>
        <v>255.79851307339277</v>
      </c>
      <c r="BC93" s="2">
        <f t="shared" ca="1" si="79"/>
        <v>253.29083978165531</v>
      </c>
      <c r="BD93" s="2">
        <f t="shared" ca="1" si="79"/>
        <v>334.83950020623985</v>
      </c>
      <c r="BE93" s="2">
        <f t="shared" ca="1" si="79"/>
        <v>290.06105935899143</v>
      </c>
      <c r="BF93" s="2">
        <f t="shared" ca="1" si="79"/>
        <v>315.4249242790965</v>
      </c>
      <c r="BG93" s="2">
        <f t="shared" ca="1" si="79"/>
        <v>170.91934735381855</v>
      </c>
      <c r="BH93" s="2">
        <f t="shared" ca="1" si="79"/>
        <v>220.37464894963125</v>
      </c>
      <c r="BI93" s="2">
        <f t="shared" ca="1" si="79"/>
        <v>247.07578513105662</v>
      </c>
      <c r="BJ93" s="2">
        <f t="shared" ca="1" si="79"/>
        <v>405.53506715475658</v>
      </c>
      <c r="BK93" s="2">
        <f t="shared" ca="1" si="79"/>
        <v>325.32855183914825</v>
      </c>
      <c r="BL93" s="2">
        <f t="shared" ca="1" si="79"/>
        <v>241.27087025274801</v>
      </c>
      <c r="BM93" s="2">
        <f t="shared" ca="1" si="79"/>
        <v>249.67027394349248</v>
      </c>
      <c r="BN93" s="2">
        <f t="shared" ca="1" si="79"/>
        <v>294.43333751311013</v>
      </c>
      <c r="BO93" s="2">
        <f t="shared" ca="1" si="79"/>
        <v>236.13907487195607</v>
      </c>
      <c r="BP93" s="2">
        <f t="shared" ref="BP93:BZ93" ca="1" si="80">SUM(BP62:BP64)</f>
        <v>331.87480954607122</v>
      </c>
      <c r="BQ93" s="2">
        <f t="shared" ca="1" si="80"/>
        <v>336.37665971332353</v>
      </c>
      <c r="BR93" s="2">
        <f t="shared" ca="1" si="80"/>
        <v>279.43240220527275</v>
      </c>
      <c r="BS93" s="2">
        <f t="shared" ca="1" si="80"/>
        <v>382.82032630246641</v>
      </c>
      <c r="BT93" s="2">
        <f t="shared" ca="1" si="80"/>
        <v>318.58895179661863</v>
      </c>
      <c r="BU93" s="2">
        <f t="shared" ca="1" si="80"/>
        <v>362.02510495951259</v>
      </c>
      <c r="BV93" s="2">
        <f t="shared" ca="1" si="80"/>
        <v>242.5760841605628</v>
      </c>
      <c r="BW93" s="2">
        <f t="shared" ca="1" si="80"/>
        <v>296.55714782930681</v>
      </c>
      <c r="BX93" s="2">
        <f t="shared" ca="1" si="80"/>
        <v>251.88499227293659</v>
      </c>
      <c r="BY93" s="2">
        <f t="shared" ca="1" si="80"/>
        <v>304.53296494916515</v>
      </c>
      <c r="BZ93" s="2">
        <f t="shared" ca="1" si="80"/>
        <v>357.40270433075801</v>
      </c>
    </row>
    <row r="94" spans="2:78" hidden="1" outlineLevel="1" x14ac:dyDescent="0.25">
      <c r="B94" t="s">
        <v>26</v>
      </c>
      <c r="C94" s="2">
        <f ca="1">SUM(C65:C67)</f>
        <v>444.32955377190353</v>
      </c>
      <c r="D94" s="2">
        <f t="shared" ref="D94:BO94" ca="1" si="81">SUM(D65:D67)</f>
        <v>304.31207325852563</v>
      </c>
      <c r="E94" s="2">
        <f t="shared" ca="1" si="81"/>
        <v>211.23277758099735</v>
      </c>
      <c r="F94" s="2">
        <f t="shared" ca="1" si="81"/>
        <v>399.49882893008157</v>
      </c>
      <c r="G94" s="2">
        <f t="shared" ca="1" si="81"/>
        <v>277.28210312587328</v>
      </c>
      <c r="H94" s="2">
        <f t="shared" ca="1" si="81"/>
        <v>351.39063403905624</v>
      </c>
      <c r="I94" s="2">
        <f t="shared" ca="1" si="81"/>
        <v>238.2766363148036</v>
      </c>
      <c r="J94" s="2">
        <f t="shared" ca="1" si="81"/>
        <v>234.93703903114152</v>
      </c>
      <c r="K94" s="2">
        <f t="shared" ca="1" si="81"/>
        <v>454.67894732665786</v>
      </c>
      <c r="L94" s="2">
        <f t="shared" ca="1" si="81"/>
        <v>303.81828540596825</v>
      </c>
      <c r="M94" s="2">
        <f t="shared" ca="1" si="81"/>
        <v>345.45819330054553</v>
      </c>
      <c r="N94" s="2">
        <f t="shared" ca="1" si="81"/>
        <v>293.51750922892609</v>
      </c>
      <c r="O94" s="2">
        <f t="shared" ca="1" si="81"/>
        <v>211.82656267804839</v>
      </c>
      <c r="P94" s="2">
        <f t="shared" ca="1" si="81"/>
        <v>335.87548474527512</v>
      </c>
      <c r="Q94" s="2">
        <f t="shared" ca="1" si="81"/>
        <v>295.14365642894285</v>
      </c>
      <c r="R94" s="2">
        <f t="shared" ca="1" si="81"/>
        <v>314.76552735460001</v>
      </c>
      <c r="S94" s="2">
        <f t="shared" ca="1" si="81"/>
        <v>155.6404816785477</v>
      </c>
      <c r="T94" s="2">
        <f t="shared" ca="1" si="81"/>
        <v>267.20011702610145</v>
      </c>
      <c r="U94" s="2">
        <f t="shared" ca="1" si="81"/>
        <v>323.83936370688116</v>
      </c>
      <c r="V94" s="2">
        <f t="shared" ca="1" si="81"/>
        <v>284.53347584429002</v>
      </c>
      <c r="W94" s="2">
        <f t="shared" ca="1" si="81"/>
        <v>307.95234177950465</v>
      </c>
      <c r="X94" s="2">
        <f t="shared" ca="1" si="81"/>
        <v>334.83510896259031</v>
      </c>
      <c r="Y94" s="2">
        <f t="shared" ca="1" si="81"/>
        <v>398.63749242862798</v>
      </c>
      <c r="Z94" s="2">
        <f t="shared" ca="1" si="81"/>
        <v>292.93615764628174</v>
      </c>
      <c r="AA94" s="2">
        <f t="shared" ca="1" si="81"/>
        <v>360.03941233884359</v>
      </c>
      <c r="AB94" s="2">
        <f t="shared" ca="1" si="81"/>
        <v>344.21576158690084</v>
      </c>
      <c r="AC94" s="2">
        <f t="shared" ca="1" si="81"/>
        <v>300.60553747942862</v>
      </c>
      <c r="AD94" s="2">
        <f t="shared" ca="1" si="81"/>
        <v>191.52131443012632</v>
      </c>
      <c r="AE94" s="2">
        <f t="shared" ca="1" si="81"/>
        <v>316.24638808696864</v>
      </c>
      <c r="AF94" s="2">
        <f t="shared" ca="1" si="81"/>
        <v>334.07534805755199</v>
      </c>
      <c r="AG94" s="2">
        <f t="shared" ca="1" si="81"/>
        <v>376.2156761644851</v>
      </c>
      <c r="AH94" s="2">
        <f t="shared" ca="1" si="81"/>
        <v>376.25984133295174</v>
      </c>
      <c r="AI94" s="2">
        <f t="shared" ca="1" si="81"/>
        <v>199.4938144537162</v>
      </c>
      <c r="AJ94" s="2">
        <f t="shared" ca="1" si="81"/>
        <v>281.25848171988156</v>
      </c>
      <c r="AK94" s="2">
        <f t="shared" ca="1" si="81"/>
        <v>313.3018515542725</v>
      </c>
      <c r="AL94" s="2">
        <f t="shared" ca="1" si="81"/>
        <v>273.42213221369741</v>
      </c>
      <c r="AM94" s="2">
        <f t="shared" ca="1" si="81"/>
        <v>373.36046294696393</v>
      </c>
      <c r="AN94" s="2">
        <f t="shared" ca="1" si="81"/>
        <v>285.89043876420374</v>
      </c>
      <c r="AO94" s="2">
        <f t="shared" ca="1" si="81"/>
        <v>391.62146936218187</v>
      </c>
      <c r="AP94" s="2">
        <f t="shared" ca="1" si="81"/>
        <v>383.79742725241624</v>
      </c>
      <c r="AQ94" s="2">
        <f t="shared" ca="1" si="81"/>
        <v>395.60041981993481</v>
      </c>
      <c r="AR94" s="2">
        <f t="shared" ca="1" si="81"/>
        <v>249.08731598226194</v>
      </c>
      <c r="AS94" s="2">
        <f t="shared" ca="1" si="81"/>
        <v>320.4148296862038</v>
      </c>
      <c r="AT94" s="2">
        <f t="shared" ca="1" si="81"/>
        <v>340.24905738629229</v>
      </c>
      <c r="AU94" s="2">
        <f t="shared" ca="1" si="81"/>
        <v>255.12224637358631</v>
      </c>
      <c r="AV94" s="2">
        <f t="shared" ca="1" si="81"/>
        <v>355.59477779113939</v>
      </c>
      <c r="AW94" s="2">
        <f t="shared" ca="1" si="81"/>
        <v>295.88162313300376</v>
      </c>
      <c r="AX94" s="2">
        <f t="shared" ca="1" si="81"/>
        <v>299.38075185983462</v>
      </c>
      <c r="AY94" s="2">
        <f t="shared" ca="1" si="81"/>
        <v>298.91597085946148</v>
      </c>
      <c r="AZ94" s="2">
        <f t="shared" ca="1" si="81"/>
        <v>369.28566278054871</v>
      </c>
      <c r="BA94" s="2">
        <f t="shared" ca="1" si="81"/>
        <v>312.34948058363045</v>
      </c>
      <c r="BB94" s="2">
        <f t="shared" ca="1" si="81"/>
        <v>337.14862409106945</v>
      </c>
      <c r="BC94" s="2">
        <f t="shared" ca="1" si="81"/>
        <v>360.45185605828448</v>
      </c>
      <c r="BD94" s="2">
        <f t="shared" ca="1" si="81"/>
        <v>284.53727258753077</v>
      </c>
      <c r="BE94" s="2">
        <f t="shared" ca="1" si="81"/>
        <v>354.96227828219412</v>
      </c>
      <c r="BF94" s="2">
        <f t="shared" ca="1" si="81"/>
        <v>313.07413305040939</v>
      </c>
      <c r="BG94" s="2">
        <f t="shared" ca="1" si="81"/>
        <v>290.44324401492929</v>
      </c>
      <c r="BH94" s="2">
        <f t="shared" ca="1" si="81"/>
        <v>281.04549286098961</v>
      </c>
      <c r="BI94" s="2">
        <f t="shared" ca="1" si="81"/>
        <v>317.03721718269276</v>
      </c>
      <c r="BJ94" s="2">
        <f t="shared" ca="1" si="81"/>
        <v>204.31136142949444</v>
      </c>
      <c r="BK94" s="2">
        <f t="shared" ca="1" si="81"/>
        <v>238.05038621517468</v>
      </c>
      <c r="BL94" s="2">
        <f t="shared" ca="1" si="81"/>
        <v>331.83645043247265</v>
      </c>
      <c r="BM94" s="2">
        <f t="shared" ca="1" si="81"/>
        <v>442.15584404980905</v>
      </c>
      <c r="BN94" s="2">
        <f t="shared" ca="1" si="81"/>
        <v>290.73825149463084</v>
      </c>
      <c r="BO94" s="2">
        <f t="shared" ca="1" si="81"/>
        <v>272.13281703407785</v>
      </c>
      <c r="BP94" s="2">
        <f t="shared" ref="BP94:BZ94" ca="1" si="82">SUM(BP65:BP67)</f>
        <v>191.72795279599842</v>
      </c>
      <c r="BQ94" s="2">
        <f t="shared" ca="1" si="82"/>
        <v>364.01964610933157</v>
      </c>
      <c r="BR94" s="2">
        <f t="shared" ca="1" si="82"/>
        <v>246.89258569356321</v>
      </c>
      <c r="BS94" s="2">
        <f t="shared" ca="1" si="82"/>
        <v>327.24306223852108</v>
      </c>
      <c r="BT94" s="2">
        <f t="shared" ca="1" si="82"/>
        <v>241.07983781801283</v>
      </c>
      <c r="BU94" s="2">
        <f t="shared" ca="1" si="82"/>
        <v>236.71608203601505</v>
      </c>
      <c r="BV94" s="2">
        <f t="shared" ca="1" si="82"/>
        <v>262.84405990173616</v>
      </c>
      <c r="BW94" s="2">
        <f t="shared" ca="1" si="82"/>
        <v>328.67229926558434</v>
      </c>
      <c r="BX94" s="2">
        <f t="shared" ca="1" si="82"/>
        <v>308.54757792103908</v>
      </c>
      <c r="BY94" s="2">
        <f t="shared" ca="1" si="82"/>
        <v>265.19367299494797</v>
      </c>
      <c r="BZ94" s="2">
        <f t="shared" ca="1" si="82"/>
        <v>263.9196126042583</v>
      </c>
    </row>
    <row r="95" spans="2:78" hidden="1" outlineLevel="1" x14ac:dyDescent="0.25">
      <c r="B95" t="s">
        <v>27</v>
      </c>
      <c r="C95" s="2">
        <f ca="1">SUM(C68:C70)</f>
        <v>397.50075945905115</v>
      </c>
      <c r="D95" s="2">
        <f t="shared" ref="D95:BO95" ca="1" si="83">SUM(D68:D70)</f>
        <v>234.9665464466313</v>
      </c>
      <c r="E95" s="2">
        <f t="shared" ca="1" si="83"/>
        <v>204.21255310226681</v>
      </c>
      <c r="F95" s="2">
        <f t="shared" ca="1" si="83"/>
        <v>216.87680370096828</v>
      </c>
      <c r="G95" s="2">
        <f t="shared" ca="1" si="83"/>
        <v>208.5505956620176</v>
      </c>
      <c r="H95" s="2">
        <f t="shared" ca="1" si="83"/>
        <v>344.69261962646817</v>
      </c>
      <c r="I95" s="2">
        <f t="shared" ca="1" si="83"/>
        <v>326.90546419439193</v>
      </c>
      <c r="J95" s="2">
        <f t="shared" ca="1" si="83"/>
        <v>362.71810373466599</v>
      </c>
      <c r="K95" s="2">
        <f t="shared" ca="1" si="83"/>
        <v>316.12960326231791</v>
      </c>
      <c r="L95" s="2">
        <f t="shared" ca="1" si="83"/>
        <v>326.27775858427117</v>
      </c>
      <c r="M95" s="2">
        <f t="shared" ca="1" si="83"/>
        <v>357.63715705000743</v>
      </c>
      <c r="N95" s="2">
        <f t="shared" ca="1" si="83"/>
        <v>462.39391119840758</v>
      </c>
      <c r="O95" s="2">
        <f t="shared" ca="1" si="83"/>
        <v>363.817846394188</v>
      </c>
      <c r="P95" s="2">
        <f t="shared" ca="1" si="83"/>
        <v>326.43398874499337</v>
      </c>
      <c r="Q95" s="2">
        <f t="shared" ca="1" si="83"/>
        <v>337.81375856541115</v>
      </c>
      <c r="R95" s="2">
        <f t="shared" ca="1" si="83"/>
        <v>243.41227109698298</v>
      </c>
      <c r="S95" s="2">
        <f t="shared" ca="1" si="83"/>
        <v>277.20642280628886</v>
      </c>
      <c r="T95" s="2">
        <f t="shared" ca="1" si="83"/>
        <v>307.31499567879086</v>
      </c>
      <c r="U95" s="2">
        <f t="shared" ca="1" si="83"/>
        <v>357.34219721147161</v>
      </c>
      <c r="V95" s="2">
        <f t="shared" ca="1" si="83"/>
        <v>217.51848277155361</v>
      </c>
      <c r="W95" s="2">
        <f t="shared" ca="1" si="83"/>
        <v>280.38441011993234</v>
      </c>
      <c r="X95" s="2">
        <f t="shared" ca="1" si="83"/>
        <v>262.88605166873509</v>
      </c>
      <c r="Y95" s="2">
        <f t="shared" ca="1" si="83"/>
        <v>286.60349416877216</v>
      </c>
      <c r="Z95" s="2">
        <f t="shared" ca="1" si="83"/>
        <v>426.74574493848036</v>
      </c>
      <c r="AA95" s="2">
        <f t="shared" ca="1" si="83"/>
        <v>419.2009581408048</v>
      </c>
      <c r="AB95" s="2">
        <f t="shared" ca="1" si="83"/>
        <v>202.9370135350664</v>
      </c>
      <c r="AC95" s="2">
        <f t="shared" ca="1" si="83"/>
        <v>312.93706584140017</v>
      </c>
      <c r="AD95" s="2">
        <f t="shared" ca="1" si="83"/>
        <v>277.95185177685221</v>
      </c>
      <c r="AE95" s="2">
        <f t="shared" ca="1" si="83"/>
        <v>270.35251595869755</v>
      </c>
      <c r="AF95" s="2">
        <f t="shared" ca="1" si="83"/>
        <v>389.74520104344504</v>
      </c>
      <c r="AG95" s="2">
        <f t="shared" ca="1" si="83"/>
        <v>310.70305376857198</v>
      </c>
      <c r="AH95" s="2">
        <f t="shared" ca="1" si="83"/>
        <v>272.24846298700862</v>
      </c>
      <c r="AI95" s="2">
        <f t="shared" ca="1" si="83"/>
        <v>253.71523723092213</v>
      </c>
      <c r="AJ95" s="2">
        <f t="shared" ca="1" si="83"/>
        <v>203.92607755262708</v>
      </c>
      <c r="AK95" s="2">
        <f t="shared" ca="1" si="83"/>
        <v>367.83112544025732</v>
      </c>
      <c r="AL95" s="2">
        <f t="shared" ca="1" si="83"/>
        <v>358.47005269208563</v>
      </c>
      <c r="AM95" s="2">
        <f t="shared" ca="1" si="83"/>
        <v>353.59884148843611</v>
      </c>
      <c r="AN95" s="2">
        <f t="shared" ca="1" si="83"/>
        <v>258.73965773706902</v>
      </c>
      <c r="AO95" s="2">
        <f t="shared" ca="1" si="83"/>
        <v>411.75949468160678</v>
      </c>
      <c r="AP95" s="2">
        <f t="shared" ca="1" si="83"/>
        <v>236.17151365150528</v>
      </c>
      <c r="AQ95" s="2">
        <f t="shared" ca="1" si="83"/>
        <v>279.6914490832861</v>
      </c>
      <c r="AR95" s="2">
        <f t="shared" ca="1" si="83"/>
        <v>260.35212514227521</v>
      </c>
      <c r="AS95" s="2">
        <f t="shared" ca="1" si="83"/>
        <v>279.53312422039187</v>
      </c>
      <c r="AT95" s="2">
        <f t="shared" ca="1" si="83"/>
        <v>272.96290845198394</v>
      </c>
      <c r="AU95" s="2">
        <f t="shared" ca="1" si="83"/>
        <v>230.92266732135533</v>
      </c>
      <c r="AV95" s="2">
        <f t="shared" ca="1" si="83"/>
        <v>228.66562524115261</v>
      </c>
      <c r="AW95" s="2">
        <f t="shared" ca="1" si="83"/>
        <v>336.39359112145314</v>
      </c>
      <c r="AX95" s="2">
        <f t="shared" ca="1" si="83"/>
        <v>174.51905175140485</v>
      </c>
      <c r="AY95" s="2">
        <f t="shared" ca="1" si="83"/>
        <v>227.76268580254791</v>
      </c>
      <c r="AZ95" s="2">
        <f t="shared" ca="1" si="83"/>
        <v>276.64590923151047</v>
      </c>
      <c r="BA95" s="2">
        <f t="shared" ca="1" si="83"/>
        <v>319.4172618523296</v>
      </c>
      <c r="BB95" s="2">
        <f t="shared" ca="1" si="83"/>
        <v>264.33252263071557</v>
      </c>
      <c r="BC95" s="2">
        <f t="shared" ca="1" si="83"/>
        <v>260.26211494685822</v>
      </c>
      <c r="BD95" s="2">
        <f t="shared" ca="1" si="83"/>
        <v>269.9006442140743</v>
      </c>
      <c r="BE95" s="2">
        <f t="shared" ca="1" si="83"/>
        <v>317.49129213520894</v>
      </c>
      <c r="BF95" s="2">
        <f t="shared" ca="1" si="83"/>
        <v>305.46930417047815</v>
      </c>
      <c r="BG95" s="2">
        <f t="shared" ca="1" si="83"/>
        <v>240.64974122812052</v>
      </c>
      <c r="BH95" s="2">
        <f t="shared" ca="1" si="83"/>
        <v>282.82997666835763</v>
      </c>
      <c r="BI95" s="2">
        <f t="shared" ca="1" si="83"/>
        <v>217.5918605185515</v>
      </c>
      <c r="BJ95" s="2">
        <f t="shared" ca="1" si="83"/>
        <v>336.21361938524069</v>
      </c>
      <c r="BK95" s="2">
        <f t="shared" ca="1" si="83"/>
        <v>352.14148139904972</v>
      </c>
      <c r="BL95" s="2">
        <f t="shared" ca="1" si="83"/>
        <v>220.31901001326162</v>
      </c>
      <c r="BM95" s="2">
        <f t="shared" ca="1" si="83"/>
        <v>357.64705170122818</v>
      </c>
      <c r="BN95" s="2">
        <f t="shared" ca="1" si="83"/>
        <v>345.66832897782592</v>
      </c>
      <c r="BO95" s="2">
        <f t="shared" ca="1" si="83"/>
        <v>466.67198369231318</v>
      </c>
      <c r="BP95" s="2">
        <f t="shared" ref="BP95:BZ95" ca="1" si="84">SUM(BP68:BP70)</f>
        <v>353.11314294642216</v>
      </c>
      <c r="BQ95" s="2">
        <f t="shared" ca="1" si="84"/>
        <v>272.25516556199631</v>
      </c>
      <c r="BR95" s="2">
        <f t="shared" ca="1" si="84"/>
        <v>344.62815921871459</v>
      </c>
      <c r="BS95" s="2">
        <f t="shared" ca="1" si="84"/>
        <v>338.0533314752106</v>
      </c>
      <c r="BT95" s="2">
        <f t="shared" ca="1" si="84"/>
        <v>224.08839402148442</v>
      </c>
      <c r="BU95" s="2">
        <f t="shared" ca="1" si="84"/>
        <v>228.70694919132745</v>
      </c>
      <c r="BV95" s="2">
        <f t="shared" ca="1" si="84"/>
        <v>376.60188159058811</v>
      </c>
      <c r="BW95" s="2">
        <f t="shared" ca="1" si="84"/>
        <v>209.77833290743663</v>
      </c>
      <c r="BX95" s="2">
        <f t="shared" ca="1" si="84"/>
        <v>445.53658047638157</v>
      </c>
      <c r="BY95" s="2">
        <f t="shared" ca="1" si="84"/>
        <v>333.37309448068879</v>
      </c>
      <c r="BZ95" s="2">
        <f t="shared" ca="1" si="84"/>
        <v>401.8281689557183</v>
      </c>
    </row>
    <row r="96" spans="2:78" hidden="1" outlineLevel="1" x14ac:dyDescent="0.25">
      <c r="B96" t="s">
        <v>28</v>
      </c>
      <c r="C96" s="2">
        <f ca="1">SUM(C71:C73)</f>
        <v>331.70946128409605</v>
      </c>
      <c r="D96" s="2">
        <f t="shared" ref="D96:BO96" ca="1" si="85">SUM(D71:D73)</f>
        <v>209.126017198874</v>
      </c>
      <c r="E96" s="2">
        <f t="shared" ca="1" si="85"/>
        <v>205.08437808688331</v>
      </c>
      <c r="F96" s="2">
        <f t="shared" ca="1" si="85"/>
        <v>319.21354188025521</v>
      </c>
      <c r="G96" s="2">
        <f t="shared" ca="1" si="85"/>
        <v>280.41459397213117</v>
      </c>
      <c r="H96" s="2">
        <f t="shared" ca="1" si="85"/>
        <v>189.2166163643904</v>
      </c>
      <c r="I96" s="2">
        <f t="shared" ca="1" si="85"/>
        <v>385.11938084396098</v>
      </c>
      <c r="J96" s="2">
        <f t="shared" ca="1" si="85"/>
        <v>329.95460969583837</v>
      </c>
      <c r="K96" s="2">
        <f t="shared" ca="1" si="85"/>
        <v>239.45195076528773</v>
      </c>
      <c r="L96" s="2">
        <f t="shared" ca="1" si="85"/>
        <v>237.56891749037533</v>
      </c>
      <c r="M96" s="2">
        <f t="shared" ca="1" si="85"/>
        <v>292.03329943603592</v>
      </c>
      <c r="N96" s="2">
        <f t="shared" ca="1" si="85"/>
        <v>291.17625987554504</v>
      </c>
      <c r="O96" s="2">
        <f t="shared" ca="1" si="85"/>
        <v>337.70952406271289</v>
      </c>
      <c r="P96" s="2">
        <f t="shared" ca="1" si="85"/>
        <v>259.52066153097201</v>
      </c>
      <c r="Q96" s="2">
        <f t="shared" ca="1" si="85"/>
        <v>297.89896740643297</v>
      </c>
      <c r="R96" s="2">
        <f t="shared" ca="1" si="85"/>
        <v>265.60307218120255</v>
      </c>
      <c r="S96" s="2">
        <f t="shared" ca="1" si="85"/>
        <v>266.25072758702044</v>
      </c>
      <c r="T96" s="2">
        <f t="shared" ca="1" si="85"/>
        <v>348.90251835107455</v>
      </c>
      <c r="U96" s="2">
        <f t="shared" ca="1" si="85"/>
        <v>231.46933091184872</v>
      </c>
      <c r="V96" s="2">
        <f t="shared" ca="1" si="85"/>
        <v>364.42053539945431</v>
      </c>
      <c r="W96" s="2">
        <f t="shared" ca="1" si="85"/>
        <v>301.25940506771713</v>
      </c>
      <c r="X96" s="2">
        <f t="shared" ca="1" si="85"/>
        <v>235.19443098066489</v>
      </c>
      <c r="Y96" s="2">
        <f t="shared" ca="1" si="85"/>
        <v>389.77006159842404</v>
      </c>
      <c r="Z96" s="2">
        <f t="shared" ca="1" si="85"/>
        <v>179.63034312992363</v>
      </c>
      <c r="AA96" s="2">
        <f t="shared" ca="1" si="85"/>
        <v>235.70770405270983</v>
      </c>
      <c r="AB96" s="2">
        <f t="shared" ca="1" si="85"/>
        <v>360.92722277966578</v>
      </c>
      <c r="AC96" s="2">
        <f t="shared" ca="1" si="85"/>
        <v>310.56093566632717</v>
      </c>
      <c r="AD96" s="2">
        <f t="shared" ca="1" si="85"/>
        <v>305.71352457683577</v>
      </c>
      <c r="AE96" s="2">
        <f t="shared" ca="1" si="85"/>
        <v>380.48390815888786</v>
      </c>
      <c r="AF96" s="2">
        <f t="shared" ca="1" si="85"/>
        <v>231.68937195584601</v>
      </c>
      <c r="AG96" s="2">
        <f t="shared" ca="1" si="85"/>
        <v>190.59754195772609</v>
      </c>
      <c r="AH96" s="2">
        <f t="shared" ca="1" si="85"/>
        <v>214.91826142093441</v>
      </c>
      <c r="AI96" s="2">
        <f t="shared" ca="1" si="85"/>
        <v>325.63488422488763</v>
      </c>
      <c r="AJ96" s="2">
        <f t="shared" ca="1" si="85"/>
        <v>270.42678215413275</v>
      </c>
      <c r="AK96" s="2">
        <f t="shared" ca="1" si="85"/>
        <v>307.03995113112956</v>
      </c>
      <c r="AL96" s="2">
        <f t="shared" ca="1" si="85"/>
        <v>389.70162023547061</v>
      </c>
      <c r="AM96" s="2">
        <f t="shared" ca="1" si="85"/>
        <v>285.27537158518857</v>
      </c>
      <c r="AN96" s="2">
        <f t="shared" ca="1" si="85"/>
        <v>236.9541317993328</v>
      </c>
      <c r="AO96" s="2">
        <f t="shared" ca="1" si="85"/>
        <v>172.60059394339939</v>
      </c>
      <c r="AP96" s="2">
        <f t="shared" ca="1" si="85"/>
        <v>325.62752809470015</v>
      </c>
      <c r="AQ96" s="2">
        <f t="shared" ca="1" si="85"/>
        <v>262.50448174910645</v>
      </c>
      <c r="AR96" s="2">
        <f t="shared" ca="1" si="85"/>
        <v>331.13975947918448</v>
      </c>
      <c r="AS96" s="2">
        <f t="shared" ca="1" si="85"/>
        <v>316.80734913929382</v>
      </c>
      <c r="AT96" s="2">
        <f t="shared" ca="1" si="85"/>
        <v>300.33608785877823</v>
      </c>
      <c r="AU96" s="2">
        <f t="shared" ca="1" si="85"/>
        <v>344.88144683444796</v>
      </c>
      <c r="AV96" s="2">
        <f t="shared" ca="1" si="85"/>
        <v>186.29752557371714</v>
      </c>
      <c r="AW96" s="2">
        <f t="shared" ca="1" si="85"/>
        <v>369.48949539838833</v>
      </c>
      <c r="AX96" s="2">
        <f t="shared" ca="1" si="85"/>
        <v>258.75818096727346</v>
      </c>
      <c r="AY96" s="2">
        <f t="shared" ca="1" si="85"/>
        <v>280.05990193559819</v>
      </c>
      <c r="AZ96" s="2">
        <f t="shared" ca="1" si="85"/>
        <v>286.42167742773108</v>
      </c>
      <c r="BA96" s="2">
        <f t="shared" ca="1" si="85"/>
        <v>199.65769140615487</v>
      </c>
      <c r="BB96" s="2">
        <f t="shared" ca="1" si="85"/>
        <v>289.58448148930506</v>
      </c>
      <c r="BC96" s="2">
        <f t="shared" ca="1" si="85"/>
        <v>285.9659164917104</v>
      </c>
      <c r="BD96" s="2">
        <f t="shared" ca="1" si="85"/>
        <v>373.53951870833561</v>
      </c>
      <c r="BE96" s="2">
        <f t="shared" ca="1" si="85"/>
        <v>246.98048098803108</v>
      </c>
      <c r="BF96" s="2">
        <f t="shared" ca="1" si="85"/>
        <v>280.03366563954637</v>
      </c>
      <c r="BG96" s="2">
        <f t="shared" ca="1" si="85"/>
        <v>296.7371707962352</v>
      </c>
      <c r="BH96" s="2">
        <f t="shared" ca="1" si="85"/>
        <v>407.56223745363411</v>
      </c>
      <c r="BI96" s="2">
        <f t="shared" ca="1" si="85"/>
        <v>191.39929947288252</v>
      </c>
      <c r="BJ96" s="2">
        <f t="shared" ca="1" si="85"/>
        <v>355.71766274171091</v>
      </c>
      <c r="BK96" s="2">
        <f t="shared" ca="1" si="85"/>
        <v>239.55400909433715</v>
      </c>
      <c r="BL96" s="2">
        <f t="shared" ca="1" si="85"/>
        <v>222.65496273399742</v>
      </c>
      <c r="BM96" s="2">
        <f t="shared" ca="1" si="85"/>
        <v>274.59696940608262</v>
      </c>
      <c r="BN96" s="2">
        <f t="shared" ca="1" si="85"/>
        <v>306.14888391740726</v>
      </c>
      <c r="BO96" s="2">
        <f t="shared" ca="1" si="85"/>
        <v>263.372255589568</v>
      </c>
      <c r="BP96" s="2">
        <f t="shared" ref="BP96:BZ96" ca="1" si="86">SUM(BP71:BP73)</f>
        <v>203.26283642606211</v>
      </c>
      <c r="BQ96" s="2">
        <f t="shared" ca="1" si="86"/>
        <v>317.17203224555465</v>
      </c>
      <c r="BR96" s="2">
        <f t="shared" ca="1" si="86"/>
        <v>284.5623262115023</v>
      </c>
      <c r="BS96" s="2">
        <f t="shared" ca="1" si="86"/>
        <v>265.39587410446234</v>
      </c>
      <c r="BT96" s="2">
        <f t="shared" ca="1" si="86"/>
        <v>296.77480880865346</v>
      </c>
      <c r="BU96" s="2">
        <f t="shared" ca="1" si="86"/>
        <v>278.68350278057324</v>
      </c>
      <c r="BV96" s="2">
        <f t="shared" ca="1" si="86"/>
        <v>306.83216270004851</v>
      </c>
      <c r="BW96" s="2">
        <f t="shared" ca="1" si="86"/>
        <v>261.69133956874759</v>
      </c>
      <c r="BX96" s="2">
        <f t="shared" ca="1" si="86"/>
        <v>325.37241860692166</v>
      </c>
      <c r="BY96" s="2">
        <f t="shared" ca="1" si="86"/>
        <v>387.18700268655607</v>
      </c>
      <c r="BZ96" s="2">
        <f t="shared" ca="1" si="86"/>
        <v>266.49168467975989</v>
      </c>
    </row>
    <row r="97" spans="1:78" hidden="1" outlineLevel="1" x14ac:dyDescent="0.25"/>
    <row r="98" spans="1:78" ht="50.25" hidden="1" customHeight="1" outlineLevel="1" x14ac:dyDescent="0.25">
      <c r="B98" s="12">
        <v>2016</v>
      </c>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row>
    <row r="99" spans="1:78" hidden="1" outlineLevel="1" x14ac:dyDescent="0.25">
      <c r="B99" s="12"/>
    </row>
    <row r="100" spans="1:78" ht="36" hidden="1" customHeight="1" outlineLevel="1" x14ac:dyDescent="0.25">
      <c r="B100" s="12">
        <v>2017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row>
    <row r="101" spans="1:78" hidden="1" outlineLevel="1" x14ac:dyDescent="0.25">
      <c r="B101" s="12"/>
    </row>
    <row r="102" spans="1:78" ht="57.75" hidden="1" customHeight="1" outlineLevel="1" x14ac:dyDescent="0.25">
      <c r="B102" s="12">
        <v>2018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row>
    <row r="103" spans="1:78" collapsed="1" x14ac:dyDescent="0.25"/>
    <row r="104" spans="1:78" hidden="1" outlineLevel="1" x14ac:dyDescent="0.25">
      <c r="A104" s="141" t="s">
        <v>55</v>
      </c>
      <c r="B104" s="141"/>
      <c r="C104" s="10">
        <f ca="1">AVERAGE(C2:C61)</f>
        <v>99.546212396021943</v>
      </c>
      <c r="D104" s="10">
        <f t="shared" ref="D104:O104" ca="1" si="87">AVERAGE(D2:D61)</f>
        <v>100.37024670852904</v>
      </c>
      <c r="E104" s="10">
        <f t="shared" ca="1" si="87"/>
        <v>103.10800501672698</v>
      </c>
      <c r="F104" s="10">
        <f t="shared" ca="1" si="87"/>
        <v>101.17662361499556</v>
      </c>
      <c r="G104" s="10">
        <f t="shared" ca="1" si="87"/>
        <v>104.3226373357236</v>
      </c>
      <c r="H104" s="10">
        <f t="shared" ca="1" si="87"/>
        <v>99.310056050992188</v>
      </c>
      <c r="I104" s="10">
        <f t="shared" ca="1" si="87"/>
        <v>96.063841880418451</v>
      </c>
      <c r="J104" s="10">
        <f t="shared" ca="1" si="87"/>
        <v>94.410620287292559</v>
      </c>
      <c r="K104" s="10">
        <f t="shared" ca="1" si="87"/>
        <v>103.30701642467105</v>
      </c>
      <c r="L104" s="10">
        <f t="shared" ca="1" si="87"/>
        <v>102.7060190022581</v>
      </c>
      <c r="M104" s="10">
        <f t="shared" ca="1" si="87"/>
        <v>103.56774432215025</v>
      </c>
      <c r="N104" s="10">
        <f t="shared" ca="1" si="87"/>
        <v>97.538100838755724</v>
      </c>
      <c r="O104" s="10">
        <f t="shared" ca="1" si="87"/>
        <v>98.49825279994576</v>
      </c>
      <c r="P104" s="10">
        <f t="shared" ref="P104:BZ104" ca="1" si="88">AVERAGE(P2:P61)</f>
        <v>92.449340683930842</v>
      </c>
      <c r="Q104" s="10">
        <f t="shared" ca="1" si="88"/>
        <v>97.221674935918799</v>
      </c>
      <c r="R104" s="10">
        <f t="shared" ca="1" si="88"/>
        <v>101.74783693858109</v>
      </c>
      <c r="S104" s="10">
        <f t="shared" ca="1" si="88"/>
        <v>103.86348749205609</v>
      </c>
      <c r="T104" s="10">
        <f t="shared" ca="1" si="88"/>
        <v>100.64661359643569</v>
      </c>
      <c r="U104" s="10">
        <f t="shared" ca="1" si="88"/>
        <v>108.24673861959873</v>
      </c>
      <c r="V104" s="10">
        <f t="shared" ca="1" si="88"/>
        <v>97.920370455242406</v>
      </c>
      <c r="W104" s="10">
        <f t="shared" ca="1" si="88"/>
        <v>96.920488013199147</v>
      </c>
      <c r="X104" s="10">
        <f t="shared" ca="1" si="88"/>
        <v>99.513732023639605</v>
      </c>
      <c r="Y104" s="10">
        <f t="shared" ca="1" si="88"/>
        <v>100.03936483321834</v>
      </c>
      <c r="Z104" s="10">
        <f t="shared" ca="1" si="88"/>
        <v>98.465240631836281</v>
      </c>
      <c r="AA104" s="10">
        <f t="shared" ca="1" si="88"/>
        <v>108.52504496497782</v>
      </c>
      <c r="AB104" s="10">
        <f t="shared" ca="1" si="88"/>
        <v>102.68391563692526</v>
      </c>
      <c r="AC104" s="10">
        <f t="shared" ca="1" si="88"/>
        <v>99.964794315989792</v>
      </c>
      <c r="AD104" s="10">
        <f t="shared" ca="1" si="88"/>
        <v>100.01825245568563</v>
      </c>
      <c r="AE104" s="10">
        <f t="shared" ca="1" si="88"/>
        <v>89.774743407503536</v>
      </c>
      <c r="AF104" s="10">
        <f t="shared" ca="1" si="88"/>
        <v>98.563029934849752</v>
      </c>
      <c r="AG104" s="10">
        <f t="shared" ca="1" si="88"/>
        <v>100.51743688449989</v>
      </c>
      <c r="AH104" s="10">
        <f t="shared" ca="1" si="88"/>
        <v>102.36241877051978</v>
      </c>
      <c r="AI104" s="10">
        <f t="shared" ca="1" si="88"/>
        <v>101.9084936093073</v>
      </c>
      <c r="AJ104" s="10">
        <f t="shared" ca="1" si="88"/>
        <v>102.21607518063971</v>
      </c>
      <c r="AK104" s="10">
        <f t="shared" ca="1" si="88"/>
        <v>95.971211022848465</v>
      </c>
      <c r="AL104" s="10">
        <f t="shared" ca="1" si="88"/>
        <v>107.87393474402423</v>
      </c>
      <c r="AM104" s="10">
        <f t="shared" ca="1" si="88"/>
        <v>105.57821891882509</v>
      </c>
      <c r="AN104" s="10">
        <f t="shared" ca="1" si="88"/>
        <v>92.564486540858297</v>
      </c>
      <c r="AO104" s="10">
        <f t="shared" ca="1" si="88"/>
        <v>100.28138198482438</v>
      </c>
      <c r="AP104" s="10">
        <f t="shared" ca="1" si="88"/>
        <v>99.983485247735388</v>
      </c>
      <c r="AQ104" s="10">
        <f t="shared" ca="1" si="88"/>
        <v>98.890223462441327</v>
      </c>
      <c r="AR104" s="10">
        <f t="shared" ca="1" si="88"/>
        <v>100.13043902721003</v>
      </c>
      <c r="AS104" s="10">
        <f t="shared" ca="1" si="88"/>
        <v>104.54444466348222</v>
      </c>
      <c r="AT104" s="10">
        <f t="shared" ca="1" si="88"/>
        <v>94.965933211850839</v>
      </c>
      <c r="AU104" s="10">
        <f t="shared" ca="1" si="88"/>
        <v>97.424477919088375</v>
      </c>
      <c r="AV104" s="10">
        <f t="shared" ca="1" si="88"/>
        <v>100.9599824490476</v>
      </c>
      <c r="AW104" s="10">
        <f t="shared" ca="1" si="88"/>
        <v>98.095647752578159</v>
      </c>
      <c r="AX104" s="10">
        <f t="shared" ca="1" si="88"/>
        <v>105.5372011007458</v>
      </c>
      <c r="AY104" s="10">
        <f t="shared" ca="1" si="88"/>
        <v>102.31959551757976</v>
      </c>
      <c r="AZ104" s="10">
        <f t="shared" ca="1" si="88"/>
        <v>96.80953781968438</v>
      </c>
      <c r="BA104" s="10">
        <f t="shared" ca="1" si="88"/>
        <v>101.97969318905665</v>
      </c>
      <c r="BB104" s="10">
        <f t="shared" ca="1" si="88"/>
        <v>106.06742131594361</v>
      </c>
      <c r="BC104" s="10">
        <f t="shared" ca="1" si="88"/>
        <v>104.94964922304942</v>
      </c>
      <c r="BD104" s="10">
        <f t="shared" ca="1" si="88"/>
        <v>95.739715744831997</v>
      </c>
      <c r="BE104" s="10">
        <f t="shared" ca="1" si="88"/>
        <v>110.61789350749721</v>
      </c>
      <c r="BF104" s="10">
        <f t="shared" ca="1" si="88"/>
        <v>99.816511086342018</v>
      </c>
      <c r="BG104" s="10">
        <f t="shared" ca="1" si="88"/>
        <v>104.3418393623071</v>
      </c>
      <c r="BH104" s="10">
        <f t="shared" ca="1" si="88"/>
        <v>100.93947650397108</v>
      </c>
      <c r="BI104" s="10">
        <f t="shared" ca="1" si="88"/>
        <v>92.445594796331221</v>
      </c>
      <c r="BJ104" s="10">
        <f t="shared" ca="1" si="88"/>
        <v>102.23510021720222</v>
      </c>
      <c r="BK104" s="10">
        <f t="shared" ca="1" si="88"/>
        <v>97.360166170389405</v>
      </c>
      <c r="BL104" s="10">
        <f t="shared" ca="1" si="88"/>
        <v>105.88176736487799</v>
      </c>
      <c r="BM104" s="10">
        <f t="shared" ca="1" si="88"/>
        <v>95.083862004015629</v>
      </c>
      <c r="BN104" s="10">
        <f t="shared" ca="1" si="88"/>
        <v>96.657876698807002</v>
      </c>
      <c r="BO104" s="10">
        <f t="shared" ca="1" si="88"/>
        <v>98.806888050976895</v>
      </c>
      <c r="BP104" s="10">
        <f t="shared" ca="1" si="88"/>
        <v>100.25398746820198</v>
      </c>
      <c r="BQ104" s="10">
        <f t="shared" ca="1" si="88"/>
        <v>104.27153354329829</v>
      </c>
      <c r="BR104" s="10">
        <f t="shared" ca="1" si="88"/>
        <v>100.55831220218504</v>
      </c>
      <c r="BS104" s="10">
        <f t="shared" ca="1" si="88"/>
        <v>102.24134987907091</v>
      </c>
      <c r="BT104" s="10">
        <f t="shared" ca="1" si="88"/>
        <v>102.91086572776869</v>
      </c>
      <c r="BU104" s="10">
        <f t="shared" ca="1" si="88"/>
        <v>98.988437600254585</v>
      </c>
      <c r="BV104" s="10">
        <f t="shared" ca="1" si="88"/>
        <v>107.10383050467102</v>
      </c>
      <c r="BW104" s="10">
        <f t="shared" ca="1" si="88"/>
        <v>93.703451647309521</v>
      </c>
      <c r="BX104" s="10">
        <f t="shared" ca="1" si="88"/>
        <v>94.802785551847236</v>
      </c>
      <c r="BY104" s="10">
        <f t="shared" ca="1" si="88"/>
        <v>99.95653878364503</v>
      </c>
      <c r="BZ104" s="10">
        <f t="shared" ca="1" si="88"/>
        <v>92.222415278482956</v>
      </c>
    </row>
    <row r="105" spans="1:78" hidden="1" outlineLevel="1" x14ac:dyDescent="0.25"/>
    <row r="106" spans="1:78" hidden="1" outlineLevel="1" x14ac:dyDescent="0.25">
      <c r="A106" s="141" t="s">
        <v>53</v>
      </c>
      <c r="B106" s="141"/>
    </row>
    <row r="107" spans="1:78" hidden="1" outlineLevel="1" x14ac:dyDescent="0.25">
      <c r="B107" t="s">
        <v>1</v>
      </c>
      <c r="C107" s="10">
        <f ca="1">AVERAGE(C2,C14,C26,C38,C50)</f>
        <v>88.610170035954141</v>
      </c>
      <c r="D107" s="10">
        <f t="shared" ref="D107:O107" ca="1" si="89">AVERAGE(D2,D14,D26,D38,D50)</f>
        <v>112.62025870736284</v>
      </c>
      <c r="E107" s="10">
        <f t="shared" ca="1" si="89"/>
        <v>93.983252591382936</v>
      </c>
      <c r="F107" s="10">
        <f t="shared" ca="1" si="89"/>
        <v>95.908215497130215</v>
      </c>
      <c r="G107" s="10">
        <f t="shared" ca="1" si="89"/>
        <v>97.104688097347761</v>
      </c>
      <c r="H107" s="10">
        <f t="shared" ca="1" si="89"/>
        <v>82.066983077510145</v>
      </c>
      <c r="I107" s="10">
        <f t="shared" ca="1" si="89"/>
        <v>100.010950420801</v>
      </c>
      <c r="J107" s="10">
        <f t="shared" ca="1" si="89"/>
        <v>86.918066509624978</v>
      </c>
      <c r="K107" s="10">
        <f t="shared" ca="1" si="89"/>
        <v>100.40753317157174</v>
      </c>
      <c r="L107" s="10">
        <f t="shared" ca="1" si="89"/>
        <v>89.832759495412589</v>
      </c>
      <c r="M107" s="10">
        <f t="shared" ca="1" si="89"/>
        <v>131.55460477491766</v>
      </c>
      <c r="N107" s="10">
        <f t="shared" ca="1" si="89"/>
        <v>116.84810119668028</v>
      </c>
      <c r="O107" s="10">
        <f t="shared" ca="1" si="89"/>
        <v>99.711230113764913</v>
      </c>
      <c r="P107" s="10">
        <f t="shared" ref="P107:BZ107" ca="1" si="90">AVERAGE(P2,P14,P26,P38,P50)</f>
        <v>93.20329509115632</v>
      </c>
      <c r="Q107" s="10">
        <f t="shared" ca="1" si="90"/>
        <v>108.4034153722635</v>
      </c>
      <c r="R107" s="10">
        <f t="shared" ca="1" si="90"/>
        <v>106.51306714919437</v>
      </c>
      <c r="S107" s="10">
        <f t="shared" ca="1" si="90"/>
        <v>122.54274423713073</v>
      </c>
      <c r="T107" s="10">
        <f t="shared" ca="1" si="90"/>
        <v>95.494158169127076</v>
      </c>
      <c r="U107" s="10">
        <f t="shared" ca="1" si="90"/>
        <v>100.71584342771571</v>
      </c>
      <c r="V107" s="10">
        <f t="shared" ca="1" si="90"/>
        <v>90.628239864790004</v>
      </c>
      <c r="W107" s="10">
        <f t="shared" ca="1" si="90"/>
        <v>103.84094694836806</v>
      </c>
      <c r="X107" s="10">
        <f t="shared" ca="1" si="90"/>
        <v>92.375286011481208</v>
      </c>
      <c r="Y107" s="10">
        <f t="shared" ca="1" si="90"/>
        <v>109.77723913188079</v>
      </c>
      <c r="Z107" s="10">
        <f t="shared" ca="1" si="90"/>
        <v>78.285071626348284</v>
      </c>
      <c r="AA107" s="10">
        <f t="shared" ca="1" si="90"/>
        <v>126.66339440285321</v>
      </c>
      <c r="AB107" s="10">
        <f t="shared" ca="1" si="90"/>
        <v>104.83561609793301</v>
      </c>
      <c r="AC107" s="10">
        <f t="shared" ca="1" si="90"/>
        <v>115.51460494886251</v>
      </c>
      <c r="AD107" s="10">
        <f t="shared" ca="1" si="90"/>
        <v>95.819307503716161</v>
      </c>
      <c r="AE107" s="10">
        <f t="shared" ca="1" si="90"/>
        <v>86.467823644808732</v>
      </c>
      <c r="AF107" s="10">
        <f t="shared" ca="1" si="90"/>
        <v>96.574494309979414</v>
      </c>
      <c r="AG107" s="10">
        <f t="shared" ca="1" si="90"/>
        <v>87.198019395100488</v>
      </c>
      <c r="AH107" s="10">
        <f t="shared" ca="1" si="90"/>
        <v>99.421016041659684</v>
      </c>
      <c r="AI107" s="10">
        <f t="shared" ca="1" si="90"/>
        <v>82.174046137132819</v>
      </c>
      <c r="AJ107" s="10">
        <f t="shared" ca="1" si="90"/>
        <v>119.72611099618214</v>
      </c>
      <c r="AK107" s="10">
        <f t="shared" ca="1" si="90"/>
        <v>104.28163570121099</v>
      </c>
      <c r="AL107" s="10">
        <f t="shared" ca="1" si="90"/>
        <v>97.909187248853826</v>
      </c>
      <c r="AM107" s="10">
        <f t="shared" ca="1" si="90"/>
        <v>107.63605062224057</v>
      </c>
      <c r="AN107" s="10">
        <f t="shared" ca="1" si="90"/>
        <v>106.35611437142192</v>
      </c>
      <c r="AO107" s="10">
        <f t="shared" ca="1" si="90"/>
        <v>110.19589333749732</v>
      </c>
      <c r="AP107" s="10">
        <f t="shared" ca="1" si="90"/>
        <v>110.29295454167115</v>
      </c>
      <c r="AQ107" s="10">
        <f t="shared" ca="1" si="90"/>
        <v>90.172492947256742</v>
      </c>
      <c r="AR107" s="10">
        <f t="shared" ca="1" si="90"/>
        <v>88.198581207491742</v>
      </c>
      <c r="AS107" s="10">
        <f t="shared" ca="1" si="90"/>
        <v>96.2772147846579</v>
      </c>
      <c r="AT107" s="10">
        <f t="shared" ca="1" si="90"/>
        <v>122.97829924158131</v>
      </c>
      <c r="AU107" s="10">
        <f t="shared" ca="1" si="90"/>
        <v>121.4118944215285</v>
      </c>
      <c r="AV107" s="10">
        <f t="shared" ca="1" si="90"/>
        <v>86.672404057524105</v>
      </c>
      <c r="AW107" s="10">
        <f t="shared" ca="1" si="90"/>
        <v>101.11398057527332</v>
      </c>
      <c r="AX107" s="10">
        <f t="shared" ca="1" si="90"/>
        <v>96.709565875541216</v>
      </c>
      <c r="AY107" s="10">
        <f t="shared" ca="1" si="90"/>
        <v>102.41533749937507</v>
      </c>
      <c r="AZ107" s="10">
        <f t="shared" ca="1" si="90"/>
        <v>134.57210396080143</v>
      </c>
      <c r="BA107" s="10">
        <f t="shared" ca="1" si="90"/>
        <v>93.030123562826603</v>
      </c>
      <c r="BB107" s="10">
        <f t="shared" ca="1" si="90"/>
        <v>109.84849585302773</v>
      </c>
      <c r="BC107" s="10">
        <f t="shared" ca="1" si="90"/>
        <v>130.79552138143373</v>
      </c>
      <c r="BD107" s="10">
        <f t="shared" ca="1" si="90"/>
        <v>93.391602697469565</v>
      </c>
      <c r="BE107" s="10">
        <f t="shared" ca="1" si="90"/>
        <v>108.72455535283568</v>
      </c>
      <c r="BF107" s="10">
        <f t="shared" ca="1" si="90"/>
        <v>97.650860824830076</v>
      </c>
      <c r="BG107" s="10">
        <f t="shared" ca="1" si="90"/>
        <v>97.894967002932688</v>
      </c>
      <c r="BH107" s="10">
        <f t="shared" ca="1" si="90"/>
        <v>64.987268505759388</v>
      </c>
      <c r="BI107" s="10">
        <f t="shared" ca="1" si="90"/>
        <v>89.735960145031441</v>
      </c>
      <c r="BJ107" s="10">
        <f t="shared" ca="1" si="90"/>
        <v>92.389546320048268</v>
      </c>
      <c r="BK107" s="10">
        <f t="shared" ca="1" si="90"/>
        <v>117.36640981017119</v>
      </c>
      <c r="BL107" s="10">
        <f t="shared" ca="1" si="90"/>
        <v>87.58145169660186</v>
      </c>
      <c r="BM107" s="10">
        <f t="shared" ca="1" si="90"/>
        <v>70.863632455450499</v>
      </c>
      <c r="BN107" s="10">
        <f t="shared" ca="1" si="90"/>
        <v>106.97005595336911</v>
      </c>
      <c r="BO107" s="10">
        <f t="shared" ca="1" si="90"/>
        <v>116.38759472486352</v>
      </c>
      <c r="BP107" s="10">
        <f t="shared" ca="1" si="90"/>
        <v>83.800798847359687</v>
      </c>
      <c r="BQ107" s="10">
        <f t="shared" ca="1" si="90"/>
        <v>89.759032429336457</v>
      </c>
      <c r="BR107" s="10">
        <f t="shared" ca="1" si="90"/>
        <v>132.77891935608551</v>
      </c>
      <c r="BS107" s="10">
        <f t="shared" ca="1" si="90"/>
        <v>112.86986403733549</v>
      </c>
      <c r="BT107" s="10">
        <f t="shared" ca="1" si="90"/>
        <v>82.973409688029648</v>
      </c>
      <c r="BU107" s="10">
        <f t="shared" ca="1" si="90"/>
        <v>96.551395331483789</v>
      </c>
      <c r="BV107" s="10">
        <f t="shared" ca="1" si="90"/>
        <v>115.99994048190645</v>
      </c>
      <c r="BW107" s="10">
        <f t="shared" ca="1" si="90"/>
        <v>82.380848508547359</v>
      </c>
      <c r="BX107" s="10">
        <f t="shared" ca="1" si="90"/>
        <v>98.531430240151153</v>
      </c>
      <c r="BY107" s="10">
        <f t="shared" ca="1" si="90"/>
        <v>83.938569635060233</v>
      </c>
      <c r="BZ107" s="10">
        <f t="shared" ca="1" si="90"/>
        <v>85.623997351037801</v>
      </c>
    </row>
    <row r="108" spans="1:78" hidden="1" outlineLevel="1" x14ac:dyDescent="0.25">
      <c r="B108" t="s">
        <v>13</v>
      </c>
      <c r="C108" s="10">
        <f t="shared" ref="C108:N118" ca="1" si="91">AVERAGE(C3,C15,C27,C39,C51)</f>
        <v>100.47035828203295</v>
      </c>
      <c r="D108" s="10">
        <f t="shared" ca="1" si="91"/>
        <v>116.59884646682322</v>
      </c>
      <c r="E108" s="10">
        <f t="shared" ca="1" si="91"/>
        <v>138.86280200298572</v>
      </c>
      <c r="F108" s="10">
        <f t="shared" ca="1" si="91"/>
        <v>107.69144528719353</v>
      </c>
      <c r="G108" s="10">
        <f t="shared" ca="1" si="91"/>
        <v>102.59887141690392</v>
      </c>
      <c r="H108" s="10">
        <f t="shared" ca="1" si="91"/>
        <v>105.22492450462582</v>
      </c>
      <c r="I108" s="10">
        <f t="shared" ca="1" si="91"/>
        <v>100.05141378773851</v>
      </c>
      <c r="J108" s="10">
        <f t="shared" ca="1" si="91"/>
        <v>120.37985405666291</v>
      </c>
      <c r="K108" s="10">
        <f t="shared" ca="1" si="91"/>
        <v>91.924380398182421</v>
      </c>
      <c r="L108" s="10">
        <f t="shared" ca="1" si="91"/>
        <v>99.898981150103097</v>
      </c>
      <c r="M108" s="10">
        <f t="shared" ca="1" si="91"/>
        <v>108.03083009390795</v>
      </c>
      <c r="N108" s="10">
        <f t="shared" ca="1" si="91"/>
        <v>109.54518195340101</v>
      </c>
      <c r="O108" s="10">
        <f t="shared" ref="O108:BZ108" ca="1" si="92">AVERAGE(O3,O15,O27,O39,O51)</f>
        <v>118.54018897131562</v>
      </c>
      <c r="P108" s="10">
        <f t="shared" ca="1" si="92"/>
        <v>96.217641081625757</v>
      </c>
      <c r="Q108" s="10">
        <f t="shared" ca="1" si="92"/>
        <v>93.900975768521448</v>
      </c>
      <c r="R108" s="10">
        <f t="shared" ca="1" si="92"/>
        <v>111.25289135037197</v>
      </c>
      <c r="S108" s="10">
        <f t="shared" ca="1" si="92"/>
        <v>88.352977170845861</v>
      </c>
      <c r="T108" s="10">
        <f t="shared" ca="1" si="92"/>
        <v>117.35775685374094</v>
      </c>
      <c r="U108" s="10">
        <f t="shared" ca="1" si="92"/>
        <v>110.58741382036658</v>
      </c>
      <c r="V108" s="10">
        <f t="shared" ca="1" si="92"/>
        <v>106.77497342110102</v>
      </c>
      <c r="W108" s="10">
        <f t="shared" ca="1" si="92"/>
        <v>97.47696125287834</v>
      </c>
      <c r="X108" s="10">
        <f t="shared" ca="1" si="92"/>
        <v>115.66667592549565</v>
      </c>
      <c r="Y108" s="10">
        <f t="shared" ca="1" si="92"/>
        <v>100.93969611726456</v>
      </c>
      <c r="Z108" s="10">
        <f t="shared" ca="1" si="92"/>
        <v>87.571539654875593</v>
      </c>
      <c r="AA108" s="10">
        <f t="shared" ca="1" si="92"/>
        <v>110.25881038186296</v>
      </c>
      <c r="AB108" s="10">
        <f t="shared" ca="1" si="92"/>
        <v>119.87300458171401</v>
      </c>
      <c r="AC108" s="10">
        <f t="shared" ca="1" si="92"/>
        <v>98.024379568796249</v>
      </c>
      <c r="AD108" s="10">
        <f t="shared" ca="1" si="92"/>
        <v>96.879070845032089</v>
      </c>
      <c r="AE108" s="10">
        <f t="shared" ca="1" si="92"/>
        <v>79.741710146857486</v>
      </c>
      <c r="AF108" s="10">
        <f t="shared" ca="1" si="92"/>
        <v>113.66244151489389</v>
      </c>
      <c r="AG108" s="10">
        <f t="shared" ca="1" si="92"/>
        <v>72.444491145593503</v>
      </c>
      <c r="AH108" s="10">
        <f t="shared" ca="1" si="92"/>
        <v>114.30683892486783</v>
      </c>
      <c r="AI108" s="10">
        <f t="shared" ca="1" si="92"/>
        <v>120.44088562063318</v>
      </c>
      <c r="AJ108" s="10">
        <f t="shared" ca="1" si="92"/>
        <v>90.668315127889443</v>
      </c>
      <c r="AK108" s="10">
        <f t="shared" ca="1" si="92"/>
        <v>81.011153655988863</v>
      </c>
      <c r="AL108" s="10">
        <f t="shared" ca="1" si="92"/>
        <v>118.22971061485487</v>
      </c>
      <c r="AM108" s="10">
        <f t="shared" ca="1" si="92"/>
        <v>97.163595754274965</v>
      </c>
      <c r="AN108" s="10">
        <f t="shared" ca="1" si="92"/>
        <v>83.998304636523415</v>
      </c>
      <c r="AO108" s="10">
        <f t="shared" ca="1" si="92"/>
        <v>104.29061205136455</v>
      </c>
      <c r="AP108" s="10">
        <f t="shared" ca="1" si="92"/>
        <v>100.28063379060268</v>
      </c>
      <c r="AQ108" s="10">
        <f t="shared" ca="1" si="92"/>
        <v>75.777338149596133</v>
      </c>
      <c r="AR108" s="10">
        <f t="shared" ca="1" si="92"/>
        <v>110.79741367913805</v>
      </c>
      <c r="AS108" s="10">
        <f t="shared" ca="1" si="92"/>
        <v>125.70511864497624</v>
      </c>
      <c r="AT108" s="10">
        <f t="shared" ca="1" si="92"/>
        <v>94.071572016421982</v>
      </c>
      <c r="AU108" s="10">
        <f t="shared" ca="1" si="92"/>
        <v>98.705872961943214</v>
      </c>
      <c r="AV108" s="10">
        <f t="shared" ca="1" si="92"/>
        <v>93.473911921656168</v>
      </c>
      <c r="AW108" s="10">
        <f t="shared" ca="1" si="92"/>
        <v>87.726442945122429</v>
      </c>
      <c r="AX108" s="10">
        <f t="shared" ca="1" si="92"/>
        <v>119.80382057512334</v>
      </c>
      <c r="AY108" s="10">
        <f t="shared" ca="1" si="92"/>
        <v>89.1887495744718</v>
      </c>
      <c r="AZ108" s="10">
        <f t="shared" ca="1" si="92"/>
        <v>81.72155541256798</v>
      </c>
      <c r="BA108" s="10">
        <f t="shared" ca="1" si="92"/>
        <v>124.96611369389544</v>
      </c>
      <c r="BB108" s="10">
        <f t="shared" ca="1" si="92"/>
        <v>118.13334970522506</v>
      </c>
      <c r="BC108" s="10">
        <f t="shared" ca="1" si="92"/>
        <v>118.38090200265484</v>
      </c>
      <c r="BD108" s="10">
        <f t="shared" ca="1" si="92"/>
        <v>119.26403451412109</v>
      </c>
      <c r="BE108" s="10">
        <f t="shared" ca="1" si="92"/>
        <v>104.02893852885181</v>
      </c>
      <c r="BF108" s="10">
        <f t="shared" ca="1" si="92"/>
        <v>129.85516807925191</v>
      </c>
      <c r="BG108" s="10">
        <f t="shared" ca="1" si="92"/>
        <v>92.409399739007966</v>
      </c>
      <c r="BH108" s="10">
        <f t="shared" ca="1" si="92"/>
        <v>101.82079984891662</v>
      </c>
      <c r="BI108" s="10">
        <f t="shared" ca="1" si="92"/>
        <v>78.472504927674805</v>
      </c>
      <c r="BJ108" s="10">
        <f t="shared" ca="1" si="92"/>
        <v>85.529937492412373</v>
      </c>
      <c r="BK108" s="10">
        <f t="shared" ca="1" si="92"/>
        <v>101.51800757140992</v>
      </c>
      <c r="BL108" s="10">
        <f t="shared" ca="1" si="92"/>
        <v>126.189141309756</v>
      </c>
      <c r="BM108" s="10">
        <f t="shared" ca="1" si="92"/>
        <v>105.59605419559963</v>
      </c>
      <c r="BN108" s="10">
        <f t="shared" ca="1" si="92"/>
        <v>85.782591428269001</v>
      </c>
      <c r="BO108" s="10">
        <f t="shared" ca="1" si="92"/>
        <v>101.68184013541455</v>
      </c>
      <c r="BP108" s="10">
        <f t="shared" ca="1" si="92"/>
        <v>122.44504493123436</v>
      </c>
      <c r="BQ108" s="10">
        <f t="shared" ca="1" si="92"/>
        <v>108.92147840019098</v>
      </c>
      <c r="BR108" s="10">
        <f t="shared" ca="1" si="92"/>
        <v>88.539862465620942</v>
      </c>
      <c r="BS108" s="10">
        <f t="shared" ca="1" si="92"/>
        <v>132.50046944741766</v>
      </c>
      <c r="BT108" s="10">
        <f t="shared" ca="1" si="92"/>
        <v>103.92874977913011</v>
      </c>
      <c r="BU108" s="10">
        <f t="shared" ca="1" si="92"/>
        <v>96.110273336969797</v>
      </c>
      <c r="BV108" s="10">
        <f t="shared" ca="1" si="92"/>
        <v>85.986559166118937</v>
      </c>
      <c r="BW108" s="10">
        <f t="shared" ca="1" si="92"/>
        <v>82.862874600456479</v>
      </c>
      <c r="BX108" s="10">
        <f t="shared" ca="1" si="92"/>
        <v>112.0668352230696</v>
      </c>
      <c r="BY108" s="10">
        <f t="shared" ca="1" si="92"/>
        <v>100.52806020579686</v>
      </c>
      <c r="BZ108" s="10">
        <f t="shared" ca="1" si="92"/>
        <v>86.036264082344729</v>
      </c>
    </row>
    <row r="109" spans="1:78" hidden="1" outlineLevel="1" x14ac:dyDescent="0.25">
      <c r="B109" t="s">
        <v>3</v>
      </c>
      <c r="C109" s="10">
        <f t="shared" ca="1" si="91"/>
        <v>98.333003366621639</v>
      </c>
      <c r="D109" s="10">
        <f t="shared" ca="1" si="91"/>
        <v>105.62246298536654</v>
      </c>
      <c r="E109" s="10">
        <f t="shared" ca="1" si="91"/>
        <v>112.04486978757431</v>
      </c>
      <c r="F109" s="10">
        <f t="shared" ca="1" si="91"/>
        <v>111.24884709179432</v>
      </c>
      <c r="G109" s="10">
        <f t="shared" ca="1" si="91"/>
        <v>113.24278755511489</v>
      </c>
      <c r="H109" s="10">
        <f t="shared" ca="1" si="91"/>
        <v>99.10689129775615</v>
      </c>
      <c r="I109" s="10">
        <f t="shared" ca="1" si="91"/>
        <v>133.7715131256021</v>
      </c>
      <c r="J109" s="10">
        <f t="shared" ca="1" si="91"/>
        <v>107.032427785848</v>
      </c>
      <c r="K109" s="10">
        <f t="shared" ca="1" si="91"/>
        <v>127.40597660365817</v>
      </c>
      <c r="L109" s="10">
        <f t="shared" ca="1" si="91"/>
        <v>114.45463483385781</v>
      </c>
      <c r="M109" s="10">
        <f t="shared" ca="1" si="91"/>
        <v>88.3877730320567</v>
      </c>
      <c r="N109" s="10">
        <f t="shared" ca="1" si="91"/>
        <v>120.78971776265749</v>
      </c>
      <c r="O109" s="10">
        <f t="shared" ref="O109:BZ109" ca="1" si="93">AVERAGE(O4,O16,O28,O40,O52)</f>
        <v>100.64715492776278</v>
      </c>
      <c r="P109" s="10">
        <f t="shared" ca="1" si="93"/>
        <v>107.10985222052713</v>
      </c>
      <c r="Q109" s="10">
        <f t="shared" ca="1" si="93"/>
        <v>81.395807001056127</v>
      </c>
      <c r="R109" s="10">
        <f t="shared" ca="1" si="93"/>
        <v>95.556242036214968</v>
      </c>
      <c r="S109" s="10">
        <f t="shared" ca="1" si="93"/>
        <v>98.454410329641604</v>
      </c>
      <c r="T109" s="10">
        <f t="shared" ca="1" si="93"/>
        <v>90.175306420056103</v>
      </c>
      <c r="U109" s="10">
        <f t="shared" ca="1" si="93"/>
        <v>96.896883785839421</v>
      </c>
      <c r="V109" s="10">
        <f t="shared" ca="1" si="93"/>
        <v>89.435475096457452</v>
      </c>
      <c r="W109" s="10">
        <f t="shared" ca="1" si="93"/>
        <v>93.146722796441978</v>
      </c>
      <c r="X109" s="10">
        <f t="shared" ca="1" si="93"/>
        <v>88.429590063462584</v>
      </c>
      <c r="Y109" s="10">
        <f t="shared" ca="1" si="93"/>
        <v>101.2827404912946</v>
      </c>
      <c r="Z109" s="10">
        <f t="shared" ca="1" si="93"/>
        <v>118.49154753654689</v>
      </c>
      <c r="AA109" s="10">
        <f t="shared" ca="1" si="93"/>
        <v>105.27355708789966</v>
      </c>
      <c r="AB109" s="10">
        <f t="shared" ca="1" si="93"/>
        <v>118.53999743072015</v>
      </c>
      <c r="AC109" s="10">
        <f t="shared" ca="1" si="93"/>
        <v>100.6139755606487</v>
      </c>
      <c r="AD109" s="10">
        <f t="shared" ca="1" si="93"/>
        <v>94.194396545009397</v>
      </c>
      <c r="AE109" s="10">
        <f t="shared" ca="1" si="93"/>
        <v>111.29936326987124</v>
      </c>
      <c r="AF109" s="10">
        <f t="shared" ca="1" si="93"/>
        <v>110.14454029613958</v>
      </c>
      <c r="AG109" s="10">
        <f t="shared" ca="1" si="93"/>
        <v>73.38102697375399</v>
      </c>
      <c r="AH109" s="10">
        <f t="shared" ca="1" si="93"/>
        <v>101.41398116281923</v>
      </c>
      <c r="AI109" s="10">
        <f t="shared" ca="1" si="93"/>
        <v>121.7075836385574</v>
      </c>
      <c r="AJ109" s="10">
        <f t="shared" ca="1" si="93"/>
        <v>112.07343312233429</v>
      </c>
      <c r="AK109" s="10">
        <f t="shared" ca="1" si="93"/>
        <v>97.137730095173552</v>
      </c>
      <c r="AL109" s="10">
        <f t="shared" ca="1" si="93"/>
        <v>82.40039516441702</v>
      </c>
      <c r="AM109" s="10">
        <f t="shared" ca="1" si="93"/>
        <v>135.44688931045721</v>
      </c>
      <c r="AN109" s="10">
        <f t="shared" ca="1" si="93"/>
        <v>105.73021572762312</v>
      </c>
      <c r="AO109" s="10">
        <f t="shared" ca="1" si="93"/>
        <v>110.9638506909444</v>
      </c>
      <c r="AP109" s="10">
        <f t="shared" ca="1" si="93"/>
        <v>84.173366816353806</v>
      </c>
      <c r="AQ109" s="10">
        <f t="shared" ca="1" si="93"/>
        <v>110.61390139156984</v>
      </c>
      <c r="AR109" s="10">
        <f t="shared" ca="1" si="93"/>
        <v>97.263314511449749</v>
      </c>
      <c r="AS109" s="10">
        <f t="shared" ca="1" si="93"/>
        <v>115.20598185816955</v>
      </c>
      <c r="AT109" s="10">
        <f t="shared" ca="1" si="93"/>
        <v>82.737576602669492</v>
      </c>
      <c r="AU109" s="10">
        <f t="shared" ca="1" si="93"/>
        <v>89.465240578209375</v>
      </c>
      <c r="AV109" s="10">
        <f t="shared" ca="1" si="93"/>
        <v>100.9964930273146</v>
      </c>
      <c r="AW109" s="10">
        <f t="shared" ca="1" si="93"/>
        <v>99.750692166471637</v>
      </c>
      <c r="AX109" s="10">
        <f t="shared" ca="1" si="93"/>
        <v>120.32080455916146</v>
      </c>
      <c r="AY109" s="10">
        <f t="shared" ca="1" si="93"/>
        <v>117.17211052483712</v>
      </c>
      <c r="AZ109" s="10">
        <f t="shared" ca="1" si="93"/>
        <v>90.297660710852696</v>
      </c>
      <c r="BA109" s="10">
        <f t="shared" ca="1" si="93"/>
        <v>88.467048093862417</v>
      </c>
      <c r="BB109" s="10">
        <f t="shared" ca="1" si="93"/>
        <v>101.51196729871545</v>
      </c>
      <c r="BC109" s="10">
        <f t="shared" ca="1" si="93"/>
        <v>101.02427988811733</v>
      </c>
      <c r="BD109" s="10">
        <f t="shared" ca="1" si="93"/>
        <v>99.842324812473379</v>
      </c>
      <c r="BE109" s="10">
        <f t="shared" ca="1" si="93"/>
        <v>142.75745535404184</v>
      </c>
      <c r="BF109" s="10">
        <f t="shared" ca="1" si="93"/>
        <v>106.13133752498899</v>
      </c>
      <c r="BG109" s="10">
        <f t="shared" ca="1" si="93"/>
        <v>110.52574350489674</v>
      </c>
      <c r="BH109" s="10">
        <f t="shared" ca="1" si="93"/>
        <v>112.33428205713844</v>
      </c>
      <c r="BI109" s="10">
        <f t="shared" ca="1" si="93"/>
        <v>106.1839277085641</v>
      </c>
      <c r="BJ109" s="10">
        <f t="shared" ca="1" si="93"/>
        <v>111.9187630451531</v>
      </c>
      <c r="BK109" s="10">
        <f t="shared" ca="1" si="93"/>
        <v>111.7039130626944</v>
      </c>
      <c r="BL109" s="10">
        <f t="shared" ca="1" si="93"/>
        <v>94.111065132854975</v>
      </c>
      <c r="BM109" s="10">
        <f t="shared" ca="1" si="93"/>
        <v>120.90666361395419</v>
      </c>
      <c r="BN109" s="10">
        <f t="shared" ca="1" si="93"/>
        <v>114.2812256922319</v>
      </c>
      <c r="BO109" s="10">
        <f t="shared" ca="1" si="93"/>
        <v>79.361787953545246</v>
      </c>
      <c r="BP109" s="10">
        <f t="shared" ca="1" si="93"/>
        <v>111.46766551749417</v>
      </c>
      <c r="BQ109" s="10">
        <f t="shared" ca="1" si="93"/>
        <v>134.71222338494422</v>
      </c>
      <c r="BR109" s="10">
        <f t="shared" ca="1" si="93"/>
        <v>74.573264997664424</v>
      </c>
      <c r="BS109" s="10">
        <f t="shared" ca="1" si="93"/>
        <v>91.874696680199904</v>
      </c>
      <c r="BT109" s="10">
        <f t="shared" ca="1" si="93"/>
        <v>91.626459202271505</v>
      </c>
      <c r="BU109" s="10">
        <f t="shared" ca="1" si="93"/>
        <v>109.055104239095</v>
      </c>
      <c r="BV109" s="10">
        <f t="shared" ca="1" si="93"/>
        <v>119.5118555656574</v>
      </c>
      <c r="BW109" s="10">
        <f t="shared" ca="1" si="93"/>
        <v>101.61524832912117</v>
      </c>
      <c r="BX109" s="10">
        <f t="shared" ca="1" si="93"/>
        <v>93.20313094446314</v>
      </c>
      <c r="BY109" s="10">
        <f t="shared" ca="1" si="93"/>
        <v>107.16750282946354</v>
      </c>
      <c r="BZ109" s="10">
        <f t="shared" ca="1" si="93"/>
        <v>101.24850930999756</v>
      </c>
    </row>
    <row r="110" spans="1:78" hidden="1" outlineLevel="1" x14ac:dyDescent="0.25">
      <c r="B110" t="s">
        <v>4</v>
      </c>
      <c r="C110" s="10">
        <f t="shared" ca="1" si="91"/>
        <v>74.951770252623405</v>
      </c>
      <c r="D110" s="10">
        <f t="shared" ca="1" si="91"/>
        <v>94.653956910162464</v>
      </c>
      <c r="E110" s="10">
        <f t="shared" ca="1" si="91"/>
        <v>110.72018639155365</v>
      </c>
      <c r="F110" s="10">
        <f t="shared" ca="1" si="91"/>
        <v>80.46981012345509</v>
      </c>
      <c r="G110" s="10">
        <f t="shared" ca="1" si="91"/>
        <v>96.056685005272328</v>
      </c>
      <c r="H110" s="10">
        <f t="shared" ca="1" si="91"/>
        <v>88.527801342671879</v>
      </c>
      <c r="I110" s="10">
        <f t="shared" ca="1" si="91"/>
        <v>90.317440077818318</v>
      </c>
      <c r="J110" s="10">
        <f t="shared" ca="1" si="91"/>
        <v>96.115347239527367</v>
      </c>
      <c r="K110" s="10">
        <f t="shared" ca="1" si="91"/>
        <v>85.614853857804221</v>
      </c>
      <c r="L110" s="10">
        <f t="shared" ca="1" si="91"/>
        <v>99.148096698575316</v>
      </c>
      <c r="M110" s="10">
        <f t="shared" ca="1" si="91"/>
        <v>86.663491544549203</v>
      </c>
      <c r="N110" s="10">
        <f t="shared" ca="1" si="91"/>
        <v>82.91580993919429</v>
      </c>
      <c r="O110" s="10">
        <f t="shared" ref="O110:BZ110" ca="1" si="94">AVERAGE(O5,O17,O29,O41,O53)</f>
        <v>88.634242252089734</v>
      </c>
      <c r="P110" s="10">
        <f t="shared" ca="1" si="94"/>
        <v>106.10748231948021</v>
      </c>
      <c r="Q110" s="10">
        <f t="shared" ca="1" si="94"/>
        <v>105.16609203923971</v>
      </c>
      <c r="R110" s="10">
        <f t="shared" ca="1" si="94"/>
        <v>84.047129810533562</v>
      </c>
      <c r="S110" s="10">
        <f t="shared" ca="1" si="94"/>
        <v>106.16681941510301</v>
      </c>
      <c r="T110" s="10">
        <f t="shared" ca="1" si="94"/>
        <v>133.46311955769679</v>
      </c>
      <c r="U110" s="10">
        <f t="shared" ca="1" si="94"/>
        <v>113.90567759879002</v>
      </c>
      <c r="V110" s="10">
        <f t="shared" ca="1" si="94"/>
        <v>102.81237073926691</v>
      </c>
      <c r="W110" s="10">
        <f t="shared" ca="1" si="94"/>
        <v>91.018772901438453</v>
      </c>
      <c r="X110" s="10">
        <f t="shared" ca="1" si="94"/>
        <v>108.98796533985578</v>
      </c>
      <c r="Y110" s="10">
        <f t="shared" ca="1" si="94"/>
        <v>102.27277963924639</v>
      </c>
      <c r="Z110" s="10">
        <f t="shared" ca="1" si="94"/>
        <v>109.92023340976168</v>
      </c>
      <c r="AA110" s="10">
        <f t="shared" ca="1" si="94"/>
        <v>97.657938642400708</v>
      </c>
      <c r="AB110" s="10">
        <f t="shared" ca="1" si="94"/>
        <v>101.61205073459413</v>
      </c>
      <c r="AC110" s="10">
        <f t="shared" ca="1" si="94"/>
        <v>94.132235876954695</v>
      </c>
      <c r="AD110" s="10">
        <f t="shared" ca="1" si="94"/>
        <v>109.95816856311369</v>
      </c>
      <c r="AE110" s="10">
        <f t="shared" ca="1" si="94"/>
        <v>108.46244882820699</v>
      </c>
      <c r="AF110" s="10">
        <f t="shared" ca="1" si="94"/>
        <v>93.949747809215097</v>
      </c>
      <c r="AG110" s="10">
        <f t="shared" ca="1" si="94"/>
        <v>117.56751017910562</v>
      </c>
      <c r="AH110" s="10">
        <f t="shared" ca="1" si="94"/>
        <v>93.372598729456115</v>
      </c>
      <c r="AI110" s="10">
        <f t="shared" ca="1" si="94"/>
        <v>127.67105988213306</v>
      </c>
      <c r="AJ110" s="10">
        <f t="shared" ca="1" si="94"/>
        <v>95.80519300468373</v>
      </c>
      <c r="AK110" s="10">
        <f t="shared" ca="1" si="94"/>
        <v>76.225913566866396</v>
      </c>
      <c r="AL110" s="10">
        <f t="shared" ca="1" si="94"/>
        <v>129.4500180121799</v>
      </c>
      <c r="AM110" s="10">
        <f t="shared" ca="1" si="94"/>
        <v>112.05699598040709</v>
      </c>
      <c r="AN110" s="10">
        <f t="shared" ca="1" si="94"/>
        <v>105.99330429184415</v>
      </c>
      <c r="AO110" s="10">
        <f t="shared" ca="1" si="94"/>
        <v>84.592671549421766</v>
      </c>
      <c r="AP110" s="10">
        <f t="shared" ca="1" si="94"/>
        <v>67.011314293806876</v>
      </c>
      <c r="AQ110" s="10">
        <f t="shared" ca="1" si="94"/>
        <v>125.06513102868787</v>
      </c>
      <c r="AR110" s="10">
        <f t="shared" ca="1" si="94"/>
        <v>118.10394838515651</v>
      </c>
      <c r="AS110" s="10">
        <f t="shared" ca="1" si="94"/>
        <v>79.482094286628794</v>
      </c>
      <c r="AT110" s="10">
        <f t="shared" ca="1" si="94"/>
        <v>120.70567224084625</v>
      </c>
      <c r="AU110" s="10">
        <f t="shared" ca="1" si="94"/>
        <v>107.8237626714257</v>
      </c>
      <c r="AV110" s="10">
        <f t="shared" ca="1" si="94"/>
        <v>83.697351589210172</v>
      </c>
      <c r="AW110" s="10">
        <f t="shared" ca="1" si="94"/>
        <v>97.69551687675181</v>
      </c>
      <c r="AX110" s="10">
        <f t="shared" ca="1" si="94"/>
        <v>103.64081089028477</v>
      </c>
      <c r="AY110" s="10">
        <f t="shared" ca="1" si="94"/>
        <v>105.18975923529838</v>
      </c>
      <c r="AZ110" s="10">
        <f t="shared" ca="1" si="94"/>
        <v>79.110004276005029</v>
      </c>
      <c r="BA110" s="10">
        <f t="shared" ca="1" si="94"/>
        <v>94.355680243982604</v>
      </c>
      <c r="BB110" s="10">
        <f t="shared" ca="1" si="94"/>
        <v>76.569706922159597</v>
      </c>
      <c r="BC110" s="10">
        <f t="shared" ca="1" si="94"/>
        <v>101.3906063695354</v>
      </c>
      <c r="BD110" s="10">
        <f t="shared" ca="1" si="94"/>
        <v>103.68746860038823</v>
      </c>
      <c r="BE110" s="10">
        <f t="shared" ca="1" si="94"/>
        <v>130.37763024994382</v>
      </c>
      <c r="BF110" s="10">
        <f t="shared" ca="1" si="94"/>
        <v>124.89841050609979</v>
      </c>
      <c r="BG110" s="10">
        <f t="shared" ca="1" si="94"/>
        <v>98.768449362454902</v>
      </c>
      <c r="BH110" s="10">
        <f t="shared" ca="1" si="94"/>
        <v>79.219502774056906</v>
      </c>
      <c r="BI110" s="10">
        <f t="shared" ca="1" si="94"/>
        <v>84.724276253117537</v>
      </c>
      <c r="BJ110" s="10">
        <f t="shared" ca="1" si="94"/>
        <v>97.160156284282152</v>
      </c>
      <c r="BK110" s="10">
        <f t="shared" ca="1" si="94"/>
        <v>108.57224687946814</v>
      </c>
      <c r="BL110" s="10">
        <f t="shared" ca="1" si="94"/>
        <v>108.04775446969006</v>
      </c>
      <c r="BM110" s="10">
        <f t="shared" ca="1" si="94"/>
        <v>103.60164747655308</v>
      </c>
      <c r="BN110" s="10">
        <f t="shared" ca="1" si="94"/>
        <v>88.895932370116427</v>
      </c>
      <c r="BO110" s="10">
        <f t="shared" ca="1" si="94"/>
        <v>113.51115991626139</v>
      </c>
      <c r="BP110" s="10">
        <f t="shared" ca="1" si="94"/>
        <v>72.415772747947372</v>
      </c>
      <c r="BQ110" s="10">
        <f t="shared" ca="1" si="94"/>
        <v>103.86032442446087</v>
      </c>
      <c r="BR110" s="10">
        <f t="shared" ca="1" si="94"/>
        <v>92.727530537334886</v>
      </c>
      <c r="BS110" s="10">
        <f t="shared" ca="1" si="94"/>
        <v>120.05852712795907</v>
      </c>
      <c r="BT110" s="10">
        <f t="shared" ca="1" si="94"/>
        <v>88.563397716099445</v>
      </c>
      <c r="BU110" s="10">
        <f t="shared" ca="1" si="94"/>
        <v>62.302689668514198</v>
      </c>
      <c r="BV110" s="10">
        <f t="shared" ca="1" si="94"/>
        <v>107.44908916944401</v>
      </c>
      <c r="BW110" s="10">
        <f t="shared" ca="1" si="94"/>
        <v>99.346278999020583</v>
      </c>
      <c r="BX110" s="10">
        <f t="shared" ca="1" si="94"/>
        <v>96.174064521631152</v>
      </c>
      <c r="BY110" s="10">
        <f t="shared" ca="1" si="94"/>
        <v>117.20549323445429</v>
      </c>
      <c r="BZ110" s="10">
        <f t="shared" ca="1" si="94"/>
        <v>96.940150897533812</v>
      </c>
    </row>
    <row r="111" spans="1:78" hidden="1" outlineLevel="1" x14ac:dyDescent="0.25">
      <c r="B111" t="s">
        <v>5</v>
      </c>
      <c r="C111" s="10">
        <f t="shared" ca="1" si="91"/>
        <v>87.758501789914703</v>
      </c>
      <c r="D111" s="10">
        <f t="shared" ca="1" si="91"/>
        <v>105.75247754705192</v>
      </c>
      <c r="E111" s="10">
        <f t="shared" ca="1" si="91"/>
        <v>92.192291252403407</v>
      </c>
      <c r="F111" s="10">
        <f t="shared" ca="1" si="91"/>
        <v>97.045278182007664</v>
      </c>
      <c r="G111" s="10">
        <f t="shared" ca="1" si="91"/>
        <v>128.63481255043538</v>
      </c>
      <c r="H111" s="10">
        <f t="shared" ca="1" si="91"/>
        <v>85.743722005104331</v>
      </c>
      <c r="I111" s="10">
        <f t="shared" ca="1" si="91"/>
        <v>116.26973958931733</v>
      </c>
      <c r="J111" s="10">
        <f t="shared" ca="1" si="91"/>
        <v>121.20129230659855</v>
      </c>
      <c r="K111" s="10">
        <f t="shared" ca="1" si="91"/>
        <v>90.920399598850878</v>
      </c>
      <c r="L111" s="10">
        <f t="shared" ca="1" si="91"/>
        <v>96.098907749109557</v>
      </c>
      <c r="M111" s="10">
        <f t="shared" ca="1" si="91"/>
        <v>135.13371234384181</v>
      </c>
      <c r="N111" s="10">
        <f t="shared" ca="1" si="91"/>
        <v>96.883700719213579</v>
      </c>
      <c r="O111" s="10">
        <f t="shared" ref="O111:BZ111" ca="1" si="95">AVERAGE(O6,O18,O30,O42,O54)</f>
        <v>74.398671896934729</v>
      </c>
      <c r="P111" s="10">
        <f t="shared" ca="1" si="95"/>
        <v>59.889149371228243</v>
      </c>
      <c r="Q111" s="10">
        <f t="shared" ca="1" si="95"/>
        <v>81.840959896573807</v>
      </c>
      <c r="R111" s="10">
        <f t="shared" ca="1" si="95"/>
        <v>111.6994219525737</v>
      </c>
      <c r="S111" s="10">
        <f t="shared" ca="1" si="95"/>
        <v>98.832030708475102</v>
      </c>
      <c r="T111" s="10">
        <f t="shared" ca="1" si="95"/>
        <v>114.16251467261498</v>
      </c>
      <c r="U111" s="10">
        <f t="shared" ca="1" si="95"/>
        <v>105.04987853265968</v>
      </c>
      <c r="V111" s="10">
        <f t="shared" ca="1" si="95"/>
        <v>132.65790182588873</v>
      </c>
      <c r="W111" s="10">
        <f t="shared" ca="1" si="95"/>
        <v>91.222705218087526</v>
      </c>
      <c r="X111" s="10">
        <f t="shared" ca="1" si="95"/>
        <v>118.70104534326433</v>
      </c>
      <c r="Y111" s="10">
        <f t="shared" ca="1" si="95"/>
        <v>96.872053888598387</v>
      </c>
      <c r="Z111" s="10">
        <f t="shared" ca="1" si="95"/>
        <v>106.31183065064701</v>
      </c>
      <c r="AA111" s="10">
        <f t="shared" ca="1" si="95"/>
        <v>105.85958139276428</v>
      </c>
      <c r="AB111" s="10">
        <f t="shared" ca="1" si="95"/>
        <v>80.189156241575432</v>
      </c>
      <c r="AC111" s="10">
        <f t="shared" ca="1" si="95"/>
        <v>91.323718073783212</v>
      </c>
      <c r="AD111" s="10">
        <f t="shared" ca="1" si="95"/>
        <v>93.680517058641811</v>
      </c>
      <c r="AE111" s="10">
        <f t="shared" ca="1" si="95"/>
        <v>109.64964726462438</v>
      </c>
      <c r="AF111" s="10">
        <f t="shared" ca="1" si="95"/>
        <v>88.160994056329216</v>
      </c>
      <c r="AG111" s="10">
        <f t="shared" ca="1" si="95"/>
        <v>118.43342349541658</v>
      </c>
      <c r="AH111" s="10">
        <f t="shared" ca="1" si="95"/>
        <v>90.919507672106832</v>
      </c>
      <c r="AI111" s="10">
        <f t="shared" ca="1" si="95"/>
        <v>106.27289536436703</v>
      </c>
      <c r="AJ111" s="10">
        <f t="shared" ca="1" si="95"/>
        <v>95.022121304299162</v>
      </c>
      <c r="AK111" s="10">
        <f t="shared" ca="1" si="95"/>
        <v>87.308937932948965</v>
      </c>
      <c r="AL111" s="10">
        <f t="shared" ca="1" si="95"/>
        <v>139.07854044744474</v>
      </c>
      <c r="AM111" s="10">
        <f t="shared" ca="1" si="95"/>
        <v>125.40500294030376</v>
      </c>
      <c r="AN111" s="10">
        <f t="shared" ca="1" si="95"/>
        <v>102.92171940529174</v>
      </c>
      <c r="AO111" s="10">
        <f t="shared" ca="1" si="95"/>
        <v>121.03976484249304</v>
      </c>
      <c r="AP111" s="10">
        <f t="shared" ca="1" si="95"/>
        <v>98.920791747159058</v>
      </c>
      <c r="AQ111" s="10">
        <f t="shared" ca="1" si="95"/>
        <v>99.120757026502332</v>
      </c>
      <c r="AR111" s="10">
        <f t="shared" ca="1" si="95"/>
        <v>111.52303551980921</v>
      </c>
      <c r="AS111" s="10">
        <f t="shared" ca="1" si="95"/>
        <v>92.769615316104009</v>
      </c>
      <c r="AT111" s="10">
        <f t="shared" ca="1" si="95"/>
        <v>80.415012608546746</v>
      </c>
      <c r="AU111" s="10">
        <f t="shared" ca="1" si="95"/>
        <v>82.766454438627918</v>
      </c>
      <c r="AV111" s="10">
        <f t="shared" ca="1" si="95"/>
        <v>111.4497807000193</v>
      </c>
      <c r="AW111" s="10">
        <f t="shared" ca="1" si="95"/>
        <v>88.209555849716907</v>
      </c>
      <c r="AX111" s="10">
        <f t="shared" ca="1" si="95"/>
        <v>102.17762467270595</v>
      </c>
      <c r="AY111" s="10">
        <f t="shared" ca="1" si="95"/>
        <v>98.143333443109299</v>
      </c>
      <c r="AZ111" s="10">
        <f t="shared" ca="1" si="95"/>
        <v>123.34185680029182</v>
      </c>
      <c r="BA111" s="10">
        <f t="shared" ca="1" si="95"/>
        <v>80.970662579776771</v>
      </c>
      <c r="BB111" s="10">
        <f t="shared" ca="1" si="95"/>
        <v>109.59098442489683</v>
      </c>
      <c r="BC111" s="10">
        <f t="shared" ca="1" si="95"/>
        <v>88.175303807429685</v>
      </c>
      <c r="BD111" s="10">
        <f t="shared" ca="1" si="95"/>
        <v>90.252633349069441</v>
      </c>
      <c r="BE111" s="10">
        <f t="shared" ca="1" si="95"/>
        <v>112.48575649309819</v>
      </c>
      <c r="BF111" s="10">
        <f t="shared" ca="1" si="95"/>
        <v>85.906426751895239</v>
      </c>
      <c r="BG111" s="10">
        <f t="shared" ca="1" si="95"/>
        <v>111.64403685075838</v>
      </c>
      <c r="BH111" s="10">
        <f t="shared" ca="1" si="95"/>
        <v>122.90466345052069</v>
      </c>
      <c r="BI111" s="10">
        <f t="shared" ca="1" si="95"/>
        <v>80.790268169884428</v>
      </c>
      <c r="BJ111" s="10">
        <f t="shared" ca="1" si="95"/>
        <v>115.20864431940716</v>
      </c>
      <c r="BK111" s="10">
        <f t="shared" ca="1" si="95"/>
        <v>119.72484342881089</v>
      </c>
      <c r="BL111" s="10">
        <f t="shared" ca="1" si="95"/>
        <v>115.93346839752962</v>
      </c>
      <c r="BM111" s="10">
        <f t="shared" ca="1" si="95"/>
        <v>99.643334631098611</v>
      </c>
      <c r="BN111" s="10">
        <f t="shared" ca="1" si="95"/>
        <v>95.766857132656625</v>
      </c>
      <c r="BO111" s="10">
        <f t="shared" ca="1" si="95"/>
        <v>97.634711822571219</v>
      </c>
      <c r="BP111" s="10">
        <f t="shared" ca="1" si="95"/>
        <v>110.04492407255239</v>
      </c>
      <c r="BQ111" s="10">
        <f t="shared" ca="1" si="95"/>
        <v>102.37721274009107</v>
      </c>
      <c r="BR111" s="10">
        <f t="shared" ca="1" si="95"/>
        <v>112.11321586864355</v>
      </c>
      <c r="BS111" s="10">
        <f t="shared" ca="1" si="95"/>
        <v>74.446573886730121</v>
      </c>
      <c r="BT111" s="10">
        <f t="shared" ca="1" si="95"/>
        <v>83.857406194858598</v>
      </c>
      <c r="BU111" s="10">
        <f t="shared" ca="1" si="95"/>
        <v>96.108177135058938</v>
      </c>
      <c r="BV111" s="10">
        <f t="shared" ca="1" si="95"/>
        <v>81.903322288299051</v>
      </c>
      <c r="BW111" s="10">
        <f t="shared" ca="1" si="95"/>
        <v>95.934437465852326</v>
      </c>
      <c r="BX111" s="10">
        <f t="shared" ca="1" si="95"/>
        <v>119.63111473580246</v>
      </c>
      <c r="BY111" s="10">
        <f t="shared" ca="1" si="95"/>
        <v>113.03064874064474</v>
      </c>
      <c r="BZ111" s="10">
        <f t="shared" ca="1" si="95"/>
        <v>75.090283753475063</v>
      </c>
    </row>
    <row r="112" spans="1:78" hidden="1" outlineLevel="1" x14ac:dyDescent="0.25">
      <c r="B112" t="s">
        <v>6</v>
      </c>
      <c r="C112" s="10">
        <f t="shared" ca="1" si="91"/>
        <v>107.37663554005012</v>
      </c>
      <c r="D112" s="10">
        <f t="shared" ca="1" si="91"/>
        <v>101.88414457940958</v>
      </c>
      <c r="E112" s="10">
        <f t="shared" ca="1" si="91"/>
        <v>116.49798330473416</v>
      </c>
      <c r="F112" s="10">
        <f t="shared" ca="1" si="91"/>
        <v>131.47344488356958</v>
      </c>
      <c r="G112" s="10">
        <f t="shared" ca="1" si="91"/>
        <v>118.24550730201088</v>
      </c>
      <c r="H112" s="10">
        <f t="shared" ca="1" si="91"/>
        <v>81.341279837996069</v>
      </c>
      <c r="I112" s="10">
        <f t="shared" ca="1" si="91"/>
        <v>93.115886056810496</v>
      </c>
      <c r="J112" s="10">
        <f t="shared" ca="1" si="91"/>
        <v>104.27153639987398</v>
      </c>
      <c r="K112" s="10">
        <f t="shared" ca="1" si="91"/>
        <v>96.241995612709985</v>
      </c>
      <c r="L112" s="10">
        <f t="shared" ca="1" si="91"/>
        <v>135.52638782047072</v>
      </c>
      <c r="M112" s="10">
        <f t="shared" ca="1" si="91"/>
        <v>87.027340879127422</v>
      </c>
      <c r="N112" s="10">
        <f t="shared" ca="1" si="91"/>
        <v>98.022745977412654</v>
      </c>
      <c r="O112" s="10">
        <f t="shared" ref="O112:BZ112" ca="1" si="96">AVERAGE(O7,O19,O31,O43,O55)</f>
        <v>60.431700492869439</v>
      </c>
      <c r="P112" s="10">
        <f t="shared" ca="1" si="96"/>
        <v>97.570550303542902</v>
      </c>
      <c r="Q112" s="10">
        <f t="shared" ca="1" si="96"/>
        <v>71.661695539053682</v>
      </c>
      <c r="R112" s="10">
        <f t="shared" ca="1" si="96"/>
        <v>110.58960365893611</v>
      </c>
      <c r="S112" s="10">
        <f t="shared" ca="1" si="96"/>
        <v>101.36658831053686</v>
      </c>
      <c r="T112" s="10">
        <f t="shared" ca="1" si="96"/>
        <v>81.822071143838457</v>
      </c>
      <c r="U112" s="10">
        <f t="shared" ca="1" si="96"/>
        <v>123.52997850153182</v>
      </c>
      <c r="V112" s="10">
        <f t="shared" ca="1" si="96"/>
        <v>93.108061730061678</v>
      </c>
      <c r="W112" s="10">
        <f t="shared" ca="1" si="96"/>
        <v>95.618447330644699</v>
      </c>
      <c r="X112" s="10">
        <f t="shared" ca="1" si="96"/>
        <v>68.886336486642946</v>
      </c>
      <c r="Y112" s="10">
        <f t="shared" ca="1" si="96"/>
        <v>98.172520479377582</v>
      </c>
      <c r="Z112" s="10">
        <f t="shared" ca="1" si="96"/>
        <v>103.45314390758912</v>
      </c>
      <c r="AA112" s="10">
        <f t="shared" ca="1" si="96"/>
        <v>147.9273888912785</v>
      </c>
      <c r="AB112" s="10">
        <f t="shared" ca="1" si="96"/>
        <v>90.459240706422634</v>
      </c>
      <c r="AC112" s="10">
        <f t="shared" ca="1" si="96"/>
        <v>83.494790532755474</v>
      </c>
      <c r="AD112" s="10">
        <f t="shared" ca="1" si="96"/>
        <v>106.58847341356461</v>
      </c>
      <c r="AE112" s="10">
        <f t="shared" ca="1" si="96"/>
        <v>106.14303557345627</v>
      </c>
      <c r="AF112" s="10">
        <f t="shared" ca="1" si="96"/>
        <v>69.431191688297559</v>
      </c>
      <c r="AG112" s="10">
        <f t="shared" ca="1" si="96"/>
        <v>107.88383067572212</v>
      </c>
      <c r="AH112" s="10">
        <f t="shared" ca="1" si="96"/>
        <v>98.382517780165429</v>
      </c>
      <c r="AI112" s="10">
        <f t="shared" ca="1" si="96"/>
        <v>79.455078648872757</v>
      </c>
      <c r="AJ112" s="10">
        <f t="shared" ca="1" si="96"/>
        <v>106.35162733250817</v>
      </c>
      <c r="AK112" s="10">
        <f t="shared" ca="1" si="96"/>
        <v>92.72391960300061</v>
      </c>
      <c r="AL112" s="10">
        <f t="shared" ca="1" si="96"/>
        <v>85.019308854305947</v>
      </c>
      <c r="AM112" s="10">
        <f t="shared" ca="1" si="96"/>
        <v>85.756093687816929</v>
      </c>
      <c r="AN112" s="10">
        <f t="shared" ca="1" si="96"/>
        <v>103.06959812057804</v>
      </c>
      <c r="AO112" s="10">
        <f t="shared" ca="1" si="96"/>
        <v>88.869198157699159</v>
      </c>
      <c r="AP112" s="10">
        <f t="shared" ca="1" si="96"/>
        <v>100.96322058855147</v>
      </c>
      <c r="AQ112" s="10">
        <f t="shared" ca="1" si="96"/>
        <v>87.417072661564305</v>
      </c>
      <c r="AR112" s="10">
        <f t="shared" ca="1" si="96"/>
        <v>92.728175397110604</v>
      </c>
      <c r="AS112" s="10">
        <f t="shared" ca="1" si="96"/>
        <v>86.999224232881687</v>
      </c>
      <c r="AT112" s="10">
        <f t="shared" ca="1" si="96"/>
        <v>76.54267215198918</v>
      </c>
      <c r="AU112" s="10">
        <f t="shared" ca="1" si="96"/>
        <v>80.127503516301786</v>
      </c>
      <c r="AV112" s="10">
        <f t="shared" ca="1" si="96"/>
        <v>90.697558271124649</v>
      </c>
      <c r="AW112" s="10">
        <f t="shared" ca="1" si="96"/>
        <v>81.207882696693417</v>
      </c>
      <c r="AX112" s="10">
        <f t="shared" ca="1" si="96"/>
        <v>88.64953782698791</v>
      </c>
      <c r="AY112" s="10">
        <f t="shared" ca="1" si="96"/>
        <v>92.162661575763352</v>
      </c>
      <c r="AZ112" s="10">
        <f t="shared" ca="1" si="96"/>
        <v>120.56976270588946</v>
      </c>
      <c r="BA112" s="10">
        <f t="shared" ca="1" si="96"/>
        <v>93.373347000812558</v>
      </c>
      <c r="BB112" s="10">
        <f t="shared" ca="1" si="96"/>
        <v>101.40842225281297</v>
      </c>
      <c r="BC112" s="10">
        <f t="shared" ca="1" si="96"/>
        <v>131.41413105990378</v>
      </c>
      <c r="BD112" s="10">
        <f t="shared" ca="1" si="96"/>
        <v>75.584068967175824</v>
      </c>
      <c r="BE112" s="10">
        <f t="shared" ca="1" si="96"/>
        <v>99.210182584300867</v>
      </c>
      <c r="BF112" s="10">
        <f t="shared" ca="1" si="96"/>
        <v>118.58589584033541</v>
      </c>
      <c r="BG112" s="10">
        <f t="shared" ca="1" si="96"/>
        <v>94.999526668719369</v>
      </c>
      <c r="BH112" s="10">
        <f t="shared" ca="1" si="96"/>
        <v>110.03667548578032</v>
      </c>
      <c r="BI112" s="10">
        <f t="shared" ca="1" si="96"/>
        <v>96.471143529484323</v>
      </c>
      <c r="BJ112" s="10">
        <f t="shared" ca="1" si="96"/>
        <v>91.446828942052178</v>
      </c>
      <c r="BK112" s="10">
        <f t="shared" ca="1" si="96"/>
        <v>76.460387076757257</v>
      </c>
      <c r="BL112" s="10">
        <f t="shared" ca="1" si="96"/>
        <v>128.3069266168938</v>
      </c>
      <c r="BM112" s="10">
        <f t="shared" ca="1" si="96"/>
        <v>118.37216555019727</v>
      </c>
      <c r="BN112" s="10">
        <f t="shared" ca="1" si="96"/>
        <v>119.51636874660149</v>
      </c>
      <c r="BO112" s="10">
        <f t="shared" ca="1" si="96"/>
        <v>118.74569319779771</v>
      </c>
      <c r="BP112" s="10">
        <f t="shared" ca="1" si="96"/>
        <v>67.288837290197904</v>
      </c>
      <c r="BQ112" s="10">
        <f t="shared" ca="1" si="96"/>
        <v>99.928501182899836</v>
      </c>
      <c r="BR112" s="10">
        <f t="shared" ca="1" si="96"/>
        <v>95.171987623773333</v>
      </c>
      <c r="BS112" s="10">
        <f t="shared" ca="1" si="96"/>
        <v>106.3020122926122</v>
      </c>
      <c r="BT112" s="10">
        <f t="shared" ca="1" si="96"/>
        <v>102.30361458122772</v>
      </c>
      <c r="BU112" s="10">
        <f t="shared" ca="1" si="96"/>
        <v>99.492607031757885</v>
      </c>
      <c r="BV112" s="10">
        <f t="shared" ca="1" si="96"/>
        <v>96.450966076601915</v>
      </c>
      <c r="BW112" s="10">
        <f t="shared" ca="1" si="96"/>
        <v>106.78632844141302</v>
      </c>
      <c r="BX112" s="10">
        <f t="shared" ca="1" si="96"/>
        <v>90.877847468110161</v>
      </c>
      <c r="BY112" s="10">
        <f t="shared" ca="1" si="96"/>
        <v>96.689395603251654</v>
      </c>
      <c r="BZ112" s="10">
        <f t="shared" ca="1" si="96"/>
        <v>106.85839150037495</v>
      </c>
    </row>
    <row r="113" spans="1:78" hidden="1" outlineLevel="1" x14ac:dyDescent="0.25">
      <c r="B113" t="s">
        <v>7</v>
      </c>
      <c r="C113" s="10">
        <f t="shared" ca="1" si="91"/>
        <v>114.9004826783179</v>
      </c>
      <c r="D113" s="10">
        <f t="shared" ca="1" si="91"/>
        <v>108.21891976317193</v>
      </c>
      <c r="E113" s="10">
        <f t="shared" ca="1" si="91"/>
        <v>106.12045913872323</v>
      </c>
      <c r="F113" s="10">
        <f t="shared" ca="1" si="91"/>
        <v>100.84327560499159</v>
      </c>
      <c r="G113" s="10">
        <f t="shared" ca="1" si="91"/>
        <v>82.47406480825417</v>
      </c>
      <c r="H113" s="10">
        <f t="shared" ca="1" si="91"/>
        <v>94.868383764147609</v>
      </c>
      <c r="I113" s="10">
        <f t="shared" ca="1" si="91"/>
        <v>71.815242043913315</v>
      </c>
      <c r="J113" s="10">
        <f t="shared" ca="1" si="91"/>
        <v>67.432661512456249</v>
      </c>
      <c r="K113" s="10">
        <f t="shared" ca="1" si="91"/>
        <v>106.04774773439911</v>
      </c>
      <c r="L113" s="10">
        <f t="shared" ca="1" si="91"/>
        <v>122.29712495447298</v>
      </c>
      <c r="M113" s="10">
        <f t="shared" ca="1" si="91"/>
        <v>100.85193695687326</v>
      </c>
      <c r="N113" s="10">
        <f t="shared" ca="1" si="91"/>
        <v>82.47782130276741</v>
      </c>
      <c r="O113" s="10">
        <f t="shared" ref="O113:BZ113" ca="1" si="97">AVERAGE(O8,O20,O32,O44,O56)</f>
        <v>98.745103085837627</v>
      </c>
      <c r="P113" s="10">
        <f t="shared" ca="1" si="97"/>
        <v>95.112189534668005</v>
      </c>
      <c r="Q113" s="10">
        <f t="shared" ca="1" si="97"/>
        <v>99.168859997565988</v>
      </c>
      <c r="R113" s="10">
        <f t="shared" ca="1" si="97"/>
        <v>105.18678327442721</v>
      </c>
      <c r="S113" s="10">
        <f t="shared" ca="1" si="97"/>
        <v>74.400713606394234</v>
      </c>
      <c r="T113" s="10">
        <f t="shared" ca="1" si="97"/>
        <v>83.625675454253241</v>
      </c>
      <c r="U113" s="10">
        <f t="shared" ca="1" si="97"/>
        <v>101.73068738255884</v>
      </c>
      <c r="V113" s="10">
        <f t="shared" ca="1" si="97"/>
        <v>97.230910156010125</v>
      </c>
      <c r="W113" s="10">
        <f t="shared" ca="1" si="97"/>
        <v>81.657881679134562</v>
      </c>
      <c r="X113" s="10">
        <f t="shared" ca="1" si="97"/>
        <v>81.647144622819923</v>
      </c>
      <c r="Y113" s="10">
        <f t="shared" ca="1" si="97"/>
        <v>115.96664545712619</v>
      </c>
      <c r="Z113" s="10">
        <f t="shared" ca="1" si="97"/>
        <v>70.756730445363658</v>
      </c>
      <c r="AA113" s="10">
        <f t="shared" ca="1" si="97"/>
        <v>100.72242671890578</v>
      </c>
      <c r="AB113" s="10">
        <f t="shared" ca="1" si="97"/>
        <v>103.57297388722455</v>
      </c>
      <c r="AC113" s="10">
        <f t="shared" ca="1" si="97"/>
        <v>95.776776391390598</v>
      </c>
      <c r="AD113" s="10">
        <f t="shared" ca="1" si="97"/>
        <v>113.74863448840362</v>
      </c>
      <c r="AE113" s="10">
        <f t="shared" ca="1" si="97"/>
        <v>87.105977537079141</v>
      </c>
      <c r="AF113" s="10">
        <f t="shared" ca="1" si="97"/>
        <v>106.37517320619</v>
      </c>
      <c r="AG113" s="10">
        <f t="shared" ca="1" si="97"/>
        <v>92.829975591732875</v>
      </c>
      <c r="AH113" s="10">
        <f t="shared" ca="1" si="97"/>
        <v>120.10751531651768</v>
      </c>
      <c r="AI113" s="10">
        <f t="shared" ca="1" si="97"/>
        <v>115.23398219699872</v>
      </c>
      <c r="AJ113" s="10">
        <f t="shared" ca="1" si="97"/>
        <v>83.100019872003912</v>
      </c>
      <c r="AK113" s="10">
        <f t="shared" ca="1" si="97"/>
        <v>107.24714145599769</v>
      </c>
      <c r="AL113" s="10">
        <f t="shared" ca="1" si="97"/>
        <v>107.27516911769817</v>
      </c>
      <c r="AM113" s="10">
        <f t="shared" ca="1" si="97"/>
        <v>104.0706167251174</v>
      </c>
      <c r="AN113" s="10">
        <f t="shared" ca="1" si="97"/>
        <v>85.949457388539415</v>
      </c>
      <c r="AO113" s="10">
        <f t="shared" ca="1" si="97"/>
        <v>100.32534062111145</v>
      </c>
      <c r="AP113" s="10">
        <f t="shared" ca="1" si="97"/>
        <v>115.38964882009884</v>
      </c>
      <c r="AQ113" s="10">
        <f t="shared" ca="1" si="97"/>
        <v>99.391877633375799</v>
      </c>
      <c r="AR113" s="10">
        <f t="shared" ca="1" si="97"/>
        <v>100.11900639169724</v>
      </c>
      <c r="AS113" s="10">
        <f t="shared" ca="1" si="97"/>
        <v>115.35845236223466</v>
      </c>
      <c r="AT113" s="10">
        <f t="shared" ca="1" si="97"/>
        <v>105.3736203841684</v>
      </c>
      <c r="AU113" s="10">
        <f t="shared" ca="1" si="97"/>
        <v>89.429888823033835</v>
      </c>
      <c r="AV113" s="10">
        <f t="shared" ca="1" si="97"/>
        <v>113.93570948195558</v>
      </c>
      <c r="AW113" s="10">
        <f t="shared" ca="1" si="97"/>
        <v>97.698928537377498</v>
      </c>
      <c r="AX113" s="10">
        <f t="shared" ca="1" si="97"/>
        <v>111.52324835249934</v>
      </c>
      <c r="AY113" s="10">
        <f t="shared" ca="1" si="97"/>
        <v>93.914959583354516</v>
      </c>
      <c r="AZ113" s="10">
        <f t="shared" ca="1" si="97"/>
        <v>87.327750512254767</v>
      </c>
      <c r="BA113" s="10">
        <f t="shared" ca="1" si="97"/>
        <v>110.58595051233335</v>
      </c>
      <c r="BB113" s="10">
        <f t="shared" ca="1" si="97"/>
        <v>106.04140973656322</v>
      </c>
      <c r="BC113" s="10">
        <f t="shared" ca="1" si="97"/>
        <v>71.911287524223823</v>
      </c>
      <c r="BD113" s="10">
        <f t="shared" ca="1" si="97"/>
        <v>92.641045631500404</v>
      </c>
      <c r="BE113" s="10">
        <f t="shared" ca="1" si="97"/>
        <v>127.85534740086737</v>
      </c>
      <c r="BF113" s="10">
        <f t="shared" ca="1" si="97"/>
        <v>97.371893277867684</v>
      </c>
      <c r="BG113" s="10">
        <f t="shared" ca="1" si="97"/>
        <v>104.47894553609839</v>
      </c>
      <c r="BH113" s="10">
        <f t="shared" ca="1" si="97"/>
        <v>108.60356166271694</v>
      </c>
      <c r="BI113" s="10">
        <f t="shared" ca="1" si="97"/>
        <v>99.912188957428526</v>
      </c>
      <c r="BJ113" s="10">
        <f t="shared" ca="1" si="97"/>
        <v>81.241664927160556</v>
      </c>
      <c r="BK113" s="10">
        <f t="shared" ca="1" si="97"/>
        <v>87.357056808738818</v>
      </c>
      <c r="BL113" s="10">
        <f t="shared" ca="1" si="97"/>
        <v>124.87242839777574</v>
      </c>
      <c r="BM113" s="10">
        <f t="shared" ca="1" si="97"/>
        <v>76.924304258294384</v>
      </c>
      <c r="BN113" s="10">
        <f t="shared" ca="1" si="97"/>
        <v>102.90376748682154</v>
      </c>
      <c r="BO113" s="10">
        <f t="shared" ca="1" si="97"/>
        <v>128.66268255694646</v>
      </c>
      <c r="BP113" s="10">
        <f t="shared" ca="1" si="97"/>
        <v>94.141825956145638</v>
      </c>
      <c r="BQ113" s="10">
        <f t="shared" ca="1" si="97"/>
        <v>124.05998607771176</v>
      </c>
      <c r="BR113" s="10">
        <f t="shared" ca="1" si="97"/>
        <v>104.12701369894489</v>
      </c>
      <c r="BS113" s="10">
        <f t="shared" ca="1" si="97"/>
        <v>104.63480711194102</v>
      </c>
      <c r="BT113" s="10">
        <f t="shared" ca="1" si="97"/>
        <v>129.77747188999086</v>
      </c>
      <c r="BU113" s="10">
        <f t="shared" ca="1" si="97"/>
        <v>103.25591210295163</v>
      </c>
      <c r="BV113" s="10">
        <f t="shared" ca="1" si="97"/>
        <v>108.6806987757534</v>
      </c>
      <c r="BW113" s="10">
        <f t="shared" ca="1" si="97"/>
        <v>137.69125934962148</v>
      </c>
      <c r="BX113" s="10">
        <f t="shared" ca="1" si="97"/>
        <v>122.69101294016782</v>
      </c>
      <c r="BY113" s="10">
        <f t="shared" ca="1" si="97"/>
        <v>115.86026903450633</v>
      </c>
      <c r="BZ113" s="10">
        <f t="shared" ca="1" si="97"/>
        <v>94.696295014228156</v>
      </c>
    </row>
    <row r="114" spans="1:78" hidden="1" outlineLevel="1" x14ac:dyDescent="0.25">
      <c r="B114" t="s">
        <v>8</v>
      </c>
      <c r="C114" s="10">
        <f t="shared" ca="1" si="91"/>
        <v>121.90205584492621</v>
      </c>
      <c r="D114" s="10">
        <f t="shared" ca="1" si="91"/>
        <v>88.262155733553328</v>
      </c>
      <c r="E114" s="10">
        <f t="shared" ca="1" si="91"/>
        <v>99.311097765130768</v>
      </c>
      <c r="F114" s="10">
        <f t="shared" ca="1" si="91"/>
        <v>112.72524392127505</v>
      </c>
      <c r="G114" s="10">
        <f t="shared" ca="1" si="91"/>
        <v>91.425391718245265</v>
      </c>
      <c r="H114" s="10">
        <f t="shared" ca="1" si="91"/>
        <v>95.97184416344669</v>
      </c>
      <c r="I114" s="10">
        <f t="shared" ca="1" si="91"/>
        <v>101.10273687377799</v>
      </c>
      <c r="J114" s="10">
        <f t="shared" ca="1" si="91"/>
        <v>92.968026070579782</v>
      </c>
      <c r="K114" s="10">
        <f t="shared" ca="1" si="91"/>
        <v>80.739557875009879</v>
      </c>
      <c r="L114" s="10">
        <f t="shared" ca="1" si="91"/>
        <v>111.49143105733587</v>
      </c>
      <c r="M114" s="10">
        <f t="shared" ca="1" si="91"/>
        <v>112.09940091688304</v>
      </c>
      <c r="N114" s="10">
        <f t="shared" ca="1" si="91"/>
        <v>90.670930932777907</v>
      </c>
      <c r="O114" s="10">
        <f t="shared" ref="O114:BZ114" ca="1" si="98">AVERAGE(O9,O21,O33,O45,O57)</f>
        <v>121.85123756988637</v>
      </c>
      <c r="P114" s="10">
        <f t="shared" ca="1" si="98"/>
        <v>89.546790912010223</v>
      </c>
      <c r="Q114" s="10">
        <f t="shared" ca="1" si="98"/>
        <v>120.68193272335949</v>
      </c>
      <c r="R114" s="10">
        <f t="shared" ca="1" si="98"/>
        <v>112.14364591729964</v>
      </c>
      <c r="S114" s="10">
        <f t="shared" ca="1" si="98"/>
        <v>108.4424090104953</v>
      </c>
      <c r="T114" s="10">
        <f t="shared" ca="1" si="98"/>
        <v>73.521684255549616</v>
      </c>
      <c r="U114" s="10">
        <f t="shared" ca="1" si="98"/>
        <v>89.808460767666048</v>
      </c>
      <c r="V114" s="10">
        <f t="shared" ca="1" si="98"/>
        <v>82.019269693980533</v>
      </c>
      <c r="W114" s="10">
        <f t="shared" ca="1" si="98"/>
        <v>66.5611835225953</v>
      </c>
      <c r="X114" s="10">
        <f t="shared" ca="1" si="98"/>
        <v>109.69345205041616</v>
      </c>
      <c r="Y114" s="10">
        <f t="shared" ca="1" si="98"/>
        <v>110.85129162816065</v>
      </c>
      <c r="Z114" s="10">
        <f t="shared" ca="1" si="98"/>
        <v>110.85400745886031</v>
      </c>
      <c r="AA114" s="10">
        <f t="shared" ca="1" si="98"/>
        <v>89.355375910344577</v>
      </c>
      <c r="AB114" s="10">
        <f t="shared" ca="1" si="98"/>
        <v>110.1623588917161</v>
      </c>
      <c r="AC114" s="10">
        <f t="shared" ca="1" si="98"/>
        <v>113.28578822145694</v>
      </c>
      <c r="AD114" s="10">
        <f t="shared" ca="1" si="98"/>
        <v>108.1796806101524</v>
      </c>
      <c r="AE114" s="10">
        <f t="shared" ca="1" si="98"/>
        <v>57.913158442663985</v>
      </c>
      <c r="AF114" s="10">
        <f t="shared" ca="1" si="98"/>
        <v>89.610683429005249</v>
      </c>
      <c r="AG114" s="10">
        <f t="shared" ca="1" si="98"/>
        <v>119.61785863186678</v>
      </c>
      <c r="AH114" s="10">
        <f t="shared" ca="1" si="98"/>
        <v>89.037311775791323</v>
      </c>
      <c r="AI114" s="10">
        <f t="shared" ca="1" si="98"/>
        <v>104.27115307700755</v>
      </c>
      <c r="AJ114" s="10">
        <f t="shared" ca="1" si="98"/>
        <v>125.95304869676234</v>
      </c>
      <c r="AK114" s="10">
        <f t="shared" ca="1" si="98"/>
        <v>90.9840150300506</v>
      </c>
      <c r="AL114" s="10">
        <f t="shared" ca="1" si="98"/>
        <v>125.219503393567</v>
      </c>
      <c r="AM114" s="10">
        <f t="shared" ca="1" si="98"/>
        <v>116.37786978712541</v>
      </c>
      <c r="AN114" s="10">
        <f t="shared" ca="1" si="98"/>
        <v>69.143990293908416</v>
      </c>
      <c r="AO114" s="10">
        <f t="shared" ca="1" si="98"/>
        <v>89.228899516716723</v>
      </c>
      <c r="AP114" s="10">
        <f t="shared" ca="1" si="98"/>
        <v>107.4074166139247</v>
      </c>
      <c r="AQ114" s="10">
        <f t="shared" ca="1" si="98"/>
        <v>73.153090256872787</v>
      </c>
      <c r="AR114" s="10">
        <f t="shared" ca="1" si="98"/>
        <v>69.194337764149992</v>
      </c>
      <c r="AS114" s="10">
        <f t="shared" ca="1" si="98"/>
        <v>125.67664316062232</v>
      </c>
      <c r="AT114" s="10">
        <f t="shared" ca="1" si="98"/>
        <v>95.691325859344616</v>
      </c>
      <c r="AU114" s="10">
        <f t="shared" ca="1" si="98"/>
        <v>127.55898371920739</v>
      </c>
      <c r="AV114" s="10">
        <f t="shared" ca="1" si="98"/>
        <v>104.75761712580022</v>
      </c>
      <c r="AW114" s="10">
        <f t="shared" ca="1" si="98"/>
        <v>105.01321036494581</v>
      </c>
      <c r="AX114" s="10">
        <f t="shared" ca="1" si="98"/>
        <v>120.13191763360858</v>
      </c>
      <c r="AY114" s="10">
        <f t="shared" ca="1" si="98"/>
        <v>76.536655948997009</v>
      </c>
      <c r="AZ114" s="10">
        <f t="shared" ca="1" si="98"/>
        <v>81.695939006132178</v>
      </c>
      <c r="BA114" s="10">
        <f t="shared" ca="1" si="98"/>
        <v>108.66525697465495</v>
      </c>
      <c r="BB114" s="10">
        <f t="shared" ca="1" si="98"/>
        <v>100.02106108272088</v>
      </c>
      <c r="BC114" s="10">
        <f t="shared" ca="1" si="98"/>
        <v>92.876828275525753</v>
      </c>
      <c r="BD114" s="10">
        <f t="shared" ca="1" si="98"/>
        <v>99.207301142378498</v>
      </c>
      <c r="BE114" s="10">
        <f t="shared" ca="1" si="98"/>
        <v>123.65066712057664</v>
      </c>
      <c r="BF114" s="10">
        <f t="shared" ca="1" si="98"/>
        <v>86.387413844434874</v>
      </c>
      <c r="BG114" s="10">
        <f t="shared" ca="1" si="98"/>
        <v>83.163538492732386</v>
      </c>
      <c r="BH114" s="10">
        <f t="shared" ca="1" si="98"/>
        <v>110.61712926605801</v>
      </c>
      <c r="BI114" s="10">
        <f t="shared" ca="1" si="98"/>
        <v>94.073773202042474</v>
      </c>
      <c r="BJ114" s="10">
        <f t="shared" ca="1" si="98"/>
        <v>110.97226995928459</v>
      </c>
      <c r="BK114" s="10">
        <f t="shared" ca="1" si="98"/>
        <v>63.507121369906415</v>
      </c>
      <c r="BL114" s="10">
        <f t="shared" ca="1" si="98"/>
        <v>110.28408925118136</v>
      </c>
      <c r="BM114" s="10">
        <f t="shared" ca="1" si="98"/>
        <v>66.423844598024488</v>
      </c>
      <c r="BN114" s="10">
        <f t="shared" ca="1" si="98"/>
        <v>90.224302208492517</v>
      </c>
      <c r="BO114" s="10">
        <f t="shared" ca="1" si="98"/>
        <v>85.433762296389716</v>
      </c>
      <c r="BP114" s="10">
        <f t="shared" ca="1" si="98"/>
        <v>107.65792149226056</v>
      </c>
      <c r="BQ114" s="10">
        <f t="shared" ca="1" si="98"/>
        <v>110.64633471282893</v>
      </c>
      <c r="BR114" s="10">
        <f t="shared" ca="1" si="98"/>
        <v>83.777169533245925</v>
      </c>
      <c r="BS114" s="10">
        <f t="shared" ca="1" si="98"/>
        <v>113.15645149424881</v>
      </c>
      <c r="BT114" s="10">
        <f t="shared" ca="1" si="98"/>
        <v>103.46341655098135</v>
      </c>
      <c r="BU114" s="10">
        <f t="shared" ca="1" si="98"/>
        <v>84.679981244312984</v>
      </c>
      <c r="BV114" s="10">
        <f t="shared" ca="1" si="98"/>
        <v>107.15197590356752</v>
      </c>
      <c r="BW114" s="10">
        <f t="shared" ca="1" si="98"/>
        <v>79.232975228148163</v>
      </c>
      <c r="BX114" s="10">
        <f t="shared" ca="1" si="98"/>
        <v>56.780136317216851</v>
      </c>
      <c r="BY114" s="10">
        <f t="shared" ca="1" si="98"/>
        <v>91.528584798813398</v>
      </c>
      <c r="BZ114" s="10">
        <f t="shared" ca="1" si="98"/>
        <v>104.13846116436619</v>
      </c>
    </row>
    <row r="115" spans="1:78" hidden="1" outlineLevel="1" x14ac:dyDescent="0.25">
      <c r="B115" t="s">
        <v>9</v>
      </c>
      <c r="C115" s="10">
        <f t="shared" ca="1" si="91"/>
        <v>100.60116475874666</v>
      </c>
      <c r="D115" s="10">
        <f t="shared" ca="1" si="91"/>
        <v>82.039302361443106</v>
      </c>
      <c r="E115" s="10">
        <f t="shared" ca="1" si="91"/>
        <v>95.323049215916029</v>
      </c>
      <c r="F115" s="10">
        <f t="shared" ca="1" si="91"/>
        <v>95.970827301695678</v>
      </c>
      <c r="G115" s="10">
        <f t="shared" ca="1" si="91"/>
        <v>104.40929323055794</v>
      </c>
      <c r="H115" s="10">
        <f t="shared" ca="1" si="91"/>
        <v>115.31859812955614</v>
      </c>
      <c r="I115" s="10">
        <f t="shared" ca="1" si="91"/>
        <v>86.497005662420477</v>
      </c>
      <c r="J115" s="10">
        <f t="shared" ca="1" si="91"/>
        <v>111.6318901056386</v>
      </c>
      <c r="K115" s="10">
        <f t="shared" ca="1" si="91"/>
        <v>123.75983040821014</v>
      </c>
      <c r="L115" s="10">
        <f t="shared" ca="1" si="91"/>
        <v>95.20875335333929</v>
      </c>
      <c r="M115" s="10">
        <f t="shared" ca="1" si="91"/>
        <v>87.008877354968675</v>
      </c>
      <c r="N115" s="10">
        <f t="shared" ca="1" si="91"/>
        <v>70.727451197687344</v>
      </c>
      <c r="O115" s="10">
        <f t="shared" ref="O115:BZ115" ca="1" si="99">AVERAGE(O10,O22,O34,O46,O58)</f>
        <v>84.052679782991191</v>
      </c>
      <c r="P115" s="10">
        <f t="shared" ca="1" si="99"/>
        <v>98.091200097666231</v>
      </c>
      <c r="Q115" s="10">
        <f t="shared" ca="1" si="99"/>
        <v>108.23598622608024</v>
      </c>
      <c r="R115" s="10">
        <f t="shared" ca="1" si="99"/>
        <v>102.35204481048476</v>
      </c>
      <c r="S115" s="10">
        <f t="shared" ca="1" si="99"/>
        <v>122.79367631350422</v>
      </c>
      <c r="T115" s="10">
        <f t="shared" ca="1" si="99"/>
        <v>121.50065232955872</v>
      </c>
      <c r="U115" s="10">
        <f t="shared" ca="1" si="99"/>
        <v>112.27633375117769</v>
      </c>
      <c r="V115" s="10">
        <f t="shared" ca="1" si="99"/>
        <v>93.815180910148001</v>
      </c>
      <c r="W115" s="10">
        <f t="shared" ca="1" si="99"/>
        <v>132.40550874636148</v>
      </c>
      <c r="X115" s="10">
        <f t="shared" ca="1" si="99"/>
        <v>99.006265862570586</v>
      </c>
      <c r="Y115" s="10">
        <f t="shared" ca="1" si="99"/>
        <v>99.262529050608592</v>
      </c>
      <c r="Z115" s="10">
        <f t="shared" ca="1" si="99"/>
        <v>87.411213042169564</v>
      </c>
      <c r="AA115" s="10">
        <f t="shared" ca="1" si="99"/>
        <v>94.572894837422126</v>
      </c>
      <c r="AB115" s="10">
        <f t="shared" ca="1" si="99"/>
        <v>103.76060745676861</v>
      </c>
      <c r="AC115" s="10">
        <f t="shared" ca="1" si="99"/>
        <v>97.524569138558959</v>
      </c>
      <c r="AD115" s="10">
        <f t="shared" ca="1" si="99"/>
        <v>102.95422772994229</v>
      </c>
      <c r="AE115" s="10">
        <f t="shared" ca="1" si="99"/>
        <v>92.345504040077088</v>
      </c>
      <c r="AF115" s="10">
        <f t="shared" ca="1" si="99"/>
        <v>113.14734695636295</v>
      </c>
      <c r="AG115" s="10">
        <f t="shared" ca="1" si="99"/>
        <v>115.65690510771537</v>
      </c>
      <c r="AH115" s="10">
        <f t="shared" ca="1" si="99"/>
        <v>96.600791067560948</v>
      </c>
      <c r="AI115" s="10">
        <f t="shared" ca="1" si="99"/>
        <v>91.377872054849547</v>
      </c>
      <c r="AJ115" s="10">
        <f t="shared" ca="1" si="99"/>
        <v>92.595871055007635</v>
      </c>
      <c r="AK115" s="10">
        <f t="shared" ca="1" si="99"/>
        <v>94.646723183586843</v>
      </c>
      <c r="AL115" s="10">
        <f t="shared" ca="1" si="99"/>
        <v>120.22592552740007</v>
      </c>
      <c r="AM115" s="10">
        <f t="shared" ca="1" si="99"/>
        <v>108.5862995153896</v>
      </c>
      <c r="AN115" s="10">
        <f t="shared" ca="1" si="99"/>
        <v>65.003877136252498</v>
      </c>
      <c r="AO115" s="10">
        <f t="shared" ca="1" si="99"/>
        <v>84.277907006193971</v>
      </c>
      <c r="AP115" s="10">
        <f t="shared" ca="1" si="99"/>
        <v>94.452089467852304</v>
      </c>
      <c r="AQ115" s="10">
        <f t="shared" ca="1" si="99"/>
        <v>109.8025958488352</v>
      </c>
      <c r="AR115" s="10">
        <f t="shared" ca="1" si="99"/>
        <v>79.762245384107274</v>
      </c>
      <c r="AS115" s="10">
        <f t="shared" ca="1" si="99"/>
        <v>99.377441391211107</v>
      </c>
      <c r="AT115" s="10">
        <f t="shared" ca="1" si="99"/>
        <v>105.27815333063847</v>
      </c>
      <c r="AU115" s="10">
        <f t="shared" ca="1" si="99"/>
        <v>124.36110888539152</v>
      </c>
      <c r="AV115" s="10">
        <f t="shared" ca="1" si="99"/>
        <v>131.96204864295225</v>
      </c>
      <c r="AW115" s="10">
        <f t="shared" ca="1" si="99"/>
        <v>108.72481624304253</v>
      </c>
      <c r="AX115" s="10">
        <f t="shared" ca="1" si="99"/>
        <v>80.058531632230768</v>
      </c>
      <c r="AY115" s="10">
        <f t="shared" ca="1" si="99"/>
        <v>137.40982101710011</v>
      </c>
      <c r="AZ115" s="10">
        <f t="shared" ca="1" si="99"/>
        <v>84.517742168660774</v>
      </c>
      <c r="BA115" s="10">
        <f t="shared" ca="1" si="99"/>
        <v>119.65415144969859</v>
      </c>
      <c r="BB115" s="10">
        <f t="shared" ca="1" si="99"/>
        <v>123.4440646597172</v>
      </c>
      <c r="BC115" s="10">
        <f t="shared" ca="1" si="99"/>
        <v>87.287644210525855</v>
      </c>
      <c r="BD115" s="10">
        <f t="shared" ca="1" si="99"/>
        <v>99.190716413827346</v>
      </c>
      <c r="BE115" s="10">
        <f t="shared" ca="1" si="99"/>
        <v>90.331763634934987</v>
      </c>
      <c r="BF115" s="10">
        <f t="shared" ca="1" si="99"/>
        <v>90.220292545243169</v>
      </c>
      <c r="BG115" s="10">
        <f t="shared" ca="1" si="99"/>
        <v>96.009893763553691</v>
      </c>
      <c r="BH115" s="10">
        <f t="shared" ca="1" si="99"/>
        <v>87.575219663722947</v>
      </c>
      <c r="BI115" s="10">
        <f t="shared" ca="1" si="99"/>
        <v>96.923229370607913</v>
      </c>
      <c r="BJ115" s="10">
        <f t="shared" ca="1" si="99"/>
        <v>107.75321735193256</v>
      </c>
      <c r="BK115" s="10">
        <f t="shared" ca="1" si="99"/>
        <v>93.370432830889143</v>
      </c>
      <c r="BL115" s="10">
        <f t="shared" ca="1" si="99"/>
        <v>104.88796350847392</v>
      </c>
      <c r="BM115" s="10">
        <f t="shared" ca="1" si="99"/>
        <v>89.250242044475172</v>
      </c>
      <c r="BN115" s="10">
        <f t="shared" ca="1" si="99"/>
        <v>75.467303929791427</v>
      </c>
      <c r="BO115" s="10">
        <f t="shared" ca="1" si="99"/>
        <v>72.50039121361047</v>
      </c>
      <c r="BP115" s="10">
        <f t="shared" ca="1" si="99"/>
        <v>135.08317841671123</v>
      </c>
      <c r="BQ115" s="10">
        <f t="shared" ca="1" si="99"/>
        <v>91.658270461228284</v>
      </c>
      <c r="BR115" s="10">
        <f t="shared" ca="1" si="99"/>
        <v>104.09371954762227</v>
      </c>
      <c r="BS115" s="10">
        <f t="shared" ca="1" si="99"/>
        <v>73.021355147316427</v>
      </c>
      <c r="BT115" s="10">
        <f t="shared" ca="1" si="99"/>
        <v>105.5974408839767</v>
      </c>
      <c r="BU115" s="10">
        <f t="shared" ca="1" si="99"/>
        <v>92.322157174659935</v>
      </c>
      <c r="BV115" s="10">
        <f t="shared" ca="1" si="99"/>
        <v>129.73732938041223</v>
      </c>
      <c r="BW115" s="10">
        <f t="shared" ca="1" si="99"/>
        <v>115.02751543158584</v>
      </c>
      <c r="BX115" s="10">
        <f t="shared" ca="1" si="99"/>
        <v>71.958299873522108</v>
      </c>
      <c r="BY115" s="10">
        <f t="shared" ca="1" si="99"/>
        <v>87.503763384756638</v>
      </c>
      <c r="BZ115" s="10">
        <f t="shared" ca="1" si="99"/>
        <v>89.487655043079286</v>
      </c>
    </row>
    <row r="116" spans="1:78" hidden="1" outlineLevel="1" x14ac:dyDescent="0.25">
      <c r="B116" t="s">
        <v>10</v>
      </c>
      <c r="C116" s="10">
        <f t="shared" ca="1" si="91"/>
        <v>113.69749016338997</v>
      </c>
      <c r="D116" s="10">
        <f t="shared" ca="1" si="91"/>
        <v>97.132784843085759</v>
      </c>
      <c r="E116" s="10">
        <f t="shared" ca="1" si="91"/>
        <v>90.189116650378679</v>
      </c>
      <c r="F116" s="10">
        <f t="shared" ca="1" si="91"/>
        <v>114.62590981884527</v>
      </c>
      <c r="G116" s="10">
        <f t="shared" ca="1" si="91"/>
        <v>127.06317147596344</v>
      </c>
      <c r="H116" s="10">
        <f t="shared" ca="1" si="91"/>
        <v>118.20755799065435</v>
      </c>
      <c r="I116" s="10">
        <f t="shared" ca="1" si="91"/>
        <v>96.632244821120764</v>
      </c>
      <c r="J116" s="10">
        <f t="shared" ca="1" si="91"/>
        <v>87.857035395041777</v>
      </c>
      <c r="K116" s="10">
        <f t="shared" ca="1" si="91"/>
        <v>99.734788958668062</v>
      </c>
      <c r="L116" s="10">
        <f t="shared" ca="1" si="91"/>
        <v>89.122408384598884</v>
      </c>
      <c r="M116" s="10">
        <f t="shared" ca="1" si="91"/>
        <v>111.43942168922158</v>
      </c>
      <c r="N116" s="10">
        <f t="shared" ca="1" si="91"/>
        <v>114.66942414516427</v>
      </c>
      <c r="O116" s="10">
        <f t="shared" ref="O116:BZ116" ca="1" si="100">AVERAGE(O11,O23,O35,O47,O59)</f>
        <v>111.15740450417331</v>
      </c>
      <c r="P116" s="10">
        <f t="shared" ca="1" si="100"/>
        <v>90.986502227976871</v>
      </c>
      <c r="Q116" s="10">
        <f t="shared" ca="1" si="100"/>
        <v>103.0824948450058</v>
      </c>
      <c r="R116" s="10">
        <f t="shared" ca="1" si="100"/>
        <v>94.751248539470851</v>
      </c>
      <c r="S116" s="10">
        <f t="shared" ca="1" si="100"/>
        <v>100.34515352882116</v>
      </c>
      <c r="T116" s="10">
        <f t="shared" ca="1" si="100"/>
        <v>115.14964353907685</v>
      </c>
      <c r="U116" s="10">
        <f t="shared" ca="1" si="100"/>
        <v>129.82939086275067</v>
      </c>
      <c r="V116" s="10">
        <f t="shared" ca="1" si="100"/>
        <v>92.510525830034524</v>
      </c>
      <c r="W116" s="10">
        <f t="shared" ca="1" si="100"/>
        <v>101.98827319242861</v>
      </c>
      <c r="X116" s="10">
        <f t="shared" ca="1" si="100"/>
        <v>107.58281879189244</v>
      </c>
      <c r="Y116" s="10">
        <f t="shared" ca="1" si="100"/>
        <v>73.5830196296493</v>
      </c>
      <c r="Z116" s="10">
        <f t="shared" ca="1" si="100"/>
        <v>96.68813540790434</v>
      </c>
      <c r="AA116" s="10">
        <f t="shared" ca="1" si="100"/>
        <v>97.895030461763355</v>
      </c>
      <c r="AB116" s="10">
        <f t="shared" ca="1" si="100"/>
        <v>69.911271196435024</v>
      </c>
      <c r="AC116" s="10">
        <f t="shared" ca="1" si="100"/>
        <v>106.4122226459768</v>
      </c>
      <c r="AD116" s="10">
        <f t="shared" ca="1" si="100"/>
        <v>102.34334912787033</v>
      </c>
      <c r="AE116" s="10">
        <f t="shared" ca="1" si="100"/>
        <v>61.122109488264527</v>
      </c>
      <c r="AF116" s="10">
        <f t="shared" ca="1" si="100"/>
        <v>98.043856624235048</v>
      </c>
      <c r="AG116" s="10">
        <f t="shared" ca="1" si="100"/>
        <v>88.16417939797455</v>
      </c>
      <c r="AH116" s="10">
        <f t="shared" ca="1" si="100"/>
        <v>106.29412570844002</v>
      </c>
      <c r="AI116" s="10">
        <f t="shared" ca="1" si="100"/>
        <v>87.690765729376025</v>
      </c>
      <c r="AJ116" s="10">
        <f t="shared" ca="1" si="100"/>
        <v>88.504001128105074</v>
      </c>
      <c r="AK116" s="10">
        <f t="shared" ca="1" si="100"/>
        <v>93.737669562240754</v>
      </c>
      <c r="AL116" s="10">
        <f t="shared" ca="1" si="100"/>
        <v>96.579671627032411</v>
      </c>
      <c r="AM116" s="10">
        <f t="shared" ca="1" si="100"/>
        <v>90.03470182390538</v>
      </c>
      <c r="AN116" s="10">
        <f t="shared" ca="1" si="100"/>
        <v>93.387188846786344</v>
      </c>
      <c r="AO116" s="10">
        <f t="shared" ca="1" si="100"/>
        <v>92.046849087228154</v>
      </c>
      <c r="AP116" s="10">
        <f t="shared" ca="1" si="100"/>
        <v>127.02543267845469</v>
      </c>
      <c r="AQ116" s="10">
        <f t="shared" ca="1" si="100"/>
        <v>109.00136219817159</v>
      </c>
      <c r="AR116" s="10">
        <f t="shared" ca="1" si="100"/>
        <v>95.730442143329782</v>
      </c>
      <c r="AS116" s="10">
        <f t="shared" ca="1" si="100"/>
        <v>86.822802589502118</v>
      </c>
      <c r="AT116" s="10">
        <f t="shared" ca="1" si="100"/>
        <v>93.227230963882192</v>
      </c>
      <c r="AU116" s="10">
        <f t="shared" ca="1" si="100"/>
        <v>95.612843182458846</v>
      </c>
      <c r="AV116" s="10">
        <f t="shared" ca="1" si="100"/>
        <v>112.27046529301833</v>
      </c>
      <c r="AW116" s="10">
        <f t="shared" ca="1" si="100"/>
        <v>116.76184413106598</v>
      </c>
      <c r="AX116" s="10">
        <f t="shared" ca="1" si="100"/>
        <v>94.740035963132115</v>
      </c>
      <c r="AY116" s="10">
        <f t="shared" ca="1" si="100"/>
        <v>96.893349483137499</v>
      </c>
      <c r="AZ116" s="10">
        <f t="shared" ca="1" si="100"/>
        <v>87.751227489657623</v>
      </c>
      <c r="BA116" s="10">
        <f t="shared" ca="1" si="100"/>
        <v>119.04509505950239</v>
      </c>
      <c r="BB116" s="10">
        <f t="shared" ca="1" si="100"/>
        <v>109.3389904592365</v>
      </c>
      <c r="BC116" s="10">
        <f t="shared" ca="1" si="100"/>
        <v>131.22315387098064</v>
      </c>
      <c r="BD116" s="10">
        <f t="shared" ca="1" si="100"/>
        <v>92.11875309941199</v>
      </c>
      <c r="BE116" s="10">
        <f t="shared" ca="1" si="100"/>
        <v>105.66900936038887</v>
      </c>
      <c r="BF116" s="10">
        <f t="shared" ca="1" si="100"/>
        <v>99.470701173269205</v>
      </c>
      <c r="BG116" s="10">
        <f t="shared" ca="1" si="100"/>
        <v>134.46795889528499</v>
      </c>
      <c r="BH116" s="10">
        <f t="shared" ca="1" si="100"/>
        <v>106.48179046304017</v>
      </c>
      <c r="BI116" s="10">
        <f t="shared" ca="1" si="100"/>
        <v>109.17087933117311</v>
      </c>
      <c r="BJ116" s="10">
        <f t="shared" ca="1" si="100"/>
        <v>110.07953484588113</v>
      </c>
      <c r="BK116" s="10">
        <f t="shared" ca="1" si="100"/>
        <v>103.22348553997554</v>
      </c>
      <c r="BL116" s="10">
        <f t="shared" ca="1" si="100"/>
        <v>98.762014376763517</v>
      </c>
      <c r="BM116" s="10">
        <f t="shared" ca="1" si="100"/>
        <v>89.175172650429673</v>
      </c>
      <c r="BN116" s="10">
        <f t="shared" ca="1" si="100"/>
        <v>116.15039182749838</v>
      </c>
      <c r="BO116" s="10">
        <f t="shared" ca="1" si="100"/>
        <v>99.440804639047442</v>
      </c>
      <c r="BP116" s="10">
        <f t="shared" ca="1" si="100"/>
        <v>93.023679371974666</v>
      </c>
      <c r="BQ116" s="10">
        <f t="shared" ca="1" si="100"/>
        <v>95.367415258997852</v>
      </c>
      <c r="BR116" s="10">
        <f t="shared" ca="1" si="100"/>
        <v>105.25485263544826</v>
      </c>
      <c r="BS116" s="10">
        <f t="shared" ca="1" si="100"/>
        <v>104.90411194210249</v>
      </c>
      <c r="BT116" s="10">
        <f t="shared" ca="1" si="100"/>
        <v>116.67402601846281</v>
      </c>
      <c r="BU116" s="10">
        <f t="shared" ca="1" si="100"/>
        <v>108.20445707361276</v>
      </c>
      <c r="BV116" s="10">
        <f t="shared" ca="1" si="100"/>
        <v>127.0385470322622</v>
      </c>
      <c r="BW116" s="10">
        <f t="shared" ca="1" si="100"/>
        <v>61.574031018834127</v>
      </c>
      <c r="BX116" s="10">
        <f t="shared" ca="1" si="100"/>
        <v>57.522961405704777</v>
      </c>
      <c r="BY116" s="10">
        <f t="shared" ca="1" si="100"/>
        <v>87.331240384259331</v>
      </c>
      <c r="BZ116" s="10">
        <f t="shared" ca="1" si="100"/>
        <v>90.405428857086989</v>
      </c>
    </row>
    <row r="117" spans="1:78" hidden="1" outlineLevel="1" x14ac:dyDescent="0.25">
      <c r="B117" t="s">
        <v>11</v>
      </c>
      <c r="C117" s="10">
        <f t="shared" ca="1" si="91"/>
        <v>94.726518522745891</v>
      </c>
      <c r="D117" s="10">
        <f t="shared" ca="1" si="91"/>
        <v>94.214931569010275</v>
      </c>
      <c r="E117" s="10">
        <f t="shared" ca="1" si="91"/>
        <v>90.076822894091009</v>
      </c>
      <c r="F117" s="10">
        <f t="shared" ca="1" si="91"/>
        <v>86.770681996596792</v>
      </c>
      <c r="G117" s="10">
        <f t="shared" ca="1" si="91"/>
        <v>93.905438308975775</v>
      </c>
      <c r="H117" s="10">
        <f t="shared" ca="1" si="91"/>
        <v>120.84886913822473</v>
      </c>
      <c r="I117" s="10">
        <f t="shared" ca="1" si="91"/>
        <v>74.754897776836117</v>
      </c>
      <c r="J117" s="10">
        <f t="shared" ca="1" si="91"/>
        <v>55.997623463604462</v>
      </c>
      <c r="K117" s="10">
        <f t="shared" ca="1" si="91"/>
        <v>114.38396042274167</v>
      </c>
      <c r="L117" s="10">
        <f t="shared" ca="1" si="91"/>
        <v>103.43256212366339</v>
      </c>
      <c r="M117" s="10">
        <f t="shared" ca="1" si="91"/>
        <v>110.88982923591236</v>
      </c>
      <c r="N117" s="10">
        <f t="shared" ca="1" si="91"/>
        <v>105.5422393862555</v>
      </c>
      <c r="O117" s="10">
        <f t="shared" ref="O117:BZ117" ca="1" si="101">AVERAGE(O12,O24,O36,O48,O60)</f>
        <v>126.46316742749863</v>
      </c>
      <c r="P117" s="10">
        <f t="shared" ca="1" si="101"/>
        <v>81.266794752479399</v>
      </c>
      <c r="Q117" s="10">
        <f t="shared" ca="1" si="101"/>
        <v>103.97065845056197</v>
      </c>
      <c r="R117" s="10">
        <f t="shared" ca="1" si="101"/>
        <v>102.88995030860217</v>
      </c>
      <c r="S117" s="10">
        <f t="shared" ca="1" si="101"/>
        <v>134.56561972067857</v>
      </c>
      <c r="T117" s="10">
        <f t="shared" ca="1" si="101"/>
        <v>97.670217114206551</v>
      </c>
      <c r="U117" s="10">
        <f t="shared" ca="1" si="101"/>
        <v>106.22304319042314</v>
      </c>
      <c r="V117" s="10">
        <f t="shared" ca="1" si="101"/>
        <v>64.892120574954149</v>
      </c>
      <c r="W117" s="10">
        <f t="shared" ca="1" si="101"/>
        <v>106.81164309694972</v>
      </c>
      <c r="X117" s="10">
        <f t="shared" ca="1" si="101"/>
        <v>100.10212866328604</v>
      </c>
      <c r="Y117" s="10">
        <f t="shared" ca="1" si="101"/>
        <v>86.471964874283799</v>
      </c>
      <c r="Z117" s="10">
        <f t="shared" ca="1" si="101"/>
        <v>101.32913567049283</v>
      </c>
      <c r="AA117" s="10">
        <f t="shared" ca="1" si="101"/>
        <v>106.31974079601821</v>
      </c>
      <c r="AB117" s="10">
        <f t="shared" ca="1" si="101"/>
        <v>130.10797759664351</v>
      </c>
      <c r="AC117" s="10">
        <f t="shared" ca="1" si="101"/>
        <v>99.124364150682183</v>
      </c>
      <c r="AD117" s="10">
        <f t="shared" ca="1" si="101"/>
        <v>94.50807296276713</v>
      </c>
      <c r="AE117" s="10">
        <f t="shared" ca="1" si="101"/>
        <v>94.542767738013282</v>
      </c>
      <c r="AF117" s="10">
        <f t="shared" ca="1" si="101"/>
        <v>109.55750615312698</v>
      </c>
      <c r="AG117" s="10">
        <f t="shared" ca="1" si="101"/>
        <v>110.99577940447364</v>
      </c>
      <c r="AH117" s="10">
        <f t="shared" ca="1" si="101"/>
        <v>91.044414436595702</v>
      </c>
      <c r="AI117" s="10">
        <f t="shared" ca="1" si="101"/>
        <v>88.706753883217814</v>
      </c>
      <c r="AJ117" s="10">
        <f t="shared" ca="1" si="101"/>
        <v>97.651436916954736</v>
      </c>
      <c r="AK117" s="10">
        <f t="shared" ca="1" si="101"/>
        <v>102.06416691861789</v>
      </c>
      <c r="AL117" s="10">
        <f t="shared" ca="1" si="101"/>
        <v>103.64409630039822</v>
      </c>
      <c r="AM117" s="10">
        <f t="shared" ca="1" si="101"/>
        <v>83.048297789329823</v>
      </c>
      <c r="AN117" s="10">
        <f t="shared" ca="1" si="101"/>
        <v>92.566814666588797</v>
      </c>
      <c r="AO117" s="10">
        <f t="shared" ca="1" si="101"/>
        <v>122.40692127073387</v>
      </c>
      <c r="AP117" s="10">
        <f t="shared" ca="1" si="101"/>
        <v>99.237450806137844</v>
      </c>
      <c r="AQ117" s="10">
        <f t="shared" ca="1" si="101"/>
        <v>102.40105252717294</v>
      </c>
      <c r="AR117" s="10">
        <f t="shared" ca="1" si="101"/>
        <v>118.39183986719759</v>
      </c>
      <c r="AS117" s="10">
        <f t="shared" ca="1" si="101"/>
        <v>118.62403187848349</v>
      </c>
      <c r="AT117" s="10">
        <f t="shared" ca="1" si="101"/>
        <v>85.473008002833652</v>
      </c>
      <c r="AU117" s="10">
        <f t="shared" ca="1" si="101"/>
        <v>58.926878601298867</v>
      </c>
      <c r="AV117" s="10">
        <f t="shared" ca="1" si="101"/>
        <v>97.780221470070259</v>
      </c>
      <c r="AW117" s="10">
        <f t="shared" ca="1" si="101"/>
        <v>95.743980402031781</v>
      </c>
      <c r="AX117" s="10">
        <f t="shared" ca="1" si="101"/>
        <v>134.88973832127925</v>
      </c>
      <c r="AY117" s="10">
        <f t="shared" ca="1" si="101"/>
        <v>105.91341888896793</v>
      </c>
      <c r="AZ117" s="10">
        <f t="shared" ca="1" si="101"/>
        <v>115.07108586438935</v>
      </c>
      <c r="BA117" s="10">
        <f t="shared" ca="1" si="101"/>
        <v>105.60736270467127</v>
      </c>
      <c r="BB117" s="10">
        <f t="shared" ca="1" si="101"/>
        <v>100.65003283121879</v>
      </c>
      <c r="BC117" s="10">
        <f t="shared" ca="1" si="101"/>
        <v>104.58799259617538</v>
      </c>
      <c r="BD117" s="10">
        <f t="shared" ca="1" si="101"/>
        <v>104.63262022843938</v>
      </c>
      <c r="BE117" s="10">
        <f t="shared" ca="1" si="101"/>
        <v>82.195506313224627</v>
      </c>
      <c r="BF117" s="10">
        <f t="shared" ca="1" si="101"/>
        <v>75.897612739817959</v>
      </c>
      <c r="BG117" s="10">
        <f t="shared" ca="1" si="101"/>
        <v>129.53328604457329</v>
      </c>
      <c r="BH117" s="10">
        <f t="shared" ca="1" si="101"/>
        <v>112.12372349285897</v>
      </c>
      <c r="BI117" s="10">
        <f t="shared" ca="1" si="101"/>
        <v>90.780512989201597</v>
      </c>
      <c r="BJ117" s="10">
        <f t="shared" ca="1" si="101"/>
        <v>104.77352925283897</v>
      </c>
      <c r="BK117" s="10">
        <f t="shared" ca="1" si="101"/>
        <v>81.530263108768395</v>
      </c>
      <c r="BL117" s="10">
        <f t="shared" ca="1" si="101"/>
        <v>81.117291982167586</v>
      </c>
      <c r="BM117" s="10">
        <f t="shared" ca="1" si="101"/>
        <v>92.231228355694071</v>
      </c>
      <c r="BN117" s="10">
        <f t="shared" ca="1" si="101"/>
        <v>76.104002396222015</v>
      </c>
      <c r="BO117" s="10">
        <f t="shared" ca="1" si="101"/>
        <v>84.229409982895774</v>
      </c>
      <c r="BP117" s="10">
        <f t="shared" ca="1" si="101"/>
        <v>126.34332332114914</v>
      </c>
      <c r="BQ117" s="10">
        <f t="shared" ca="1" si="101"/>
        <v>84.603921104012286</v>
      </c>
      <c r="BR117" s="10">
        <f t="shared" ca="1" si="101"/>
        <v>109.62950111330808</v>
      </c>
      <c r="BS117" s="10">
        <f t="shared" ca="1" si="101"/>
        <v>81.496926316146826</v>
      </c>
      <c r="BT117" s="10">
        <f t="shared" ca="1" si="101"/>
        <v>120.97069248600333</v>
      </c>
      <c r="BU117" s="10">
        <f t="shared" ca="1" si="101"/>
        <v>125.00714455490603</v>
      </c>
      <c r="BV117" s="10">
        <f t="shared" ca="1" si="101"/>
        <v>101.00602512005433</v>
      </c>
      <c r="BW117" s="10">
        <f t="shared" ca="1" si="101"/>
        <v>83.44867102970305</v>
      </c>
      <c r="BX117" s="10">
        <f t="shared" ca="1" si="101"/>
        <v>109.26543334490543</v>
      </c>
      <c r="BY117" s="10">
        <f t="shared" ca="1" si="101"/>
        <v>100.92513925196049</v>
      </c>
      <c r="BZ117" s="10">
        <f t="shared" ca="1" si="101"/>
        <v>76.971909958483508</v>
      </c>
    </row>
    <row r="118" spans="1:78" hidden="1" outlineLevel="1" x14ac:dyDescent="0.25">
      <c r="B118" t="s">
        <v>12</v>
      </c>
      <c r="C118" s="10">
        <f t="shared" ca="1" si="91"/>
        <v>91.226397516940295</v>
      </c>
      <c r="D118" s="10">
        <f t="shared" ca="1" si="91"/>
        <v>97.442719035907587</v>
      </c>
      <c r="E118" s="10">
        <f t="shared" ca="1" si="91"/>
        <v>91.97412920584955</v>
      </c>
      <c r="F118" s="10">
        <f t="shared" ca="1" si="91"/>
        <v>79.346503671391517</v>
      </c>
      <c r="G118" s="10">
        <f t="shared" ca="1" si="91"/>
        <v>96.710936559600924</v>
      </c>
      <c r="H118" s="10">
        <f t="shared" ca="1" si="91"/>
        <v>104.49381736021239</v>
      </c>
      <c r="I118" s="10">
        <f t="shared" ca="1" si="91"/>
        <v>88.42703232886511</v>
      </c>
      <c r="J118" s="10">
        <f t="shared" ca="1" si="91"/>
        <v>81.121682602053752</v>
      </c>
      <c r="K118" s="10">
        <f t="shared" ca="1" si="91"/>
        <v>122.50317245424628</v>
      </c>
      <c r="L118" s="10">
        <f t="shared" ca="1" si="91"/>
        <v>75.960180406157335</v>
      </c>
      <c r="M118" s="10">
        <f t="shared" ca="1" si="91"/>
        <v>83.725713043543081</v>
      </c>
      <c r="N118" s="10">
        <f t="shared" ca="1" si="91"/>
        <v>81.364085551856604</v>
      </c>
      <c r="O118" s="10">
        <f t="shared" ref="O118:BZ118" ca="1" si="102">AVERAGE(O13,O25,O37,O49,O61)</f>
        <v>97.346252574224991</v>
      </c>
      <c r="P118" s="10">
        <f t="shared" ca="1" si="102"/>
        <v>94.290640294809009</v>
      </c>
      <c r="Q118" s="10">
        <f t="shared" ca="1" si="102"/>
        <v>89.151221371744128</v>
      </c>
      <c r="R118" s="10">
        <f t="shared" ca="1" si="102"/>
        <v>83.992014454863792</v>
      </c>
      <c r="S118" s="10">
        <f t="shared" ca="1" si="102"/>
        <v>90.098707553046196</v>
      </c>
      <c r="T118" s="10">
        <f t="shared" ca="1" si="102"/>
        <v>83.816563647508858</v>
      </c>
      <c r="U118" s="10">
        <f t="shared" ca="1" si="102"/>
        <v>108.40727181370535</v>
      </c>
      <c r="V118" s="10">
        <f t="shared" ca="1" si="102"/>
        <v>129.15941562021598</v>
      </c>
      <c r="W118" s="10">
        <f t="shared" ca="1" si="102"/>
        <v>101.29680947306069</v>
      </c>
      <c r="X118" s="10">
        <f t="shared" ca="1" si="102"/>
        <v>103.08607512248727</v>
      </c>
      <c r="Y118" s="10">
        <f t="shared" ca="1" si="102"/>
        <v>105.01989761112914</v>
      </c>
      <c r="Z118" s="10">
        <f t="shared" ca="1" si="102"/>
        <v>110.51029877147604</v>
      </c>
      <c r="AA118" s="10">
        <f t="shared" ca="1" si="102"/>
        <v>119.79440005622027</v>
      </c>
      <c r="AB118" s="10">
        <f t="shared" ca="1" si="102"/>
        <v>99.182732821356083</v>
      </c>
      <c r="AC118" s="10">
        <f t="shared" ca="1" si="102"/>
        <v>104.35010668201156</v>
      </c>
      <c r="AD118" s="10">
        <f t="shared" ca="1" si="102"/>
        <v>81.365130620013915</v>
      </c>
      <c r="AE118" s="10">
        <f t="shared" ca="1" si="102"/>
        <v>82.50337491611964</v>
      </c>
      <c r="AF118" s="10">
        <f t="shared" ca="1" si="102"/>
        <v>94.098383174421812</v>
      </c>
      <c r="AG118" s="10">
        <f t="shared" ca="1" si="102"/>
        <v>102.03624261554337</v>
      </c>
      <c r="AH118" s="10">
        <f t="shared" ca="1" si="102"/>
        <v>127.4484066302563</v>
      </c>
      <c r="AI118" s="10">
        <f t="shared" ca="1" si="102"/>
        <v>97.899847078541683</v>
      </c>
      <c r="AJ118" s="10">
        <f t="shared" ca="1" si="102"/>
        <v>119.14172361094566</v>
      </c>
      <c r="AK118" s="10">
        <f t="shared" ca="1" si="102"/>
        <v>124.28552556849868</v>
      </c>
      <c r="AL118" s="10">
        <f t="shared" ca="1" si="102"/>
        <v>89.455690620138483</v>
      </c>
      <c r="AM118" s="10">
        <f t="shared" ca="1" si="102"/>
        <v>101.35621308953269</v>
      </c>
      <c r="AN118" s="10">
        <f t="shared" ca="1" si="102"/>
        <v>96.65325360494198</v>
      </c>
      <c r="AO118" s="10">
        <f t="shared" ca="1" si="102"/>
        <v>95.138675686488284</v>
      </c>
      <c r="AP118" s="10">
        <f t="shared" ca="1" si="102"/>
        <v>94.64750280821147</v>
      </c>
      <c r="AQ118" s="10">
        <f t="shared" ca="1" si="102"/>
        <v>104.76600987969039</v>
      </c>
      <c r="AR118" s="10">
        <f t="shared" ca="1" si="102"/>
        <v>119.75292807588266</v>
      </c>
      <c r="AS118" s="10">
        <f t="shared" ca="1" si="102"/>
        <v>112.23471545631563</v>
      </c>
      <c r="AT118" s="10">
        <f t="shared" ca="1" si="102"/>
        <v>77.09705513928769</v>
      </c>
      <c r="AU118" s="10">
        <f t="shared" ca="1" si="102"/>
        <v>92.90330322963321</v>
      </c>
      <c r="AV118" s="10">
        <f t="shared" ca="1" si="102"/>
        <v>83.826227807925662</v>
      </c>
      <c r="AW118" s="10">
        <f t="shared" ca="1" si="102"/>
        <v>97.500922242444858</v>
      </c>
      <c r="AX118" s="10">
        <f t="shared" ca="1" si="102"/>
        <v>93.800776906394518</v>
      </c>
      <c r="AY118" s="10">
        <f t="shared" ca="1" si="102"/>
        <v>112.89498943654512</v>
      </c>
      <c r="AZ118" s="10">
        <f t="shared" ca="1" si="102"/>
        <v>75.73776492870941</v>
      </c>
      <c r="BA118" s="10">
        <f t="shared" ca="1" si="102"/>
        <v>85.035526392662518</v>
      </c>
      <c r="BB118" s="10">
        <f t="shared" ca="1" si="102"/>
        <v>116.25057056502915</v>
      </c>
      <c r="BC118" s="10">
        <f t="shared" ca="1" si="102"/>
        <v>100.32813969008687</v>
      </c>
      <c r="BD118" s="10">
        <f t="shared" ca="1" si="102"/>
        <v>79.064019481729161</v>
      </c>
      <c r="BE118" s="10">
        <f t="shared" ca="1" si="102"/>
        <v>100.12790969690131</v>
      </c>
      <c r="BF118" s="10">
        <f t="shared" ca="1" si="102"/>
        <v>85.422119928069861</v>
      </c>
      <c r="BG118" s="10">
        <f t="shared" ca="1" si="102"/>
        <v>98.206326486672026</v>
      </c>
      <c r="BH118" s="10">
        <f t="shared" ca="1" si="102"/>
        <v>94.569101377083399</v>
      </c>
      <c r="BI118" s="10">
        <f t="shared" ca="1" si="102"/>
        <v>82.108472971764002</v>
      </c>
      <c r="BJ118" s="10">
        <f t="shared" ca="1" si="102"/>
        <v>118.34710986597334</v>
      </c>
      <c r="BK118" s="10">
        <f t="shared" ca="1" si="102"/>
        <v>103.98782655708249</v>
      </c>
      <c r="BL118" s="10">
        <f t="shared" ca="1" si="102"/>
        <v>90.487613238847288</v>
      </c>
      <c r="BM118" s="10">
        <f t="shared" ca="1" si="102"/>
        <v>108.01805421841649</v>
      </c>
      <c r="BN118" s="10">
        <f t="shared" ca="1" si="102"/>
        <v>87.831721213613477</v>
      </c>
      <c r="BO118" s="10">
        <f t="shared" ca="1" si="102"/>
        <v>88.09281817237995</v>
      </c>
      <c r="BP118" s="10">
        <f t="shared" ca="1" si="102"/>
        <v>79.334877653396916</v>
      </c>
      <c r="BQ118" s="10">
        <f t="shared" ca="1" si="102"/>
        <v>105.3637023428771</v>
      </c>
      <c r="BR118" s="10">
        <f t="shared" ca="1" si="102"/>
        <v>103.91270904852817</v>
      </c>
      <c r="BS118" s="10">
        <f t="shared" ca="1" si="102"/>
        <v>111.63040306484095</v>
      </c>
      <c r="BT118" s="10">
        <f t="shared" ca="1" si="102"/>
        <v>105.19430374219228</v>
      </c>
      <c r="BU118" s="10">
        <f t="shared" ca="1" si="102"/>
        <v>114.77135230973211</v>
      </c>
      <c r="BV118" s="10">
        <f t="shared" ca="1" si="102"/>
        <v>104.32965709597458</v>
      </c>
      <c r="BW118" s="10">
        <f t="shared" ca="1" si="102"/>
        <v>78.540951365411004</v>
      </c>
      <c r="BX118" s="10">
        <f t="shared" ca="1" si="102"/>
        <v>108.93115960742182</v>
      </c>
      <c r="BY118" s="10">
        <f t="shared" ca="1" si="102"/>
        <v>97.769798300772976</v>
      </c>
      <c r="BZ118" s="10">
        <f t="shared" ca="1" si="102"/>
        <v>99.171636409787297</v>
      </c>
    </row>
    <row r="119" spans="1:78" hidden="1" outlineLevel="1" x14ac:dyDescent="0.25"/>
    <row r="120" spans="1:78" hidden="1" outlineLevel="1" x14ac:dyDescent="0.25">
      <c r="A120" s="142" t="s">
        <v>56</v>
      </c>
      <c r="B120" s="142"/>
    </row>
    <row r="121" spans="1:78" hidden="1" outlineLevel="1" x14ac:dyDescent="0.25">
      <c r="B121" t="str">
        <f>B107</f>
        <v>Jan</v>
      </c>
      <c r="C121">
        <f ca="1">IFERROR(C107/C$104,"")</f>
        <v>0.89014105010282818</v>
      </c>
      <c r="D121">
        <f t="shared" ref="D121:BO122" ca="1" si="103">IFERROR(D107/D$104,"")</f>
        <v>1.1220482403954561</v>
      </c>
      <c r="E121">
        <f t="shared" ca="1" si="103"/>
        <v>0.91150296794255936</v>
      </c>
      <c r="F121">
        <f t="shared" ca="1" si="103"/>
        <v>0.94792860317307026</v>
      </c>
      <c r="G121">
        <f t="shared" ca="1" si="103"/>
        <v>0.93081128484944686</v>
      </c>
      <c r="H121">
        <f t="shared" ca="1" si="103"/>
        <v>0.82637132976112371</v>
      </c>
      <c r="I121">
        <f t="shared" ca="1" si="103"/>
        <v>1.0410883893785547</v>
      </c>
      <c r="J121">
        <f t="shared" ca="1" si="103"/>
        <v>0.92063865532428812</v>
      </c>
      <c r="K121">
        <f t="shared" ca="1" si="103"/>
        <v>0.97193333663630155</v>
      </c>
      <c r="L121">
        <f t="shared" ca="1" si="103"/>
        <v>0.87465915209348655</v>
      </c>
      <c r="M121">
        <f t="shared" ca="1" si="103"/>
        <v>1.2702275755443078</v>
      </c>
      <c r="N121">
        <f t="shared" ca="1" si="103"/>
        <v>1.197973921902034</v>
      </c>
      <c r="O121">
        <f t="shared" ca="1" si="103"/>
        <v>1.012314708934815</v>
      </c>
      <c r="P121">
        <f t="shared" ca="1" si="103"/>
        <v>1.0081553248692505</v>
      </c>
      <c r="Q121">
        <f t="shared" ca="1" si="103"/>
        <v>1.1150128347790229</v>
      </c>
      <c r="R121">
        <f t="shared" ca="1" si="103"/>
        <v>1.0468337249615416</v>
      </c>
      <c r="S121">
        <f t="shared" ca="1" si="103"/>
        <v>1.179844305213642</v>
      </c>
      <c r="T121">
        <f t="shared" ca="1" si="103"/>
        <v>0.94880647005205265</v>
      </c>
      <c r="U121">
        <f t="shared" ca="1" si="103"/>
        <v>0.93042843333739478</v>
      </c>
      <c r="V121">
        <f t="shared" ca="1" si="103"/>
        <v>0.92552999384550427</v>
      </c>
      <c r="W121">
        <f t="shared" ca="1" si="103"/>
        <v>1.0714034676984545</v>
      </c>
      <c r="X121">
        <f t="shared" ca="1" si="103"/>
        <v>0.92826672392848608</v>
      </c>
      <c r="Y121">
        <f t="shared" ca="1" si="103"/>
        <v>1.0973404250906336</v>
      </c>
      <c r="Z121">
        <f t="shared" ca="1" si="103"/>
        <v>0.79505286458454816</v>
      </c>
      <c r="AA121">
        <f t="shared" ca="1" si="103"/>
        <v>1.1671351478705108</v>
      </c>
      <c r="AB121">
        <f t="shared" ca="1" si="103"/>
        <v>1.0209546008024843</v>
      </c>
      <c r="AC121">
        <f t="shared" ca="1" si="103"/>
        <v>1.1555528697805308</v>
      </c>
      <c r="AD121">
        <f t="shared" ca="1" si="103"/>
        <v>0.95801821318733937</v>
      </c>
      <c r="AE121">
        <f t="shared" ca="1" si="103"/>
        <v>0.96316425269316441</v>
      </c>
      <c r="AF121">
        <f t="shared" ca="1" si="103"/>
        <v>0.97982473117775737</v>
      </c>
      <c r="AG121">
        <f t="shared" ca="1" si="103"/>
        <v>0.86749147309929775</v>
      </c>
      <c r="AH121">
        <f t="shared" ca="1" si="103"/>
        <v>0.97126481804367815</v>
      </c>
      <c r="AI121">
        <f t="shared" ca="1" si="103"/>
        <v>0.80635129837330721</v>
      </c>
      <c r="AJ121">
        <f t="shared" ca="1" si="103"/>
        <v>1.1713041298503988</v>
      </c>
      <c r="AK121">
        <f t="shared" ca="1" si="103"/>
        <v>1.0865928916577285</v>
      </c>
      <c r="AL121">
        <f t="shared" ca="1" si="103"/>
        <v>0.90762599400109112</v>
      </c>
      <c r="AM121">
        <f t="shared" ca="1" si="103"/>
        <v>1.0194910628772558</v>
      </c>
      <c r="AN121">
        <f t="shared" ca="1" si="103"/>
        <v>1.1489948072523035</v>
      </c>
      <c r="AO121">
        <f t="shared" ca="1" si="103"/>
        <v>1.09886691982539</v>
      </c>
      <c r="AP121">
        <f t="shared" ca="1" si="103"/>
        <v>1.103111721584733</v>
      </c>
      <c r="AQ121">
        <f t="shared" ca="1" si="103"/>
        <v>0.91184436428646976</v>
      </c>
      <c r="AR121">
        <f t="shared" ca="1" si="103"/>
        <v>0.88083685704727754</v>
      </c>
      <c r="AS121">
        <f t="shared" ca="1" si="103"/>
        <v>0.92092138510625143</v>
      </c>
      <c r="AT121">
        <f t="shared" ca="1" si="103"/>
        <v>1.2949727874230461</v>
      </c>
      <c r="AU121">
        <f t="shared" ca="1" si="103"/>
        <v>1.2462154995827828</v>
      </c>
      <c r="AV121">
        <f t="shared" ca="1" si="103"/>
        <v>0.85848275678203356</v>
      </c>
      <c r="AW121">
        <f t="shared" ca="1" si="103"/>
        <v>1.0307692837740177</v>
      </c>
      <c r="AX121">
        <f t="shared" ca="1" si="103"/>
        <v>0.91635522703716832</v>
      </c>
      <c r="AY121">
        <f t="shared" ca="1" si="103"/>
        <v>1.0009357150144214</v>
      </c>
      <c r="AZ121">
        <f t="shared" ca="1" si="103"/>
        <v>1.3900707202161515</v>
      </c>
      <c r="BA121">
        <f t="shared" ca="1" si="103"/>
        <v>0.91224164981906009</v>
      </c>
      <c r="BB121">
        <f t="shared" ca="1" si="103"/>
        <v>1.0356478406863632</v>
      </c>
      <c r="BC121">
        <f t="shared" ca="1" si="103"/>
        <v>1.2462692572078453</v>
      </c>
      <c r="BD121">
        <f t="shared" ca="1" si="103"/>
        <v>0.97547399186330697</v>
      </c>
      <c r="BE121">
        <f t="shared" ca="1" si="103"/>
        <v>0.98288397930364479</v>
      </c>
      <c r="BF121">
        <f t="shared" ca="1" si="103"/>
        <v>0.97830368705595572</v>
      </c>
      <c r="BG121">
        <f t="shared" ca="1" si="103"/>
        <v>0.93821392838409834</v>
      </c>
      <c r="BH121">
        <f t="shared" ca="1" si="103"/>
        <v>0.64382410882825125</v>
      </c>
      <c r="BI121">
        <f t="shared" ca="1" si="103"/>
        <v>0.97068941297560551</v>
      </c>
      <c r="BJ121">
        <f t="shared" ca="1" si="103"/>
        <v>0.90369693112994742</v>
      </c>
      <c r="BK121">
        <f t="shared" ca="1" si="103"/>
        <v>1.2054869504307233</v>
      </c>
      <c r="BL121">
        <f t="shared" ca="1" si="103"/>
        <v>0.82716272948852831</v>
      </c>
      <c r="BM121">
        <f t="shared" ca="1" si="103"/>
        <v>0.74527507572691731</v>
      </c>
      <c r="BN121">
        <f t="shared" ca="1" si="103"/>
        <v>1.1066874175882802</v>
      </c>
      <c r="BO121">
        <f t="shared" ca="1" si="103"/>
        <v>1.1779299704775268</v>
      </c>
      <c r="BP121">
        <f t="shared" ref="BP121:BZ125" ca="1" si="104">IFERROR(BP107/BP$104,"")</f>
        <v>0.83588494546353254</v>
      </c>
      <c r="BQ121">
        <f t="shared" ca="1" si="104"/>
        <v>0.86082010477063153</v>
      </c>
      <c r="BR121">
        <f t="shared" ca="1" si="104"/>
        <v>1.3204171435287908</v>
      </c>
      <c r="BS121">
        <f t="shared" ca="1" si="104"/>
        <v>1.1039551431082999</v>
      </c>
      <c r="BT121">
        <f t="shared" ca="1" si="104"/>
        <v>0.80626481082687784</v>
      </c>
      <c r="BU121">
        <f t="shared" ca="1" si="104"/>
        <v>0.97538053607217934</v>
      </c>
      <c r="BV121">
        <f t="shared" ca="1" si="104"/>
        <v>1.0830606145019943</v>
      </c>
      <c r="BW121">
        <f t="shared" ca="1" si="104"/>
        <v>0.87916557032093845</v>
      </c>
      <c r="BX121">
        <f t="shared" ca="1" si="104"/>
        <v>1.0393305393570396</v>
      </c>
      <c r="BY121">
        <f t="shared" ca="1" si="104"/>
        <v>0.83975066220274452</v>
      </c>
      <c r="BZ121">
        <f t="shared" ca="1" si="104"/>
        <v>0.92845103972260989</v>
      </c>
    </row>
    <row r="122" spans="1:78" hidden="1" outlineLevel="1" x14ac:dyDescent="0.25">
      <c r="B122" t="str">
        <f t="shared" ref="B122:B131" si="105">B108</f>
        <v>Feb</v>
      </c>
      <c r="C122">
        <f t="shared" ref="C122:R132" ca="1" si="106">IFERROR(C108/C$104,"")</f>
        <v>1.0092835866254208</v>
      </c>
      <c r="D122">
        <f t="shared" ca="1" si="106"/>
        <v>1.1616873554712019</v>
      </c>
      <c r="E122">
        <f t="shared" ca="1" si="106"/>
        <v>1.3467703305912895</v>
      </c>
      <c r="F122">
        <f t="shared" ca="1" si="106"/>
        <v>1.0643905819291681</v>
      </c>
      <c r="G122">
        <f t="shared" ca="1" si="106"/>
        <v>0.98347658798854576</v>
      </c>
      <c r="H122">
        <f t="shared" ca="1" si="106"/>
        <v>1.0595596124786855</v>
      </c>
      <c r="I122">
        <f t="shared" ca="1" si="106"/>
        <v>1.0415096026690651</v>
      </c>
      <c r="J122">
        <f t="shared" ca="1" si="106"/>
        <v>1.2750668694935556</v>
      </c>
      <c r="K122">
        <f t="shared" ca="1" si="106"/>
        <v>0.88981739652902891</v>
      </c>
      <c r="L122">
        <f t="shared" ca="1" si="106"/>
        <v>0.97266919816945407</v>
      </c>
      <c r="M122">
        <f t="shared" ca="1" si="106"/>
        <v>1.0430933955448054</v>
      </c>
      <c r="N122">
        <f t="shared" ca="1" si="106"/>
        <v>1.1231014445779981</v>
      </c>
      <c r="O122">
        <f t="shared" ca="1" si="106"/>
        <v>1.2034750424667522</v>
      </c>
      <c r="P122">
        <f t="shared" ca="1" si="106"/>
        <v>1.040760706023617</v>
      </c>
      <c r="Q122">
        <f t="shared" ca="1" si="106"/>
        <v>0.96584404486359543</v>
      </c>
      <c r="R122">
        <f t="shared" ca="1" si="106"/>
        <v>1.0934177541044778</v>
      </c>
      <c r="S122">
        <f t="shared" ca="1" si="103"/>
        <v>0.85066445681985658</v>
      </c>
      <c r="T122">
        <f t="shared" ca="1" si="103"/>
        <v>1.1660378095214627</v>
      </c>
      <c r="U122">
        <f t="shared" ca="1" si="103"/>
        <v>1.0216235170742045</v>
      </c>
      <c r="V122">
        <f t="shared" ca="1" si="103"/>
        <v>1.0904265672677973</v>
      </c>
      <c r="W122">
        <f t="shared" ca="1" si="103"/>
        <v>1.0057415439303545</v>
      </c>
      <c r="X122">
        <f t="shared" ca="1" si="103"/>
        <v>1.1623187430858175</v>
      </c>
      <c r="Y122">
        <f t="shared" ca="1" si="103"/>
        <v>1.0089997700959739</v>
      </c>
      <c r="Z122">
        <f t="shared" ca="1" si="103"/>
        <v>0.88936500934687723</v>
      </c>
      <c r="AA122">
        <f t="shared" ca="1" si="103"/>
        <v>1.0159757171023946</v>
      </c>
      <c r="AB122">
        <f t="shared" ca="1" si="103"/>
        <v>1.1673980665634798</v>
      </c>
      <c r="AC122">
        <f t="shared" ca="1" si="103"/>
        <v>0.98058901875934568</v>
      </c>
      <c r="AD122">
        <f t="shared" ca="1" si="103"/>
        <v>0.96861391262515417</v>
      </c>
      <c r="AE122">
        <f t="shared" ca="1" si="103"/>
        <v>0.88824213938318564</v>
      </c>
      <c r="AF122">
        <f t="shared" ca="1" si="103"/>
        <v>1.15319548912026</v>
      </c>
      <c r="AG122">
        <f t="shared" ca="1" si="103"/>
        <v>0.72071566278432109</v>
      </c>
      <c r="AH122">
        <f t="shared" ca="1" si="103"/>
        <v>1.1166875528911204</v>
      </c>
      <c r="AI122">
        <f t="shared" ca="1" si="103"/>
        <v>1.1818532622253708</v>
      </c>
      <c r="AJ122">
        <f t="shared" ca="1" si="103"/>
        <v>0.8870259885018803</v>
      </c>
      <c r="AK122">
        <f t="shared" ca="1" si="103"/>
        <v>0.84411932279047763</v>
      </c>
      <c r="AL122">
        <f t="shared" ca="1" si="103"/>
        <v>1.0959988703054544</v>
      </c>
      <c r="AM122">
        <f t="shared" ca="1" si="103"/>
        <v>0.92029962950009803</v>
      </c>
      <c r="AN122">
        <f t="shared" ca="1" si="103"/>
        <v>0.90745714447890613</v>
      </c>
      <c r="AO122">
        <f t="shared" ca="1" si="103"/>
        <v>1.0399798046974151</v>
      </c>
      <c r="AP122">
        <f t="shared" ca="1" si="103"/>
        <v>1.0029719762431868</v>
      </c>
      <c r="AQ122">
        <f t="shared" ca="1" si="103"/>
        <v>0.76627734771351275</v>
      </c>
      <c r="AR122">
        <f t="shared" ca="1" si="103"/>
        <v>1.1065307887946971</v>
      </c>
      <c r="AS122">
        <f t="shared" ca="1" si="103"/>
        <v>1.2024084019921675</v>
      </c>
      <c r="AT122">
        <f t="shared" ca="1" si="103"/>
        <v>0.99058229445885915</v>
      </c>
      <c r="AU122">
        <f t="shared" ca="1" si="103"/>
        <v>1.0131527011509269</v>
      </c>
      <c r="AV122">
        <f t="shared" ca="1" si="103"/>
        <v>0.92585111104620588</v>
      </c>
      <c r="AW122">
        <f t="shared" ca="1" si="103"/>
        <v>0.89429495553554561</v>
      </c>
      <c r="AX122">
        <f t="shared" ca="1" si="103"/>
        <v>1.1351809534986494</v>
      </c>
      <c r="AY122">
        <f t="shared" ca="1" si="103"/>
        <v>0.87166831654595511</v>
      </c>
      <c r="AZ122">
        <f t="shared" ca="1" si="103"/>
        <v>0.84414776945615633</v>
      </c>
      <c r="BA122">
        <f t="shared" ca="1" si="103"/>
        <v>1.2254019382292616</v>
      </c>
      <c r="BB122">
        <f t="shared" ca="1" si="103"/>
        <v>1.1137571578490686</v>
      </c>
      <c r="BC122">
        <f t="shared" ca="1" si="103"/>
        <v>1.1279780626141969</v>
      </c>
      <c r="BD122">
        <f t="shared" ca="1" si="103"/>
        <v>1.2457111825147542</v>
      </c>
      <c r="BE122">
        <f t="shared" ca="1" si="103"/>
        <v>0.94043499862706359</v>
      </c>
      <c r="BF122">
        <f t="shared" ca="1" si="103"/>
        <v>1.3009387591891108</v>
      </c>
      <c r="BG122">
        <f t="shared" ca="1" si="103"/>
        <v>0.88564089251037625</v>
      </c>
      <c r="BH122">
        <f t="shared" ca="1" si="103"/>
        <v>1.0087312058222422</v>
      </c>
      <c r="BI122">
        <f t="shared" ca="1" si="103"/>
        <v>0.84885066833697365</v>
      </c>
      <c r="BJ122">
        <f t="shared" ca="1" si="103"/>
        <v>0.83660051499632593</v>
      </c>
      <c r="BK122">
        <f t="shared" ca="1" si="103"/>
        <v>1.0427057755195683</v>
      </c>
      <c r="BL122">
        <f t="shared" ca="1" si="103"/>
        <v>1.1917929257347679</v>
      </c>
      <c r="BM122">
        <f t="shared" ca="1" si="103"/>
        <v>1.1105570595264636</v>
      </c>
      <c r="BN122">
        <f t="shared" ca="1" si="103"/>
        <v>0.8874868180228479</v>
      </c>
      <c r="BO122">
        <f t="shared" ca="1" si="103"/>
        <v>1.0290966767717085</v>
      </c>
      <c r="BP122">
        <f t="shared" ca="1" si="104"/>
        <v>1.2213483774904297</v>
      </c>
      <c r="BQ122">
        <f t="shared" ca="1" si="104"/>
        <v>1.0445945762844451</v>
      </c>
      <c r="BR122">
        <f t="shared" ca="1" si="104"/>
        <v>0.88048278184701922</v>
      </c>
      <c r="BS122">
        <f t="shared" ca="1" si="104"/>
        <v>1.2959577470772505</v>
      </c>
      <c r="BT122">
        <f t="shared" ca="1" si="104"/>
        <v>1.0098909288554043</v>
      </c>
      <c r="BU122">
        <f t="shared" ca="1" si="104"/>
        <v>0.9709242378902101</v>
      </c>
      <c r="BV122">
        <f t="shared" ca="1" si="104"/>
        <v>0.80283364993532036</v>
      </c>
      <c r="BW122">
        <f t="shared" ca="1" si="104"/>
        <v>0.88430973612737451</v>
      </c>
      <c r="BX122">
        <f t="shared" ca="1" si="104"/>
        <v>1.1821048777283103</v>
      </c>
      <c r="BY122">
        <f t="shared" ca="1" si="104"/>
        <v>1.0057176992031396</v>
      </c>
      <c r="BZ122">
        <f t="shared" ca="1" si="104"/>
        <v>0.93292139251115924</v>
      </c>
    </row>
    <row r="123" spans="1:78" hidden="1" outlineLevel="1" x14ac:dyDescent="0.25">
      <c r="B123" t="str">
        <f t="shared" si="105"/>
        <v>Mar</v>
      </c>
      <c r="C123">
        <f t="shared" ca="1" si="106"/>
        <v>0.98781260481741051</v>
      </c>
      <c r="D123">
        <f t="shared" ref="D123:BO126" ca="1" si="107">IFERROR(D109/D$104,"")</f>
        <v>1.052328418521175</v>
      </c>
      <c r="E123">
        <f t="shared" ca="1" si="107"/>
        <v>1.0866747908602976</v>
      </c>
      <c r="F123">
        <f t="shared" ca="1" si="107"/>
        <v>1.0995508954234952</v>
      </c>
      <c r="G123">
        <f t="shared" ca="1" si="107"/>
        <v>1.0855054132755972</v>
      </c>
      <c r="H123">
        <f t="shared" ca="1" si="107"/>
        <v>0.99795423785551263</v>
      </c>
      <c r="I123">
        <f t="shared" ca="1" si="107"/>
        <v>1.3925272038580621</v>
      </c>
      <c r="J123">
        <f t="shared" ca="1" si="107"/>
        <v>1.1336905473149859</v>
      </c>
      <c r="K123">
        <f t="shared" ca="1" si="107"/>
        <v>1.2332751541281759</v>
      </c>
      <c r="L123">
        <f t="shared" ca="1" si="107"/>
        <v>1.1143907235985984</v>
      </c>
      <c r="M123">
        <f t="shared" ca="1" si="107"/>
        <v>0.85342954614444588</v>
      </c>
      <c r="N123">
        <f t="shared" ca="1" si="107"/>
        <v>1.2383849667356142</v>
      </c>
      <c r="O123">
        <f t="shared" ca="1" si="107"/>
        <v>1.0218166522423655</v>
      </c>
      <c r="P123">
        <f t="shared" ca="1" si="107"/>
        <v>1.1585788652265048</v>
      </c>
      <c r="Q123">
        <f t="shared" ca="1" si="107"/>
        <v>0.83721872776524486</v>
      </c>
      <c r="R123">
        <f t="shared" ca="1" si="107"/>
        <v>0.93914765081341622</v>
      </c>
      <c r="S123">
        <f t="shared" ca="1" si="107"/>
        <v>0.94792128308970758</v>
      </c>
      <c r="T123">
        <f t="shared" ca="1" si="107"/>
        <v>0.89595966717403386</v>
      </c>
      <c r="U123">
        <f t="shared" ca="1" si="107"/>
        <v>0.89514829750534075</v>
      </c>
      <c r="V123">
        <f t="shared" ca="1" si="107"/>
        <v>0.91334902718057787</v>
      </c>
      <c r="W123">
        <f t="shared" ca="1" si="107"/>
        <v>0.96106328709113353</v>
      </c>
      <c r="X123">
        <f t="shared" ca="1" si="107"/>
        <v>0.88861696034529214</v>
      </c>
      <c r="Y123">
        <f t="shared" ca="1" si="107"/>
        <v>1.0124288639791863</v>
      </c>
      <c r="Z123">
        <f t="shared" ca="1" si="107"/>
        <v>1.2033845322085732</v>
      </c>
      <c r="AA123">
        <f t="shared" ca="1" si="107"/>
        <v>0.9700392856033605</v>
      </c>
      <c r="AB123">
        <f t="shared" ca="1" si="107"/>
        <v>1.1544164117178739</v>
      </c>
      <c r="AC123">
        <f t="shared" ca="1" si="107"/>
        <v>1.0064940987384703</v>
      </c>
      <c r="AD123">
        <f t="shared" ca="1" si="107"/>
        <v>0.94177206892055465</v>
      </c>
      <c r="AE123">
        <f t="shared" ca="1" si="107"/>
        <v>1.2397625328168707</v>
      </c>
      <c r="AF123">
        <f t="shared" ca="1" si="107"/>
        <v>1.1175035950999601</v>
      </c>
      <c r="AG123">
        <f t="shared" ca="1" si="107"/>
        <v>0.73003281070599579</v>
      </c>
      <c r="AH123">
        <f t="shared" ca="1" si="107"/>
        <v>0.9907345135148985</v>
      </c>
      <c r="AI123">
        <f t="shared" ca="1" si="107"/>
        <v>1.1942830212480136</v>
      </c>
      <c r="AJ123">
        <f t="shared" ca="1" si="107"/>
        <v>1.096436474637422</v>
      </c>
      <c r="AK123">
        <f t="shared" ca="1" si="107"/>
        <v>1.0121548854067015</v>
      </c>
      <c r="AL123">
        <f t="shared" ca="1" si="107"/>
        <v>0.76385825139266705</v>
      </c>
      <c r="AM123">
        <f t="shared" ca="1" si="107"/>
        <v>1.2829056096750122</v>
      </c>
      <c r="AN123">
        <f t="shared" ca="1" si="107"/>
        <v>1.1422330493990631</v>
      </c>
      <c r="AO123">
        <f t="shared" ca="1" si="107"/>
        <v>1.1065249450564671</v>
      </c>
      <c r="AP123">
        <f t="shared" ca="1" si="107"/>
        <v>0.84187270135455017</v>
      </c>
      <c r="AQ123">
        <f t="shared" ca="1" si="107"/>
        <v>1.1185524465275496</v>
      </c>
      <c r="AR123">
        <f t="shared" ca="1" si="107"/>
        <v>0.97136610461698714</v>
      </c>
      <c r="AS123">
        <f t="shared" ca="1" si="107"/>
        <v>1.1019809061017609</v>
      </c>
      <c r="AT123">
        <f t="shared" ca="1" si="107"/>
        <v>0.87123428164600647</v>
      </c>
      <c r="AU123">
        <f t="shared" ca="1" si="107"/>
        <v>0.91830351559605794</v>
      </c>
      <c r="AV123">
        <f t="shared" ca="1" si="107"/>
        <v>1.0003616341582213</v>
      </c>
      <c r="AW123">
        <f t="shared" ca="1" si="107"/>
        <v>1.0168717415279005</v>
      </c>
      <c r="AX123">
        <f t="shared" ca="1" si="107"/>
        <v>1.1400795482940962</v>
      </c>
      <c r="AY123">
        <f t="shared" ca="1" si="107"/>
        <v>1.1451580699877328</v>
      </c>
      <c r="AZ123">
        <f t="shared" ca="1" si="107"/>
        <v>0.9327351699482278</v>
      </c>
      <c r="BA123">
        <f t="shared" ca="1" si="107"/>
        <v>0.86749670770097731</v>
      </c>
      <c r="BB123">
        <f t="shared" ca="1" si="107"/>
        <v>0.9570513362094587</v>
      </c>
      <c r="BC123">
        <f t="shared" ca="1" si="107"/>
        <v>0.96259759452278393</v>
      </c>
      <c r="BD123">
        <f t="shared" ca="1" si="107"/>
        <v>1.0428516946778468</v>
      </c>
      <c r="BE123">
        <f t="shared" ca="1" si="107"/>
        <v>1.290545777246846</v>
      </c>
      <c r="BF123">
        <f t="shared" ca="1" si="107"/>
        <v>1.0632643474503392</v>
      </c>
      <c r="BG123">
        <f t="shared" ca="1" si="107"/>
        <v>1.0592658149442546</v>
      </c>
      <c r="BH123">
        <f t="shared" ca="1" si="107"/>
        <v>1.1128875039560868</v>
      </c>
      <c r="BI123">
        <f t="shared" ca="1" si="107"/>
        <v>1.1486099250321238</v>
      </c>
      <c r="BJ123">
        <f t="shared" ca="1" si="107"/>
        <v>1.0947195513808623</v>
      </c>
      <c r="BK123">
        <f t="shared" ca="1" si="107"/>
        <v>1.1473266476066002</v>
      </c>
      <c r="BL123">
        <f t="shared" ca="1" si="107"/>
        <v>0.88883164188731256</v>
      </c>
      <c r="BM123">
        <f t="shared" ca="1" si="107"/>
        <v>1.2715792255982199</v>
      </c>
      <c r="BN123">
        <f t="shared" ca="1" si="107"/>
        <v>1.1823270859584527</v>
      </c>
      <c r="BO123">
        <f t="shared" ca="1" si="107"/>
        <v>0.80320096623831083</v>
      </c>
      <c r="BP123">
        <f t="shared" ca="1" si="104"/>
        <v>1.1118526886808255</v>
      </c>
      <c r="BQ123">
        <f t="shared" ca="1" si="104"/>
        <v>1.2919367233532206</v>
      </c>
      <c r="BR123">
        <f t="shared" ca="1" si="104"/>
        <v>0.74159224995468864</v>
      </c>
      <c r="BS123">
        <f t="shared" ca="1" si="104"/>
        <v>0.8986060609417571</v>
      </c>
      <c r="BT123">
        <f t="shared" ca="1" si="104"/>
        <v>0.89034776409958538</v>
      </c>
      <c r="BU123">
        <f t="shared" ca="1" si="104"/>
        <v>1.1016953786006067</v>
      </c>
      <c r="BV123">
        <f t="shared" ca="1" si="104"/>
        <v>1.1158504322629734</v>
      </c>
      <c r="BW123">
        <f t="shared" ca="1" si="104"/>
        <v>1.084434420960189</v>
      </c>
      <c r="BX123">
        <f t="shared" ca="1" si="104"/>
        <v>0.98312650205294594</v>
      </c>
      <c r="BY123">
        <f t="shared" ca="1" si="104"/>
        <v>1.0721409938115862</v>
      </c>
      <c r="BZ123">
        <f t="shared" ca="1" si="104"/>
        <v>1.0978731038897498</v>
      </c>
    </row>
    <row r="124" spans="1:78" hidden="1" outlineLevel="1" x14ac:dyDescent="0.25">
      <c r="B124" t="str">
        <f t="shared" si="105"/>
        <v>Apr</v>
      </c>
      <c r="C124">
        <f t="shared" ca="1" si="106"/>
        <v>0.75293442561576174</v>
      </c>
      <c r="D124">
        <f t="shared" ca="1" si="107"/>
        <v>0.94304796505117261</v>
      </c>
      <c r="E124">
        <f t="shared" ca="1" si="107"/>
        <v>1.0738272588398134</v>
      </c>
      <c r="F124">
        <f t="shared" ca="1" si="107"/>
        <v>0.79533994363821126</v>
      </c>
      <c r="G124">
        <f t="shared" ca="1" si="107"/>
        <v>0.92076549690887921</v>
      </c>
      <c r="H124">
        <f t="shared" ca="1" si="107"/>
        <v>0.89142836952197468</v>
      </c>
      <c r="I124">
        <f t="shared" ca="1" si="107"/>
        <v>0.94018142841139618</v>
      </c>
      <c r="J124">
        <f t="shared" ca="1" si="107"/>
        <v>1.0180565168097329</v>
      </c>
      <c r="K124">
        <f t="shared" ca="1" si="107"/>
        <v>0.82874190757635979</v>
      </c>
      <c r="L124">
        <f t="shared" ca="1" si="107"/>
        <v>0.9653581909001403</v>
      </c>
      <c r="M124">
        <f t="shared" ca="1" si="107"/>
        <v>0.83678071885953298</v>
      </c>
      <c r="N124">
        <f t="shared" ca="1" si="107"/>
        <v>0.85008636856961006</v>
      </c>
      <c r="O124">
        <f t="shared" ca="1" si="107"/>
        <v>0.89985598457375426</v>
      </c>
      <c r="P124">
        <f t="shared" ca="1" si="107"/>
        <v>1.1477364958420235</v>
      </c>
      <c r="Q124">
        <f t="shared" ca="1" si="107"/>
        <v>1.0817144644808607</v>
      </c>
      <c r="R124">
        <f t="shared" ca="1" si="107"/>
        <v>0.82603357810218259</v>
      </c>
      <c r="S124">
        <f t="shared" ca="1" si="107"/>
        <v>1.0221765317019909</v>
      </c>
      <c r="T124">
        <f t="shared" ca="1" si="107"/>
        <v>1.3260567324485051</v>
      </c>
      <c r="U124">
        <f t="shared" ca="1" si="107"/>
        <v>1.052278147603855</v>
      </c>
      <c r="V124">
        <f t="shared" ca="1" si="107"/>
        <v>1.0499589642204279</v>
      </c>
      <c r="W124">
        <f t="shared" ca="1" si="107"/>
        <v>0.93910766203574036</v>
      </c>
      <c r="X124">
        <f t="shared" ca="1" si="107"/>
        <v>1.0952052859796833</v>
      </c>
      <c r="Y124">
        <f t="shared" ca="1" si="107"/>
        <v>1.0223253597196615</v>
      </c>
      <c r="Z124">
        <f t="shared" ca="1" si="107"/>
        <v>1.1163353961704707</v>
      </c>
      <c r="AA124">
        <f t="shared" ca="1" si="107"/>
        <v>0.89986545201539381</v>
      </c>
      <c r="AB124">
        <f t="shared" ca="1" si="107"/>
        <v>0.98956151120959313</v>
      </c>
      <c r="AC124">
        <f t="shared" ca="1" si="107"/>
        <v>0.94165387445705817</v>
      </c>
      <c r="AD124">
        <f t="shared" ca="1" si="107"/>
        <v>1.0993810215973536</v>
      </c>
      <c r="AE124">
        <f t="shared" ca="1" si="107"/>
        <v>1.2081621702428782</v>
      </c>
      <c r="AF124">
        <f t="shared" ca="1" si="107"/>
        <v>0.95319459914448612</v>
      </c>
      <c r="AG124">
        <f t="shared" ca="1" si="107"/>
        <v>1.1696230407685109</v>
      </c>
      <c r="AH124">
        <f t="shared" ca="1" si="107"/>
        <v>0.91217655708959544</v>
      </c>
      <c r="AI124">
        <f t="shared" ca="1" si="107"/>
        <v>1.2528009723271276</v>
      </c>
      <c r="AJ124">
        <f t="shared" ca="1" si="107"/>
        <v>0.93728107673253502</v>
      </c>
      <c r="AK124">
        <f t="shared" ca="1" si="107"/>
        <v>0.79425811922617939</v>
      </c>
      <c r="AL124">
        <f t="shared" ca="1" si="107"/>
        <v>1.2000120169840278</v>
      </c>
      <c r="AM124">
        <f t="shared" ca="1" si="107"/>
        <v>1.0613647126076571</v>
      </c>
      <c r="AN124">
        <f t="shared" ca="1" si="107"/>
        <v>1.145075268635108</v>
      </c>
      <c r="AO124">
        <f t="shared" ca="1" si="107"/>
        <v>0.84355310901302905</v>
      </c>
      <c r="AP124">
        <f t="shared" ca="1" si="107"/>
        <v>0.67022382874300401</v>
      </c>
      <c r="AQ124">
        <f t="shared" ca="1" si="107"/>
        <v>1.2646865043862281</v>
      </c>
      <c r="AR124">
        <f t="shared" ca="1" si="107"/>
        <v>1.1795009542808681</v>
      </c>
      <c r="AS124">
        <f t="shared" ca="1" si="107"/>
        <v>0.76027085458699839</v>
      </c>
      <c r="AT124">
        <f t="shared" ca="1" si="107"/>
        <v>1.2710418163487636</v>
      </c>
      <c r="AU124">
        <f t="shared" ca="1" si="107"/>
        <v>1.1067420116017865</v>
      </c>
      <c r="AV124">
        <f t="shared" ca="1" si="107"/>
        <v>0.82901511627590152</v>
      </c>
      <c r="AW124">
        <f t="shared" ca="1" si="107"/>
        <v>0.99592101296037538</v>
      </c>
      <c r="AX124">
        <f t="shared" ca="1" si="107"/>
        <v>0.98203107349179419</v>
      </c>
      <c r="AY124">
        <f t="shared" ca="1" si="107"/>
        <v>1.0280509681767214</v>
      </c>
      <c r="AZ124">
        <f t="shared" ca="1" si="107"/>
        <v>0.81717159339562007</v>
      </c>
      <c r="BA124">
        <f t="shared" ca="1" si="107"/>
        <v>0.9252398913287555</v>
      </c>
      <c r="BB124">
        <f t="shared" ca="1" si="107"/>
        <v>0.72189656326310592</v>
      </c>
      <c r="BC124">
        <f t="shared" ca="1" si="107"/>
        <v>0.96608809195779222</v>
      </c>
      <c r="BD124">
        <f t="shared" ca="1" si="107"/>
        <v>1.0830141680881817</v>
      </c>
      <c r="BE124">
        <f t="shared" ca="1" si="107"/>
        <v>1.1786305643318671</v>
      </c>
      <c r="BF124">
        <f t="shared" ca="1" si="107"/>
        <v>1.2512800652595615</v>
      </c>
      <c r="BG124">
        <f t="shared" ca="1" si="107"/>
        <v>0.9465852812839568</v>
      </c>
      <c r="BH124">
        <f t="shared" ca="1" si="107"/>
        <v>0.78482181122605998</v>
      </c>
      <c r="BI124">
        <f t="shared" ca="1" si="107"/>
        <v>0.91647716086175146</v>
      </c>
      <c r="BJ124">
        <f t="shared" ca="1" si="107"/>
        <v>0.95036006301027576</v>
      </c>
      <c r="BK124">
        <f t="shared" ca="1" si="107"/>
        <v>1.1151608624974667</v>
      </c>
      <c r="BL124">
        <f t="shared" ca="1" si="107"/>
        <v>1.0204566580131582</v>
      </c>
      <c r="BM124">
        <f t="shared" ca="1" si="107"/>
        <v>1.0895818206477323</v>
      </c>
      <c r="BN124">
        <f t="shared" ca="1" si="107"/>
        <v>0.91969672215253229</v>
      </c>
      <c r="BO124">
        <f t="shared" ca="1" si="107"/>
        <v>1.1488182874224133</v>
      </c>
      <c r="BP124">
        <f t="shared" ca="1" si="104"/>
        <v>0.72232311728165244</v>
      </c>
      <c r="BQ124">
        <f t="shared" ca="1" si="104"/>
        <v>0.99605636260574737</v>
      </c>
      <c r="BR124">
        <f t="shared" ca="1" si="104"/>
        <v>0.92212695804693512</v>
      </c>
      <c r="BS124">
        <f t="shared" ca="1" si="104"/>
        <v>1.1742658647402637</v>
      </c>
      <c r="BT124">
        <f t="shared" ca="1" si="104"/>
        <v>0.86058354567123385</v>
      </c>
      <c r="BU124">
        <f t="shared" ca="1" si="104"/>
        <v>0.62939360574728342</v>
      </c>
      <c r="BV124">
        <f t="shared" ca="1" si="104"/>
        <v>1.003223588392181</v>
      </c>
      <c r="BW124">
        <f t="shared" ca="1" si="104"/>
        <v>1.06022005862655</v>
      </c>
      <c r="BX124">
        <f t="shared" ca="1" si="104"/>
        <v>1.0144645430173986</v>
      </c>
      <c r="BY124">
        <f t="shared" ca="1" si="104"/>
        <v>1.1725645431575462</v>
      </c>
      <c r="BZ124">
        <f t="shared" ca="1" si="104"/>
        <v>1.0511560622740661</v>
      </c>
    </row>
    <row r="125" spans="1:78" hidden="1" outlineLevel="1" x14ac:dyDescent="0.25">
      <c r="B125" t="str">
        <f t="shared" si="105"/>
        <v>May</v>
      </c>
      <c r="C125">
        <f t="shared" ca="1" si="106"/>
        <v>0.88158554381544407</v>
      </c>
      <c r="D125">
        <f t="shared" ca="1" si="107"/>
        <v>1.0536237681486691</v>
      </c>
      <c r="E125">
        <f t="shared" ca="1" si="107"/>
        <v>0.89413320757633963</v>
      </c>
      <c r="F125">
        <f t="shared" ca="1" si="107"/>
        <v>0.95916699643280456</v>
      </c>
      <c r="G125">
        <f t="shared" ca="1" si="107"/>
        <v>1.2330479350945864</v>
      </c>
      <c r="H125">
        <f t="shared" ca="1" si="107"/>
        <v>0.86339415578496881</v>
      </c>
      <c r="I125">
        <f t="shared" ca="1" si="107"/>
        <v>1.2103382220966286</v>
      </c>
      <c r="J125">
        <f t="shared" ca="1" si="107"/>
        <v>1.2837675670150421</v>
      </c>
      <c r="K125">
        <f t="shared" ca="1" si="107"/>
        <v>0.88009897822523808</v>
      </c>
      <c r="L125">
        <f t="shared" ca="1" si="107"/>
        <v>0.93566967820061953</v>
      </c>
      <c r="M125">
        <f t="shared" ca="1" si="107"/>
        <v>1.3047857055137242</v>
      </c>
      <c r="N125">
        <f t="shared" ca="1" si="107"/>
        <v>0.99329082569872917</v>
      </c>
      <c r="O125">
        <f t="shared" ca="1" si="107"/>
        <v>0.75532986405395097</v>
      </c>
      <c r="P125">
        <f t="shared" ca="1" si="107"/>
        <v>0.64780504574910314</v>
      </c>
      <c r="Q125">
        <f t="shared" ca="1" si="107"/>
        <v>0.84179746903678832</v>
      </c>
      <c r="R125">
        <f t="shared" ca="1" si="107"/>
        <v>1.0978063545468761</v>
      </c>
      <c r="S125">
        <f t="shared" ca="1" si="107"/>
        <v>0.95155702061356429</v>
      </c>
      <c r="T125">
        <f t="shared" ca="1" si="107"/>
        <v>1.1342906690370549</v>
      </c>
      <c r="U125">
        <f t="shared" ca="1" si="107"/>
        <v>0.97046691542205743</v>
      </c>
      <c r="V125">
        <f t="shared" ca="1" si="107"/>
        <v>1.3547528589725282</v>
      </c>
      <c r="W125">
        <f t="shared" ca="1" si="107"/>
        <v>0.94121178182330589</v>
      </c>
      <c r="X125">
        <f t="shared" ca="1" si="107"/>
        <v>1.1928107099336476</v>
      </c>
      <c r="Y125">
        <f t="shared" ca="1" si="107"/>
        <v>0.9683393537144066</v>
      </c>
      <c r="Z125">
        <f t="shared" ca="1" si="107"/>
        <v>1.0796889335613296</v>
      </c>
      <c r="AA125">
        <f t="shared" ca="1" si="107"/>
        <v>0.97543918481606051</v>
      </c>
      <c r="AB125">
        <f t="shared" ca="1" si="107"/>
        <v>0.78093200618792247</v>
      </c>
      <c r="AC125">
        <f t="shared" ca="1" si="107"/>
        <v>0.91355880536409606</v>
      </c>
      <c r="AD125">
        <f t="shared" ca="1" si="107"/>
        <v>0.93663421184196527</v>
      </c>
      <c r="AE125">
        <f t="shared" ca="1" si="107"/>
        <v>1.221386362163188</v>
      </c>
      <c r="AF125">
        <f t="shared" ca="1" si="107"/>
        <v>0.89446310766423998</v>
      </c>
      <c r="AG125">
        <f t="shared" ca="1" si="107"/>
        <v>1.17823759902974</v>
      </c>
      <c r="AH125">
        <f t="shared" ca="1" si="107"/>
        <v>0.88821179456431043</v>
      </c>
      <c r="AI125">
        <f t="shared" ca="1" si="107"/>
        <v>1.042826673228944</v>
      </c>
      <c r="AJ125">
        <f t="shared" ca="1" si="107"/>
        <v>0.92962013202299987</v>
      </c>
      <c r="AK125">
        <f t="shared" ca="1" si="107"/>
        <v>0.90974092128693451</v>
      </c>
      <c r="AL125">
        <f t="shared" ca="1" si="107"/>
        <v>1.2892691897951662</v>
      </c>
      <c r="AM125">
        <f t="shared" ca="1" si="107"/>
        <v>1.1877923706661759</v>
      </c>
      <c r="AN125">
        <f t="shared" ca="1" si="107"/>
        <v>1.1118920792572184</v>
      </c>
      <c r="AO125">
        <f t="shared" ca="1" si="107"/>
        <v>1.2070013640299655</v>
      </c>
      <c r="AP125">
        <f t="shared" ca="1" si="107"/>
        <v>0.98937130969236342</v>
      </c>
      <c r="AQ125">
        <f t="shared" ca="1" si="107"/>
        <v>1.0023312068270183</v>
      </c>
      <c r="AR125">
        <f t="shared" ca="1" si="107"/>
        <v>1.1137775545906006</v>
      </c>
      <c r="AS125">
        <f t="shared" ca="1" si="107"/>
        <v>0.88737010957129114</v>
      </c>
      <c r="AT125">
        <f t="shared" ca="1" si="107"/>
        <v>0.84677746944429255</v>
      </c>
      <c r="AU125">
        <f t="shared" ca="1" si="107"/>
        <v>0.84954475719506517</v>
      </c>
      <c r="AV125">
        <f t="shared" ca="1" si="107"/>
        <v>1.1039005554132866</v>
      </c>
      <c r="AW125">
        <f t="shared" ca="1" si="107"/>
        <v>0.89921987234544332</v>
      </c>
      <c r="AX125">
        <f t="shared" ca="1" si="107"/>
        <v>0.96816689856278448</v>
      </c>
      <c r="AY125">
        <f t="shared" ca="1" si="107"/>
        <v>0.95918414206638525</v>
      </c>
      <c r="AZ125">
        <f t="shared" ca="1" si="107"/>
        <v>1.2740672001763509</v>
      </c>
      <c r="BA125">
        <f t="shared" ca="1" si="107"/>
        <v>0.79398809750945265</v>
      </c>
      <c r="BB125">
        <f t="shared" ca="1" si="107"/>
        <v>1.0332200317989968</v>
      </c>
      <c r="BC125">
        <f t="shared" ca="1" si="107"/>
        <v>0.84016768479169257</v>
      </c>
      <c r="BD125">
        <f t="shared" ca="1" si="107"/>
        <v>0.94268750065660445</v>
      </c>
      <c r="BE125">
        <f t="shared" ca="1" si="107"/>
        <v>1.0168857218879728</v>
      </c>
      <c r="BF125">
        <f t="shared" ca="1" si="107"/>
        <v>0.86064345284103894</v>
      </c>
      <c r="BG125">
        <f t="shared" ca="1" si="107"/>
        <v>1.0699834077401664</v>
      </c>
      <c r="BH125">
        <f t="shared" ca="1" si="107"/>
        <v>1.2176074981495022</v>
      </c>
      <c r="BI125">
        <f t="shared" ca="1" si="107"/>
        <v>0.87392231450157376</v>
      </c>
      <c r="BJ125">
        <f t="shared" ca="1" si="107"/>
        <v>1.1268991185477606</v>
      </c>
      <c r="BK125">
        <f t="shared" ca="1" si="107"/>
        <v>1.2297107547996704</v>
      </c>
      <c r="BL125">
        <f t="shared" ca="1" si="107"/>
        <v>1.0949332569979926</v>
      </c>
      <c r="BM125">
        <f t="shared" ca="1" si="107"/>
        <v>1.0479521185928526</v>
      </c>
      <c r="BN125">
        <f t="shared" ca="1" si="107"/>
        <v>0.9907817179873829</v>
      </c>
      <c r="BO125">
        <f t="shared" ca="1" si="107"/>
        <v>0.98813669520893199</v>
      </c>
      <c r="BP125">
        <f t="shared" ca="1" si="104"/>
        <v>1.097661318533149</v>
      </c>
      <c r="BQ125">
        <f t="shared" ca="1" si="104"/>
        <v>0.98183280959974939</v>
      </c>
      <c r="BR125">
        <f t="shared" ca="1" si="104"/>
        <v>1.1149074941037787</v>
      </c>
      <c r="BS125">
        <f t="shared" ca="1" si="104"/>
        <v>0.7281454516669047</v>
      </c>
      <c r="BT125">
        <f t="shared" ca="1" si="104"/>
        <v>0.81485473474382741</v>
      </c>
      <c r="BU125">
        <f t="shared" ca="1" si="104"/>
        <v>0.97090306166032225</v>
      </c>
      <c r="BV125">
        <f t="shared" ca="1" si="104"/>
        <v>0.76470955242564431</v>
      </c>
      <c r="BW125">
        <f t="shared" ca="1" si="104"/>
        <v>1.0238090036100271</v>
      </c>
      <c r="BX125">
        <f t="shared" ca="1" si="104"/>
        <v>1.2618945112153557</v>
      </c>
      <c r="BY125">
        <f t="shared" ca="1" si="104"/>
        <v>1.1307979459482735</v>
      </c>
      <c r="BZ125">
        <f t="shared" ca="1" si="104"/>
        <v>0.81423028801323194</v>
      </c>
    </row>
    <row r="126" spans="1:78" hidden="1" outlineLevel="1" x14ac:dyDescent="0.25">
      <c r="B126" t="str">
        <f t="shared" si="105"/>
        <v>Jun</v>
      </c>
      <c r="C126">
        <f t="shared" ca="1" si="106"/>
        <v>1.0786611861521824</v>
      </c>
      <c r="D126">
        <f t="shared" ca="1" si="107"/>
        <v>1.0150831339019903</v>
      </c>
      <c r="E126">
        <f t="shared" ca="1" si="107"/>
        <v>1.1298636152046095</v>
      </c>
      <c r="F126">
        <f t="shared" ca="1" si="107"/>
        <v>1.2994448735891961</v>
      </c>
      <c r="G126">
        <f t="shared" ca="1" si="107"/>
        <v>1.1334597199789123</v>
      </c>
      <c r="H126">
        <f t="shared" ca="1" si="107"/>
        <v>0.81906388005893593</v>
      </c>
      <c r="I126">
        <f t="shared" ca="1" si="107"/>
        <v>0.96931253460300271</v>
      </c>
      <c r="J126">
        <f t="shared" ca="1" si="107"/>
        <v>1.1044471065074517</v>
      </c>
      <c r="K126">
        <f t="shared" ca="1" si="107"/>
        <v>0.93161141366314937</v>
      </c>
      <c r="L126">
        <f t="shared" ca="1" si="107"/>
        <v>1.3195564304511795</v>
      </c>
      <c r="M126">
        <f t="shared" ca="1" si="107"/>
        <v>0.84029387188762694</v>
      </c>
      <c r="N126">
        <f t="shared" ca="1" si="107"/>
        <v>1.0049687776826628</v>
      </c>
      <c r="O126">
        <f t="shared" ca="1" si="107"/>
        <v>0.61353068480929152</v>
      </c>
      <c r="P126">
        <f t="shared" ca="1" si="107"/>
        <v>1.0553947662765994</v>
      </c>
      <c r="Q126">
        <f t="shared" ca="1" si="107"/>
        <v>0.73709587482716865</v>
      </c>
      <c r="R126">
        <f t="shared" ca="1" si="107"/>
        <v>1.0868988175708567</v>
      </c>
      <c r="S126">
        <f t="shared" ca="1" si="107"/>
        <v>0.97595979836792779</v>
      </c>
      <c r="T126">
        <f t="shared" ca="1" si="107"/>
        <v>0.8129639758365016</v>
      </c>
      <c r="U126">
        <f t="shared" ca="1" si="107"/>
        <v>1.1411889178078753</v>
      </c>
      <c r="V126">
        <f t="shared" ca="1" si="107"/>
        <v>0.95085487623455889</v>
      </c>
      <c r="W126">
        <f t="shared" ca="1" si="107"/>
        <v>0.98656588808779899</v>
      </c>
      <c r="X126">
        <f t="shared" ca="1" si="107"/>
        <v>0.69222945502917044</v>
      </c>
      <c r="Y126">
        <f t="shared" ca="1" si="107"/>
        <v>0.98133890237155053</v>
      </c>
      <c r="Z126">
        <f t="shared" ca="1" si="107"/>
        <v>1.0506564879519538</v>
      </c>
      <c r="AA126">
        <f t="shared" ca="1" si="107"/>
        <v>1.3630714360820235</v>
      </c>
      <c r="AB126">
        <f t="shared" ca="1" si="107"/>
        <v>0.88094849271499132</v>
      </c>
      <c r="AC126">
        <f t="shared" ca="1" si="107"/>
        <v>0.83524195797199907</v>
      </c>
      <c r="AD126">
        <f t="shared" ca="1" si="107"/>
        <v>1.0656902195005857</v>
      </c>
      <c r="AE126">
        <f t="shared" ca="1" si="107"/>
        <v>1.1823262483932051</v>
      </c>
      <c r="AF126">
        <f t="shared" ca="1" si="107"/>
        <v>0.70443442875276496</v>
      </c>
      <c r="AG126">
        <f t="shared" ca="1" si="107"/>
        <v>1.0732847356592135</v>
      </c>
      <c r="AH126">
        <f t="shared" ca="1" si="107"/>
        <v>0.96111951008820284</v>
      </c>
      <c r="AI126">
        <f t="shared" ca="1" si="107"/>
        <v>0.77967081873945121</v>
      </c>
      <c r="AJ126">
        <f t="shared" ca="1" si="107"/>
        <v>1.0404589214031157</v>
      </c>
      <c r="AK126">
        <f t="shared" ca="1" si="107"/>
        <v>0.96616390076525394</v>
      </c>
      <c r="AL126">
        <f t="shared" ca="1" si="107"/>
        <v>0.78813579068984196</v>
      </c>
      <c r="AM126">
        <f t="shared" ca="1" si="107"/>
        <v>0.81225175576935427</v>
      </c>
      <c r="AN126">
        <f t="shared" ca="1" si="107"/>
        <v>1.1134896543188055</v>
      </c>
      <c r="AO126">
        <f t="shared" ca="1" si="107"/>
        <v>0.88619837898871168</v>
      </c>
      <c r="AP126">
        <f t="shared" ca="1" si="107"/>
        <v>1.009798971684059</v>
      </c>
      <c r="AQ126">
        <f t="shared" ca="1" si="107"/>
        <v>0.88398093968071023</v>
      </c>
      <c r="AR126">
        <f t="shared" ca="1" si="107"/>
        <v>0.92607379232515008</v>
      </c>
      <c r="AS126">
        <f t="shared" ca="1" si="107"/>
        <v>0.83217453125245644</v>
      </c>
      <c r="AT126">
        <f t="shared" ca="1" si="107"/>
        <v>0.80600136873542971</v>
      </c>
      <c r="AU126">
        <f t="shared" ca="1" si="107"/>
        <v>0.82245761258118488</v>
      </c>
      <c r="AV126">
        <f t="shared" ca="1" si="107"/>
        <v>0.89835156535311222</v>
      </c>
      <c r="AW126">
        <f t="shared" ca="1" si="107"/>
        <v>0.82784389070471376</v>
      </c>
      <c r="AX126">
        <f t="shared" ca="1" si="107"/>
        <v>0.83998378678209462</v>
      </c>
      <c r="AY126">
        <f t="shared" ca="1" si="107"/>
        <v>0.90073324771821128</v>
      </c>
      <c r="AZ126">
        <f t="shared" ca="1" si="107"/>
        <v>1.24543268588329</v>
      </c>
      <c r="BA126">
        <f t="shared" ca="1" si="107"/>
        <v>0.91560725553185296</v>
      </c>
      <c r="BB126">
        <f t="shared" ca="1" si="107"/>
        <v>0.95607511707810022</v>
      </c>
      <c r="BC126">
        <f t="shared" ca="1" si="107"/>
        <v>1.2521636044786526</v>
      </c>
      <c r="BD126">
        <f t="shared" ca="1" si="107"/>
        <v>0.78947454960723373</v>
      </c>
      <c r="BE126">
        <f t="shared" ca="1" si="107"/>
        <v>0.8968728244456835</v>
      </c>
      <c r="BF126">
        <f t="shared" ca="1" si="107"/>
        <v>1.1880388780344942</v>
      </c>
      <c r="BG126">
        <f t="shared" ca="1" si="107"/>
        <v>0.91046436644510043</v>
      </c>
      <c r="BH126">
        <f t="shared" ca="1" si="107"/>
        <v>1.0901252839512334</v>
      </c>
      <c r="BI126">
        <f t="shared" ca="1" si="107"/>
        <v>1.0435450574148164</v>
      </c>
      <c r="BJ126">
        <f t="shared" ca="1" si="107"/>
        <v>0.89447585758482206</v>
      </c>
      <c r="BK126">
        <f t="shared" ca="1" si="107"/>
        <v>0.78533542088398267</v>
      </c>
      <c r="BL126">
        <f t="shared" ca="1" si="107"/>
        <v>1.2117943420299806</v>
      </c>
      <c r="BM126">
        <f t="shared" ca="1" si="107"/>
        <v>1.244923828874327</v>
      </c>
      <c r="BN126">
        <f t="shared" ca="1" si="107"/>
        <v>1.2364886631952738</v>
      </c>
      <c r="BO126">
        <f t="shared" ref="BO126:BZ129" ca="1" si="108">IFERROR(BO112/BO$104,"")</f>
        <v>1.2017957000784592</v>
      </c>
      <c r="BP126">
        <f t="shared" ca="1" si="108"/>
        <v>0.67118365054098439</v>
      </c>
      <c r="BQ126">
        <f t="shared" ca="1" si="108"/>
        <v>0.95834882049955628</v>
      </c>
      <c r="BR126">
        <f t="shared" ca="1" si="108"/>
        <v>0.94643580962673857</v>
      </c>
      <c r="BS126">
        <f t="shared" ca="1" si="108"/>
        <v>1.0397164397608616</v>
      </c>
      <c r="BT126">
        <f t="shared" ca="1" si="108"/>
        <v>0.99409925140317701</v>
      </c>
      <c r="BU126">
        <f t="shared" ca="1" si="108"/>
        <v>1.0050932153666199</v>
      </c>
      <c r="BV126">
        <f t="shared" ca="1" si="108"/>
        <v>0.90053703609037106</v>
      </c>
      <c r="BW126">
        <f t="shared" ca="1" si="108"/>
        <v>1.1396200093391025</v>
      </c>
      <c r="BX126">
        <f t="shared" ca="1" si="108"/>
        <v>0.95859891604566261</v>
      </c>
      <c r="BY126">
        <f t="shared" ca="1" si="108"/>
        <v>0.96731436262048776</v>
      </c>
      <c r="BZ126">
        <f t="shared" ca="1" si="108"/>
        <v>1.1587030243970071</v>
      </c>
    </row>
    <row r="127" spans="1:78" hidden="1" outlineLevel="1" x14ac:dyDescent="0.25">
      <c r="B127" t="str">
        <f t="shared" si="105"/>
        <v>Jul</v>
      </c>
      <c r="C127">
        <f t="shared" ca="1" si="106"/>
        <v>1.1542426367887559</v>
      </c>
      <c r="D127">
        <f t="shared" ref="D127:BO130" ca="1" si="109">IFERROR(D113/D$104,"")</f>
        <v>1.0781972079578035</v>
      </c>
      <c r="E127">
        <f t="shared" ca="1" si="109"/>
        <v>1.0292164912075212</v>
      </c>
      <c r="F127">
        <f t="shared" ca="1" si="109"/>
        <v>0.9967052862796405</v>
      </c>
      <c r="G127">
        <f t="shared" ca="1" si="109"/>
        <v>0.79056729118956293</v>
      </c>
      <c r="H127">
        <f t="shared" ca="1" si="109"/>
        <v>0.95527469761406703</v>
      </c>
      <c r="I127">
        <f t="shared" ca="1" si="109"/>
        <v>0.7475782837553997</v>
      </c>
      <c r="J127">
        <f t="shared" ca="1" si="109"/>
        <v>0.71424868629459182</v>
      </c>
      <c r="K127">
        <f t="shared" ca="1" si="109"/>
        <v>1.026529962867784</v>
      </c>
      <c r="L127">
        <f t="shared" ca="1" si="109"/>
        <v>1.1907493459734249</v>
      </c>
      <c r="M127">
        <f t="shared" ca="1" si="109"/>
        <v>0.9737774788564536</v>
      </c>
      <c r="N127">
        <f t="shared" ca="1" si="109"/>
        <v>0.84559593218976981</v>
      </c>
      <c r="O127">
        <f t="shared" ca="1" si="109"/>
        <v>1.0025061387270822</v>
      </c>
      <c r="P127">
        <f t="shared" ca="1" si="109"/>
        <v>1.0288033298132542</v>
      </c>
      <c r="Q127">
        <f t="shared" ca="1" si="109"/>
        <v>1.0200283019494432</v>
      </c>
      <c r="R127">
        <f t="shared" ca="1" si="109"/>
        <v>1.0337987168997216</v>
      </c>
      <c r="S127">
        <f t="shared" ca="1" si="109"/>
        <v>0.7163317485568228</v>
      </c>
      <c r="T127">
        <f t="shared" ca="1" si="109"/>
        <v>0.83088414469232352</v>
      </c>
      <c r="U127">
        <f t="shared" ca="1" si="109"/>
        <v>0.93980371769039039</v>
      </c>
      <c r="V127">
        <f t="shared" ca="1" si="109"/>
        <v>0.99295896966048125</v>
      </c>
      <c r="W127">
        <f t="shared" ca="1" si="109"/>
        <v>0.84252445848202862</v>
      </c>
      <c r="X127">
        <f t="shared" ca="1" si="109"/>
        <v>0.82046108574668419</v>
      </c>
      <c r="Y127">
        <f t="shared" ca="1" si="109"/>
        <v>1.1592101334355849</v>
      </c>
      <c r="Z127">
        <f t="shared" ca="1" si="109"/>
        <v>0.71859602425514446</v>
      </c>
      <c r="AA127">
        <f t="shared" ca="1" si="109"/>
        <v>0.92810306368829398</v>
      </c>
      <c r="AB127">
        <f t="shared" ca="1" si="109"/>
        <v>1.0086582036221023</v>
      </c>
      <c r="AC127">
        <f t="shared" ca="1" si="109"/>
        <v>0.95810507135781398</v>
      </c>
      <c r="AD127">
        <f t="shared" ca="1" si="109"/>
        <v>1.1372787635816914</v>
      </c>
      <c r="AE127">
        <f t="shared" ca="1" si="109"/>
        <v>0.97027264273749703</v>
      </c>
      <c r="AF127">
        <f t="shared" ca="1" si="109"/>
        <v>1.0792603806569672</v>
      </c>
      <c r="AG127">
        <f t="shared" ca="1" si="109"/>
        <v>0.92352111702171302</v>
      </c>
      <c r="AH127">
        <f t="shared" ca="1" si="109"/>
        <v>1.1733555806821991</v>
      </c>
      <c r="AI127">
        <f t="shared" ca="1" si="109"/>
        <v>1.1307593520004147</v>
      </c>
      <c r="AJ127">
        <f t="shared" ca="1" si="109"/>
        <v>0.81298386506375586</v>
      </c>
      <c r="AK127">
        <f t="shared" ca="1" si="109"/>
        <v>1.1174928430408646</v>
      </c>
      <c r="AL127">
        <f t="shared" ca="1" si="109"/>
        <v>0.99444939477041538</v>
      </c>
      <c r="AM127">
        <f t="shared" ca="1" si="109"/>
        <v>0.98572051878553835</v>
      </c>
      <c r="AN127">
        <f t="shared" ca="1" si="109"/>
        <v>0.92853599258718966</v>
      </c>
      <c r="AO127">
        <f t="shared" ca="1" si="109"/>
        <v>1.0004383529167331</v>
      </c>
      <c r="AP127">
        <f t="shared" ca="1" si="109"/>
        <v>1.1540870828236347</v>
      </c>
      <c r="AQ127">
        <f t="shared" ca="1" si="109"/>
        <v>1.0050728388850796</v>
      </c>
      <c r="AR127">
        <f t="shared" ca="1" si="109"/>
        <v>0.99988582257679226</v>
      </c>
      <c r="AS127">
        <f t="shared" ca="1" si="109"/>
        <v>1.1034393337069379</v>
      </c>
      <c r="AT127">
        <f t="shared" ca="1" si="109"/>
        <v>1.1095939019427103</v>
      </c>
      <c r="AU127">
        <f t="shared" ca="1" si="109"/>
        <v>0.91794065242316114</v>
      </c>
      <c r="AV127">
        <f t="shared" ca="1" si="109"/>
        <v>1.1285234675972389</v>
      </c>
      <c r="AW127">
        <f t="shared" ca="1" si="109"/>
        <v>0.99595579187976524</v>
      </c>
      <c r="AX127">
        <f t="shared" ca="1" si="109"/>
        <v>1.0567197840128359</v>
      </c>
      <c r="AY127">
        <f t="shared" ca="1" si="109"/>
        <v>0.91785898007404432</v>
      </c>
      <c r="AZ127">
        <f t="shared" ca="1" si="109"/>
        <v>0.90205730219381675</v>
      </c>
      <c r="BA127">
        <f t="shared" ca="1" si="109"/>
        <v>1.084391873069493</v>
      </c>
      <c r="BB127">
        <f t="shared" ca="1" si="109"/>
        <v>0.99975476372426464</v>
      </c>
      <c r="BC127">
        <f t="shared" ca="1" si="109"/>
        <v>0.68519797880782629</v>
      </c>
      <c r="BD127">
        <f t="shared" ca="1" si="109"/>
        <v>0.96763443374335634</v>
      </c>
      <c r="BE127">
        <f t="shared" ca="1" si="109"/>
        <v>1.1558288026177417</v>
      </c>
      <c r="BF127">
        <f t="shared" ca="1" si="109"/>
        <v>0.97550888343152242</v>
      </c>
      <c r="BG127">
        <f t="shared" ca="1" si="109"/>
        <v>1.0013140095538782</v>
      </c>
      <c r="BH127">
        <f t="shared" ca="1" si="109"/>
        <v>1.0759275302804285</v>
      </c>
      <c r="BI127">
        <f t="shared" ca="1" si="109"/>
        <v>1.0807674414075339</v>
      </c>
      <c r="BJ127">
        <f t="shared" ca="1" si="109"/>
        <v>0.79465530678367469</v>
      </c>
      <c r="BK127">
        <f t="shared" ca="1" si="109"/>
        <v>0.8972566527449819</v>
      </c>
      <c r="BL127">
        <f t="shared" ca="1" si="109"/>
        <v>1.1793572350134112</v>
      </c>
      <c r="BM127">
        <f t="shared" ca="1" si="109"/>
        <v>0.80901535378364919</v>
      </c>
      <c r="BN127">
        <f t="shared" ca="1" si="109"/>
        <v>1.0646185391334138</v>
      </c>
      <c r="BO127">
        <f t="shared" ca="1" si="109"/>
        <v>1.3021630889798517</v>
      </c>
      <c r="BP127">
        <f t="shared" ca="1" si="108"/>
        <v>0.93903323282782181</v>
      </c>
      <c r="BQ127">
        <f t="shared" ca="1" si="108"/>
        <v>1.1897780905485236</v>
      </c>
      <c r="BR127">
        <f t="shared" ca="1" si="108"/>
        <v>1.0354888762411261</v>
      </c>
      <c r="BS127">
        <f t="shared" ca="1" si="108"/>
        <v>1.0234098751209861</v>
      </c>
      <c r="BT127">
        <f t="shared" ca="1" si="108"/>
        <v>1.261066758813328</v>
      </c>
      <c r="BU127">
        <f t="shared" ca="1" si="108"/>
        <v>1.0431108380549494</v>
      </c>
      <c r="BV127">
        <f t="shared" ca="1" si="108"/>
        <v>1.0147227999563806</v>
      </c>
      <c r="BW127">
        <f t="shared" ca="1" si="108"/>
        <v>1.4694363647123447</v>
      </c>
      <c r="BX127">
        <f t="shared" ca="1" si="108"/>
        <v>1.2941709700404176</v>
      </c>
      <c r="BY127">
        <f t="shared" ca="1" si="108"/>
        <v>1.1591064521079983</v>
      </c>
      <c r="BZ127">
        <f t="shared" ca="1" si="108"/>
        <v>1.0268251457986093</v>
      </c>
    </row>
    <row r="128" spans="1:78" hidden="1" outlineLevel="1" x14ac:dyDescent="0.25">
      <c r="B128" t="str">
        <f t="shared" si="105"/>
        <v>Aug</v>
      </c>
      <c r="C128">
        <f t="shared" ca="1" si="106"/>
        <v>1.2245775395247247</v>
      </c>
      <c r="D128">
        <f t="shared" ca="1" si="109"/>
        <v>0.87936573464707035</v>
      </c>
      <c r="E128">
        <f t="shared" ca="1" si="109"/>
        <v>0.96317543675701756</v>
      </c>
      <c r="F128">
        <f t="shared" ca="1" si="109"/>
        <v>1.1141431675979336</v>
      </c>
      <c r="G128">
        <f t="shared" ca="1" si="109"/>
        <v>0.87637155322316718</v>
      </c>
      <c r="H128">
        <f t="shared" ca="1" si="109"/>
        <v>0.96638596311101221</v>
      </c>
      <c r="I128">
        <f t="shared" ca="1" si="109"/>
        <v>1.0524536068381694</v>
      </c>
      <c r="J128">
        <f t="shared" ca="1" si="109"/>
        <v>0.9847200006490483</v>
      </c>
      <c r="K128">
        <f t="shared" ca="1" si="109"/>
        <v>0.78154960494753223</v>
      </c>
      <c r="L128">
        <f t="shared" ca="1" si="109"/>
        <v>1.0855394079180949</v>
      </c>
      <c r="M128">
        <f t="shared" ca="1" si="109"/>
        <v>1.0823775457365843</v>
      </c>
      <c r="N128">
        <f t="shared" ca="1" si="109"/>
        <v>0.92959500085684243</v>
      </c>
      <c r="O128">
        <f t="shared" ca="1" si="109"/>
        <v>1.2370903453218762</v>
      </c>
      <c r="P128">
        <f t="shared" ca="1" si="109"/>
        <v>0.96860388889257787</v>
      </c>
      <c r="Q128">
        <f t="shared" ca="1" si="109"/>
        <v>1.2413068670428065</v>
      </c>
      <c r="R128">
        <f t="shared" ca="1" si="109"/>
        <v>1.1021722848515576</v>
      </c>
      <c r="S128">
        <f t="shared" ca="1" si="109"/>
        <v>1.0440859596476522</v>
      </c>
      <c r="T128">
        <f t="shared" ca="1" si="109"/>
        <v>0.73049337308407292</v>
      </c>
      <c r="U128">
        <f t="shared" ca="1" si="109"/>
        <v>0.82966435675509287</v>
      </c>
      <c r="V128">
        <f t="shared" ca="1" si="109"/>
        <v>0.8376119219388577</v>
      </c>
      <c r="W128">
        <f t="shared" ca="1" si="109"/>
        <v>0.68676071372577741</v>
      </c>
      <c r="X128">
        <f t="shared" ca="1" si="109"/>
        <v>1.1022946262768876</v>
      </c>
      <c r="Y128">
        <f t="shared" ca="1" si="109"/>
        <v>1.1080767237273799</v>
      </c>
      <c r="Z128">
        <f t="shared" ca="1" si="109"/>
        <v>1.1258186822834861</v>
      </c>
      <c r="AA128">
        <f t="shared" ca="1" si="109"/>
        <v>0.82336179578806445</v>
      </c>
      <c r="AB128">
        <f t="shared" ca="1" si="109"/>
        <v>1.0728297436692371</v>
      </c>
      <c r="AC128">
        <f t="shared" ca="1" si="109"/>
        <v>1.1332568530412752</v>
      </c>
      <c r="AD128">
        <f t="shared" ca="1" si="109"/>
        <v>1.0815993876525967</v>
      </c>
      <c r="AE128">
        <f t="shared" ca="1" si="109"/>
        <v>0.64509411271481842</v>
      </c>
      <c r="AF128">
        <f t="shared" ca="1" si="109"/>
        <v>0.9091713544950677</v>
      </c>
      <c r="AG128">
        <f t="shared" ca="1" si="109"/>
        <v>1.1900209788408587</v>
      </c>
      <c r="AH128">
        <f t="shared" ca="1" si="109"/>
        <v>0.86982422694991979</v>
      </c>
      <c r="AI128">
        <f t="shared" ca="1" si="109"/>
        <v>1.0231841270930579</v>
      </c>
      <c r="AJ128">
        <f t="shared" ca="1" si="109"/>
        <v>1.2322234880783072</v>
      </c>
      <c r="AK128">
        <f t="shared" ca="1" si="109"/>
        <v>0.94803445804585573</v>
      </c>
      <c r="AL128">
        <f t="shared" ca="1" si="109"/>
        <v>1.1607948082240844</v>
      </c>
      <c r="AM128">
        <f t="shared" ca="1" si="109"/>
        <v>1.1022905195682808</v>
      </c>
      <c r="AN128">
        <f t="shared" ca="1" si="109"/>
        <v>0.74698183804420515</v>
      </c>
      <c r="AO128">
        <f t="shared" ca="1" si="109"/>
        <v>0.88978529963039166</v>
      </c>
      <c r="AP128">
        <f t="shared" ca="1" si="109"/>
        <v>1.0742515761257427</v>
      </c>
      <c r="AQ128">
        <f t="shared" ca="1" si="109"/>
        <v>0.73974036760728379</v>
      </c>
      <c r="AR128">
        <f t="shared" ca="1" si="109"/>
        <v>0.69104198919318349</v>
      </c>
      <c r="AS128">
        <f t="shared" ca="1" si="109"/>
        <v>1.2021360251629101</v>
      </c>
      <c r="AT128">
        <f t="shared" ca="1" si="109"/>
        <v>1.0076384512104521</v>
      </c>
      <c r="AU128">
        <f t="shared" ca="1" si="109"/>
        <v>1.3093114425016052</v>
      </c>
      <c r="AV128">
        <f t="shared" ca="1" si="109"/>
        <v>1.0376152469981779</v>
      </c>
      <c r="AW128">
        <f t="shared" ca="1" si="109"/>
        <v>1.0705185476711003</v>
      </c>
      <c r="AX128">
        <f t="shared" ca="1" si="109"/>
        <v>1.1382897819976356</v>
      </c>
      <c r="AY128">
        <f t="shared" ca="1" si="109"/>
        <v>0.74801562263649757</v>
      </c>
      <c r="AZ128">
        <f t="shared" ca="1" si="109"/>
        <v>0.84388316323023349</v>
      </c>
      <c r="BA128">
        <f t="shared" ca="1" si="109"/>
        <v>1.0655577946601993</v>
      </c>
      <c r="BB128">
        <f t="shared" ca="1" si="109"/>
        <v>0.94299512368446858</v>
      </c>
      <c r="BC128">
        <f t="shared" ca="1" si="109"/>
        <v>0.88496559029115662</v>
      </c>
      <c r="BD128">
        <f t="shared" ca="1" si="109"/>
        <v>1.0362188812716804</v>
      </c>
      <c r="BE128">
        <f t="shared" ca="1" si="109"/>
        <v>1.1178179515070599</v>
      </c>
      <c r="BF128">
        <f t="shared" ca="1" si="109"/>
        <v>0.86546216557007416</v>
      </c>
      <c r="BG128">
        <f t="shared" ca="1" si="109"/>
        <v>0.79702963835976559</v>
      </c>
      <c r="BH128">
        <f t="shared" ca="1" si="109"/>
        <v>1.095875797034733</v>
      </c>
      <c r="BI128">
        <f t="shared" ca="1" si="109"/>
        <v>1.0176122876303444</v>
      </c>
      <c r="BJ128">
        <f t="shared" ca="1" si="109"/>
        <v>1.0854615462157315</v>
      </c>
      <c r="BK128">
        <f t="shared" ca="1" si="109"/>
        <v>0.65229060166930086</v>
      </c>
      <c r="BL128">
        <f t="shared" ca="1" si="109"/>
        <v>1.0415777144249263</v>
      </c>
      <c r="BM128">
        <f t="shared" ca="1" si="109"/>
        <v>0.6985816856620658</v>
      </c>
      <c r="BN128">
        <f t="shared" ca="1" si="109"/>
        <v>0.93343972876248904</v>
      </c>
      <c r="BO128">
        <f t="shared" ca="1" si="109"/>
        <v>0.86465391210694076</v>
      </c>
      <c r="BP128">
        <f t="shared" ca="1" si="108"/>
        <v>1.0738517660098748</v>
      </c>
      <c r="BQ128">
        <f t="shared" ca="1" si="108"/>
        <v>1.0611365437229667</v>
      </c>
      <c r="BR128">
        <f t="shared" ca="1" si="108"/>
        <v>0.83312028313285003</v>
      </c>
      <c r="BS128">
        <f t="shared" ca="1" si="108"/>
        <v>1.1067581915544746</v>
      </c>
      <c r="BT128">
        <f t="shared" ca="1" si="108"/>
        <v>1.0053692175195019</v>
      </c>
      <c r="BU128">
        <f t="shared" ca="1" si="108"/>
        <v>0.85545325592749022</v>
      </c>
      <c r="BV128">
        <f t="shared" ca="1" si="108"/>
        <v>1.0004495207936974</v>
      </c>
      <c r="BW128">
        <f t="shared" ca="1" si="108"/>
        <v>0.84557157538201699</v>
      </c>
      <c r="BX128">
        <f t="shared" ca="1" si="108"/>
        <v>0.59892898701973307</v>
      </c>
      <c r="BY128">
        <f t="shared" ca="1" si="108"/>
        <v>0.91568381531223431</v>
      </c>
      <c r="BZ128">
        <f t="shared" ca="1" si="108"/>
        <v>1.1292098656264911</v>
      </c>
    </row>
    <row r="129" spans="1:78" hidden="1" outlineLevel="1" x14ac:dyDescent="0.25">
      <c r="B129" t="str">
        <f t="shared" si="105"/>
        <v>Sep</v>
      </c>
      <c r="C129">
        <f t="shared" ca="1" si="106"/>
        <v>1.0105976142872</v>
      </c>
      <c r="D129">
        <f t="shared" ca="1" si="109"/>
        <v>0.81736675012548066</v>
      </c>
      <c r="E129">
        <f t="shared" ca="1" si="109"/>
        <v>0.92449707663776437</v>
      </c>
      <c r="F129">
        <f t="shared" ca="1" si="109"/>
        <v>0.94854743984035927</v>
      </c>
      <c r="G129">
        <f t="shared" ca="1" si="109"/>
        <v>1.0008306528386113</v>
      </c>
      <c r="H129">
        <f t="shared" ca="1" si="109"/>
        <v>1.1611975938302173</v>
      </c>
      <c r="I129">
        <f t="shared" ca="1" si="109"/>
        <v>0.90041168424320461</v>
      </c>
      <c r="J129">
        <f t="shared" ca="1" si="109"/>
        <v>1.1824081842269603</v>
      </c>
      <c r="K129">
        <f t="shared" ca="1" si="109"/>
        <v>1.1979808796283724</v>
      </c>
      <c r="L129">
        <f t="shared" ca="1" si="109"/>
        <v>0.92700266526001773</v>
      </c>
      <c r="M129">
        <f t="shared" ca="1" si="109"/>
        <v>0.84011559703690397</v>
      </c>
      <c r="N129">
        <f t="shared" ca="1" si="109"/>
        <v>0.72512639255309908</v>
      </c>
      <c r="O129">
        <f t="shared" ca="1" si="109"/>
        <v>0.85334183494306082</v>
      </c>
      <c r="P129">
        <f t="shared" ca="1" si="109"/>
        <v>1.0610264970198542</v>
      </c>
      <c r="Q129">
        <f t="shared" ca="1" si="109"/>
        <v>1.1132906967239686</v>
      </c>
      <c r="R129">
        <f t="shared" ca="1" si="109"/>
        <v>1.0059382871428353</v>
      </c>
      <c r="S129">
        <f t="shared" ca="1" si="109"/>
        <v>1.182260284904221</v>
      </c>
      <c r="T129">
        <f t="shared" ca="1" si="109"/>
        <v>1.2072006000792217</v>
      </c>
      <c r="U129">
        <f t="shared" ca="1" si="109"/>
        <v>1.0372260188433</v>
      </c>
      <c r="V129">
        <f t="shared" ca="1" si="109"/>
        <v>0.95807624576981343</v>
      </c>
      <c r="W129">
        <f t="shared" ca="1" si="109"/>
        <v>1.3661250728363006</v>
      </c>
      <c r="X129">
        <f t="shared" ca="1" si="109"/>
        <v>0.99490054135495121</v>
      </c>
      <c r="Y129">
        <f t="shared" ca="1" si="109"/>
        <v>0.99223469897170113</v>
      </c>
      <c r="Z129">
        <f t="shared" ca="1" si="109"/>
        <v>0.88773675340927694</v>
      </c>
      <c r="AA129">
        <f t="shared" ca="1" si="109"/>
        <v>0.8714384303451963</v>
      </c>
      <c r="AB129">
        <f t="shared" ca="1" si="109"/>
        <v>1.010485496323011</v>
      </c>
      <c r="AC129">
        <f t="shared" ca="1" si="109"/>
        <v>0.97558915422046233</v>
      </c>
      <c r="AD129">
        <f t="shared" ca="1" si="109"/>
        <v>1.0293543948446557</v>
      </c>
      <c r="AE129">
        <f t="shared" ca="1" si="109"/>
        <v>1.0286356778643679</v>
      </c>
      <c r="AF129">
        <f t="shared" ca="1" si="109"/>
        <v>1.1479694468722548</v>
      </c>
      <c r="AG129">
        <f t="shared" ca="1" si="109"/>
        <v>1.1506153428943038</v>
      </c>
      <c r="AH129">
        <f t="shared" ca="1" si="109"/>
        <v>0.94371344706229066</v>
      </c>
      <c r="AI129">
        <f t="shared" ca="1" si="109"/>
        <v>0.89666590897879794</v>
      </c>
      <c r="AJ129">
        <f t="shared" ca="1" si="109"/>
        <v>0.90588364786428244</v>
      </c>
      <c r="AK129">
        <f t="shared" ca="1" si="109"/>
        <v>0.98619911299289231</v>
      </c>
      <c r="AL129">
        <f t="shared" ca="1" si="109"/>
        <v>1.1145039421495664</v>
      </c>
      <c r="AM129">
        <f t="shared" ca="1" si="109"/>
        <v>1.028491488371075</v>
      </c>
      <c r="AN129">
        <f t="shared" ca="1" si="109"/>
        <v>0.7022550393293604</v>
      </c>
      <c r="AO129">
        <f t="shared" ca="1" si="109"/>
        <v>0.8404142956361309</v>
      </c>
      <c r="AP129">
        <f t="shared" ca="1" si="109"/>
        <v>0.94467690572920526</v>
      </c>
      <c r="AQ129">
        <f t="shared" ca="1" si="109"/>
        <v>1.1103483438940596</v>
      </c>
      <c r="AR129">
        <f t="shared" ca="1" si="109"/>
        <v>0.79658339820553681</v>
      </c>
      <c r="AS129">
        <f t="shared" ca="1" si="109"/>
        <v>0.95057601301625194</v>
      </c>
      <c r="AT129">
        <f t="shared" ca="1" si="109"/>
        <v>1.1085886250997297</v>
      </c>
      <c r="AU129">
        <f t="shared" ca="1" si="109"/>
        <v>1.2764873011552003</v>
      </c>
      <c r="AV129">
        <f t="shared" ca="1" si="109"/>
        <v>1.3070728167920469</v>
      </c>
      <c r="AW129">
        <f t="shared" ca="1" si="109"/>
        <v>1.1083551486124419</v>
      </c>
      <c r="AX129">
        <f t="shared" ca="1" si="109"/>
        <v>0.75858115240148261</v>
      </c>
      <c r="AY129">
        <f t="shared" ca="1" si="109"/>
        <v>1.3429472655948043</v>
      </c>
      <c r="AZ129">
        <f t="shared" ca="1" si="109"/>
        <v>0.87303115036125811</v>
      </c>
      <c r="BA129">
        <f t="shared" ca="1" si="109"/>
        <v>1.1733135069143215</v>
      </c>
      <c r="BB129">
        <f t="shared" ca="1" si="109"/>
        <v>1.1638263957790931</v>
      </c>
      <c r="BC129">
        <f t="shared" ca="1" si="109"/>
        <v>0.83170972801455945</v>
      </c>
      <c r="BD129">
        <f t="shared" ca="1" si="109"/>
        <v>1.0360456540125214</v>
      </c>
      <c r="BE129">
        <f t="shared" ca="1" si="109"/>
        <v>0.81661077399573412</v>
      </c>
      <c r="BF129">
        <f t="shared" ca="1" si="109"/>
        <v>0.90386141093633243</v>
      </c>
      <c r="BG129">
        <f t="shared" ca="1" si="109"/>
        <v>0.92014760665831929</v>
      </c>
      <c r="BH129">
        <f t="shared" ca="1" si="109"/>
        <v>0.86760128640331946</v>
      </c>
      <c r="BI129">
        <f t="shared" ca="1" si="109"/>
        <v>1.048435348208224</v>
      </c>
      <c r="BJ129">
        <f t="shared" ca="1" si="109"/>
        <v>1.0539747809021256</v>
      </c>
      <c r="BK129">
        <f t="shared" ca="1" si="109"/>
        <v>0.95902088609300584</v>
      </c>
      <c r="BL129">
        <f t="shared" ca="1" si="109"/>
        <v>0.99061402278090682</v>
      </c>
      <c r="BM129">
        <f t="shared" ca="1" si="109"/>
        <v>0.93864763339867197</v>
      </c>
      <c r="BN129">
        <f t="shared" ca="1" si="109"/>
        <v>0.78076724326309233</v>
      </c>
      <c r="BO129">
        <f t="shared" ca="1" si="109"/>
        <v>0.73375847214422685</v>
      </c>
      <c r="BP129">
        <f t="shared" ca="1" si="108"/>
        <v>1.3474095328084201</v>
      </c>
      <c r="BQ129">
        <f t="shared" ca="1" si="108"/>
        <v>0.87903445309133765</v>
      </c>
      <c r="BR129">
        <f t="shared" ca="1" si="108"/>
        <v>1.0351577832604117</v>
      </c>
      <c r="BS129">
        <f t="shared" ca="1" si="108"/>
        <v>0.71420570281676321</v>
      </c>
      <c r="BT129">
        <f t="shared" ca="1" si="108"/>
        <v>1.0261058454538206</v>
      </c>
      <c r="BU129">
        <f t="shared" ca="1" si="108"/>
        <v>0.9326559688464312</v>
      </c>
      <c r="BV129">
        <f t="shared" ca="1" si="108"/>
        <v>1.2113229636054343</v>
      </c>
      <c r="BW129">
        <f t="shared" ca="1" si="108"/>
        <v>1.2275696722948688</v>
      </c>
      <c r="BX129">
        <f t="shared" ca="1" si="108"/>
        <v>0.75903149316396856</v>
      </c>
      <c r="BY129">
        <f t="shared" ca="1" si="108"/>
        <v>0.8754181012025406</v>
      </c>
      <c r="BZ129">
        <f t="shared" ca="1" si="108"/>
        <v>0.97034603542809472</v>
      </c>
    </row>
    <row r="130" spans="1:78" hidden="1" outlineLevel="1" x14ac:dyDescent="0.25">
      <c r="B130" t="str">
        <f>B116</f>
        <v>Oct</v>
      </c>
      <c r="C130">
        <f t="shared" ca="1" si="106"/>
        <v>1.14215787247706</v>
      </c>
      <c r="D130">
        <f t="shared" ca="1" si="109"/>
        <v>0.96774480514285544</v>
      </c>
      <c r="E130">
        <f t="shared" ca="1" si="109"/>
        <v>0.87470528244385592</v>
      </c>
      <c r="F130">
        <f t="shared" ca="1" si="109"/>
        <v>1.1329287904983654</v>
      </c>
      <c r="G130">
        <f t="shared" ca="1" si="109"/>
        <v>1.2179827381765465</v>
      </c>
      <c r="H130">
        <f t="shared" ca="1" si="109"/>
        <v>1.1902878992431438</v>
      </c>
      <c r="I130">
        <f t="shared" ca="1" si="109"/>
        <v>1.0059169290919039</v>
      </c>
      <c r="J130">
        <f t="shared" ca="1" si="109"/>
        <v>0.93058424071033374</v>
      </c>
      <c r="K130">
        <f t="shared" ca="1" si="109"/>
        <v>0.9654212502728915</v>
      </c>
      <c r="L130">
        <f t="shared" ca="1" si="109"/>
        <v>0.86774279881921457</v>
      </c>
      <c r="M130">
        <f t="shared" ca="1" si="109"/>
        <v>1.076005105823163</v>
      </c>
      <c r="N130">
        <f t="shared" ca="1" si="109"/>
        <v>1.1756372449236945</v>
      </c>
      <c r="O130">
        <f t="shared" ca="1" si="109"/>
        <v>1.1285215863670073</v>
      </c>
      <c r="P130">
        <f t="shared" ca="1" si="109"/>
        <v>0.98417686437640295</v>
      </c>
      <c r="Q130">
        <f t="shared" ca="1" si="109"/>
        <v>1.0602830584121288</v>
      </c>
      <c r="R130">
        <f t="shared" ca="1" si="109"/>
        <v>0.93123599862536977</v>
      </c>
      <c r="S130">
        <f t="shared" ca="1" si="109"/>
        <v>0.96612540125321678</v>
      </c>
      <c r="T130">
        <f t="shared" ca="1" si="109"/>
        <v>1.144098538683022</v>
      </c>
      <c r="U130">
        <f t="shared" ca="1" si="109"/>
        <v>1.1993838569030502</v>
      </c>
      <c r="V130">
        <f t="shared" ca="1" si="109"/>
        <v>0.94475261276017519</v>
      </c>
      <c r="W130">
        <f t="shared" ca="1" si="109"/>
        <v>1.0522880691494176</v>
      </c>
      <c r="X130">
        <f t="shared" ca="1" si="109"/>
        <v>1.0810851588435655</v>
      </c>
      <c r="Y130">
        <f t="shared" ca="1" si="109"/>
        <v>0.73554065194560148</v>
      </c>
      <c r="Z130">
        <f t="shared" ca="1" si="109"/>
        <v>0.98195195367899846</v>
      </c>
      <c r="AA130">
        <f t="shared" ca="1" si="109"/>
        <v>0.90205012578760146</v>
      </c>
      <c r="AB130">
        <f t="shared" ca="1" si="109"/>
        <v>0.68083955274583285</v>
      </c>
      <c r="AC130">
        <f t="shared" ca="1" si="109"/>
        <v>1.0644969899063326</v>
      </c>
      <c r="AD130">
        <f t="shared" ca="1" si="109"/>
        <v>1.0232467236239191</v>
      </c>
      <c r="AE130">
        <f t="shared" ca="1" si="109"/>
        <v>0.68083858742787373</v>
      </c>
      <c r="AF130">
        <f t="shared" ca="1" si="109"/>
        <v>0.99473257558175843</v>
      </c>
      <c r="AG130">
        <f t="shared" ca="1" si="109"/>
        <v>0.87710333779481553</v>
      </c>
      <c r="AH130">
        <f t="shared" ca="1" si="109"/>
        <v>1.0384096720763749</v>
      </c>
      <c r="AI130">
        <f t="shared" ca="1" si="109"/>
        <v>0.86048534939159604</v>
      </c>
      <c r="AJ130">
        <f t="shared" ca="1" si="109"/>
        <v>0.86585207827338129</v>
      </c>
      <c r="AK130">
        <f t="shared" ca="1" si="109"/>
        <v>0.97672696388007485</v>
      </c>
      <c r="AL130">
        <f t="shared" ca="1" si="109"/>
        <v>0.89530127788708036</v>
      </c>
      <c r="AM130">
        <f t="shared" ca="1" si="109"/>
        <v>0.85277723706562525</v>
      </c>
      <c r="AN130">
        <f t="shared" ca="1" si="109"/>
        <v>1.0088878827795895</v>
      </c>
      <c r="AO130">
        <f t="shared" ca="1" si="109"/>
        <v>0.91788572579860972</v>
      </c>
      <c r="AP130">
        <f t="shared" ca="1" si="109"/>
        <v>1.270464140790009</v>
      </c>
      <c r="AQ130">
        <f t="shared" ca="1" si="109"/>
        <v>1.1022460904800209</v>
      </c>
      <c r="AR130">
        <f t="shared" ca="1" si="109"/>
        <v>0.95605734952700483</v>
      </c>
      <c r="AS130">
        <f t="shared" ca="1" si="109"/>
        <v>0.83048700357992011</v>
      </c>
      <c r="AT130">
        <f t="shared" ca="1" si="109"/>
        <v>0.9816913056170371</v>
      </c>
      <c r="AU130">
        <f t="shared" ca="1" si="109"/>
        <v>0.98140472727876349</v>
      </c>
      <c r="AV130">
        <f t="shared" ca="1" si="109"/>
        <v>1.1120293661865372</v>
      </c>
      <c r="AW130">
        <f t="shared" ca="1" si="109"/>
        <v>1.1902856732805176</v>
      </c>
      <c r="AX130">
        <f t="shared" ca="1" si="109"/>
        <v>0.89769327758363882</v>
      </c>
      <c r="AY130">
        <f t="shared" ca="1" si="109"/>
        <v>0.94696767508712476</v>
      </c>
      <c r="AZ130">
        <f t="shared" ca="1" si="109"/>
        <v>0.90643163334899302</v>
      </c>
      <c r="BA130">
        <f t="shared" ca="1" si="109"/>
        <v>1.167341176824378</v>
      </c>
      <c r="BB130">
        <f t="shared" ca="1" si="109"/>
        <v>1.0308442413580308</v>
      </c>
      <c r="BC130">
        <f t="shared" ca="1" si="109"/>
        <v>1.2503439015035882</v>
      </c>
      <c r="BD130">
        <f t="shared" ca="1" si="109"/>
        <v>0.96217909550650127</v>
      </c>
      <c r="BE130">
        <f t="shared" ca="1" si="109"/>
        <v>0.95526145011274388</v>
      </c>
      <c r="BF130">
        <f t="shared" ca="1" si="109"/>
        <v>0.99653554397655031</v>
      </c>
      <c r="BG130">
        <f t="shared" ca="1" si="109"/>
        <v>1.2887252104917444</v>
      </c>
      <c r="BH130">
        <f t="shared" ca="1" si="109"/>
        <v>1.0549072984230412</v>
      </c>
      <c r="BI130">
        <f t="shared" ca="1" si="109"/>
        <v>1.1809202977350053</v>
      </c>
      <c r="BJ130">
        <f t="shared" ca="1" si="109"/>
        <v>1.0767293680156143</v>
      </c>
      <c r="BK130">
        <f t="shared" ca="1" si="109"/>
        <v>1.0602229803031025</v>
      </c>
      <c r="BL130">
        <f t="shared" ca="1" si="109"/>
        <v>0.93275751656487593</v>
      </c>
      <c r="BM130">
        <f t="shared" ca="1" si="109"/>
        <v>0.93785812619457531</v>
      </c>
      <c r="BN130">
        <f t="shared" ca="1" si="109"/>
        <v>1.2016650457720222</v>
      </c>
      <c r="BO130">
        <f t="shared" ref="BO130:BZ132" ca="1" si="110">IFERROR(BO116/BO$104,"")</f>
        <v>1.0064157125133169</v>
      </c>
      <c r="BP130">
        <f t="shared" ca="1" si="110"/>
        <v>0.9278800945596245</v>
      </c>
      <c r="BQ130">
        <f t="shared" ca="1" si="110"/>
        <v>0.91460643205556158</v>
      </c>
      <c r="BR130">
        <f t="shared" ca="1" si="110"/>
        <v>1.0467046465917234</v>
      </c>
      <c r="BS130">
        <f t="shared" ca="1" si="110"/>
        <v>1.0260438860224463</v>
      </c>
      <c r="BT130">
        <f t="shared" ca="1" si="110"/>
        <v>1.1337386503685818</v>
      </c>
      <c r="BU130">
        <f t="shared" ca="1" si="110"/>
        <v>1.0931019793501062</v>
      </c>
      <c r="BV130">
        <f t="shared" ca="1" si="110"/>
        <v>1.1861251500871557</v>
      </c>
      <c r="BW130">
        <f t="shared" ca="1" si="110"/>
        <v>0.65711593261892487</v>
      </c>
      <c r="BX130">
        <f t="shared" ca="1" si="110"/>
        <v>0.60676446447077992</v>
      </c>
      <c r="BY130">
        <f t="shared" ca="1" si="110"/>
        <v>0.87369212106560601</v>
      </c>
      <c r="BZ130">
        <f t="shared" ca="1" si="110"/>
        <v>0.98029777884357905</v>
      </c>
    </row>
    <row r="131" spans="1:78" hidden="1" outlineLevel="1" x14ac:dyDescent="0.25">
      <c r="B131" t="str">
        <f t="shared" si="105"/>
        <v>Nov</v>
      </c>
      <c r="C131">
        <f t="shared" ca="1" si="106"/>
        <v>0.95158335252272586</v>
      </c>
      <c r="D131">
        <f t="shared" ref="D131:BO132" ca="1" si="111">IFERROR(D117/D$104,"")</f>
        <v>0.93867390644765936</v>
      </c>
      <c r="E131">
        <f t="shared" ca="1" si="111"/>
        <v>0.87361619381034528</v>
      </c>
      <c r="F131">
        <f t="shared" ca="1" si="111"/>
        <v>0.8576159086587305</v>
      </c>
      <c r="G131">
        <f t="shared" ca="1" si="111"/>
        <v>0.90014440496530068</v>
      </c>
      <c r="H131">
        <f t="shared" ca="1" si="111"/>
        <v>1.2168845124422558</v>
      </c>
      <c r="I131">
        <f t="shared" ca="1" si="111"/>
        <v>0.77817934733332872</v>
      </c>
      <c r="J131">
        <f t="shared" ca="1" si="111"/>
        <v>0.5931284350553262</v>
      </c>
      <c r="K131">
        <f t="shared" ca="1" si="111"/>
        <v>1.1072235399049362</v>
      </c>
      <c r="L131">
        <f t="shared" ca="1" si="111"/>
        <v>1.0070740072340776</v>
      </c>
      <c r="M131">
        <f t="shared" ca="1" si="111"/>
        <v>1.0706985071624866</v>
      </c>
      <c r="N131">
        <f t="shared" ca="1" si="111"/>
        <v>1.0820616608142879</v>
      </c>
      <c r="O131">
        <f t="shared" ca="1" si="111"/>
        <v>1.2839127987818304</v>
      </c>
      <c r="P131">
        <f t="shared" ca="1" si="111"/>
        <v>0.87904136634481</v>
      </c>
      <c r="Q131">
        <f t="shared" ca="1" si="111"/>
        <v>1.0694185069233955</v>
      </c>
      <c r="R131">
        <f t="shared" ca="1" si="111"/>
        <v>1.0112249400516544</v>
      </c>
      <c r="S131">
        <f t="shared" ca="1" si="111"/>
        <v>1.2956008215203703</v>
      </c>
      <c r="T131">
        <f t="shared" ca="1" si="111"/>
        <v>0.97042725655764595</v>
      </c>
      <c r="U131">
        <f t="shared" ca="1" si="111"/>
        <v>0.98130479074951837</v>
      </c>
      <c r="V131">
        <f t="shared" ca="1" si="111"/>
        <v>0.66270297256090482</v>
      </c>
      <c r="W131">
        <f t="shared" ca="1" si="111"/>
        <v>1.1020543260409867</v>
      </c>
      <c r="X131">
        <f t="shared" ca="1" si="111"/>
        <v>1.0059127180508782</v>
      </c>
      <c r="Y131">
        <f t="shared" ca="1" si="111"/>
        <v>0.8643793872386778</v>
      </c>
      <c r="Z131">
        <f t="shared" ca="1" si="111"/>
        <v>1.0290853403726978</v>
      </c>
      <c r="AA131">
        <f t="shared" ca="1" si="111"/>
        <v>0.97967930656309532</v>
      </c>
      <c r="AB131">
        <f t="shared" ca="1" si="111"/>
        <v>1.2670726158971728</v>
      </c>
      <c r="AC131">
        <f t="shared" ca="1" si="111"/>
        <v>0.99159273851301089</v>
      </c>
      <c r="AD131">
        <f t="shared" ca="1" si="111"/>
        <v>0.94490826066612343</v>
      </c>
      <c r="AE131">
        <f t="shared" ca="1" si="111"/>
        <v>1.0531109769800937</v>
      </c>
      <c r="AF131">
        <f t="shared" ca="1" si="111"/>
        <v>1.1115476687916817</v>
      </c>
      <c r="AG131">
        <f t="shared" ca="1" si="111"/>
        <v>1.1042440281482102</v>
      </c>
      <c r="AH131">
        <f t="shared" ca="1" si="111"/>
        <v>0.88943203501963708</v>
      </c>
      <c r="AI131">
        <f t="shared" ca="1" si="111"/>
        <v>0.87045496151967683</v>
      </c>
      <c r="AJ131">
        <f t="shared" ca="1" si="111"/>
        <v>0.9553432446352671</v>
      </c>
      <c r="AK131">
        <f t="shared" ca="1" si="111"/>
        <v>1.0634873294900784</v>
      </c>
      <c r="AL131">
        <f t="shared" ca="1" si="111"/>
        <v>0.96078905943624793</v>
      </c>
      <c r="AM131">
        <f t="shared" ca="1" si="111"/>
        <v>0.78660445913737542</v>
      </c>
      <c r="AN131">
        <f t="shared" ca="1" si="111"/>
        <v>1.0000251513924778</v>
      </c>
      <c r="AO131">
        <f t="shared" ca="1" si="111"/>
        <v>1.2206345669354433</v>
      </c>
      <c r="AP131">
        <f t="shared" ca="1" si="111"/>
        <v>0.99253842332312137</v>
      </c>
      <c r="AQ131">
        <f t="shared" ca="1" si="111"/>
        <v>1.035502286695358</v>
      </c>
      <c r="AR131">
        <f t="shared" ca="1" si="111"/>
        <v>1.1823761187646955</v>
      </c>
      <c r="AS131">
        <f t="shared" ca="1" si="111"/>
        <v>1.134675613422808</v>
      </c>
      <c r="AT131">
        <f t="shared" ca="1" si="111"/>
        <v>0.90003862555806946</v>
      </c>
      <c r="AU131">
        <f t="shared" ca="1" si="111"/>
        <v>0.60484674755186274</v>
      </c>
      <c r="AV131">
        <f t="shared" ca="1" si="111"/>
        <v>0.96850473918631963</v>
      </c>
      <c r="AW131">
        <f t="shared" ca="1" si="111"/>
        <v>0.976026792172494</v>
      </c>
      <c r="AX131">
        <f t="shared" ca="1" si="111"/>
        <v>1.2781250299836313</v>
      </c>
      <c r="AY131">
        <f t="shared" ca="1" si="111"/>
        <v>1.0351235103423635</v>
      </c>
      <c r="AZ131">
        <f t="shared" ca="1" si="111"/>
        <v>1.1886337695229843</v>
      </c>
      <c r="BA131">
        <f t="shared" ca="1" si="111"/>
        <v>1.0355724694022115</v>
      </c>
      <c r="BB131">
        <f t="shared" ca="1" si="111"/>
        <v>0.94892504769595554</v>
      </c>
      <c r="BC131">
        <f t="shared" ca="1" si="111"/>
        <v>0.99655399870746197</v>
      </c>
      <c r="BD131">
        <f t="shared" ca="1" si="111"/>
        <v>1.0928862637038634</v>
      </c>
      <c r="BE131">
        <f t="shared" ca="1" si="111"/>
        <v>0.74305796021738346</v>
      </c>
      <c r="BF131">
        <f t="shared" ca="1" si="111"/>
        <v>0.76037132448123701</v>
      </c>
      <c r="BG131">
        <f t="shared" ca="1" si="111"/>
        <v>1.2414318823228112</v>
      </c>
      <c r="BH131">
        <f t="shared" ca="1" si="111"/>
        <v>1.1108015156829933</v>
      </c>
      <c r="BI131">
        <f t="shared" ca="1" si="111"/>
        <v>0.98198852188903107</v>
      </c>
      <c r="BJ131">
        <f t="shared" ca="1" si="111"/>
        <v>1.0248293299487532</v>
      </c>
      <c r="BK131">
        <f t="shared" ca="1" si="111"/>
        <v>0.83740883274667799</v>
      </c>
      <c r="BL131">
        <f t="shared" ca="1" si="111"/>
        <v>0.76611199454793932</v>
      </c>
      <c r="BM131">
        <f t="shared" ca="1" si="111"/>
        <v>0.96999876121774398</v>
      </c>
      <c r="BN131">
        <f t="shared" ca="1" si="111"/>
        <v>0.78735437809551356</v>
      </c>
      <c r="BO131">
        <f t="shared" ca="1" si="111"/>
        <v>0.852464961141573</v>
      </c>
      <c r="BP131">
        <f t="shared" ca="1" si="110"/>
        <v>1.2602324008431289</v>
      </c>
      <c r="BQ131">
        <f t="shared" ca="1" si="110"/>
        <v>0.81138080767634324</v>
      </c>
      <c r="BR131">
        <f t="shared" ca="1" si="110"/>
        <v>1.0902082454693978</v>
      </c>
      <c r="BS131">
        <f t="shared" ca="1" si="110"/>
        <v>0.79710338735296249</v>
      </c>
      <c r="BT131">
        <f t="shared" ca="1" si="110"/>
        <v>1.175489989618866</v>
      </c>
      <c r="BU131">
        <f t="shared" ca="1" si="110"/>
        <v>1.2628459200429336</v>
      </c>
      <c r="BV131">
        <f t="shared" ca="1" si="110"/>
        <v>0.94306641176245554</v>
      </c>
      <c r="BW131">
        <f t="shared" ca="1" si="110"/>
        <v>0.89056133539024318</v>
      </c>
      <c r="BX131">
        <f t="shared" ca="1" si="110"/>
        <v>1.1525550932799189</v>
      </c>
      <c r="BY131">
        <f t="shared" ca="1" si="110"/>
        <v>1.0096902161689691</v>
      </c>
      <c r="BZ131">
        <f t="shared" ca="1" si="110"/>
        <v>0.83463342101865723</v>
      </c>
    </row>
    <row r="132" spans="1:78" hidden="1" outlineLevel="1" x14ac:dyDescent="0.25">
      <c r="B132" t="str">
        <f>B118</f>
        <v>Dec</v>
      </c>
      <c r="C132">
        <f t="shared" ca="1" si="106"/>
        <v>0.91642258727049142</v>
      </c>
      <c r="D132">
        <f t="shared" ca="1" si="111"/>
        <v>0.97083271418946626</v>
      </c>
      <c r="E132">
        <f t="shared" ca="1" si="111"/>
        <v>0.89201734812858413</v>
      </c>
      <c r="F132">
        <f t="shared" ca="1" si="111"/>
        <v>0.78423751293902078</v>
      </c>
      <c r="G132">
        <f t="shared" ca="1" si="111"/>
        <v>0.92703692151083905</v>
      </c>
      <c r="H132">
        <f t="shared" ca="1" si="111"/>
        <v>1.0521977482981031</v>
      </c>
      <c r="I132">
        <f t="shared" ca="1" si="111"/>
        <v>0.92050276772128536</v>
      </c>
      <c r="J132">
        <f t="shared" ca="1" si="111"/>
        <v>0.85924319059868026</v>
      </c>
      <c r="K132">
        <f t="shared" ca="1" si="111"/>
        <v>1.1858165756202301</v>
      </c>
      <c r="L132">
        <f t="shared" ca="1" si="111"/>
        <v>0.73958840138168791</v>
      </c>
      <c r="M132">
        <f t="shared" ca="1" si="111"/>
        <v>0.80841495188996304</v>
      </c>
      <c r="N132">
        <f t="shared" ca="1" si="111"/>
        <v>0.83417746349565436</v>
      </c>
      <c r="O132">
        <f t="shared" ca="1" si="111"/>
        <v>0.98830435877821576</v>
      </c>
      <c r="P132">
        <f t="shared" ca="1" si="111"/>
        <v>1.0199168495660047</v>
      </c>
      <c r="Q132">
        <f t="shared" ca="1" si="111"/>
        <v>0.91698915319558005</v>
      </c>
      <c r="R132">
        <f t="shared" ca="1" si="111"/>
        <v>0.8254918923295107</v>
      </c>
      <c r="S132">
        <f t="shared" ca="1" si="111"/>
        <v>0.86747238831102524</v>
      </c>
      <c r="T132">
        <f t="shared" ca="1" si="111"/>
        <v>0.83278076283410241</v>
      </c>
      <c r="U132">
        <f t="shared" ca="1" si="111"/>
        <v>1.0014830303079223</v>
      </c>
      <c r="V132">
        <f t="shared" ca="1" si="111"/>
        <v>1.3190249895883754</v>
      </c>
      <c r="W132">
        <f t="shared" ca="1" si="111"/>
        <v>1.0451537290986974</v>
      </c>
      <c r="X132">
        <f t="shared" ca="1" si="111"/>
        <v>1.0358979914249327</v>
      </c>
      <c r="Y132">
        <f t="shared" ca="1" si="111"/>
        <v>1.0497857297096411</v>
      </c>
      <c r="Z132">
        <f t="shared" ca="1" si="111"/>
        <v>1.122328022176643</v>
      </c>
      <c r="AA132">
        <f t="shared" ca="1" si="111"/>
        <v>1.1038410543380026</v>
      </c>
      <c r="AB132">
        <f t="shared" ca="1" si="111"/>
        <v>0.96590329854629975</v>
      </c>
      <c r="AC132">
        <f t="shared" ca="1" si="111"/>
        <v>1.0438685678896087</v>
      </c>
      <c r="AD132">
        <f t="shared" ca="1" si="111"/>
        <v>0.8135028219580599</v>
      </c>
      <c r="AE132">
        <f t="shared" ca="1" si="111"/>
        <v>0.9190042965828612</v>
      </c>
      <c r="AF132">
        <f t="shared" ca="1" si="111"/>
        <v>0.95470262264279948</v>
      </c>
      <c r="AG132">
        <f t="shared" ca="1" si="111"/>
        <v>1.0151098732530226</v>
      </c>
      <c r="AH132">
        <f t="shared" ca="1" si="111"/>
        <v>1.2450702920177699</v>
      </c>
      <c r="AI132">
        <f t="shared" ca="1" si="111"/>
        <v>0.96066425487424234</v>
      </c>
      <c r="AJ132">
        <f t="shared" ca="1" si="111"/>
        <v>1.1655869529366529</v>
      </c>
      <c r="AK132">
        <f t="shared" ca="1" si="111"/>
        <v>1.2950292514169615</v>
      </c>
      <c r="AL132">
        <f t="shared" ca="1" si="111"/>
        <v>0.82926140436435658</v>
      </c>
      <c r="AM132">
        <f t="shared" ca="1" si="111"/>
        <v>0.9600106359765499</v>
      </c>
      <c r="AN132">
        <f t="shared" ca="1" si="111"/>
        <v>1.0441720925257754</v>
      </c>
      <c r="AO132">
        <f t="shared" ca="1" si="111"/>
        <v>0.94871723747171388</v>
      </c>
      <c r="AP132">
        <f t="shared" ca="1" si="111"/>
        <v>0.94663136190639263</v>
      </c>
      <c r="AQ132">
        <f t="shared" ca="1" si="111"/>
        <v>1.0594172630167096</v>
      </c>
      <c r="AR132">
        <f t="shared" ca="1" si="111"/>
        <v>1.1959692700772071</v>
      </c>
      <c r="AS132">
        <f t="shared" ca="1" si="111"/>
        <v>1.0735598225002543</v>
      </c>
      <c r="AT132">
        <f t="shared" ca="1" si="111"/>
        <v>0.81183907251560306</v>
      </c>
      <c r="AU132">
        <f t="shared" ca="1" si="111"/>
        <v>0.95359303138159968</v>
      </c>
      <c r="AV132">
        <f t="shared" ca="1" si="111"/>
        <v>0.83029162421091951</v>
      </c>
      <c r="AW132">
        <f t="shared" ca="1" si="111"/>
        <v>0.99393728953568516</v>
      </c>
      <c r="AX132">
        <f t="shared" ca="1" si="111"/>
        <v>0.88879348635418431</v>
      </c>
      <c r="AY132">
        <f t="shared" ca="1" si="111"/>
        <v>1.1033564867557395</v>
      </c>
      <c r="AZ132">
        <f t="shared" ca="1" si="111"/>
        <v>0.78233784226691738</v>
      </c>
      <c r="BA132">
        <f t="shared" ca="1" si="111"/>
        <v>0.83384763901003389</v>
      </c>
      <c r="BB132">
        <f t="shared" ca="1" si="111"/>
        <v>1.0960063808730953</v>
      </c>
      <c r="BC132">
        <f t="shared" ca="1" si="111"/>
        <v>0.95596450710244441</v>
      </c>
      <c r="BD132">
        <f t="shared" ca="1" si="111"/>
        <v>0.82582258435415312</v>
      </c>
      <c r="BE132">
        <f t="shared" ca="1" si="111"/>
        <v>0.90516919570625398</v>
      </c>
      <c r="BF132">
        <f t="shared" ca="1" si="111"/>
        <v>0.85579148177378284</v>
      </c>
      <c r="BG132">
        <f t="shared" ca="1" si="111"/>
        <v>0.94119796130552502</v>
      </c>
      <c r="BH132">
        <f t="shared" ca="1" si="111"/>
        <v>0.93688916024210744</v>
      </c>
      <c r="BI132">
        <f t="shared" ca="1" si="111"/>
        <v>0.88818156400701254</v>
      </c>
      <c r="BJ132">
        <f t="shared" ca="1" si="111"/>
        <v>1.1575976314841046</v>
      </c>
      <c r="BK132">
        <f t="shared" ca="1" si="111"/>
        <v>1.0680736347049167</v>
      </c>
      <c r="BL132">
        <f t="shared" ca="1" si="111"/>
        <v>0.85460996251619903</v>
      </c>
      <c r="BM132">
        <f t="shared" ca="1" si="111"/>
        <v>1.1360293107767816</v>
      </c>
      <c r="BN132">
        <f t="shared" ca="1" si="111"/>
        <v>0.90868664006869848</v>
      </c>
      <c r="BO132">
        <f t="shared" ca="1" si="111"/>
        <v>0.89156555691674766</v>
      </c>
      <c r="BP132">
        <f t="shared" ca="1" si="110"/>
        <v>0.79133887496055877</v>
      </c>
      <c r="BQ132">
        <f t="shared" ca="1" si="110"/>
        <v>1.0104742757919187</v>
      </c>
      <c r="BR132">
        <f t="shared" ca="1" si="110"/>
        <v>1.0333577281965383</v>
      </c>
      <c r="BS132">
        <f t="shared" ca="1" si="110"/>
        <v>1.0918322498370301</v>
      </c>
      <c r="BT132">
        <f t="shared" ca="1" si="110"/>
        <v>1.0221885026257964</v>
      </c>
      <c r="BU132">
        <f t="shared" ca="1" si="110"/>
        <v>1.1594420024408683</v>
      </c>
      <c r="BV132">
        <f t="shared" ca="1" si="110"/>
        <v>0.97409828018638933</v>
      </c>
      <c r="BW132">
        <f t="shared" ca="1" si="110"/>
        <v>0.83818632061742337</v>
      </c>
      <c r="BX132">
        <f t="shared" ca="1" si="110"/>
        <v>1.1490291026084654</v>
      </c>
      <c r="BY132">
        <f t="shared" ca="1" si="110"/>
        <v>0.9781230871988752</v>
      </c>
      <c r="BZ132">
        <f t="shared" ca="1" si="110"/>
        <v>1.0753528424767433</v>
      </c>
    </row>
    <row r="133" spans="1:78" hidden="1" outlineLevel="1" x14ac:dyDescent="0.25"/>
    <row r="134" spans="1:78" hidden="1" outlineLevel="1" x14ac:dyDescent="0.25"/>
    <row r="135" spans="1:78" hidden="1" outlineLevel="1" x14ac:dyDescent="0.25">
      <c r="A135" s="141" t="s">
        <v>57</v>
      </c>
      <c r="B135" s="141"/>
    </row>
    <row r="136" spans="1:78" hidden="1" outlineLevel="1" x14ac:dyDescent="0.25">
      <c r="A136">
        <f>A2</f>
        <v>2013</v>
      </c>
      <c r="B136" t="str">
        <f>B2</f>
        <v>Jan</v>
      </c>
      <c r="C136" s="48">
        <f ca="1">IFERROR(C2/VLOOKUP($B136,$B$121:$BZ$132,COUNTA($B$73:C$73),0),0)</f>
        <v>75.682759962180782</v>
      </c>
      <c r="D136" s="48">
        <f ca="1">IFERROR(D2/VLOOKUP($B136,$B$121:$BZ$132,COUNTA($B$73:D$73),0),0)</f>
        <v>142.15848300823379</v>
      </c>
      <c r="E136" s="48">
        <f ca="1">IFERROR(E2/VLOOKUP($B136,$B$121:$BZ$132,COUNTA($B$73:E$73),0),0)</f>
        <v>73.031440176522722</v>
      </c>
      <c r="F136" s="48">
        <f ca="1">IFERROR(F2/VLOOKUP($B136,$B$121:$BZ$132,COUNTA($B$73:F$73),0),0)</f>
        <v>74.729148967248548</v>
      </c>
      <c r="G136" s="48">
        <f ca="1">IFERROR(G2/VLOOKUP($B136,$B$121:$BZ$132,COUNTA($B$73:G$73),0),0)</f>
        <v>74.122270546161701</v>
      </c>
      <c r="H136" s="48">
        <f ca="1">IFERROR(H2/VLOOKUP($B136,$B$121:$BZ$132,COUNTA($B$73:H$73),0),0)</f>
        <v>121.90051236109645</v>
      </c>
      <c r="I136" s="48">
        <f ca="1">IFERROR(I2/VLOOKUP($B136,$B$121:$BZ$132,COUNTA($B$73:I$73),0),0)</f>
        <v>118.18396780380985</v>
      </c>
      <c r="J136" s="48">
        <f ca="1">IFERROR(J2/VLOOKUP($B136,$B$121:$BZ$132,COUNTA($B$73:J$73),0),0)</f>
        <v>124.01465517985041</v>
      </c>
      <c r="K136" s="48">
        <f ca="1">IFERROR(K2/VLOOKUP($B136,$B$121:$BZ$132,COUNTA($B$73:K$73),0),0)</f>
        <v>77.224023927120129</v>
      </c>
      <c r="L136" s="48">
        <f ca="1">IFERROR(L2/VLOOKUP($B136,$B$121:$BZ$132,COUNTA($B$73:L$73),0),0)</f>
        <v>75.706191393153816</v>
      </c>
      <c r="M136" s="48">
        <f ca="1">IFERROR(M2/VLOOKUP($B136,$B$121:$BZ$132,COUNTA($B$73:M$73),0),0)</f>
        <v>123.60329678369253</v>
      </c>
      <c r="N136" s="48">
        <f ca="1">IFERROR(N2/VLOOKUP($B136,$B$121:$BZ$132,COUNTA($B$73:N$73),0),0)</f>
        <v>118.75394409874318</v>
      </c>
      <c r="O136" s="48">
        <f ca="1">IFERROR(O2/VLOOKUP($B136,$B$121:$BZ$132,COUNTA($B$73:O$73),0),0)</f>
        <v>110.86672653713144</v>
      </c>
      <c r="P136" s="48">
        <f ca="1">IFERROR(P2/VLOOKUP($B136,$B$121:$BZ$132,COUNTA($B$73:P$73),0),0)</f>
        <v>87.831891370400285</v>
      </c>
      <c r="Q136" s="48">
        <f ca="1">IFERROR(Q2/VLOOKUP($B136,$B$121:$BZ$132,COUNTA($B$73:Q$73),0),0)</f>
        <v>55.555906738287888</v>
      </c>
      <c r="R136" s="48">
        <f ca="1">IFERROR(R2/VLOOKUP($B136,$B$121:$BZ$132,COUNTA($B$73:R$73),0),0)</f>
        <v>121.51042061336231</v>
      </c>
      <c r="S136" s="48">
        <f ca="1">IFERROR(S2/VLOOKUP($B136,$B$121:$BZ$132,COUNTA($B$73:S$73),0),0)</f>
        <v>96.943564443368658</v>
      </c>
      <c r="T136" s="48">
        <f ca="1">IFERROR(T2/VLOOKUP($B136,$B$121:$BZ$132,COUNTA($B$73:T$73),0),0)</f>
        <v>42.926014563025923</v>
      </c>
      <c r="U136" s="48">
        <f ca="1">IFERROR(U2/VLOOKUP($B136,$B$121:$BZ$132,COUNTA($B$73:U$73),0),0)</f>
        <v>151.87458357857633</v>
      </c>
      <c r="V136" s="48">
        <f ca="1">IFERROR(V2/VLOOKUP($B136,$B$121:$BZ$132,COUNTA($B$73:V$73),0),0)</f>
        <v>114.35176027834071</v>
      </c>
      <c r="W136" s="48">
        <f ca="1">IFERROR(W2/VLOOKUP($B136,$B$121:$BZ$132,COUNTA($B$73:W$73),0),0)</f>
        <v>54.38454498273579</v>
      </c>
      <c r="X136" s="48">
        <f ca="1">IFERROR(X2/VLOOKUP($B136,$B$121:$BZ$132,COUNTA($B$73:X$73),0),0)</f>
        <v>101.71327589835715</v>
      </c>
      <c r="Y136" s="48">
        <f ca="1">IFERROR(Y2/VLOOKUP($B136,$B$121:$BZ$132,COUNTA($B$73:Y$73),0),0)</f>
        <v>98.401400530260574</v>
      </c>
      <c r="Z136" s="48">
        <f ca="1">IFERROR(Z2/VLOOKUP($B136,$B$121:$BZ$132,COUNTA($B$73:Z$73),0),0)</f>
        <v>99.347105963826706</v>
      </c>
      <c r="AA136" s="48">
        <f ca="1">IFERROR(AA2/VLOOKUP($B136,$B$121:$BZ$132,COUNTA($B$73:AA$73),0),0)</f>
        <v>125.12421188134164</v>
      </c>
      <c r="AB136" s="48">
        <f ca="1">IFERROR(AB2/VLOOKUP($B136,$B$121:$BZ$132,COUNTA($B$73:AB$73),0),0)</f>
        <v>100.29344741428605</v>
      </c>
      <c r="AC136" s="48">
        <f ca="1">IFERROR(AC2/VLOOKUP($B136,$B$121:$BZ$132,COUNTA($B$73:AC$73),0),0)</f>
        <v>98.843992033438397</v>
      </c>
      <c r="AD136" s="48">
        <f ca="1">IFERROR(AD2/VLOOKUP($B136,$B$121:$BZ$132,COUNTA($B$73:AD$73),0),0)</f>
        <v>72.108522258435869</v>
      </c>
      <c r="AE136" s="48">
        <f ca="1">IFERROR(AE2/VLOOKUP($B136,$B$121:$BZ$132,COUNTA($B$73:AE$73),0),0)</f>
        <v>99.525649150690057</v>
      </c>
      <c r="AF136" s="48">
        <f ca="1">IFERROR(AF2/VLOOKUP($B136,$B$121:$BZ$132,COUNTA($B$73:AF$73),0),0)</f>
        <v>88.17858904176984</v>
      </c>
      <c r="AG136" s="48">
        <f ca="1">IFERROR(AG2/VLOOKUP($B136,$B$121:$BZ$132,COUNTA($B$73:AG$73),0),0)</f>
        <v>38.270452876180535</v>
      </c>
      <c r="AH136" s="48">
        <f ca="1">IFERROR(AH2/VLOOKUP($B136,$B$121:$BZ$132,COUNTA($B$73:AH$73),0),0)</f>
        <v>35.764180992747569</v>
      </c>
      <c r="AI136" s="48">
        <f ca="1">IFERROR(AI2/VLOOKUP($B136,$B$121:$BZ$132,COUNTA($B$73:AI$73),0),0)</f>
        <v>170.5481291828024</v>
      </c>
      <c r="AJ136" s="48">
        <f ca="1">IFERROR(AJ2/VLOOKUP($B136,$B$121:$BZ$132,COUNTA($B$73:AJ$73),0),0)</f>
        <v>143.32772093879339</v>
      </c>
      <c r="AK136" s="48">
        <f ca="1">IFERROR(AK2/VLOOKUP($B136,$B$121:$BZ$132,COUNTA($B$73:AK$73),0),0)</f>
        <v>146.1891014138113</v>
      </c>
      <c r="AL136" s="48">
        <f ca="1">IFERROR(AL2/VLOOKUP($B136,$B$121:$BZ$132,COUNTA($B$73:AL$73),0),0)</f>
        <v>98.097197980777523</v>
      </c>
      <c r="AM136" s="48">
        <f ca="1">IFERROR(AM2/VLOOKUP($B136,$B$121:$BZ$132,COUNTA($B$73:AM$73),0),0)</f>
        <v>96.762799285620105</v>
      </c>
      <c r="AN136" s="48">
        <f ca="1">IFERROR(AN2/VLOOKUP($B136,$B$121:$BZ$132,COUNTA($B$73:AN$73),0),0)</f>
        <v>57.074342401105518</v>
      </c>
      <c r="AO136" s="48">
        <f ca="1">IFERROR(AO2/VLOOKUP($B136,$B$121:$BZ$132,COUNTA($B$73:AO$73),0),0)</f>
        <v>73.562288910446426</v>
      </c>
      <c r="AP136" s="48">
        <f ca="1">IFERROR(AP2/VLOOKUP($B136,$B$121:$BZ$132,COUNTA($B$73:AP$73),0),0)</f>
        <v>65.978830198381829</v>
      </c>
      <c r="AQ136" s="48">
        <f ca="1">IFERROR(AQ2/VLOOKUP($B136,$B$121:$BZ$132,COUNTA($B$73:AQ$73),0),0)</f>
        <v>68.396216336158375</v>
      </c>
      <c r="AR136" s="48">
        <f ca="1">IFERROR(AR2/VLOOKUP($B136,$B$121:$BZ$132,COUNTA($B$73:AR$73),0),0)</f>
        <v>106.27141883774863</v>
      </c>
      <c r="AS136" s="48">
        <f ca="1">IFERROR(AS2/VLOOKUP($B136,$B$121:$BZ$132,COUNTA($B$73:AS$73),0),0)</f>
        <v>108.64270264679773</v>
      </c>
      <c r="AT136" s="48">
        <f ca="1">IFERROR(AT2/VLOOKUP($B136,$B$121:$BZ$132,COUNTA($B$73:AT$73),0),0)</f>
        <v>63.664070655053081</v>
      </c>
      <c r="AU136" s="48">
        <f ca="1">IFERROR(AU2/VLOOKUP($B136,$B$121:$BZ$132,COUNTA($B$73:AU$73),0),0)</f>
        <v>55.539443644776277</v>
      </c>
      <c r="AV136" s="48">
        <f ca="1">IFERROR(AV2/VLOOKUP($B136,$B$121:$BZ$132,COUNTA($B$73:AV$73),0),0)</f>
        <v>150.89695592356429</v>
      </c>
      <c r="AW136" s="48">
        <f ca="1">IFERROR(AW2/VLOOKUP($B136,$B$121:$BZ$132,COUNTA($B$73:AW$73),0),0)</f>
        <v>78.640320999148429</v>
      </c>
      <c r="AX136" s="48">
        <f ca="1">IFERROR(AX2/VLOOKUP($B136,$B$121:$BZ$132,COUNTA($B$73:AX$73),0),0)</f>
        <v>150.74773051787079</v>
      </c>
      <c r="AY136" s="48">
        <f ca="1">IFERROR(AY2/VLOOKUP($B136,$B$121:$BZ$132,COUNTA($B$73:AY$73),0),0)</f>
        <v>90.709214420532959</v>
      </c>
      <c r="AZ136" s="48">
        <f ca="1">IFERROR(AZ2/VLOOKUP($B136,$B$121:$BZ$132,COUNTA($B$73:AZ$73),0),0)</f>
        <v>87.959796817821285</v>
      </c>
      <c r="BA136" s="48">
        <f ca="1">IFERROR(BA2/VLOOKUP($B136,$B$121:$BZ$132,COUNTA($B$73:BA$73),0),0)</f>
        <v>118.50497346146895</v>
      </c>
      <c r="BB136" s="48">
        <f ca="1">IFERROR(BB2/VLOOKUP($B136,$B$121:$BZ$132,COUNTA($B$73:BB$73),0),0)</f>
        <v>58.66532243779718</v>
      </c>
      <c r="BC136" s="48">
        <f ca="1">IFERROR(BC2/VLOOKUP($B136,$B$121:$BZ$132,COUNTA($B$73:BC$73),0),0)</f>
        <v>116.87163944078831</v>
      </c>
      <c r="BD136" s="48">
        <f ca="1">IFERROR(BD2/VLOOKUP($B136,$B$121:$BZ$132,COUNTA($B$73:BD$73),0),0)</f>
        <v>111.35648126877015</v>
      </c>
      <c r="BE136" s="48">
        <f ca="1">IFERROR(BE2/VLOOKUP($B136,$B$121:$BZ$132,COUNTA($B$73:BE$73),0),0)</f>
        <v>144.53181654444342</v>
      </c>
      <c r="BF136" s="48">
        <f ca="1">IFERROR(BF2/VLOOKUP($B136,$B$121:$BZ$132,COUNTA($B$73:BF$73),0),0)</f>
        <v>101.45250688489332</v>
      </c>
      <c r="BG136" s="48">
        <f ca="1">IFERROR(BG2/VLOOKUP($B136,$B$121:$BZ$132,COUNTA($B$73:BG$73),0),0)</f>
        <v>119.1840127329293</v>
      </c>
      <c r="BH136" s="48">
        <f ca="1">IFERROR(BH2/VLOOKUP($B136,$B$121:$BZ$132,COUNTA($B$73:BH$73),0),0)</f>
        <v>113.16636254457612</v>
      </c>
      <c r="BI136" s="48">
        <f ca="1">IFERROR(BI2/VLOOKUP($B136,$B$121:$BZ$132,COUNTA($B$73:BI$73),0),0)</f>
        <v>128.25791512799498</v>
      </c>
      <c r="BJ136" s="48">
        <f ca="1">IFERROR(BJ2/VLOOKUP($B136,$B$121:$BZ$132,COUNTA($B$73:BJ$73),0),0)</f>
        <v>78.044175274728033</v>
      </c>
      <c r="BK136" s="48">
        <f ca="1">IFERROR(BK2/VLOOKUP($B136,$B$121:$BZ$132,COUNTA($B$73:BK$73),0),0)</f>
        <v>82.480057749903978</v>
      </c>
      <c r="BL136" s="48">
        <f ca="1">IFERROR(BL2/VLOOKUP($B136,$B$121:$BZ$132,COUNTA($B$73:BL$73),0),0)</f>
        <v>103.99804205744798</v>
      </c>
      <c r="BM136" s="48">
        <f ca="1">IFERROR(BM2/VLOOKUP($B136,$B$121:$BZ$132,COUNTA($B$73:BM$73),0),0)</f>
        <v>88.489279651839368</v>
      </c>
      <c r="BN136" s="48">
        <f ca="1">IFERROR(BN2/VLOOKUP($B136,$B$121:$BZ$132,COUNTA($B$73:BN$73),0),0)</f>
        <v>104.35363525347374</v>
      </c>
      <c r="BO136" s="48">
        <f ca="1">IFERROR(BO2/VLOOKUP($B136,$B$121:$BZ$132,COUNTA($B$73:BO$73),0),0)</f>
        <v>78.579119292057911</v>
      </c>
      <c r="BP136" s="48">
        <f ca="1">IFERROR(BP2/VLOOKUP($B136,$B$121:$BZ$132,COUNTA($B$73:BP$73),0),0)</f>
        <v>148.05270368188718</v>
      </c>
      <c r="BQ136" s="48">
        <f ca="1">IFERROR(BQ2/VLOOKUP($B136,$B$121:$BZ$132,COUNTA($B$73:BQ$73),0),0)</f>
        <v>67.326784965418028</v>
      </c>
      <c r="BR136" s="48">
        <f ca="1">IFERROR(BR2/VLOOKUP($B136,$B$121:$BZ$132,COUNTA($B$73:BR$73),0),0)</f>
        <v>85.395143872046603</v>
      </c>
      <c r="BS136" s="48">
        <f ca="1">IFERROR(BS2/VLOOKUP($B136,$B$121:$BZ$132,COUNTA($B$73:BS$73),0),0)</f>
        <v>132.12488727825587</v>
      </c>
      <c r="BT136" s="48">
        <f ca="1">IFERROR(BT2/VLOOKUP($B136,$B$121:$BZ$132,COUNTA($B$73:BT$73),0),0)</f>
        <v>162.9795774964644</v>
      </c>
      <c r="BU136" s="48">
        <f ca="1">IFERROR(BU2/VLOOKUP($B136,$B$121:$BZ$132,COUNTA($B$73:BU$73),0),0)</f>
        <v>122.88305477103303</v>
      </c>
      <c r="BV136" s="48">
        <f ca="1">IFERROR(BV2/VLOOKUP($B136,$B$121:$BZ$132,COUNTA($B$73:BV$73),0),0)</f>
        <v>129.37350980614062</v>
      </c>
      <c r="BW136" s="48">
        <f ca="1">IFERROR(BW2/VLOOKUP($B136,$B$121:$BZ$132,COUNTA($B$73:BW$73),0),0)</f>
        <v>71.985217882695906</v>
      </c>
      <c r="BX136" s="48">
        <f ca="1">IFERROR(BX2/VLOOKUP($B136,$B$121:$BZ$132,COUNTA($B$73:BX$73),0),0)</f>
        <v>102.97694938731782</v>
      </c>
      <c r="BY136" s="48">
        <f ca="1">IFERROR(BY2/VLOOKUP($B136,$B$121:$BZ$132,COUNTA($B$73:BY$73),0),0)</f>
        <v>131.24975296677931</v>
      </c>
      <c r="BZ136" s="48">
        <f ca="1">IFERROR(BZ2/VLOOKUP($B136,$B$121:$BZ$132,COUNTA($B$73:BZ$73),0),0)</f>
        <v>84.653428428732241</v>
      </c>
    </row>
    <row r="137" spans="1:78" hidden="1" outlineLevel="1" x14ac:dyDescent="0.25">
      <c r="A137">
        <f t="shared" ref="A137:B137" si="112">A3</f>
        <v>2013</v>
      </c>
      <c r="B137" t="str">
        <f t="shared" si="112"/>
        <v>Feb</v>
      </c>
      <c r="C137" s="48">
        <f ca="1">IFERROR(C3/VLOOKUP($B137,$B$121:$BZ$132,COUNTA($B$73:C$73),0),0)</f>
        <v>90.931843688868398</v>
      </c>
      <c r="D137" s="48">
        <f ca="1">IFERROR(D3/VLOOKUP($B137,$B$121:$BZ$132,COUNTA($B$73:D$73),0),0)</f>
        <v>91.530844762471474</v>
      </c>
      <c r="E137" s="48">
        <f ca="1">IFERROR(E3/VLOOKUP($B137,$B$121:$BZ$132,COUNTA($B$73:E$73),0),0)</f>
        <v>114.60539882688464</v>
      </c>
      <c r="F137" s="48">
        <f ca="1">IFERROR(F3/VLOOKUP($B137,$B$121:$BZ$132,COUNTA($B$73:F$73),0),0)</f>
        <v>107.41757386892164</v>
      </c>
      <c r="G137" s="48">
        <f ca="1">IFERROR(G3/VLOOKUP($B137,$B$121:$BZ$132,COUNTA($B$73:G$73),0),0)</f>
        <v>104.57385874756753</v>
      </c>
      <c r="H137" s="48">
        <f ca="1">IFERROR(H3/VLOOKUP($B137,$B$121:$BZ$132,COUNTA($B$73:H$73),0),0)</f>
        <v>60.962771360891558</v>
      </c>
      <c r="I137" s="48">
        <f ca="1">IFERROR(I3/VLOOKUP($B137,$B$121:$BZ$132,COUNTA($B$73:I$73),0),0)</f>
        <v>85.050477438316889</v>
      </c>
      <c r="J137" s="48">
        <f ca="1">IFERROR(J3/VLOOKUP($B137,$B$121:$BZ$132,COUNTA($B$73:J$73),0),0)</f>
        <v>76.165546498156274</v>
      </c>
      <c r="K137" s="48">
        <f ca="1">IFERROR(K3/VLOOKUP($B137,$B$121:$BZ$132,COUNTA($B$73:K$73),0),0)</f>
        <v>88.36566560315714</v>
      </c>
      <c r="L137" s="48">
        <f ca="1">IFERROR(L3/VLOOKUP($B137,$B$121:$BZ$132,COUNTA($B$73:L$73),0),0)</f>
        <v>151.79151443984614</v>
      </c>
      <c r="M137" s="48">
        <f ca="1">IFERROR(M3/VLOOKUP($B137,$B$121:$BZ$132,COUNTA($B$73:M$73),0),0)</f>
        <v>78.934930172500216</v>
      </c>
      <c r="N137" s="48">
        <f ca="1">IFERROR(N3/VLOOKUP($B137,$B$121:$BZ$132,COUNTA($B$73:N$73),0),0)</f>
        <v>44.288047273547591</v>
      </c>
      <c r="O137" s="48">
        <f ca="1">IFERROR(O3/VLOOKUP($B137,$B$121:$BZ$132,COUNTA($B$73:O$73),0),0)</f>
        <v>72.064437307687086</v>
      </c>
      <c r="P137" s="48">
        <f ca="1">IFERROR(P3/VLOOKUP($B137,$B$121:$BZ$132,COUNTA($B$73:P$73),0),0)</f>
        <v>62.23738183572322</v>
      </c>
      <c r="Q137" s="48">
        <f ca="1">IFERROR(Q3/VLOOKUP($B137,$B$121:$BZ$132,COUNTA($B$73:Q$73),0),0)</f>
        <v>116.01104795789765</v>
      </c>
      <c r="R137" s="48">
        <f ca="1">IFERROR(R3/VLOOKUP($B137,$B$121:$BZ$132,COUNTA($B$73:R$73),0),0)</f>
        <v>140.68723146649654</v>
      </c>
      <c r="S137" s="48">
        <f ca="1">IFERROR(S3/VLOOKUP($B137,$B$121:$BZ$132,COUNTA($B$73:S$73),0),0)</f>
        <v>84.845354986026308</v>
      </c>
      <c r="T137" s="48">
        <f ca="1">IFERROR(T3/VLOOKUP($B137,$B$121:$BZ$132,COUNTA($B$73:T$73),0),0)</f>
        <v>152.43365671491671</v>
      </c>
      <c r="U137" s="48">
        <f ca="1">IFERROR(U3/VLOOKUP($B137,$B$121:$BZ$132,COUNTA($B$73:U$73),0),0)</f>
        <v>96.044458146746734</v>
      </c>
      <c r="V137" s="48">
        <f ca="1">IFERROR(V3/VLOOKUP($B137,$B$121:$BZ$132,COUNTA($B$73:V$73),0),0)</f>
        <v>99.642256569611121</v>
      </c>
      <c r="W137" s="48">
        <f ca="1">IFERROR(W3/VLOOKUP($B137,$B$121:$BZ$132,COUNTA($B$73:W$73),0),0)</f>
        <v>100.18753037929362</v>
      </c>
      <c r="X137" s="48">
        <f ca="1">IFERROR(X3/VLOOKUP($B137,$B$121:$BZ$132,COUNTA($B$73:X$73),0),0)</f>
        <v>100.65699614787044</v>
      </c>
      <c r="Y137" s="48">
        <f ca="1">IFERROR(Y3/VLOOKUP($B137,$B$121:$BZ$132,COUNTA($B$73:Y$73),0),0)</f>
        <v>55.634396584007945</v>
      </c>
      <c r="Z137" s="48">
        <f ca="1">IFERROR(Z3/VLOOKUP($B137,$B$121:$BZ$132,COUNTA($B$73:Z$73),0),0)</f>
        <v>132.73057355909955</v>
      </c>
      <c r="AA137" s="48">
        <f ca="1">IFERROR(AA3/VLOOKUP($B137,$B$121:$BZ$132,COUNTA($B$73:AA$73),0),0)</f>
        <v>172.59939719976873</v>
      </c>
      <c r="AB137" s="48">
        <f ca="1">IFERROR(AB3/VLOOKUP($B137,$B$121:$BZ$132,COUNTA($B$73:AB$73),0),0)</f>
        <v>95.492884341985516</v>
      </c>
      <c r="AC137" s="48">
        <f ca="1">IFERROR(AC3/VLOOKUP($B137,$B$121:$BZ$132,COUNTA($B$73:AC$73),0),0)</f>
        <v>143.61425152274913</v>
      </c>
      <c r="AD137" s="48">
        <f ca="1">IFERROR(AD3/VLOOKUP($B137,$B$121:$BZ$132,COUNTA($B$73:AD$73),0),0)</f>
        <v>116.34328702441593</v>
      </c>
      <c r="AE137" s="48">
        <f ca="1">IFERROR(AE3/VLOOKUP($B137,$B$121:$BZ$132,COUNTA($B$73:AE$73),0),0)</f>
        <v>107.37739331479645</v>
      </c>
      <c r="AF137" s="48">
        <f ca="1">IFERROR(AF3/VLOOKUP($B137,$B$121:$BZ$132,COUNTA($B$73:AF$73),0),0)</f>
        <v>83.976918754248246</v>
      </c>
      <c r="AG137" s="48">
        <f ca="1">IFERROR(AG3/VLOOKUP($B137,$B$121:$BZ$132,COUNTA($B$73:AG$73),0),0)</f>
        <v>125.13392939595913</v>
      </c>
      <c r="AH137" s="48">
        <f ca="1">IFERROR(AH3/VLOOKUP($B137,$B$121:$BZ$132,COUNTA($B$73:AH$73),0),0)</f>
        <v>65.118725758785416</v>
      </c>
      <c r="AI137" s="48">
        <f ca="1">IFERROR(AI3/VLOOKUP($B137,$B$121:$BZ$132,COUNTA($B$73:AI$73),0),0)</f>
        <v>114.95161469335501</v>
      </c>
      <c r="AJ137" s="48">
        <f ca="1">IFERROR(AJ3/VLOOKUP($B137,$B$121:$BZ$132,COUNTA($B$73:AJ$73),0),0)</f>
        <v>129.79316728340504</v>
      </c>
      <c r="AK137" s="48">
        <f ca="1">IFERROR(AK3/VLOOKUP($B137,$B$121:$BZ$132,COUNTA($B$73:AK$73),0),0)</f>
        <v>143.07215358451987</v>
      </c>
      <c r="AL137" s="48">
        <f ca="1">IFERROR(AL3/VLOOKUP($B137,$B$121:$BZ$132,COUNTA($B$73:AL$73),0),0)</f>
        <v>133.73802304846998</v>
      </c>
      <c r="AM137" s="48">
        <f ca="1">IFERROR(AM3/VLOOKUP($B137,$B$121:$BZ$132,COUNTA($B$73:AM$73),0),0)</f>
        <v>170.90622265076414</v>
      </c>
      <c r="AN137" s="48">
        <f ca="1">IFERROR(AN3/VLOOKUP($B137,$B$121:$BZ$132,COUNTA($B$73:AN$73),0),0)</f>
        <v>106.64396959290235</v>
      </c>
      <c r="AO137" s="48">
        <f ca="1">IFERROR(AO3/VLOOKUP($B137,$B$121:$BZ$132,COUNTA($B$73:AO$73),0),0)</f>
        <v>92.556709287506479</v>
      </c>
      <c r="AP137" s="48">
        <f ca="1">IFERROR(AP3/VLOOKUP($B137,$B$121:$BZ$132,COUNTA($B$73:AP$73),0),0)</f>
        <v>79.035249809627189</v>
      </c>
      <c r="AQ137" s="48">
        <f ca="1">IFERROR(AQ3/VLOOKUP($B137,$B$121:$BZ$132,COUNTA($B$73:AQ$73),0),0)</f>
        <v>97.708801480918197</v>
      </c>
      <c r="AR137" s="48">
        <f ca="1">IFERROR(AR3/VLOOKUP($B137,$B$121:$BZ$132,COUNTA($B$73:AR$73),0),0)</f>
        <v>119.36824053111501</v>
      </c>
      <c r="AS137" s="48">
        <f ca="1">IFERROR(AS3/VLOOKUP($B137,$B$121:$BZ$132,COUNTA($B$73:AS$73),0),0)</f>
        <v>117.05942980225628</v>
      </c>
      <c r="AT137" s="48">
        <f ca="1">IFERROR(AT3/VLOOKUP($B137,$B$121:$BZ$132,COUNTA($B$73:AT$73),0),0)</f>
        <v>97.919691953341243</v>
      </c>
      <c r="AU137" s="48">
        <f ca="1">IFERROR(AU3/VLOOKUP($B137,$B$121:$BZ$132,COUNTA($B$73:AU$73),0),0)</f>
        <v>114.66678131791811</v>
      </c>
      <c r="AV137" s="48">
        <f ca="1">IFERROR(AV3/VLOOKUP($B137,$B$121:$BZ$132,COUNTA($B$73:AV$73),0),0)</f>
        <v>141.60466049234179</v>
      </c>
      <c r="AW137" s="48">
        <f ca="1">IFERROR(AW3/VLOOKUP($B137,$B$121:$BZ$132,COUNTA($B$73:AW$73),0),0)</f>
        <v>116.04534956237036</v>
      </c>
      <c r="AX137" s="48">
        <f ca="1">IFERROR(AX3/VLOOKUP($B137,$B$121:$BZ$132,COUNTA($B$73:AX$73),0),0)</f>
        <v>94.422664394824082</v>
      </c>
      <c r="AY137" s="48">
        <f ca="1">IFERROR(AY3/VLOOKUP($B137,$B$121:$BZ$132,COUNTA($B$73:AY$73),0),0)</f>
        <v>122.95695443234516</v>
      </c>
      <c r="AZ137" s="48">
        <f ca="1">IFERROR(AZ3/VLOOKUP($B137,$B$121:$BZ$132,COUNTA($B$73:AZ$73),0),0)</f>
        <v>55.613390801063048</v>
      </c>
      <c r="BA137" s="48">
        <f ca="1">IFERROR(BA3/VLOOKUP($B137,$B$121:$BZ$132,COUNTA($B$73:BA$73),0),0)</f>
        <v>137.5756278991866</v>
      </c>
      <c r="BB137" s="48">
        <f ca="1">IFERROR(BB3/VLOOKUP($B137,$B$121:$BZ$132,COUNTA($B$73:BB$73),0),0)</f>
        <v>108.97647589167642</v>
      </c>
      <c r="BC137" s="48">
        <f ca="1">IFERROR(BC3/VLOOKUP($B137,$B$121:$BZ$132,COUNTA($B$73:BC$73),0),0)</f>
        <v>141.06837884847499</v>
      </c>
      <c r="BD137" s="48">
        <f ca="1">IFERROR(BD3/VLOOKUP($B137,$B$121:$BZ$132,COUNTA($B$73:BD$73),0),0)</f>
        <v>78.967843646525651</v>
      </c>
      <c r="BE137" s="48">
        <f ca="1">IFERROR(BE3/VLOOKUP($B137,$B$121:$BZ$132,COUNTA($B$73:BE$73),0),0)</f>
        <v>106.5940927910256</v>
      </c>
      <c r="BF137" s="48">
        <f ca="1">IFERROR(BF3/VLOOKUP($B137,$B$121:$BZ$132,COUNTA($B$73:BF$73),0),0)</f>
        <v>122.49957558934823</v>
      </c>
      <c r="BG137" s="48">
        <f ca="1">IFERROR(BG3/VLOOKUP($B137,$B$121:$BZ$132,COUNTA($B$73:BG$73),0),0)</f>
        <v>96.48006084388048</v>
      </c>
      <c r="BH137" s="48">
        <f ca="1">IFERROR(BH3/VLOOKUP($B137,$B$121:$BZ$132,COUNTA($B$73:BH$73),0),0)</f>
        <v>88.586485158756076</v>
      </c>
      <c r="BI137" s="48">
        <f ca="1">IFERROR(BI3/VLOOKUP($B137,$B$121:$BZ$132,COUNTA($B$73:BI$73),0),0)</f>
        <v>100.76498769789684</v>
      </c>
      <c r="BJ137" s="48">
        <f ca="1">IFERROR(BJ3/VLOOKUP($B137,$B$121:$BZ$132,COUNTA($B$73:BJ$73),0),0)</f>
        <v>189.68822841538616</v>
      </c>
      <c r="BK137" s="48">
        <f ca="1">IFERROR(BK3/VLOOKUP($B137,$B$121:$BZ$132,COUNTA($B$73:BK$73),0),0)</f>
        <v>80.611108522845967</v>
      </c>
      <c r="BL137" s="48">
        <f ca="1">IFERROR(BL3/VLOOKUP($B137,$B$121:$BZ$132,COUNTA($B$73:BL$73),0),0)</f>
        <v>132.51471192278302</v>
      </c>
      <c r="BM137" s="48">
        <f ca="1">IFERROR(BM3/VLOOKUP($B137,$B$121:$BZ$132,COUNTA($B$73:BM$73),0),0)</f>
        <v>106.01391260554161</v>
      </c>
      <c r="BN137" s="48">
        <f ca="1">IFERROR(BN3/VLOOKUP($B137,$B$121:$BZ$132,COUNTA($B$73:BN$73),0),0)</f>
        <v>92.532696328231893</v>
      </c>
      <c r="BO137" s="48">
        <f ca="1">IFERROR(BO3/VLOOKUP($B137,$B$121:$BZ$132,COUNTA($B$73:BO$73),0),0)</f>
        <v>114.77630842843489</v>
      </c>
      <c r="BP137" s="48">
        <f ca="1">IFERROR(BP3/VLOOKUP($B137,$B$121:$BZ$132,COUNTA($B$73:BP$73),0),0)</f>
        <v>100.98039166523505</v>
      </c>
      <c r="BQ137" s="48">
        <f ca="1">IFERROR(BQ3/VLOOKUP($B137,$B$121:$BZ$132,COUNTA($B$73:BQ$73),0),0)</f>
        <v>135.16325920658124</v>
      </c>
      <c r="BR137" s="48">
        <f ca="1">IFERROR(BR3/VLOOKUP($B137,$B$121:$BZ$132,COUNTA($B$73:BR$73),0),0)</f>
        <v>55.120234230844545</v>
      </c>
      <c r="BS137" s="48">
        <f ca="1">IFERROR(BS3/VLOOKUP($B137,$B$121:$BZ$132,COUNTA($B$73:BS$73),0),0)</f>
        <v>104.77632873648687</v>
      </c>
      <c r="BT137" s="48">
        <f ca="1">IFERROR(BT3/VLOOKUP($B137,$B$121:$BZ$132,COUNTA($B$73:BT$73),0),0)</f>
        <v>111.87140169837711</v>
      </c>
      <c r="BU137" s="48">
        <f ca="1">IFERROR(BU3/VLOOKUP($B137,$B$121:$BZ$132,COUNTA($B$73:BU$73),0),0)</f>
        <v>58.231536395429394</v>
      </c>
      <c r="BV137" s="48">
        <f ca="1">IFERROR(BV3/VLOOKUP($B137,$B$121:$BZ$132,COUNTA($B$73:BV$73),0),0)</f>
        <v>186.24575265808014</v>
      </c>
      <c r="BW137" s="48">
        <f ca="1">IFERROR(BW3/VLOOKUP($B137,$B$121:$BZ$132,COUNTA($B$73:BW$73),0),0)</f>
        <v>124.09908869343657</v>
      </c>
      <c r="BX137" s="48">
        <f ca="1">IFERROR(BX3/VLOOKUP($B137,$B$121:$BZ$132,COUNTA($B$73:BX$73),0),0)</f>
        <v>65.0864715739107</v>
      </c>
      <c r="BY137" s="48">
        <f ca="1">IFERROR(BY3/VLOOKUP($B137,$B$121:$BZ$132,COUNTA($B$73:BY$73),0),0)</f>
        <v>130.48722841597657</v>
      </c>
      <c r="BZ137" s="48">
        <f ca="1">IFERROR(BZ3/VLOOKUP($B137,$B$121:$BZ$132,COUNTA($B$73:BZ$73),0),0)</f>
        <v>136.48499600446752</v>
      </c>
    </row>
    <row r="138" spans="1:78" hidden="1" outlineLevel="1" x14ac:dyDescent="0.25">
      <c r="A138">
        <f t="shared" ref="A138:B138" si="113">A4</f>
        <v>2013</v>
      </c>
      <c r="B138" t="str">
        <f t="shared" si="113"/>
        <v>Mar</v>
      </c>
      <c r="C138" s="48">
        <f ca="1">IFERROR(C4/VLOOKUP($B138,$B$121:$BZ$132,COUNTA($B$73:C$73),0),0)</f>
        <v>126.78371839563934</v>
      </c>
      <c r="D138" s="48">
        <f ca="1">IFERROR(D4/VLOOKUP($B138,$B$121:$BZ$132,COUNTA($B$73:D$73),0),0)</f>
        <v>61.36954432995541</v>
      </c>
      <c r="E138" s="48">
        <f ca="1">IFERROR(E4/VLOOKUP($B138,$B$121:$BZ$132,COUNTA($B$73:E$73),0),0)</f>
        <v>149.15822385844638</v>
      </c>
      <c r="F138" s="48">
        <f ca="1">IFERROR(F4/VLOOKUP($B138,$B$121:$BZ$132,COUNTA($B$73:F$73),0),0)</f>
        <v>119.54560413258844</v>
      </c>
      <c r="G138" s="48">
        <f ca="1">IFERROR(G4/VLOOKUP($B138,$B$121:$BZ$132,COUNTA($B$73:G$73),0),0)</f>
        <v>65.546381296286981</v>
      </c>
      <c r="H138" s="48">
        <f ca="1">IFERROR(H4/VLOOKUP($B138,$B$121:$BZ$132,COUNTA($B$73:H$73),0),0)</f>
        <v>127.41297316495485</v>
      </c>
      <c r="I138" s="48">
        <f ca="1">IFERROR(I4/VLOOKUP($B138,$B$121:$BZ$132,COUNTA($B$73:I$73),0),0)</f>
        <v>85.421065839565173</v>
      </c>
      <c r="J138" s="48">
        <f ca="1">IFERROR(J4/VLOOKUP($B138,$B$121:$BZ$132,COUNTA($B$73:J$73),0),0)</f>
        <v>117.21305081760578</v>
      </c>
      <c r="K138" s="48">
        <f ca="1">IFERROR(K4/VLOOKUP($B138,$B$121:$BZ$132,COUNTA($B$73:K$73),0),0)</f>
        <v>114.03192797661069</v>
      </c>
      <c r="L138" s="48">
        <f ca="1">IFERROR(L4/VLOOKUP($B138,$B$121:$BZ$132,COUNTA($B$73:L$73),0),0)</f>
        <v>101.37504617339343</v>
      </c>
      <c r="M138" s="48">
        <f ca="1">IFERROR(M4/VLOOKUP($B138,$B$121:$BZ$132,COUNTA($B$73:M$73),0),0)</f>
        <v>137.76886346913412</v>
      </c>
      <c r="N138" s="48">
        <f ca="1">IFERROR(N4/VLOOKUP($B138,$B$121:$BZ$132,COUNTA($B$73:N$73),0),0)</f>
        <v>99.786188878386412</v>
      </c>
      <c r="O138" s="48">
        <f ca="1">IFERROR(O4/VLOOKUP($B138,$B$121:$BZ$132,COUNTA($B$73:O$73),0),0)</f>
        <v>79.743039911695348</v>
      </c>
      <c r="P138" s="48">
        <f ca="1">IFERROR(P4/VLOOKUP($B138,$B$121:$BZ$132,COUNTA($B$73:P$73),0),0)</f>
        <v>93.475214856109034</v>
      </c>
      <c r="Q138" s="48">
        <f ca="1">IFERROR(Q4/VLOOKUP($B138,$B$121:$BZ$132,COUNTA($B$73:Q$73),0),0)</f>
        <v>83.974833067158428</v>
      </c>
      <c r="R138" s="48">
        <f ca="1">IFERROR(R4/VLOOKUP($B138,$B$121:$BZ$132,COUNTA($B$73:R$73),0),0)</f>
        <v>84.694715552078875</v>
      </c>
      <c r="S138" s="48">
        <f ca="1">IFERROR(S4/VLOOKUP($B138,$B$121:$BZ$132,COUNTA($B$73:S$73),0),0)</f>
        <v>96.507795557818071</v>
      </c>
      <c r="T138" s="48">
        <f ca="1">IFERROR(T4/VLOOKUP($B138,$B$121:$BZ$132,COUNTA($B$73:T$73),0),0)</f>
        <v>160.47277845551321</v>
      </c>
      <c r="U138" s="48">
        <f ca="1">IFERROR(U4/VLOOKUP($B138,$B$121:$BZ$132,COUNTA($B$73:U$73),0),0)</f>
        <v>115.08980447748827</v>
      </c>
      <c r="V138" s="48">
        <f ca="1">IFERROR(V4/VLOOKUP($B138,$B$121:$BZ$132,COUNTA($B$73:V$73),0),0)</f>
        <v>107.13225845572161</v>
      </c>
      <c r="W138" s="48">
        <f ca="1">IFERROR(W4/VLOOKUP($B138,$B$121:$BZ$132,COUNTA($B$73:W$73),0),0)</f>
        <v>85.427832561076457</v>
      </c>
      <c r="X138" s="48">
        <f ca="1">IFERROR(X4/VLOOKUP($B138,$B$121:$BZ$132,COUNTA($B$73:X$73),0),0)</f>
        <v>75.693936445294113</v>
      </c>
      <c r="Y138" s="48">
        <f ca="1">IFERROR(Y4/VLOOKUP($B138,$B$121:$BZ$132,COUNTA($B$73:Y$73),0),0)</f>
        <v>73.91112843136689</v>
      </c>
      <c r="Z138" s="48">
        <f ca="1">IFERROR(Z4/VLOOKUP($B138,$B$121:$BZ$132,COUNTA($B$73:Z$73),0),0)</f>
        <v>73.948414773514045</v>
      </c>
      <c r="AA138" s="48">
        <f ca="1">IFERROR(AA4/VLOOKUP($B138,$B$121:$BZ$132,COUNTA($B$73:AA$73),0),0)</f>
        <v>89.944977041259648</v>
      </c>
      <c r="AB138" s="48">
        <f ca="1">IFERROR(AB4/VLOOKUP($B138,$B$121:$BZ$132,COUNTA($B$73:AB$73),0),0)</f>
        <v>84.119353167003922</v>
      </c>
      <c r="AC138" s="48">
        <f ca="1">IFERROR(AC4/VLOOKUP($B138,$B$121:$BZ$132,COUNTA($B$73:AC$73),0),0)</f>
        <v>65.218452833305861</v>
      </c>
      <c r="AD138" s="48">
        <f ca="1">IFERROR(AD4/VLOOKUP($B138,$B$121:$BZ$132,COUNTA($B$73:AD$73),0),0)</f>
        <v>110.46133500108913</v>
      </c>
      <c r="AE138" s="48">
        <f ca="1">IFERROR(AE4/VLOOKUP($B138,$B$121:$BZ$132,COUNTA($B$73:AE$73),0),0)</f>
        <v>105.61640163409825</v>
      </c>
      <c r="AF138" s="48">
        <f ca="1">IFERROR(AF4/VLOOKUP($B138,$B$121:$BZ$132,COUNTA($B$73:AF$73),0),0)</f>
        <v>72.224061230291866</v>
      </c>
      <c r="AG138" s="48">
        <f ca="1">IFERROR(AG4/VLOOKUP($B138,$B$121:$BZ$132,COUNTA($B$73:AG$73),0),0)</f>
        <v>118.51326486845376</v>
      </c>
      <c r="AH138" s="48">
        <f ca="1">IFERROR(AH4/VLOOKUP($B138,$B$121:$BZ$132,COUNTA($B$73:AH$73),0),0)</f>
        <v>107.75540173612056</v>
      </c>
      <c r="AI138" s="48">
        <f ca="1">IFERROR(AI4/VLOOKUP($B138,$B$121:$BZ$132,COUNTA($B$73:AI$73),0),0)</f>
        <v>22.725621047609138</v>
      </c>
      <c r="AJ138" s="48">
        <f ca="1">IFERROR(AJ4/VLOOKUP($B138,$B$121:$BZ$132,COUNTA($B$73:AJ$73),0),0)</f>
        <v>122.05764493710993</v>
      </c>
      <c r="AK138" s="48">
        <f ca="1">IFERROR(AK4/VLOOKUP($B138,$B$121:$BZ$132,COUNTA($B$73:AK$73),0),0)</f>
        <v>107.83870154856646</v>
      </c>
      <c r="AL138" s="48">
        <f ca="1">IFERROR(AL4/VLOOKUP($B138,$B$121:$BZ$132,COUNTA($B$73:AL$73),0),0)</f>
        <v>78.347455850667231</v>
      </c>
      <c r="AM138" s="48">
        <f ca="1">IFERROR(AM4/VLOOKUP($B138,$B$121:$BZ$132,COUNTA($B$73:AM$73),0),0)</f>
        <v>82.844995754050387</v>
      </c>
      <c r="AN138" s="48">
        <f ca="1">IFERROR(AN4/VLOOKUP($B138,$B$121:$BZ$132,COUNTA($B$73:AN$73),0),0)</f>
        <v>58.761045583706604</v>
      </c>
      <c r="AO138" s="48">
        <f ca="1">IFERROR(AO4/VLOOKUP($B138,$B$121:$BZ$132,COUNTA($B$73:AO$73),0),0)</f>
        <v>85.865567336738323</v>
      </c>
      <c r="AP138" s="48">
        <f ca="1">IFERROR(AP4/VLOOKUP($B138,$B$121:$BZ$132,COUNTA($B$73:AP$73),0),0)</f>
        <v>75.583874550594018</v>
      </c>
      <c r="AQ138" s="48">
        <f ca="1">IFERROR(AQ4/VLOOKUP($B138,$B$121:$BZ$132,COUNTA($B$73:AQ$73),0),0)</f>
        <v>92.665407710037954</v>
      </c>
      <c r="AR138" s="48">
        <f ca="1">IFERROR(AR4/VLOOKUP($B138,$B$121:$BZ$132,COUNTA($B$73:AR$73),0),0)</f>
        <v>151.47257524102227</v>
      </c>
      <c r="AS138" s="48">
        <f ca="1">IFERROR(AS4/VLOOKUP($B138,$B$121:$BZ$132,COUNTA($B$73:AS$73),0),0)</f>
        <v>71.380677955921215</v>
      </c>
      <c r="AT138" s="48">
        <f ca="1">IFERROR(AT4/VLOOKUP($B138,$B$121:$BZ$132,COUNTA($B$73:AT$73),0),0)</f>
        <v>113.45384724049802</v>
      </c>
      <c r="AU138" s="48">
        <f ca="1">IFERROR(AU4/VLOOKUP($B138,$B$121:$BZ$132,COUNTA($B$73:AU$73),0),0)</f>
        <v>119.15403423306104</v>
      </c>
      <c r="AV138" s="48">
        <f ca="1">IFERROR(AV4/VLOOKUP($B138,$B$121:$BZ$132,COUNTA($B$73:AV$73),0),0)</f>
        <v>163.84472844073051</v>
      </c>
      <c r="AW138" s="48">
        <f ca="1">IFERROR(AW4/VLOOKUP($B138,$B$121:$BZ$132,COUNTA($B$73:AW$73),0),0)</f>
        <v>44.101420465755062</v>
      </c>
      <c r="AX138" s="48">
        <f ca="1">IFERROR(AX4/VLOOKUP($B138,$B$121:$BZ$132,COUNTA($B$73:AX$73),0),0)</f>
        <v>100.9424837134071</v>
      </c>
      <c r="AY138" s="48">
        <f ca="1">IFERROR(AY4/VLOOKUP($B138,$B$121:$BZ$132,COUNTA($B$73:AY$73),0),0)</f>
        <v>118.49238199340481</v>
      </c>
      <c r="AZ138" s="48">
        <f ca="1">IFERROR(AZ4/VLOOKUP($B138,$B$121:$BZ$132,COUNTA($B$73:AZ$73),0),0)</f>
        <v>75.636593351523416</v>
      </c>
      <c r="BA138" s="48">
        <f ca="1">IFERROR(BA4/VLOOKUP($B138,$B$121:$BZ$132,COUNTA($B$73:BA$73),0),0)</f>
        <v>116.26513778492222</v>
      </c>
      <c r="BB138" s="48">
        <f ca="1">IFERROR(BB4/VLOOKUP($B138,$B$121:$BZ$132,COUNTA($B$73:BB$73),0),0)</f>
        <v>64.633104718909252</v>
      </c>
      <c r="BC138" s="48">
        <f ca="1">IFERROR(BC4/VLOOKUP($B138,$B$121:$BZ$132,COUNTA($B$73:BC$73),0),0)</f>
        <v>162.26618958683156</v>
      </c>
      <c r="BD138" s="48">
        <f ca="1">IFERROR(BD4/VLOOKUP($B138,$B$121:$BZ$132,COUNTA($B$73:BD$73),0),0)</f>
        <v>85.885365334446689</v>
      </c>
      <c r="BE138" s="48">
        <f ca="1">IFERROR(BE4/VLOOKUP($B138,$B$121:$BZ$132,COUNTA($B$73:BE$73),0),0)</f>
        <v>113.61952119652776</v>
      </c>
      <c r="BF138" s="48">
        <f ca="1">IFERROR(BF4/VLOOKUP($B138,$B$121:$BZ$132,COUNTA($B$73:BF$73),0),0)</f>
        <v>97.642017626265371</v>
      </c>
      <c r="BG138" s="48">
        <f ca="1">IFERROR(BG4/VLOOKUP($B138,$B$121:$BZ$132,COUNTA($B$73:BG$73),0),0)</f>
        <v>133.24105944691473</v>
      </c>
      <c r="BH138" s="48">
        <f ca="1">IFERROR(BH4/VLOOKUP($B138,$B$121:$BZ$132,COUNTA($B$73:BH$73),0),0)</f>
        <v>88.045174540006727</v>
      </c>
      <c r="BI138" s="48">
        <f ca="1">IFERROR(BI4/VLOOKUP($B138,$B$121:$BZ$132,COUNTA($B$73:BI$73),0),0)</f>
        <v>131.7164311601658</v>
      </c>
      <c r="BJ138" s="48">
        <f ca="1">IFERROR(BJ4/VLOOKUP($B138,$B$121:$BZ$132,COUNTA($B$73:BJ$73),0),0)</f>
        <v>67.709789776954167</v>
      </c>
      <c r="BK138" s="48">
        <f ca="1">IFERROR(BK4/VLOOKUP($B138,$B$121:$BZ$132,COUNTA($B$73:BK$73),0),0)</f>
        <v>50.524457266328852</v>
      </c>
      <c r="BL138" s="48">
        <f ca="1">IFERROR(BL4/VLOOKUP($B138,$B$121:$BZ$132,COUNTA($B$73:BL$73),0),0)</f>
        <v>123.29524451114618</v>
      </c>
      <c r="BM138" s="48">
        <f ca="1">IFERROR(BM4/VLOOKUP($B138,$B$121:$BZ$132,COUNTA($B$73:BM$73),0),0)</f>
        <v>91.405685574924888</v>
      </c>
      <c r="BN138" s="48">
        <f ca="1">IFERROR(BN4/VLOOKUP($B138,$B$121:$BZ$132,COUNTA($B$73:BN$73),0),0)</f>
        <v>101.19903384675776</v>
      </c>
      <c r="BO138" s="48">
        <f ca="1">IFERROR(BO4/VLOOKUP($B138,$B$121:$BZ$132,COUNTA($B$73:BO$73),0),0)</f>
        <v>98.047362872806985</v>
      </c>
      <c r="BP138" s="48">
        <f ca="1">IFERROR(BP4/VLOOKUP($B138,$B$121:$BZ$132,COUNTA($B$73:BP$73),0),0)</f>
        <v>87.808574238777254</v>
      </c>
      <c r="BQ138" s="48">
        <f ca="1">IFERROR(BQ4/VLOOKUP($B138,$B$121:$BZ$132,COUNTA($B$73:BQ$73),0),0)</f>
        <v>110.48920358811829</v>
      </c>
      <c r="BR138" s="48">
        <f ca="1">IFERROR(BR4/VLOOKUP($B138,$B$121:$BZ$132,COUNTA($B$73:BR$73),0),0)</f>
        <v>57.549586747908954</v>
      </c>
      <c r="BS138" s="48">
        <f ca="1">IFERROR(BS4/VLOOKUP($B138,$B$121:$BZ$132,COUNTA($B$73:BS$73),0),0)</f>
        <v>70.088349916502352</v>
      </c>
      <c r="BT138" s="48">
        <f ca="1">IFERROR(BT4/VLOOKUP($B138,$B$121:$BZ$132,COUNTA($B$73:BT$73),0),0)</f>
        <v>91.882131276707781</v>
      </c>
      <c r="BU138" s="48">
        <f ca="1">IFERROR(BU4/VLOOKUP($B138,$B$121:$BZ$132,COUNTA($B$73:BU$73),0),0)</f>
        <v>94.095320681435936</v>
      </c>
      <c r="BV138" s="48">
        <f ca="1">IFERROR(BV4/VLOOKUP($B138,$B$121:$BZ$132,COUNTA($B$73:BV$73),0),0)</f>
        <v>108.5925102340673</v>
      </c>
      <c r="BW138" s="48">
        <f ca="1">IFERROR(BW4/VLOOKUP($B138,$B$121:$BZ$132,COUNTA($B$73:BW$73),0),0)</f>
        <v>78.372546778434611</v>
      </c>
      <c r="BX138" s="48">
        <f ca="1">IFERROR(BX4/VLOOKUP($B138,$B$121:$BZ$132,COUNTA($B$73:BX$73),0),0)</f>
        <v>116.49136809724756</v>
      </c>
      <c r="BY138" s="48">
        <f ca="1">IFERROR(BY4/VLOOKUP($B138,$B$121:$BZ$132,COUNTA($B$73:BY$73),0),0)</f>
        <v>120.88447640883695</v>
      </c>
      <c r="BZ138" s="48">
        <f ca="1">IFERROR(BZ4/VLOOKUP($B138,$B$121:$BZ$132,COUNTA($B$73:BZ$73),0),0)</f>
        <v>69.494496176176455</v>
      </c>
    </row>
    <row r="139" spans="1:78" hidden="1" outlineLevel="1" x14ac:dyDescent="0.25">
      <c r="A139">
        <f t="shared" ref="A139:B139" si="114">A5</f>
        <v>2013</v>
      </c>
      <c r="B139" t="str">
        <f t="shared" si="114"/>
        <v>Apr</v>
      </c>
      <c r="C139" s="48">
        <f ca="1">IFERROR(C5/VLOOKUP($B139,$B$121:$BZ$132,COUNTA($B$73:C$73),0),0)</f>
        <v>66.291757878681565</v>
      </c>
      <c r="D139" s="48">
        <f ca="1">IFERROR(D5/VLOOKUP($B139,$B$121:$BZ$132,COUNTA($B$73:D$73),0),0)</f>
        <v>103.8760765888435</v>
      </c>
      <c r="E139" s="48">
        <f ca="1">IFERROR(E5/VLOOKUP($B139,$B$121:$BZ$132,COUNTA($B$73:E$73),0),0)</f>
        <v>77.900259866242493</v>
      </c>
      <c r="F139" s="48">
        <f ca="1">IFERROR(F5/VLOOKUP($B139,$B$121:$BZ$132,COUNTA($B$73:F$73),0),0)</f>
        <v>61.794283249220832</v>
      </c>
      <c r="G139" s="48">
        <f ca="1">IFERROR(G5/VLOOKUP($B139,$B$121:$BZ$132,COUNTA($B$73:G$73),0),0)</f>
        <v>91.675165603057465</v>
      </c>
      <c r="H139" s="48">
        <f ca="1">IFERROR(H5/VLOOKUP($B139,$B$121:$BZ$132,COUNTA($B$73:H$73),0),0)</f>
        <v>88.590141903253837</v>
      </c>
      <c r="I139" s="48">
        <f ca="1">IFERROR(I5/VLOOKUP($B139,$B$121:$BZ$132,COUNTA($B$73:I$73),0),0)</f>
        <v>144.21608653720796</v>
      </c>
      <c r="J139" s="48">
        <f ca="1">IFERROR(J5/VLOOKUP($B139,$B$121:$BZ$132,COUNTA($B$73:J$73),0),0)</f>
        <v>117.80632594960639</v>
      </c>
      <c r="K139" s="48">
        <f ca="1">IFERROR(K5/VLOOKUP($B139,$B$121:$BZ$132,COUNTA($B$73:K$73),0),0)</f>
        <v>112.65343058078844</v>
      </c>
      <c r="L139" s="48">
        <f ca="1">IFERROR(L5/VLOOKUP($B139,$B$121:$BZ$132,COUNTA($B$73:L$73),0),0)</f>
        <v>119.33835146046218</v>
      </c>
      <c r="M139" s="48">
        <f ca="1">IFERROR(M5/VLOOKUP($B139,$B$121:$BZ$132,COUNTA($B$73:M$73),0),0)</f>
        <v>159.14056429681943</v>
      </c>
      <c r="N139" s="48">
        <f ca="1">IFERROR(N5/VLOOKUP($B139,$B$121:$BZ$132,COUNTA($B$73:N$73),0),0)</f>
        <v>94.973118375313831</v>
      </c>
      <c r="O139" s="48">
        <f ca="1">IFERROR(O5/VLOOKUP($B139,$B$121:$BZ$132,COUNTA($B$73:O$73),0),0)</f>
        <v>78.965335056113091</v>
      </c>
      <c r="P139" s="48">
        <f ca="1">IFERROR(P5/VLOOKUP($B139,$B$121:$BZ$132,COUNTA($B$73:P$73),0),0)</f>
        <v>147.299921258572</v>
      </c>
      <c r="Q139" s="48">
        <f ca="1">IFERROR(Q5/VLOOKUP($B139,$B$121:$BZ$132,COUNTA($B$73:Q$73),0),0)</f>
        <v>99.97184072590025</v>
      </c>
      <c r="R139" s="48">
        <f ca="1">IFERROR(R5/VLOOKUP($B139,$B$121:$BZ$132,COUNTA($B$73:R$73),0),0)</f>
        <v>151.74806655134893</v>
      </c>
      <c r="S139" s="48">
        <f ca="1">IFERROR(S5/VLOOKUP($B139,$B$121:$BZ$132,COUNTA($B$73:S$73),0),0)</f>
        <v>140.58846093224216</v>
      </c>
      <c r="T139" s="48">
        <f ca="1">IFERROR(T5/VLOOKUP($B139,$B$121:$BZ$132,COUNTA($B$73:T$73),0),0)</f>
        <v>100.99829884952184</v>
      </c>
      <c r="U139" s="48">
        <f ca="1">IFERROR(U5/VLOOKUP($B139,$B$121:$BZ$132,COUNTA($B$73:U$73),0),0)</f>
        <v>118.84822036899722</v>
      </c>
      <c r="V139" s="48">
        <f ca="1">IFERROR(V5/VLOOKUP($B139,$B$121:$BZ$132,COUNTA($B$73:V$73),0),0)</f>
        <v>162.6783415926736</v>
      </c>
      <c r="W139" s="48">
        <f ca="1">IFERROR(W5/VLOOKUP($B139,$B$121:$BZ$132,COUNTA($B$73:W$73),0),0)</f>
        <v>67.823563789314818</v>
      </c>
      <c r="X139" s="48">
        <f ca="1">IFERROR(X5/VLOOKUP($B139,$B$121:$BZ$132,COUNTA($B$73:X$73),0),0)</f>
        <v>106.10929712590344</v>
      </c>
      <c r="Y139" s="48">
        <f ca="1">IFERROR(Y5/VLOOKUP($B139,$B$121:$BZ$132,COUNTA($B$73:Y$73),0),0)</f>
        <v>91.147698349394759</v>
      </c>
      <c r="Z139" s="48">
        <f ca="1">IFERROR(Z5/VLOOKUP($B139,$B$121:$BZ$132,COUNTA($B$73:Z$73),0),0)</f>
        <v>52.46610526805776</v>
      </c>
      <c r="AA139" s="48">
        <f ca="1">IFERROR(AA5/VLOOKUP($B139,$B$121:$BZ$132,COUNTA($B$73:AA$73),0),0)</f>
        <v>167.19891294466805</v>
      </c>
      <c r="AB139" s="48">
        <f ca="1">IFERROR(AB5/VLOOKUP($B139,$B$121:$BZ$132,COUNTA($B$73:AB$73),0),0)</f>
        <v>129.66007996220898</v>
      </c>
      <c r="AC139" s="48">
        <f ca="1">IFERROR(AC5/VLOOKUP($B139,$B$121:$BZ$132,COUNTA($B$73:AC$73),0),0)</f>
        <v>136.20003935373407</v>
      </c>
      <c r="AD139" s="48">
        <f ca="1">IFERROR(AD5/VLOOKUP($B139,$B$121:$BZ$132,COUNTA($B$73:AD$73),0),0)</f>
        <v>109.19284549452041</v>
      </c>
      <c r="AE139" s="48">
        <f ca="1">IFERROR(AE5/VLOOKUP($B139,$B$121:$BZ$132,COUNTA($B$73:AE$73),0),0)</f>
        <v>96.760896089787352</v>
      </c>
      <c r="AF139" s="48">
        <f ca="1">IFERROR(AF5/VLOOKUP($B139,$B$121:$BZ$132,COUNTA($B$73:AF$73),0),0)</f>
        <v>114.28669136760666</v>
      </c>
      <c r="AG139" s="48">
        <f ca="1">IFERROR(AG5/VLOOKUP($B139,$B$121:$BZ$132,COUNTA($B$73:AG$73),0),0)</f>
        <v>90.504214534761019</v>
      </c>
      <c r="AH139" s="48">
        <f ca="1">IFERROR(AH5/VLOOKUP($B139,$B$121:$BZ$132,COUNTA($B$73:AH$73),0),0)</f>
        <v>65.394669576243544</v>
      </c>
      <c r="AI139" s="48">
        <f ca="1">IFERROR(AI5/VLOOKUP($B139,$B$121:$BZ$132,COUNTA($B$73:AI$73),0),0)</f>
        <v>121.36830111961682</v>
      </c>
      <c r="AJ139" s="48">
        <f ca="1">IFERROR(AJ5/VLOOKUP($B139,$B$121:$BZ$132,COUNTA($B$73:AJ$73),0),0)</f>
        <v>71.884856828512397</v>
      </c>
      <c r="AK139" s="48">
        <f ca="1">IFERROR(AK5/VLOOKUP($B139,$B$121:$BZ$132,COUNTA($B$73:AK$73),0),0)</f>
        <v>147.34084614638442</v>
      </c>
      <c r="AL139" s="48">
        <f ca="1">IFERROR(AL5/VLOOKUP($B139,$B$121:$BZ$132,COUNTA($B$73:AL$73),0),0)</f>
        <v>138.99876273662514</v>
      </c>
      <c r="AM139" s="48">
        <f ca="1">IFERROR(AM5/VLOOKUP($B139,$B$121:$BZ$132,COUNTA($B$73:AM$73),0),0)</f>
        <v>164.55714184361958</v>
      </c>
      <c r="AN139" s="48">
        <f ca="1">IFERROR(AN5/VLOOKUP($B139,$B$121:$BZ$132,COUNTA($B$73:AN$73),0),0)</f>
        <v>106.65161225770242</v>
      </c>
      <c r="AO139" s="48">
        <f ca="1">IFERROR(AO5/VLOOKUP($B139,$B$121:$BZ$132,COUNTA($B$73:AO$73),0),0)</f>
        <v>108.93445609124247</v>
      </c>
      <c r="AP139" s="48">
        <f ca="1">IFERROR(AP5/VLOOKUP($B139,$B$121:$BZ$132,COUNTA($B$73:AP$73),0),0)</f>
        <v>154.65482841946709</v>
      </c>
      <c r="AQ139" s="48">
        <f ca="1">IFERROR(AQ5/VLOOKUP($B139,$B$121:$BZ$132,COUNTA($B$73:AQ$73),0),0)</f>
        <v>110.44412241250396</v>
      </c>
      <c r="AR139" s="48">
        <f ca="1">IFERROR(AR5/VLOOKUP($B139,$B$121:$BZ$132,COUNTA($B$73:AR$73),0),0)</f>
        <v>106.90484155067719</v>
      </c>
      <c r="AS139" s="48">
        <f ca="1">IFERROR(AS5/VLOOKUP($B139,$B$121:$BZ$132,COUNTA($B$73:AS$73),0),0)</f>
        <v>77.565266609467628</v>
      </c>
      <c r="AT139" s="48">
        <f ca="1">IFERROR(AT5/VLOOKUP($B139,$B$121:$BZ$132,COUNTA($B$73:AT$73),0),0)</f>
        <v>123.44425153323822</v>
      </c>
      <c r="AU139" s="48">
        <f ca="1">IFERROR(AU5/VLOOKUP($B139,$B$121:$BZ$132,COUNTA($B$73:AU$73),0),0)</f>
        <v>68.756299123871614</v>
      </c>
      <c r="AV139" s="48">
        <f ca="1">IFERROR(AV5/VLOOKUP($B139,$B$121:$BZ$132,COUNTA($B$73:AV$73),0),0)</f>
        <v>34.267964539500234</v>
      </c>
      <c r="AW139" s="48">
        <f ca="1">IFERROR(AW5/VLOOKUP($B139,$B$121:$BZ$132,COUNTA($B$73:AW$73),0),0)</f>
        <v>125.64923144998632</v>
      </c>
      <c r="AX139" s="48">
        <f ca="1">IFERROR(AX5/VLOOKUP($B139,$B$121:$BZ$132,COUNTA($B$73:AX$73),0),0)</f>
        <v>125.39805552154928</v>
      </c>
      <c r="AY139" s="48">
        <f ca="1">IFERROR(AY5/VLOOKUP($B139,$B$121:$BZ$132,COUNTA($B$73:AY$73),0),0)</f>
        <v>74.985845731539527</v>
      </c>
      <c r="AZ139" s="48">
        <f ca="1">IFERROR(AZ5/VLOOKUP($B139,$B$121:$BZ$132,COUNTA($B$73:AZ$73),0),0)</f>
        <v>84.349341670065229</v>
      </c>
      <c r="BA139" s="48">
        <f ca="1">IFERROR(BA5/VLOOKUP($B139,$B$121:$BZ$132,COUNTA($B$73:BA$73),0),0)</f>
        <v>62.824322714558846</v>
      </c>
      <c r="BB139" s="48">
        <f ca="1">IFERROR(BB5/VLOOKUP($B139,$B$121:$BZ$132,COUNTA($B$73:BB$73),0),0)</f>
        <v>163.96760681176684</v>
      </c>
      <c r="BC139" s="48">
        <f ca="1">IFERROR(BC5/VLOOKUP($B139,$B$121:$BZ$132,COUNTA($B$73:BC$73),0),0)</f>
        <v>125.50833373116157</v>
      </c>
      <c r="BD139" s="48">
        <f ca="1">IFERROR(BD5/VLOOKUP($B139,$B$121:$BZ$132,COUNTA($B$73:BD$73),0),0)</f>
        <v>125.87355352394302</v>
      </c>
      <c r="BE139" s="48">
        <f ca="1">IFERROR(BE5/VLOOKUP($B139,$B$121:$BZ$132,COUNTA($B$73:BE$73),0),0)</f>
        <v>110.44217638002729</v>
      </c>
      <c r="BF139" s="48">
        <f ca="1">IFERROR(BF5/VLOOKUP($B139,$B$121:$BZ$132,COUNTA($B$73:BF$73),0),0)</f>
        <v>103.62602735375309</v>
      </c>
      <c r="BG139" s="48">
        <f ca="1">IFERROR(BG5/VLOOKUP($B139,$B$121:$BZ$132,COUNTA($B$73:BG$73),0),0)</f>
        <v>123.50369154816823</v>
      </c>
      <c r="BH139" s="48">
        <f ca="1">IFERROR(BH5/VLOOKUP($B139,$B$121:$BZ$132,COUNTA($B$73:BH$73),0),0)</f>
        <v>124.80205025995041</v>
      </c>
      <c r="BI139" s="48">
        <f ca="1">IFERROR(BI5/VLOOKUP($B139,$B$121:$BZ$132,COUNTA($B$73:BI$73),0),0)</f>
        <v>99.67755496476515</v>
      </c>
      <c r="BJ139" s="48">
        <f ca="1">IFERROR(BJ5/VLOOKUP($B139,$B$121:$BZ$132,COUNTA($B$73:BJ$73),0),0)</f>
        <v>113.48839600785575</v>
      </c>
      <c r="BK139" s="48">
        <f ca="1">IFERROR(BK5/VLOOKUP($B139,$B$121:$BZ$132,COUNTA($B$73:BK$73),0),0)</f>
        <v>77.024607670440375</v>
      </c>
      <c r="BL139" s="48">
        <f ca="1">IFERROR(BL5/VLOOKUP($B139,$B$121:$BZ$132,COUNTA($B$73:BL$73),0),0)</f>
        <v>71.054950069683912</v>
      </c>
      <c r="BM139" s="48">
        <f ca="1">IFERROR(BM5/VLOOKUP($B139,$B$121:$BZ$132,COUNTA($B$73:BM$73),0),0)</f>
        <v>61.260281687624321</v>
      </c>
      <c r="BN139" s="48">
        <f ca="1">IFERROR(BN5/VLOOKUP($B139,$B$121:$BZ$132,COUNTA($B$73:BN$73),0),0)</f>
        <v>70.863774513501411</v>
      </c>
      <c r="BO139" s="48">
        <f ca="1">IFERROR(BO5/VLOOKUP($B139,$B$121:$BZ$132,COUNTA($B$73:BO$73),0),0)</f>
        <v>130.74627947641386</v>
      </c>
      <c r="BP139" s="48">
        <f ca="1">IFERROR(BP5/VLOOKUP($B139,$B$121:$BZ$132,COUNTA($B$73:BP$73),0),0)</f>
        <v>100.21714530235499</v>
      </c>
      <c r="BQ139" s="48">
        <f ca="1">IFERROR(BQ5/VLOOKUP($B139,$B$121:$BZ$132,COUNTA($B$73:BQ$73),0),0)</f>
        <v>138.80585456112269</v>
      </c>
      <c r="BR139" s="48">
        <f ca="1">IFERROR(BR5/VLOOKUP($B139,$B$121:$BZ$132,COUNTA($B$73:BR$73),0),0)</f>
        <v>101.46661340293628</v>
      </c>
      <c r="BS139" s="48">
        <f ca="1">IFERROR(BS5/VLOOKUP($B139,$B$121:$BZ$132,COUNTA($B$73:BS$73),0),0)</f>
        <v>88.320438310529696</v>
      </c>
      <c r="BT139" s="48">
        <f ca="1">IFERROR(BT5/VLOOKUP($B139,$B$121:$BZ$132,COUNTA($B$73:BT$73),0),0)</f>
        <v>133.77638469352931</v>
      </c>
      <c r="BU139" s="48">
        <f ca="1">IFERROR(BU5/VLOOKUP($B139,$B$121:$BZ$132,COUNTA($B$73:BU$73),0),0)</f>
        <v>112.24297312770339</v>
      </c>
      <c r="BV139" s="48">
        <f ca="1">IFERROR(BV5/VLOOKUP($B139,$B$121:$BZ$132,COUNTA($B$73:BV$73),0),0)</f>
        <v>69.291403350549885</v>
      </c>
      <c r="BW139" s="48">
        <f ca="1">IFERROR(BW5/VLOOKUP($B139,$B$121:$BZ$132,COUNTA($B$73:BW$73),0),0)</f>
        <v>24.809762595757199</v>
      </c>
      <c r="BX139" s="48">
        <f ca="1">IFERROR(BX5/VLOOKUP($B139,$B$121:$BZ$132,COUNTA($B$73:BX$73),0),0)</f>
        <v>95.8639579669548</v>
      </c>
      <c r="BY139" s="48">
        <f ca="1">IFERROR(BY5/VLOOKUP($B139,$B$121:$BZ$132,COUNTA($B$73:BY$73),0),0)</f>
        <v>108.12739202458096</v>
      </c>
      <c r="BZ139" s="48">
        <f ca="1">IFERROR(BZ5/VLOOKUP($B139,$B$121:$BZ$132,COUNTA($B$73:BZ$73),0),0)</f>
        <v>33.140078038857425</v>
      </c>
    </row>
    <row r="140" spans="1:78" hidden="1" outlineLevel="1" x14ac:dyDescent="0.25">
      <c r="A140">
        <f t="shared" ref="A140:B140" si="115">A6</f>
        <v>2013</v>
      </c>
      <c r="B140" t="str">
        <f t="shared" si="115"/>
        <v>May</v>
      </c>
      <c r="C140" s="48">
        <f ca="1">IFERROR(C6/VLOOKUP($B140,$B$121:$BZ$132,COUNTA($B$73:C$73),0),0)</f>
        <v>93.827374096397008</v>
      </c>
      <c r="D140" s="48">
        <f ca="1">IFERROR(D6/VLOOKUP($B140,$B$121:$BZ$132,COUNTA($B$73:D$73),0),0)</f>
        <v>72.381450924353643</v>
      </c>
      <c r="E140" s="48">
        <f ca="1">IFERROR(E6/VLOOKUP($B140,$B$121:$BZ$132,COUNTA($B$73:E$73),0),0)</f>
        <v>81.422361167905279</v>
      </c>
      <c r="F140" s="48">
        <f ca="1">IFERROR(F6/VLOOKUP($B140,$B$121:$BZ$132,COUNTA($B$73:F$73),0),0)</f>
        <v>87.773190390015614</v>
      </c>
      <c r="G140" s="48">
        <f ca="1">IFERROR(G6/VLOOKUP($B140,$B$121:$BZ$132,COUNTA($B$73:G$73),0),0)</f>
        <v>109.60734561871867</v>
      </c>
      <c r="H140" s="48">
        <f ca="1">IFERROR(H6/VLOOKUP($B140,$B$121:$BZ$132,COUNTA($B$73:H$73),0),0)</f>
        <v>79.101020725385041</v>
      </c>
      <c r="I140" s="48">
        <f ca="1">IFERROR(I6/VLOOKUP($B140,$B$121:$BZ$132,COUNTA($B$73:I$73),0),0)</f>
        <v>114.97733343499094</v>
      </c>
      <c r="J140" s="48">
        <f ca="1">IFERROR(J6/VLOOKUP($B140,$B$121:$BZ$132,COUNTA($B$73:J$73),0),0)</f>
        <v>61.27371100079619</v>
      </c>
      <c r="K140" s="48">
        <f ca="1">IFERROR(K6/VLOOKUP($B140,$B$121:$BZ$132,COUNTA($B$73:K$73),0),0)</f>
        <v>106.08504079544896</v>
      </c>
      <c r="L140" s="48">
        <f ca="1">IFERROR(L6/VLOOKUP($B140,$B$121:$BZ$132,COUNTA($B$73:L$73),0),0)</f>
        <v>69.239095477315999</v>
      </c>
      <c r="M140" s="48">
        <f ca="1">IFERROR(M6/VLOOKUP($B140,$B$121:$BZ$132,COUNTA($B$73:M$73),0),0)</f>
        <v>114.04186344239076</v>
      </c>
      <c r="N140" s="48">
        <f ca="1">IFERROR(N6/VLOOKUP($B140,$B$121:$BZ$132,COUNTA($B$73:N$73),0),0)</f>
        <v>80.940562853327378</v>
      </c>
      <c r="O140" s="48">
        <f ca="1">IFERROR(O6/VLOOKUP($B140,$B$121:$BZ$132,COUNTA($B$73:O$73),0),0)</f>
        <v>93.91236875499672</v>
      </c>
      <c r="P140" s="48">
        <f ca="1">IFERROR(P6/VLOOKUP($B140,$B$121:$BZ$132,COUNTA($B$73:P$73),0),0)</f>
        <v>194.71367641814479</v>
      </c>
      <c r="Q140" s="48">
        <f ca="1">IFERROR(Q6/VLOOKUP($B140,$B$121:$BZ$132,COUNTA($B$73:Q$73),0),0)</f>
        <v>133.38033184731319</v>
      </c>
      <c r="R140" s="48">
        <f ca="1">IFERROR(R6/VLOOKUP($B140,$B$121:$BZ$132,COUNTA($B$73:R$73),0),0)</f>
        <v>123.68623235791952</v>
      </c>
      <c r="S140" s="48">
        <f ca="1">IFERROR(S6/VLOOKUP($B140,$B$121:$BZ$132,COUNTA($B$73:S$73),0),0)</f>
        <v>145.09545524016869</v>
      </c>
      <c r="T140" s="48">
        <f ca="1">IFERROR(T6/VLOOKUP($B140,$B$121:$BZ$132,COUNTA($B$73:T$73),0),0)</f>
        <v>96.063142259121165</v>
      </c>
      <c r="U140" s="48">
        <f ca="1">IFERROR(U6/VLOOKUP($B140,$B$121:$BZ$132,COUNTA($B$73:U$73),0),0)</f>
        <v>91.725091842730549</v>
      </c>
      <c r="V140" s="48">
        <f ca="1">IFERROR(V6/VLOOKUP($B140,$B$121:$BZ$132,COUNTA($B$73:V$73),0),0)</f>
        <v>103.100402013036</v>
      </c>
      <c r="W140" s="48">
        <f ca="1">IFERROR(W6/VLOOKUP($B140,$B$121:$BZ$132,COUNTA($B$73:W$73),0),0)</f>
        <v>98.425832382599225</v>
      </c>
      <c r="X140" s="48">
        <f ca="1">IFERROR(X6/VLOOKUP($B140,$B$121:$BZ$132,COUNTA($B$73:X$73),0),0)</f>
        <v>56.333044421299768</v>
      </c>
      <c r="Y140" s="48">
        <f ca="1">IFERROR(Y6/VLOOKUP($B140,$B$121:$BZ$132,COUNTA($B$73:Y$73),0),0)</f>
        <v>86.298344895677204</v>
      </c>
      <c r="Z140" s="48">
        <f ca="1">IFERROR(Z6/VLOOKUP($B140,$B$121:$BZ$132,COUNTA($B$73:Z$73),0),0)</f>
        <v>77.012366300060549</v>
      </c>
      <c r="AA140" s="48">
        <f ca="1">IFERROR(AA6/VLOOKUP($B140,$B$121:$BZ$132,COUNTA($B$73:AA$73),0),0)</f>
        <v>133.27532403802527</v>
      </c>
      <c r="AB140" s="48">
        <f ca="1">IFERROR(AB6/VLOOKUP($B140,$B$121:$BZ$132,COUNTA($B$73:AB$73),0),0)</f>
        <v>110.98175068837081</v>
      </c>
      <c r="AC140" s="48">
        <f ca="1">IFERROR(AC6/VLOOKUP($B140,$B$121:$BZ$132,COUNTA($B$73:AC$73),0),0)</f>
        <v>55.497858081095288</v>
      </c>
      <c r="AD140" s="48">
        <f ca="1">IFERROR(AD6/VLOOKUP($B140,$B$121:$BZ$132,COUNTA($B$73:AD$73),0),0)</f>
        <v>57.112187950047712</v>
      </c>
      <c r="AE140" s="48">
        <f ca="1">IFERROR(AE6/VLOOKUP($B140,$B$121:$BZ$132,COUNTA($B$73:AE$73),0),0)</f>
        <v>85.377736343128049</v>
      </c>
      <c r="AF140" s="48">
        <f ca="1">IFERROR(AF6/VLOOKUP($B140,$B$121:$BZ$132,COUNTA($B$73:AF$73),0),0)</f>
        <v>139.64021541879706</v>
      </c>
      <c r="AG140" s="48">
        <f ca="1">IFERROR(AG6/VLOOKUP($B140,$B$121:$BZ$132,COUNTA($B$73:AG$73),0),0)</f>
        <v>68.665958321627755</v>
      </c>
      <c r="AH140" s="48">
        <f ca="1">IFERROR(AH6/VLOOKUP($B140,$B$121:$BZ$132,COUNTA($B$73:AH$73),0),0)</f>
        <v>136.81997528270162</v>
      </c>
      <c r="AI140" s="48">
        <f ca="1">IFERROR(AI6/VLOOKUP($B140,$B$121:$BZ$132,COUNTA($B$73:AI$73),0),0)</f>
        <v>113.08387051523313</v>
      </c>
      <c r="AJ140" s="48">
        <f ca="1">IFERROR(AJ6/VLOOKUP($B140,$B$121:$BZ$132,COUNTA($B$73:AJ$73),0),0)</f>
        <v>93.641338776151485</v>
      </c>
      <c r="AK140" s="48">
        <f ca="1">IFERROR(AK6/VLOOKUP($B140,$B$121:$BZ$132,COUNTA($B$73:AK$73),0),0)</f>
        <v>75.252409674147444</v>
      </c>
      <c r="AL140" s="48">
        <f ca="1">IFERROR(AL6/VLOOKUP($B140,$B$121:$BZ$132,COUNTA($B$73:AL$73),0),0)</f>
        <v>111.39259812894853</v>
      </c>
      <c r="AM140" s="48">
        <f ca="1">IFERROR(AM6/VLOOKUP($B140,$B$121:$BZ$132,COUNTA($B$73:AM$73),0),0)</f>
        <v>114.31762752146054</v>
      </c>
      <c r="AN140" s="48">
        <f ca="1">IFERROR(AN6/VLOOKUP($B140,$B$121:$BZ$132,COUNTA($B$73:AN$73),0),0)</f>
        <v>79.188050307749052</v>
      </c>
      <c r="AO140" s="48">
        <f ca="1">IFERROR(AO6/VLOOKUP($B140,$B$121:$BZ$132,COUNTA($B$73:AO$73),0),0)</f>
        <v>113.19299059431671</v>
      </c>
      <c r="AP140" s="48">
        <f ca="1">IFERROR(AP6/VLOOKUP($B140,$B$121:$BZ$132,COUNTA($B$73:AP$73),0),0)</f>
        <v>150.22767549082133</v>
      </c>
      <c r="AQ140" s="48">
        <f ca="1">IFERROR(AQ6/VLOOKUP($B140,$B$121:$BZ$132,COUNTA($B$73:AQ$73),0),0)</f>
        <v>138.90342389419953</v>
      </c>
      <c r="AR140" s="48">
        <f ca="1">IFERROR(AR6/VLOOKUP($B140,$B$121:$BZ$132,COUNTA($B$73:AR$73),0),0)</f>
        <v>84.25084862866423</v>
      </c>
      <c r="AS140" s="48">
        <f ca="1">IFERROR(AS6/VLOOKUP($B140,$B$121:$BZ$132,COUNTA($B$73:AS$73),0),0)</f>
        <v>168.26394880127162</v>
      </c>
      <c r="AT140" s="48">
        <f ca="1">IFERROR(AT6/VLOOKUP($B140,$B$121:$BZ$132,COUNTA($B$73:AT$73),0),0)</f>
        <v>45.98716123042842</v>
      </c>
      <c r="AU140" s="48">
        <f ca="1">IFERROR(AU6/VLOOKUP($B140,$B$121:$BZ$132,COUNTA($B$73:AU$73),0),0)</f>
        <v>129.06633477381459</v>
      </c>
      <c r="AV140" s="48">
        <f ca="1">IFERROR(AV6/VLOOKUP($B140,$B$121:$BZ$132,COUNTA($B$73:AV$73),0),0)</f>
        <v>47.684856632756784</v>
      </c>
      <c r="AW140" s="48">
        <f ca="1">IFERROR(AW6/VLOOKUP($B140,$B$121:$BZ$132,COUNTA($B$73:AW$73),0),0)</f>
        <v>54.001629995856248</v>
      </c>
      <c r="AX140" s="48">
        <f ca="1">IFERROR(AX6/VLOOKUP($B140,$B$121:$BZ$132,COUNTA($B$73:AX$73),0),0)</f>
        <v>157.91910549465985</v>
      </c>
      <c r="AY140" s="48">
        <f ca="1">IFERROR(AY6/VLOOKUP($B140,$B$121:$BZ$132,COUNTA($B$73:AY$73),0),0)</f>
        <v>136.37401944517126</v>
      </c>
      <c r="AZ140" s="48">
        <f ca="1">IFERROR(AZ6/VLOOKUP($B140,$B$121:$BZ$132,COUNTA($B$73:AZ$73),0),0)</f>
        <v>107.14060902059909</v>
      </c>
      <c r="BA140" s="48">
        <f ca="1">IFERROR(BA6/VLOOKUP($B140,$B$121:$BZ$132,COUNTA($B$73:BA$73),0),0)</f>
        <v>127.81270175542963</v>
      </c>
      <c r="BB140" s="48">
        <f ca="1">IFERROR(BB6/VLOOKUP($B140,$B$121:$BZ$132,COUNTA($B$73:BB$73),0),0)</f>
        <v>109.28606439860617</v>
      </c>
      <c r="BC140" s="48">
        <f ca="1">IFERROR(BC6/VLOOKUP($B140,$B$121:$BZ$132,COUNTA($B$73:BC$73),0),0)</f>
        <v>56.376866865785864</v>
      </c>
      <c r="BD140" s="48">
        <f ca="1">IFERROR(BD6/VLOOKUP($B140,$B$121:$BZ$132,COUNTA($B$73:BD$73),0),0)</f>
        <v>92.092024604759189</v>
      </c>
      <c r="BE140" s="48">
        <f ca="1">IFERROR(BE6/VLOOKUP($B140,$B$121:$BZ$132,COUNTA($B$73:BE$73),0),0)</f>
        <v>142.92755222253936</v>
      </c>
      <c r="BF140" s="48">
        <f ca="1">IFERROR(BF6/VLOOKUP($B140,$B$121:$BZ$132,COUNTA($B$73:BF$73),0),0)</f>
        <v>80.248479682954184</v>
      </c>
      <c r="BG140" s="48">
        <f ca="1">IFERROR(BG6/VLOOKUP($B140,$B$121:$BZ$132,COUNTA($B$73:BG$73),0),0)</f>
        <v>84.137889479179833</v>
      </c>
      <c r="BH140" s="48">
        <f ca="1">IFERROR(BH6/VLOOKUP($B140,$B$121:$BZ$132,COUNTA($B$73:BH$73),0),0)</f>
        <v>68.431063536369933</v>
      </c>
      <c r="BI140" s="48">
        <f ca="1">IFERROR(BI6/VLOOKUP($B140,$B$121:$BZ$132,COUNTA($B$73:BI$73),0),0)</f>
        <v>172.8728521399413</v>
      </c>
      <c r="BJ140" s="48">
        <f ca="1">IFERROR(BJ6/VLOOKUP($B140,$B$121:$BZ$132,COUNTA($B$73:BJ$73),0),0)</f>
        <v>109.29270340009333</v>
      </c>
      <c r="BK140" s="48">
        <f ca="1">IFERROR(BK6/VLOOKUP($B140,$B$121:$BZ$132,COUNTA($B$73:BK$73),0),0)</f>
        <v>98.694633753434488</v>
      </c>
      <c r="BL140" s="48">
        <f ca="1">IFERROR(BL6/VLOOKUP($B140,$B$121:$BZ$132,COUNTA($B$73:BL$73),0),0)</f>
        <v>97.431761387726283</v>
      </c>
      <c r="BM140" s="48">
        <f ca="1">IFERROR(BM6/VLOOKUP($B140,$B$121:$BZ$132,COUNTA($B$73:BM$73),0),0)</f>
        <v>116.99998430931599</v>
      </c>
      <c r="BN140" s="48">
        <f ca="1">IFERROR(BN6/VLOOKUP($B140,$B$121:$BZ$132,COUNTA($B$73:BN$73),0),0)</f>
        <v>122.20162836581376</v>
      </c>
      <c r="BO140" s="48">
        <f ca="1">IFERROR(BO6/VLOOKUP($B140,$B$121:$BZ$132,COUNTA($B$73:BO$73),0),0)</f>
        <v>60.433709018438741</v>
      </c>
      <c r="BP140" s="48">
        <f ca="1">IFERROR(BP6/VLOOKUP($B140,$B$121:$BZ$132,COUNTA($B$73:BP$73),0),0)</f>
        <v>91.372944291706034</v>
      </c>
      <c r="BQ140" s="48">
        <f ca="1">IFERROR(BQ6/VLOOKUP($B140,$B$121:$BZ$132,COUNTA($B$73:BQ$73),0),0)</f>
        <v>143.17618308266628</v>
      </c>
      <c r="BR140" s="48">
        <f ca="1">IFERROR(BR6/VLOOKUP($B140,$B$121:$BZ$132,COUNTA($B$73:BR$73),0),0)</f>
        <v>136.62489838164618</v>
      </c>
      <c r="BS140" s="48">
        <f ca="1">IFERROR(BS6/VLOOKUP($B140,$B$121:$BZ$132,COUNTA($B$73:BS$73),0),0)</f>
        <v>160.10149354239169</v>
      </c>
      <c r="BT140" s="48">
        <f ca="1">IFERROR(BT6/VLOOKUP($B140,$B$121:$BZ$132,COUNTA($B$73:BT$73),0),0)</f>
        <v>89.216357970250073</v>
      </c>
      <c r="BU140" s="48">
        <f ca="1">IFERROR(BU6/VLOOKUP($B140,$B$121:$BZ$132,COUNTA($B$73:BU$73),0),0)</f>
        <v>127.77441103301707</v>
      </c>
      <c r="BV140" s="48">
        <f ca="1">IFERROR(BV6/VLOOKUP($B140,$B$121:$BZ$132,COUNTA($B$73:BV$73),0),0)</f>
        <v>69.030264229793829</v>
      </c>
      <c r="BW140" s="48">
        <f ca="1">IFERROR(BW6/VLOOKUP($B140,$B$121:$BZ$132,COUNTA($B$73:BW$73),0),0)</f>
        <v>109.16577409607515</v>
      </c>
      <c r="BX140" s="48">
        <f ca="1">IFERROR(BX6/VLOOKUP($B140,$B$121:$BZ$132,COUNTA($B$73:BX$73),0),0)</f>
        <v>102.6758984904187</v>
      </c>
      <c r="BY140" s="48">
        <f ca="1">IFERROR(BY6/VLOOKUP($B140,$B$121:$BZ$132,COUNTA($B$73:BY$73),0),0)</f>
        <v>134.97994723823223</v>
      </c>
      <c r="BZ140" s="48">
        <f ca="1">IFERROR(BZ6/VLOOKUP($B140,$B$121:$BZ$132,COUNTA($B$73:BZ$73),0),0)</f>
        <v>138.87699445563251</v>
      </c>
    </row>
    <row r="141" spans="1:78" hidden="1" outlineLevel="1" x14ac:dyDescent="0.25">
      <c r="A141">
        <f t="shared" ref="A141:B141" si="116">A7</f>
        <v>2013</v>
      </c>
      <c r="B141" t="str">
        <f t="shared" si="116"/>
        <v>Jun</v>
      </c>
      <c r="C141" s="48">
        <f ca="1">IFERROR(C7/VLOOKUP($B141,$B$121:$BZ$132,COUNTA($B$73:C$73),0),0)</f>
        <v>78.572790641812375</v>
      </c>
      <c r="D141" s="48">
        <f ca="1">IFERROR(D7/VLOOKUP($B141,$B$121:$BZ$132,COUNTA($B$73:D$73),0),0)</f>
        <v>119.13665141385785</v>
      </c>
      <c r="E141" s="48">
        <f ca="1">IFERROR(E7/VLOOKUP($B141,$B$121:$BZ$132,COUNTA($B$73:E$73),0),0)</f>
        <v>126.96698714525422</v>
      </c>
      <c r="F141" s="48">
        <f ca="1">IFERROR(F7/VLOOKUP($B141,$B$121:$BZ$132,COUNTA($B$73:F$73),0),0)</f>
        <v>90.88229842013746</v>
      </c>
      <c r="G141" s="48">
        <f ca="1">IFERROR(G7/VLOOKUP($B141,$B$121:$BZ$132,COUNTA($B$73:G$73),0),0)</f>
        <v>94.384934293279628</v>
      </c>
      <c r="H141" s="48">
        <f ca="1">IFERROR(H7/VLOOKUP($B141,$B$121:$BZ$132,COUNTA($B$73:H$73),0),0)</f>
        <v>130.72670545459354</v>
      </c>
      <c r="I141" s="48">
        <f ca="1">IFERROR(I7/VLOOKUP($B141,$B$121:$BZ$132,COUNTA($B$73:I$73),0),0)</f>
        <v>128.68045869179127</v>
      </c>
      <c r="J141" s="48">
        <f ca="1">IFERROR(J7/VLOOKUP($B141,$B$121:$BZ$132,COUNTA($B$73:J$73),0),0)</f>
        <v>84.669271484410473</v>
      </c>
      <c r="K141" s="48">
        <f ca="1">IFERROR(K7/VLOOKUP($B141,$B$121:$BZ$132,COUNTA($B$73:K$73),0),0)</f>
        <v>101.24149115094174</v>
      </c>
      <c r="L141" s="48">
        <f ca="1">IFERROR(L7/VLOOKUP($B141,$B$121:$BZ$132,COUNTA($B$73:L$73),0),0)</f>
        <v>84.389964367744085</v>
      </c>
      <c r="M141" s="48">
        <f ca="1">IFERROR(M7/VLOOKUP($B141,$B$121:$BZ$132,COUNTA($B$73:M$73),0),0)</f>
        <v>76.516255874819578</v>
      </c>
      <c r="N141" s="48">
        <f ca="1">IFERROR(N7/VLOOKUP($B141,$B$121:$BZ$132,COUNTA($B$73:N$73),0),0)</f>
        <v>68.112593331597651</v>
      </c>
      <c r="O141" s="48">
        <f ca="1">IFERROR(O7/VLOOKUP($B141,$B$121:$BZ$132,COUNTA($B$73:O$73),0),0)</f>
        <v>79.182438637538212</v>
      </c>
      <c r="P141" s="48">
        <f ca="1">IFERROR(P7/VLOOKUP($B141,$B$121:$BZ$132,COUNTA($B$73:P$73),0),0)</f>
        <v>116.67997166522244</v>
      </c>
      <c r="Q141" s="48">
        <f ca="1">IFERROR(Q7/VLOOKUP($B141,$B$121:$BZ$132,COUNTA($B$73:Q$73),0),0)</f>
        <v>101.36984302397806</v>
      </c>
      <c r="R141" s="48">
        <f ca="1">IFERROR(R7/VLOOKUP($B141,$B$121:$BZ$132,COUNTA($B$73:R$73),0),0)</f>
        <v>100.0933465814352</v>
      </c>
      <c r="S141" s="48">
        <f ca="1">IFERROR(S7/VLOOKUP($B141,$B$121:$BZ$132,COUNTA($B$73:S$73),0),0)</f>
        <v>128.27798140805041</v>
      </c>
      <c r="T141" s="48">
        <f ca="1">IFERROR(T7/VLOOKUP($B141,$B$121:$BZ$132,COUNTA($B$73:T$73),0),0)</f>
        <v>58.920979969165856</v>
      </c>
      <c r="U141" s="48">
        <f ca="1">IFERROR(U7/VLOOKUP($B141,$B$121:$BZ$132,COUNTA($B$73:U$73),0),0)</f>
        <v>149.06344990749264</v>
      </c>
      <c r="V141" s="48">
        <f ca="1">IFERROR(V7/VLOOKUP($B141,$B$121:$BZ$132,COUNTA($B$73:V$73),0),0)</f>
        <v>80.7474148647335</v>
      </c>
      <c r="W141" s="48">
        <f ca="1">IFERROR(W7/VLOOKUP($B141,$B$121:$BZ$132,COUNTA($B$73:W$73),0),0)</f>
        <v>98.044900582766985</v>
      </c>
      <c r="X141" s="48">
        <f ca="1">IFERROR(X7/VLOOKUP($B141,$B$121:$BZ$132,COUNTA($B$73:X$73),0),0)</f>
        <v>69.413820647967469</v>
      </c>
      <c r="Y141" s="48">
        <f ca="1">IFERROR(Y7/VLOOKUP($B141,$B$121:$BZ$132,COUNTA($B$73:Y$73),0),0)</f>
        <v>39.351391722527218</v>
      </c>
      <c r="Z141" s="48">
        <f ca="1">IFERROR(Z7/VLOOKUP($B141,$B$121:$BZ$132,COUNTA($B$73:Z$73),0),0)</f>
        <v>101.81011502912928</v>
      </c>
      <c r="AA141" s="48">
        <f ca="1">IFERROR(AA7/VLOOKUP($B141,$B$121:$BZ$132,COUNTA($B$73:AA$73),0),0)</f>
        <v>102.72923168098983</v>
      </c>
      <c r="AB141" s="48">
        <f ca="1">IFERROR(AB7/VLOOKUP($B141,$B$121:$BZ$132,COUNTA($B$73:AB$73),0),0)</f>
        <v>118.82665910982901</v>
      </c>
      <c r="AC141" s="48">
        <f ca="1">IFERROR(AC7/VLOOKUP($B141,$B$121:$BZ$132,COUNTA($B$73:AC$73),0),0)</f>
        <v>101.32003033254863</v>
      </c>
      <c r="AD141" s="48">
        <f ca="1">IFERROR(AD7/VLOOKUP($B141,$B$121:$BZ$132,COUNTA($B$73:AD$73),0),0)</f>
        <v>127.02947490434865</v>
      </c>
      <c r="AE141" s="48">
        <f ca="1">IFERROR(AE7/VLOOKUP($B141,$B$121:$BZ$132,COUNTA($B$73:AE$73),0),0)</f>
        <v>66.476820232061513</v>
      </c>
      <c r="AF141" s="48">
        <f ca="1">IFERROR(AF7/VLOOKUP($B141,$B$121:$BZ$132,COUNTA($B$73:AF$73),0),0)</f>
        <v>75.001205807832449</v>
      </c>
      <c r="AG141" s="48">
        <f ca="1">IFERROR(AG7/VLOOKUP($B141,$B$121:$BZ$132,COUNTA($B$73:AG$73),0),0)</f>
        <v>100.03243740008989</v>
      </c>
      <c r="AH141" s="48">
        <f ca="1">IFERROR(AH7/VLOOKUP($B141,$B$121:$BZ$132,COUNTA($B$73:AH$73),0),0)</f>
        <v>119.32566769595296</v>
      </c>
      <c r="AI141" s="48">
        <f ca="1">IFERROR(AI7/VLOOKUP($B141,$B$121:$BZ$132,COUNTA($B$73:AI$73),0),0)</f>
        <v>107.25759271877263</v>
      </c>
      <c r="AJ141" s="48">
        <f ca="1">IFERROR(AJ7/VLOOKUP($B141,$B$121:$BZ$132,COUNTA($B$73:AJ$73),0),0)</f>
        <v>33.143507230012965</v>
      </c>
      <c r="AK141" s="48">
        <f ca="1">IFERROR(AK7/VLOOKUP($B141,$B$121:$BZ$132,COUNTA($B$73:AK$73),0),0)</f>
        <v>147.75040476241401</v>
      </c>
      <c r="AL141" s="48">
        <f ca="1">IFERROR(AL7/VLOOKUP($B141,$B$121:$BZ$132,COUNTA($B$73:AL$73),0),0)</f>
        <v>108.14736343593751</v>
      </c>
      <c r="AM141" s="48">
        <f ca="1">IFERROR(AM7/VLOOKUP($B141,$B$121:$BZ$132,COUNTA($B$73:AM$73),0),0)</f>
        <v>123.11216702253557</v>
      </c>
      <c r="AN141" s="48">
        <f ca="1">IFERROR(AN7/VLOOKUP($B141,$B$121:$BZ$132,COUNTA($B$73:AN$73),0),0)</f>
        <v>141.49158450282275</v>
      </c>
      <c r="AO141" s="48">
        <f ca="1">IFERROR(AO7/VLOOKUP($B141,$B$121:$BZ$132,COUNTA($B$73:AO$73),0),0)</f>
        <v>58.678917363075861</v>
      </c>
      <c r="AP141" s="48">
        <f ca="1">IFERROR(AP7/VLOOKUP($B141,$B$121:$BZ$132,COUNTA($B$73:AP$73),0),0)</f>
        <v>99.818412461630174</v>
      </c>
      <c r="AQ141" s="48">
        <f ca="1">IFERROR(AQ7/VLOOKUP($B141,$B$121:$BZ$132,COUNTA($B$73:AQ$73),0),0)</f>
        <v>115.24040167407735</v>
      </c>
      <c r="AR141" s="48">
        <f ca="1">IFERROR(AR7/VLOOKUP($B141,$B$121:$BZ$132,COUNTA($B$73:AR$73),0),0)</f>
        <v>169.03133697875589</v>
      </c>
      <c r="AS141" s="48">
        <f ca="1">IFERROR(AS7/VLOOKUP($B141,$B$121:$BZ$132,COUNTA($B$73:AS$73),0),0)</f>
        <v>138.85475851403407</v>
      </c>
      <c r="AT141" s="48">
        <f ca="1">IFERROR(AT7/VLOOKUP($B141,$B$121:$BZ$132,COUNTA($B$73:AT$73),0),0)</f>
        <v>38.394978692521327</v>
      </c>
      <c r="AU141" s="48">
        <f ca="1">IFERROR(AU7/VLOOKUP($B141,$B$121:$BZ$132,COUNTA($B$73:AU$73),0),0)</f>
        <v>114.97269782414941</v>
      </c>
      <c r="AV141" s="48">
        <f ca="1">IFERROR(AV7/VLOOKUP($B141,$B$121:$BZ$132,COUNTA($B$73:AV$73),0),0)</f>
        <v>58.567831227837644</v>
      </c>
      <c r="AW141" s="48">
        <f ca="1">IFERROR(AW7/VLOOKUP($B141,$B$121:$BZ$132,COUNTA($B$73:AW$73),0),0)</f>
        <v>142.68145367650314</v>
      </c>
      <c r="AX141" s="48">
        <f ca="1">IFERROR(AX7/VLOOKUP($B141,$B$121:$BZ$132,COUNTA($B$73:AX$73),0),0)</f>
        <v>59.630884471865613</v>
      </c>
      <c r="AY141" s="48">
        <f ca="1">IFERROR(AY7/VLOOKUP($B141,$B$121:$BZ$132,COUNTA($B$73:AY$73),0),0)</f>
        <v>114.89673742487614</v>
      </c>
      <c r="AZ141" s="48">
        <f ca="1">IFERROR(AZ7/VLOOKUP($B141,$B$121:$BZ$132,COUNTA($B$73:AZ$73),0),0)</f>
        <v>113.67546442229147</v>
      </c>
      <c r="BA141" s="48">
        <f ca="1">IFERROR(BA7/VLOOKUP($B141,$B$121:$BZ$132,COUNTA($B$73:BA$73),0),0)</f>
        <v>142.87556269717811</v>
      </c>
      <c r="BB141" s="48">
        <f ca="1">IFERROR(BB7/VLOOKUP($B141,$B$121:$BZ$132,COUNTA($B$73:BB$73),0),0)</f>
        <v>65.729694417770077</v>
      </c>
      <c r="BC141" s="48">
        <f ca="1">IFERROR(BC7/VLOOKUP($B141,$B$121:$BZ$132,COUNTA($B$73:BC$73),0),0)</f>
        <v>68.936176988107789</v>
      </c>
      <c r="BD141" s="48">
        <f ca="1">IFERROR(BD7/VLOOKUP($B141,$B$121:$BZ$132,COUNTA($B$73:BD$73),0),0)</f>
        <v>66.248852447823623</v>
      </c>
      <c r="BE141" s="48">
        <f ca="1">IFERROR(BE7/VLOOKUP($B141,$B$121:$BZ$132,COUNTA($B$73:BE$73),0),0)</f>
        <v>115.79530481470431</v>
      </c>
      <c r="BF141" s="48">
        <f ca="1">IFERROR(BF7/VLOOKUP($B141,$B$121:$BZ$132,COUNTA($B$73:BF$73),0),0)</f>
        <v>72.422799427233159</v>
      </c>
      <c r="BG141" s="48">
        <f ca="1">IFERROR(BG7/VLOOKUP($B141,$B$121:$BZ$132,COUNTA($B$73:BG$73),0),0)</f>
        <v>69.704780087357506</v>
      </c>
      <c r="BH141" s="48">
        <f ca="1">IFERROR(BH7/VLOOKUP($B141,$B$121:$BZ$132,COUNTA($B$73:BH$73),0),0)</f>
        <v>98.323960645633974</v>
      </c>
      <c r="BI141" s="48">
        <f ca="1">IFERROR(BI7/VLOOKUP($B141,$B$121:$BZ$132,COUNTA($B$73:BI$73),0),0)</f>
        <v>100.40574052983244</v>
      </c>
      <c r="BJ141" s="48">
        <f ca="1">IFERROR(BJ7/VLOOKUP($B141,$B$121:$BZ$132,COUNTA($B$73:BJ$73),0),0)</f>
        <v>96.182222214772068</v>
      </c>
      <c r="BK141" s="48">
        <f ca="1">IFERROR(BK7/VLOOKUP($B141,$B$121:$BZ$132,COUNTA($B$73:BK$73),0),0)</f>
        <v>88.700092184323893</v>
      </c>
      <c r="BL141" s="48">
        <f ca="1">IFERROR(BL7/VLOOKUP($B141,$B$121:$BZ$132,COUNTA($B$73:BL$73),0),0)</f>
        <v>139.21882760166733</v>
      </c>
      <c r="BM141" s="48">
        <f ca="1">IFERROR(BM7/VLOOKUP($B141,$B$121:$BZ$132,COUNTA($B$73:BM$73),0),0)</f>
        <v>117.18821089436986</v>
      </c>
      <c r="BN141" s="48">
        <f ca="1">IFERROR(BN7/VLOOKUP($B141,$B$121:$BZ$132,COUNTA($B$73:BN$73),0),0)</f>
        <v>93.270071235926892</v>
      </c>
      <c r="BO141" s="48">
        <f ca="1">IFERROR(BO7/VLOOKUP($B141,$B$121:$BZ$132,COUNTA($B$73:BO$73),0),0)</f>
        <v>76.871235492698403</v>
      </c>
      <c r="BP141" s="48">
        <f ca="1">IFERROR(BP7/VLOOKUP($B141,$B$121:$BZ$132,COUNTA($B$73:BP$73),0),0)</f>
        <v>90.121479879990233</v>
      </c>
      <c r="BQ141" s="48">
        <f ca="1">IFERROR(BQ7/VLOOKUP($B141,$B$121:$BZ$132,COUNTA($B$73:BQ$73),0),0)</f>
        <v>131.84766514669778</v>
      </c>
      <c r="BR141" s="48">
        <f ca="1">IFERROR(BR7/VLOOKUP($B141,$B$121:$BZ$132,COUNTA($B$73:BR$73),0),0)</f>
        <v>128.46883221775039</v>
      </c>
      <c r="BS141" s="48">
        <f ca="1">IFERROR(BS7/VLOOKUP($B141,$B$121:$BZ$132,COUNTA($B$73:BS$73),0),0)</f>
        <v>128.05748964665656</v>
      </c>
      <c r="BT141" s="48">
        <f ca="1">IFERROR(BT7/VLOOKUP($B141,$B$121:$BZ$132,COUNTA($B$73:BT$73),0),0)</f>
        <v>76.127355133689136</v>
      </c>
      <c r="BU141" s="48">
        <f ca="1">IFERROR(BU7/VLOOKUP($B141,$B$121:$BZ$132,COUNTA($B$73:BU$73),0),0)</f>
        <v>58.841520761372777</v>
      </c>
      <c r="BV141" s="48">
        <f ca="1">IFERROR(BV7/VLOOKUP($B141,$B$121:$BZ$132,COUNTA($B$73:BV$73),0),0)</f>
        <v>95.477522801728654</v>
      </c>
      <c r="BW141" s="48">
        <f ca="1">IFERROR(BW7/VLOOKUP($B141,$B$121:$BZ$132,COUNTA($B$73:BW$73),0),0)</f>
        <v>58.25614810966465</v>
      </c>
      <c r="BX141" s="48">
        <f ca="1">IFERROR(BX7/VLOOKUP($B141,$B$121:$BZ$132,COUNTA($B$73:BX$73),0),0)</f>
        <v>107.95688314395808</v>
      </c>
      <c r="BY141" s="48">
        <f ca="1">IFERROR(BY7/VLOOKUP($B141,$B$121:$BZ$132,COUNTA($B$73:BY$73),0),0)</f>
        <v>141.70955160219182</v>
      </c>
      <c r="BZ141" s="48">
        <f ca="1">IFERROR(BZ7/VLOOKUP($B141,$B$121:$BZ$132,COUNTA($B$73:BZ$73),0),0)</f>
        <v>108.63693130523902</v>
      </c>
    </row>
    <row r="142" spans="1:78" hidden="1" outlineLevel="1" x14ac:dyDescent="0.25">
      <c r="A142">
        <f t="shared" ref="A142:B142" si="117">A8</f>
        <v>2013</v>
      </c>
      <c r="B142" t="str">
        <f t="shared" si="117"/>
        <v>Jul</v>
      </c>
      <c r="C142" s="48">
        <f ca="1">IFERROR(C8/VLOOKUP($B142,$B$121:$BZ$132,COUNTA($B$73:C$73),0),0)</f>
        <v>145.10492049513186</v>
      </c>
      <c r="D142" s="48">
        <f ca="1">IFERROR(D8/VLOOKUP($B142,$B$121:$BZ$132,COUNTA($B$73:D$73),0),0)</f>
        <v>83.89838040889326</v>
      </c>
      <c r="E142" s="48">
        <f ca="1">IFERROR(E8/VLOOKUP($B142,$B$121:$BZ$132,COUNTA($B$73:E$73),0),0)</f>
        <v>100.39501435312093</v>
      </c>
      <c r="F142" s="48">
        <f ca="1">IFERROR(F8/VLOOKUP($B142,$B$121:$BZ$132,COUNTA($B$73:F$73),0),0)</f>
        <v>94.535874541822892</v>
      </c>
      <c r="G142" s="48">
        <f ca="1">IFERROR(G8/VLOOKUP($B142,$B$121:$BZ$132,COUNTA($B$73:G$73),0),0)</f>
        <v>122.24554170806189</v>
      </c>
      <c r="H142" s="48">
        <f ca="1">IFERROR(H8/VLOOKUP($B142,$B$121:$BZ$132,COUNTA($B$73:H$73),0),0)</f>
        <v>94.743664091153576</v>
      </c>
      <c r="I142" s="48">
        <f ca="1">IFERROR(I8/VLOOKUP($B142,$B$121:$BZ$132,COUNTA($B$73:I$73),0),0)</f>
        <v>124.66900204677229</v>
      </c>
      <c r="J142" s="48">
        <f ca="1">IFERROR(J8/VLOOKUP($B142,$B$121:$BZ$132,COUNTA($B$73:J$73),0),0)</f>
        <v>75.721627759110277</v>
      </c>
      <c r="K142" s="48">
        <f ca="1">IFERROR(K8/VLOOKUP($B142,$B$121:$BZ$132,COUNTA($B$73:K$73),0),0)</f>
        <v>105.48327680212859</v>
      </c>
      <c r="L142" s="48">
        <f ca="1">IFERROR(L8/VLOOKUP($B142,$B$121:$BZ$132,COUNTA($B$73:L$73),0),0)</f>
        <v>131.90374977789722</v>
      </c>
      <c r="M142" s="48">
        <f ca="1">IFERROR(M8/VLOOKUP($B142,$B$121:$BZ$132,COUNTA($B$73:M$73),0),0)</f>
        <v>131.69743500874949</v>
      </c>
      <c r="N142" s="48">
        <f ca="1">IFERROR(N8/VLOOKUP($B142,$B$121:$BZ$132,COUNTA($B$73:N$73),0),0)</f>
        <v>90.989854081792117</v>
      </c>
      <c r="O142" s="48">
        <f ca="1">IFERROR(O8/VLOOKUP($B142,$B$121:$BZ$132,COUNTA($B$73:O$73),0),0)</f>
        <v>66.721310349245783</v>
      </c>
      <c r="P142" s="48">
        <f ca="1">IFERROR(P8/VLOOKUP($B142,$B$121:$BZ$132,COUNTA($B$73:P$73),0),0)</f>
        <v>69.475433496886623</v>
      </c>
      <c r="Q142" s="48">
        <f ca="1">IFERROR(Q8/VLOOKUP($B142,$B$121:$BZ$132,COUNTA($B$73:Q$73),0),0)</f>
        <v>66.251013819493437</v>
      </c>
      <c r="R142" s="48">
        <f ca="1">IFERROR(R8/VLOOKUP($B142,$B$121:$BZ$132,COUNTA($B$73:R$73),0),0)</f>
        <v>41.086374998235378</v>
      </c>
      <c r="S142" s="48">
        <f ca="1">IFERROR(S8/VLOOKUP($B142,$B$121:$BZ$132,COUNTA($B$73:S$73),0),0)</f>
        <v>107.98796953778948</v>
      </c>
      <c r="T142" s="48">
        <f ca="1">IFERROR(T8/VLOOKUP($B142,$B$121:$BZ$132,COUNTA($B$73:T$73),0),0)</f>
        <v>75.238693205225857</v>
      </c>
      <c r="U142" s="48">
        <f ca="1">IFERROR(U8/VLOOKUP($B142,$B$121:$BZ$132,COUNTA($B$73:U$73),0),0)</f>
        <v>154.95978916104457</v>
      </c>
      <c r="V142" s="48">
        <f ca="1">IFERROR(V8/VLOOKUP($B142,$B$121:$BZ$132,COUNTA($B$73:V$73),0),0)</f>
        <v>119.65652657177323</v>
      </c>
      <c r="W142" s="48">
        <f ca="1">IFERROR(W8/VLOOKUP($B142,$B$121:$BZ$132,COUNTA($B$73:W$73),0),0)</f>
        <v>108.89543265646584</v>
      </c>
      <c r="X142" s="48">
        <f ca="1">IFERROR(X8/VLOOKUP($B142,$B$121:$BZ$132,COUNTA($B$73:X$73),0),0)</f>
        <v>83.744293631161938</v>
      </c>
      <c r="Y142" s="48">
        <f ca="1">IFERROR(Y8/VLOOKUP($B142,$B$121:$BZ$132,COUNTA($B$73:Y$73),0),0)</f>
        <v>84.929004293539876</v>
      </c>
      <c r="Z142" s="48">
        <f ca="1">IFERROR(Z8/VLOOKUP($B142,$B$121:$BZ$132,COUNTA($B$73:Z$73),0),0)</f>
        <v>71.622587147678942</v>
      </c>
      <c r="AA142" s="48">
        <f ca="1">IFERROR(AA8/VLOOKUP($B142,$B$121:$BZ$132,COUNTA($B$73:AA$73),0),0)</f>
        <v>32.523366432614374</v>
      </c>
      <c r="AB142" s="48">
        <f ca="1">IFERROR(AB8/VLOOKUP($B142,$B$121:$BZ$132,COUNTA($B$73:AB$73),0),0)</f>
        <v>124.50629394806671</v>
      </c>
      <c r="AC142" s="48">
        <f ca="1">IFERROR(AC8/VLOOKUP($B142,$B$121:$BZ$132,COUNTA($B$73:AC$73),0),0)</f>
        <v>150.19262294857091</v>
      </c>
      <c r="AD142" s="48">
        <f ca="1">IFERROR(AD8/VLOOKUP($B142,$B$121:$BZ$132,COUNTA($B$73:AD$73),0),0)</f>
        <v>77.249276186769819</v>
      </c>
      <c r="AE142" s="48">
        <f ca="1">IFERROR(AE8/VLOOKUP($B142,$B$121:$BZ$132,COUNTA($B$73:AE$73),0),0)</f>
        <v>74.586382864401031</v>
      </c>
      <c r="AF142" s="48">
        <f ca="1">IFERROR(AF8/VLOOKUP($B142,$B$121:$BZ$132,COUNTA($B$73:AF$73),0),0)</f>
        <v>59.390028212035389</v>
      </c>
      <c r="AG142" s="48">
        <f ca="1">IFERROR(AG8/VLOOKUP($B142,$B$121:$BZ$132,COUNTA($B$73:AG$73),0),0)</f>
        <v>81.641273522934455</v>
      </c>
      <c r="AH142" s="48">
        <f ca="1">IFERROR(AH8/VLOOKUP($B142,$B$121:$BZ$132,COUNTA($B$73:AH$73),0),0)</f>
        <v>99.61727218321623</v>
      </c>
      <c r="AI142" s="48">
        <f ca="1">IFERROR(AI8/VLOOKUP($B142,$B$121:$BZ$132,COUNTA($B$73:AI$73),0),0)</f>
        <v>145.79496128743688</v>
      </c>
      <c r="AJ142" s="48">
        <f ca="1">IFERROR(AJ8/VLOOKUP($B142,$B$121:$BZ$132,COUNTA($B$73:AJ$73),0),0)</f>
        <v>93.173556307293623</v>
      </c>
      <c r="AK142" s="48">
        <f ca="1">IFERROR(AK8/VLOOKUP($B142,$B$121:$BZ$132,COUNTA($B$73:AK$73),0),0)</f>
        <v>33.578936299451122</v>
      </c>
      <c r="AL142" s="48">
        <f ca="1">IFERROR(AL8/VLOOKUP($B142,$B$121:$BZ$132,COUNTA($B$73:AL$73),0),0)</f>
        <v>169.72398516519513</v>
      </c>
      <c r="AM142" s="48">
        <f ca="1">IFERROR(AM8/VLOOKUP($B142,$B$121:$BZ$132,COUNTA($B$73:AM$73),0),0)</f>
        <v>114.61664867241524</v>
      </c>
      <c r="AN142" s="48">
        <f ca="1">IFERROR(AN8/VLOOKUP($B142,$B$121:$BZ$132,COUNTA($B$73:AN$73),0),0)</f>
        <v>46.94776797636451</v>
      </c>
      <c r="AO142" s="48">
        <f ca="1">IFERROR(AO8/VLOOKUP($B142,$B$121:$BZ$132,COUNTA($B$73:AO$73),0),0)</f>
        <v>107.74482435579924</v>
      </c>
      <c r="AP142" s="48">
        <f ca="1">IFERROR(AP8/VLOOKUP($B142,$B$121:$BZ$132,COUNTA($B$73:AP$73),0),0)</f>
        <v>64.716943468329305</v>
      </c>
      <c r="AQ142" s="48">
        <f ca="1">IFERROR(AQ8/VLOOKUP($B142,$B$121:$BZ$132,COUNTA($B$73:AQ$73),0),0)</f>
        <v>83.77897141052587</v>
      </c>
      <c r="AR142" s="48">
        <f ca="1">IFERROR(AR8/VLOOKUP($B142,$B$121:$BZ$132,COUNTA($B$73:AR$73),0),0)</f>
        <v>105.58373220798028</v>
      </c>
      <c r="AS142" s="48">
        <f ca="1">IFERROR(AS8/VLOOKUP($B142,$B$121:$BZ$132,COUNTA($B$73:AS$73),0),0)</f>
        <v>118.67304257937991</v>
      </c>
      <c r="AT142" s="48">
        <f ca="1">IFERROR(AT8/VLOOKUP($B142,$B$121:$BZ$132,COUNTA($B$73:AT$73),0),0)</f>
        <v>82.661756224799063</v>
      </c>
      <c r="AU142" s="48">
        <f ca="1">IFERROR(AU8/VLOOKUP($B142,$B$121:$BZ$132,COUNTA($B$73:AU$73),0),0)</f>
        <v>86.091895608102647</v>
      </c>
      <c r="AV142" s="48">
        <f ca="1">IFERROR(AV8/VLOOKUP($B142,$B$121:$BZ$132,COUNTA($B$73:AV$73),0),0)</f>
        <v>119.85696012016403</v>
      </c>
      <c r="AW142" s="48">
        <f ca="1">IFERROR(AW8/VLOOKUP($B142,$B$121:$BZ$132,COUNTA($B$73:AW$73),0),0)</f>
        <v>132.48530744556376</v>
      </c>
      <c r="AX142" s="48">
        <f ca="1">IFERROR(AX8/VLOOKUP($B142,$B$121:$BZ$132,COUNTA($B$73:AX$73),0),0)</f>
        <v>98.020200935735915</v>
      </c>
      <c r="AY142" s="48">
        <f ca="1">IFERROR(AY8/VLOOKUP($B142,$B$121:$BZ$132,COUNTA($B$73:AY$73),0),0)</f>
        <v>179.71932596311913</v>
      </c>
      <c r="AZ142" s="48">
        <f ca="1">IFERROR(AZ8/VLOOKUP($B142,$B$121:$BZ$132,COUNTA($B$73:AZ$73),0),0)</f>
        <v>128.46939904207156</v>
      </c>
      <c r="BA142" s="48">
        <f ca="1">IFERROR(BA8/VLOOKUP($B142,$B$121:$BZ$132,COUNTA($B$73:BA$73),0),0)</f>
        <v>113.14609938680469</v>
      </c>
      <c r="BB142" s="48">
        <f ca="1">IFERROR(BB8/VLOOKUP($B142,$B$121:$BZ$132,COUNTA($B$73:BB$73),0),0)</f>
        <v>50.199183264273145</v>
      </c>
      <c r="BC142" s="48">
        <f ca="1">IFERROR(BC8/VLOOKUP($B142,$B$121:$BZ$132,COUNTA($B$73:BC$73),0),0)</f>
        <v>57.548918846566927</v>
      </c>
      <c r="BD142" s="48">
        <f ca="1">IFERROR(BD8/VLOOKUP($B142,$B$121:$BZ$132,COUNTA($B$73:BD$73),0),0)</f>
        <v>123.7973507348725</v>
      </c>
      <c r="BE142" s="48">
        <f ca="1">IFERROR(BE8/VLOOKUP($B142,$B$121:$BZ$132,COUNTA($B$73:BE$73),0),0)</f>
        <v>139.05570453260228</v>
      </c>
      <c r="BF142" s="48">
        <f ca="1">IFERROR(BF8/VLOOKUP($B142,$B$121:$BZ$132,COUNTA($B$73:BF$73),0),0)</f>
        <v>108.14079157620624</v>
      </c>
      <c r="BG142" s="48">
        <f ca="1">IFERROR(BG8/VLOOKUP($B142,$B$121:$BZ$132,COUNTA($B$73:BG$73),0),0)</f>
        <v>154.14533954565724</v>
      </c>
      <c r="BH142" s="48">
        <f ca="1">IFERROR(BH8/VLOOKUP($B142,$B$121:$BZ$132,COUNTA($B$73:BH$73),0),0)</f>
        <v>110.00001793261322</v>
      </c>
      <c r="BI142" s="48">
        <f ca="1">IFERROR(BI8/VLOOKUP($B142,$B$121:$BZ$132,COUNTA($B$73:BI$73),0),0)</f>
        <v>134.80014201134438</v>
      </c>
      <c r="BJ142" s="48">
        <f ca="1">IFERROR(BJ8/VLOOKUP($B142,$B$121:$BZ$132,COUNTA($B$73:BJ$73),0),0)</f>
        <v>123.56642218931772</v>
      </c>
      <c r="BK142" s="48">
        <f ca="1">IFERROR(BK8/VLOOKUP($B142,$B$121:$BZ$132,COUNTA($B$73:BK$73),0),0)</f>
        <v>129.7271577937631</v>
      </c>
      <c r="BL142" s="48">
        <f ca="1">IFERROR(BL8/VLOOKUP($B142,$B$121:$BZ$132,COUNTA($B$73:BL$73),0),0)</f>
        <v>146.01862130886443</v>
      </c>
      <c r="BM142" s="48">
        <f ca="1">IFERROR(BM8/VLOOKUP($B142,$B$121:$BZ$132,COUNTA($B$73:BM$73),0),0)</f>
        <v>93.078528426724915</v>
      </c>
      <c r="BN142" s="48">
        <f ca="1">IFERROR(BN8/VLOOKUP($B142,$B$121:$BZ$132,COUNTA($B$73:BN$73),0),0)</f>
        <v>104.93192547308594</v>
      </c>
      <c r="BO142" s="48">
        <f ca="1">IFERROR(BO8/VLOOKUP($B142,$B$121:$BZ$132,COUNTA($B$73:BO$73),0),0)</f>
        <v>70.048152851903808</v>
      </c>
      <c r="BP142" s="48">
        <f ca="1">IFERROR(BP8/VLOOKUP($B142,$B$121:$BZ$132,COUNTA($B$73:BP$73),0),0)</f>
        <v>97.015261512660558</v>
      </c>
      <c r="BQ142" s="48">
        <f ca="1">IFERROR(BQ8/VLOOKUP($B142,$B$121:$BZ$132,COUNTA($B$73:BQ$73),0),0)</f>
        <v>130.77240455353746</v>
      </c>
      <c r="BR142" s="48">
        <f ca="1">IFERROR(BR8/VLOOKUP($B142,$B$121:$BZ$132,COUNTA($B$73:BR$73),0),0)</f>
        <v>105.22255060707785</v>
      </c>
      <c r="BS142" s="48">
        <f ca="1">IFERROR(BS8/VLOOKUP($B142,$B$121:$BZ$132,COUNTA($B$73:BS$73),0),0)</f>
        <v>30.836504049330497</v>
      </c>
      <c r="BT142" s="48">
        <f ca="1">IFERROR(BT8/VLOOKUP($B142,$B$121:$BZ$132,COUNTA($B$73:BT$73),0),0)</f>
        <v>113.6073610827856</v>
      </c>
      <c r="BU142" s="48">
        <f ca="1">IFERROR(BU8/VLOOKUP($B142,$B$121:$BZ$132,COUNTA($B$73:BU$73),0),0)</f>
        <v>79.815223385571457</v>
      </c>
      <c r="BV142" s="48">
        <f ca="1">IFERROR(BV8/VLOOKUP($B142,$B$121:$BZ$132,COUNTA($B$73:BV$73),0),0)</f>
        <v>125.50170701881513</v>
      </c>
      <c r="BW142" s="48">
        <f ca="1">IFERROR(BW8/VLOOKUP($B142,$B$121:$BZ$132,COUNTA($B$73:BW$73),0),0)</f>
        <v>117.12275611250097</v>
      </c>
      <c r="BX142" s="48">
        <f ca="1">IFERROR(BX8/VLOOKUP($B142,$B$121:$BZ$132,COUNTA($B$73:BX$73),0),0)</f>
        <v>130.26536410012338</v>
      </c>
      <c r="BY142" s="48">
        <f ca="1">IFERROR(BY8/VLOOKUP($B142,$B$121:$BZ$132,COUNTA($B$73:BY$73),0),0)</f>
        <v>122.43624103163317</v>
      </c>
      <c r="BZ142" s="48">
        <f ca="1">IFERROR(BZ8/VLOOKUP($B142,$B$121:$BZ$132,COUNTA($B$73:BZ$73),0),0)</f>
        <v>80.770365818568976</v>
      </c>
    </row>
    <row r="143" spans="1:78" hidden="1" outlineLevel="1" x14ac:dyDescent="0.25">
      <c r="A143">
        <f t="shared" ref="A143:B143" si="118">A9</f>
        <v>2013</v>
      </c>
      <c r="B143" t="str">
        <f t="shared" si="118"/>
        <v>Aug</v>
      </c>
      <c r="C143" s="48">
        <f ca="1">IFERROR(C9/VLOOKUP($B143,$B$121:$BZ$132,COUNTA($B$73:C$73),0),0)</f>
        <v>135.45656604061443</v>
      </c>
      <c r="D143" s="48">
        <f ca="1">IFERROR(D9/VLOOKUP($B143,$B$121:$BZ$132,COUNTA($B$73:D$73),0),0)</f>
        <v>59.115136235983542</v>
      </c>
      <c r="E143" s="48">
        <f ca="1">IFERROR(E9/VLOOKUP($B143,$B$121:$BZ$132,COUNTA($B$73:E$73),0),0)</f>
        <v>66.873278594021514</v>
      </c>
      <c r="F143" s="48">
        <f ca="1">IFERROR(F9/VLOOKUP($B143,$B$121:$BZ$132,COUNTA($B$73:F$73),0),0)</f>
        <v>106.58247545125613</v>
      </c>
      <c r="G143" s="48">
        <f ca="1">IFERROR(G9/VLOOKUP($B143,$B$121:$BZ$132,COUNTA($B$73:G$73),0),0)</f>
        <v>73.058024690120405</v>
      </c>
      <c r="H143" s="48">
        <f ca="1">IFERROR(H9/VLOOKUP($B143,$B$121:$BZ$132,COUNTA($B$73:H$73),0),0)</f>
        <v>114.69020869400094</v>
      </c>
      <c r="I143" s="48">
        <f ca="1">IFERROR(I9/VLOOKUP($B143,$B$121:$BZ$132,COUNTA($B$73:I$73),0),0)</f>
        <v>83.868552574932082</v>
      </c>
      <c r="J143" s="48">
        <f ca="1">IFERROR(J9/VLOOKUP($B143,$B$121:$BZ$132,COUNTA($B$73:J$73),0),0)</f>
        <v>71.884674321038375</v>
      </c>
      <c r="K143" s="48">
        <f ca="1">IFERROR(K9/VLOOKUP($B143,$B$121:$BZ$132,COUNTA($B$73:K$73),0),0)</f>
        <v>153.15686751476744</v>
      </c>
      <c r="L143" s="48">
        <f ca="1">IFERROR(L9/VLOOKUP($B143,$B$121:$BZ$132,COUNTA($B$73:L$73),0),0)</f>
        <v>133.70351621862292</v>
      </c>
      <c r="M143" s="48">
        <f ca="1">IFERROR(M9/VLOOKUP($B143,$B$121:$BZ$132,COUNTA($B$73:M$73),0),0)</f>
        <v>119.22339067320445</v>
      </c>
      <c r="N143" s="48">
        <f ca="1">IFERROR(N9/VLOOKUP($B143,$B$121:$BZ$132,COUNTA($B$73:N$73),0),0)</f>
        <v>107.34410629117524</v>
      </c>
      <c r="O143" s="48">
        <f ca="1">IFERROR(O9/VLOOKUP($B143,$B$121:$BZ$132,COUNTA($B$73:O$73),0),0)</f>
        <v>69.500405013446439</v>
      </c>
      <c r="P143" s="48">
        <f ca="1">IFERROR(P9/VLOOKUP($B143,$B$121:$BZ$132,COUNTA($B$73:P$73),0),0)</f>
        <v>87.139236294776367</v>
      </c>
      <c r="Q143" s="48">
        <f ca="1">IFERROR(Q9/VLOOKUP($B143,$B$121:$BZ$132,COUNTA($B$73:Q$73),0),0)</f>
        <v>126.58593681270109</v>
      </c>
      <c r="R143" s="48">
        <f ca="1">IFERROR(R9/VLOOKUP($B143,$B$121:$BZ$132,COUNTA($B$73:R$73),0),0)</f>
        <v>87.982285312491754</v>
      </c>
      <c r="S143" s="48">
        <f ca="1">IFERROR(S9/VLOOKUP($B143,$B$121:$BZ$132,COUNTA($B$73:S$73),0),0)</f>
        <v>113.93812602981373</v>
      </c>
      <c r="T143" s="48">
        <f ca="1">IFERROR(T9/VLOOKUP($B143,$B$121:$BZ$132,COUNTA($B$73:T$73),0),0)</f>
        <v>84.127363965834107</v>
      </c>
      <c r="U143" s="48">
        <f ca="1">IFERROR(U9/VLOOKUP($B143,$B$121:$BZ$132,COUNTA($B$73:U$73),0),0)</f>
        <v>115.32765633160379</v>
      </c>
      <c r="V143" s="48">
        <f ca="1">IFERROR(V9/VLOOKUP($B143,$B$121:$BZ$132,COUNTA($B$73:V$73),0),0)</f>
        <v>113.33176168635508</v>
      </c>
      <c r="W143" s="48">
        <f ca="1">IFERROR(W9/VLOOKUP($B143,$B$121:$BZ$132,COUNTA($B$73:W$73),0),0)</f>
        <v>57.305153488255911</v>
      </c>
      <c r="X143" s="48">
        <f ca="1">IFERROR(X9/VLOOKUP($B143,$B$121:$BZ$132,COUNTA($B$73:X$73),0),0)</f>
        <v>123.98016421107565</v>
      </c>
      <c r="Y143" s="48">
        <f ca="1">IFERROR(Y9/VLOOKUP($B143,$B$121:$BZ$132,COUNTA($B$73:Y$73),0),0)</f>
        <v>155.44548146393251</v>
      </c>
      <c r="Z143" s="48">
        <f ca="1">IFERROR(Z9/VLOOKUP($B143,$B$121:$BZ$132,COUNTA($B$73:Z$73),0),0)</f>
        <v>119.76960140610737</v>
      </c>
      <c r="AA143" s="48">
        <f ca="1">IFERROR(AA9/VLOOKUP($B143,$B$121:$BZ$132,COUNTA($B$73:AA$73),0),0)</f>
        <v>70.967959780891206</v>
      </c>
      <c r="AB143" s="48">
        <f ca="1">IFERROR(AB9/VLOOKUP($B143,$B$121:$BZ$132,COUNTA($B$73:AB$73),0),0)</f>
        <v>138.33796105176071</v>
      </c>
      <c r="AC143" s="48">
        <f ca="1">IFERROR(AC9/VLOOKUP($B143,$B$121:$BZ$132,COUNTA($B$73:AC$73),0),0)</f>
        <v>101.54450305584326</v>
      </c>
      <c r="AD143" s="48">
        <f ca="1">IFERROR(AD9/VLOOKUP($B143,$B$121:$BZ$132,COUNTA($B$73:AD$73),0),0)</f>
        <v>74.373243236881393</v>
      </c>
      <c r="AE143" s="48">
        <f ca="1">IFERROR(AE9/VLOOKUP($B143,$B$121:$BZ$132,COUNTA($B$73:AE$73),0),0)</f>
        <v>39.862552060487687</v>
      </c>
      <c r="AF143" s="48">
        <f ca="1">IFERROR(AF9/VLOOKUP($B143,$B$121:$BZ$132,COUNTA($B$73:AF$73),0),0)</f>
        <v>122.87843942372987</v>
      </c>
      <c r="AG143" s="48">
        <f ca="1">IFERROR(AG9/VLOOKUP($B143,$B$121:$BZ$132,COUNTA($B$73:AG$73),0),0)</f>
        <v>69.838635121069586</v>
      </c>
      <c r="AH143" s="48">
        <f ca="1">IFERROR(AH9/VLOOKUP($B143,$B$121:$BZ$132,COUNTA($B$73:AH$73),0),0)</f>
        <v>129.8990315652417</v>
      </c>
      <c r="AI143" s="48">
        <f ca="1">IFERROR(AI9/VLOOKUP($B143,$B$121:$BZ$132,COUNTA($B$73:AI$73),0),0)</f>
        <v>96.291296532315329</v>
      </c>
      <c r="AJ143" s="48">
        <f ca="1">IFERROR(AJ9/VLOOKUP($B143,$B$121:$BZ$132,COUNTA($B$73:AJ$73),0),0)</f>
        <v>107.87958054908371</v>
      </c>
      <c r="AK143" s="48">
        <f ca="1">IFERROR(AK9/VLOOKUP($B143,$B$121:$BZ$132,COUNTA($B$73:AK$73),0),0)</f>
        <v>65.051091426417756</v>
      </c>
      <c r="AL143" s="48">
        <f ca="1">IFERROR(AL9/VLOOKUP($B143,$B$121:$BZ$132,COUNTA($B$73:AL$73),0),0)</f>
        <v>116.92627370178664</v>
      </c>
      <c r="AM143" s="48">
        <f ca="1">IFERROR(AM9/VLOOKUP($B143,$B$121:$BZ$132,COUNTA($B$73:AM$73),0),0)</f>
        <v>92.259923539386307</v>
      </c>
      <c r="AN143" s="48">
        <f ca="1">IFERROR(AN9/VLOOKUP($B143,$B$121:$BZ$132,COUNTA($B$73:AN$73),0),0)</f>
        <v>143.91850922043488</v>
      </c>
      <c r="AO143" s="48">
        <f ca="1">IFERROR(AO9/VLOOKUP($B143,$B$121:$BZ$132,COUNTA($B$73:AO$73),0),0)</f>
        <v>90.556875849944902</v>
      </c>
      <c r="AP143" s="48">
        <f ca="1">IFERROR(AP9/VLOOKUP($B143,$B$121:$BZ$132,COUNTA($B$73:AP$73),0),0)</f>
        <v>151.11338677036602</v>
      </c>
      <c r="AQ143" s="48">
        <f ca="1">IFERROR(AQ9/VLOOKUP($B143,$B$121:$BZ$132,COUNTA($B$73:AQ$73),0),0)</f>
        <v>142.35735643340786</v>
      </c>
      <c r="AR143" s="48">
        <f ca="1">IFERROR(AR9/VLOOKUP($B143,$B$121:$BZ$132,COUNTA($B$73:AR$73),0),0)</f>
        <v>113.72396350074554</v>
      </c>
      <c r="AS143" s="48">
        <f ca="1">IFERROR(AS9/VLOOKUP($B143,$B$121:$BZ$132,COUNTA($B$73:AS$73),0),0)</f>
        <v>76.59491009356789</v>
      </c>
      <c r="AT143" s="48">
        <f ca="1">IFERROR(AT9/VLOOKUP($B143,$B$121:$BZ$132,COUNTA($B$73:AT$73),0),0)</f>
        <v>104.18347306466821</v>
      </c>
      <c r="AU143" s="48">
        <f ca="1">IFERROR(AU9/VLOOKUP($B143,$B$121:$BZ$132,COUNTA($B$73:AU$73),0),0)</f>
        <v>97.189901133168206</v>
      </c>
      <c r="AV143" s="48">
        <f ca="1">IFERROR(AV9/VLOOKUP($B143,$B$121:$BZ$132,COUNTA($B$73:AV$73),0),0)</f>
        <v>43.50683379932368</v>
      </c>
      <c r="AW143" s="48">
        <f ca="1">IFERROR(AW9/VLOOKUP($B143,$B$121:$BZ$132,COUNTA($B$73:AW$73),0),0)</f>
        <v>97.626519519636346</v>
      </c>
      <c r="AX143" s="48">
        <f ca="1">IFERROR(AX9/VLOOKUP($B143,$B$121:$BZ$132,COUNTA($B$73:AX$73),0),0)</f>
        <v>83.31253655297165</v>
      </c>
      <c r="AY143" s="48">
        <f ca="1">IFERROR(AY9/VLOOKUP($B143,$B$121:$BZ$132,COUNTA($B$73:AY$73),0),0)</f>
        <v>120.6268730246577</v>
      </c>
      <c r="AZ143" s="48">
        <f ca="1">IFERROR(AZ9/VLOOKUP($B143,$B$121:$BZ$132,COUNTA($B$73:AZ$73),0),0)</f>
        <v>65.143996354816565</v>
      </c>
      <c r="BA143" s="48">
        <f ca="1">IFERROR(BA9/VLOOKUP($B143,$B$121:$BZ$132,COUNTA($B$73:BA$73),0),0)</f>
        <v>108.7746206243541</v>
      </c>
      <c r="BB143" s="48">
        <f ca="1">IFERROR(BB9/VLOOKUP($B143,$B$121:$BZ$132,COUNTA($B$73:BB$73),0),0)</f>
        <v>83.598816694667676</v>
      </c>
      <c r="BC143" s="48">
        <f ca="1">IFERROR(BC9/VLOOKUP($B143,$B$121:$BZ$132,COUNTA($B$73:BC$73),0),0)</f>
        <v>70.878451361862375</v>
      </c>
      <c r="BD143" s="48">
        <f ca="1">IFERROR(BD9/VLOOKUP($B143,$B$121:$BZ$132,COUNTA($B$73:BD$73),0),0)</f>
        <v>92.82308513749814</v>
      </c>
      <c r="BE143" s="48">
        <f ca="1">IFERROR(BE9/VLOOKUP($B143,$B$121:$BZ$132,COUNTA($B$73:BE$73),0),0)</f>
        <v>138.30523724425643</v>
      </c>
      <c r="BF143" s="48">
        <f ca="1">IFERROR(BF9/VLOOKUP($B143,$B$121:$BZ$132,COUNTA($B$73:BF$73),0),0)</f>
        <v>143.93754421180009</v>
      </c>
      <c r="BG143" s="48">
        <f ca="1">IFERROR(BG9/VLOOKUP($B143,$B$121:$BZ$132,COUNTA($B$73:BG$73),0),0)</f>
        <v>79.705146231234352</v>
      </c>
      <c r="BH143" s="48">
        <f ca="1">IFERROR(BH9/VLOOKUP($B143,$B$121:$BZ$132,COUNTA($B$73:BH$73),0),0)</f>
        <v>140.39544404788612</v>
      </c>
      <c r="BI143" s="48">
        <f ca="1">IFERROR(BI9/VLOOKUP($B143,$B$121:$BZ$132,COUNTA($B$73:BI$73),0),0)</f>
        <v>128.50360614374208</v>
      </c>
      <c r="BJ143" s="48">
        <f ca="1">IFERROR(BJ9/VLOOKUP($B143,$B$121:$BZ$132,COUNTA($B$73:BJ$73),0),0)</f>
        <v>126.05421266347585</v>
      </c>
      <c r="BK143" s="48">
        <f ca="1">IFERROR(BK9/VLOOKUP($B143,$B$121:$BZ$132,COUNTA($B$73:BK$73),0),0)</f>
        <v>46.134074830556443</v>
      </c>
      <c r="BL143" s="48">
        <f ca="1">IFERROR(BL9/VLOOKUP($B143,$B$121:$BZ$132,COUNTA($B$73:BL$73),0),0)</f>
        <v>155.16077835994852</v>
      </c>
      <c r="BM143" s="48">
        <f ca="1">IFERROR(BM9/VLOOKUP($B143,$B$121:$BZ$132,COUNTA($B$73:BM$73),0),0)</f>
        <v>80.872568331690132</v>
      </c>
      <c r="BN143" s="48">
        <f ca="1">IFERROR(BN9/VLOOKUP($B143,$B$121:$BZ$132,COUNTA($B$73:BN$73),0),0)</f>
        <v>76.971074418620546</v>
      </c>
      <c r="BO143" s="48">
        <f ca="1">IFERROR(BO9/VLOOKUP($B143,$B$121:$BZ$132,COUNTA($B$73:BO$73),0),0)</f>
        <v>97.504887077917871</v>
      </c>
      <c r="BP143" s="48">
        <f ca="1">IFERROR(BP9/VLOOKUP($B143,$B$121:$BZ$132,COUNTA($B$73:BP$73),0),0)</f>
        <v>123.76936521086871</v>
      </c>
      <c r="BQ143" s="48">
        <f ca="1">IFERROR(BQ9/VLOOKUP($B143,$B$121:$BZ$132,COUNTA($B$73:BQ$73),0),0)</f>
        <v>72.381467642327578</v>
      </c>
      <c r="BR143" s="48">
        <f ca="1">IFERROR(BR9/VLOOKUP($B143,$B$121:$BZ$132,COUNTA($B$73:BR$73),0),0)</f>
        <v>113.6684753000102</v>
      </c>
      <c r="BS143" s="48">
        <f ca="1">IFERROR(BS9/VLOOKUP($B143,$B$121:$BZ$132,COUNTA($B$73:BS$73),0),0)</f>
        <v>107.35278586214453</v>
      </c>
      <c r="BT143" s="48">
        <f ca="1">IFERROR(BT9/VLOOKUP($B143,$B$121:$BZ$132,COUNTA($B$73:BT$73),0),0)</f>
        <v>130.69248878988316</v>
      </c>
      <c r="BU143" s="48">
        <f ca="1">IFERROR(BU9/VLOOKUP($B143,$B$121:$BZ$132,COUNTA($B$73:BU$73),0),0)</f>
        <v>89.18636925911396</v>
      </c>
      <c r="BV143" s="48">
        <f ca="1">IFERROR(BV9/VLOOKUP($B143,$B$121:$BZ$132,COUNTA($B$73:BV$73),0),0)</f>
        <v>139.23138269610055</v>
      </c>
      <c r="BW143" s="48">
        <f ca="1">IFERROR(BW9/VLOOKUP($B143,$B$121:$BZ$132,COUNTA($B$73:BW$73),0),0)</f>
        <v>27.441464038171162</v>
      </c>
      <c r="BX143" s="48">
        <f ca="1">IFERROR(BX9/VLOOKUP($B143,$B$121:$BZ$132,COUNTA($B$73:BX$73),0),0)</f>
        <v>70.806962672962939</v>
      </c>
      <c r="BY143" s="48">
        <f ca="1">IFERROR(BY9/VLOOKUP($B143,$B$121:$BZ$132,COUNTA($B$73:BY$73),0),0)</f>
        <v>117.73149273291065</v>
      </c>
      <c r="BZ143" s="48">
        <f ca="1">IFERROR(BZ9/VLOOKUP($B143,$B$121:$BZ$132,COUNTA($B$73:BZ$73),0),0)</f>
        <v>78.580011171017674</v>
      </c>
    </row>
    <row r="144" spans="1:78" hidden="1" outlineLevel="1" x14ac:dyDescent="0.25">
      <c r="A144">
        <f t="shared" ref="A144:B144" si="119">A10</f>
        <v>2013</v>
      </c>
      <c r="B144" t="str">
        <f t="shared" si="119"/>
        <v>Sep</v>
      </c>
      <c r="C144" s="48">
        <f ca="1">IFERROR(C10/VLOOKUP($B144,$B$121:$BZ$132,COUNTA($B$73:C$73),0),0)</f>
        <v>69.648430798964853</v>
      </c>
      <c r="D144" s="48">
        <f ca="1">IFERROR(D10/VLOOKUP($B144,$B$121:$BZ$132,COUNTA($B$73:D$73),0),0)</f>
        <v>75.694335477921115</v>
      </c>
      <c r="E144" s="48">
        <f ca="1">IFERROR(E10/VLOOKUP($B144,$B$121:$BZ$132,COUNTA($B$73:E$73),0),0)</f>
        <v>127.26351093639427</v>
      </c>
      <c r="F144" s="48">
        <f ca="1">IFERROR(F10/VLOOKUP($B144,$B$121:$BZ$132,COUNTA($B$73:F$73),0),0)</f>
        <v>136.61653537753006</v>
      </c>
      <c r="G144" s="48">
        <f ca="1">IFERROR(G10/VLOOKUP($B144,$B$121:$BZ$132,COUNTA($B$73:G$73),0),0)</f>
        <v>146.42938305913114</v>
      </c>
      <c r="H144" s="48">
        <f ca="1">IFERROR(H10/VLOOKUP($B144,$B$121:$BZ$132,COUNTA($B$73:H$73),0),0)</f>
        <v>124.51354510264538</v>
      </c>
      <c r="I144" s="48">
        <f ca="1">IFERROR(I10/VLOOKUP($B144,$B$121:$BZ$132,COUNTA($B$73:I$73),0),0)</f>
        <v>120.82283630232278</v>
      </c>
      <c r="J144" s="48">
        <f ca="1">IFERROR(J10/VLOOKUP($B144,$B$121:$BZ$132,COUNTA($B$73:J$73),0),0)</f>
        <v>77.659915025186478</v>
      </c>
      <c r="K144" s="48">
        <f ca="1">IFERROR(K10/VLOOKUP($B144,$B$121:$BZ$132,COUNTA($B$73:K$73),0),0)</f>
        <v>134.11771186898218</v>
      </c>
      <c r="L144" s="48">
        <f ca="1">IFERROR(L10/VLOOKUP($B144,$B$121:$BZ$132,COUNTA($B$73:L$73),0),0)</f>
        <v>80.030116308865644</v>
      </c>
      <c r="M144" s="48">
        <f ca="1">IFERROR(M10/VLOOKUP($B144,$B$121:$BZ$132,COUNTA($B$73:M$73),0),0)</f>
        <v>30.114504648865193</v>
      </c>
      <c r="N144" s="48">
        <f ca="1">IFERROR(N10/VLOOKUP($B144,$B$121:$BZ$132,COUNTA($B$73:N$73),0),0)</f>
        <v>99.764037737710822</v>
      </c>
      <c r="O144" s="48">
        <f ca="1">IFERROR(O10/VLOOKUP($B144,$B$121:$BZ$132,COUNTA($B$73:O$73),0),0)</f>
        <v>73.896635486383971</v>
      </c>
      <c r="P144" s="48">
        <f ca="1">IFERROR(P10/VLOOKUP($B144,$B$121:$BZ$132,COUNTA($B$73:P$73),0),0)</f>
        <v>69.385428911046603</v>
      </c>
      <c r="Q144" s="48">
        <f ca="1">IFERROR(Q10/VLOOKUP($B144,$B$121:$BZ$132,COUNTA($B$73:Q$73),0),0)</f>
        <v>77.609730908952272</v>
      </c>
      <c r="R144" s="48">
        <f ca="1">IFERROR(R10/VLOOKUP($B144,$B$121:$BZ$132,COUNTA($B$73:R$73),0),0)</f>
        <v>99.272731842623244</v>
      </c>
      <c r="S144" s="48">
        <f ca="1">IFERROR(S10/VLOOKUP($B144,$B$121:$BZ$132,COUNTA($B$73:S$73),0),0)</f>
        <v>139.90818406460838</v>
      </c>
      <c r="T144" s="48">
        <f ca="1">IFERROR(T10/VLOOKUP($B144,$B$121:$BZ$132,COUNTA($B$73:T$73),0),0)</f>
        <v>86.126285260925187</v>
      </c>
      <c r="U144" s="48">
        <f ca="1">IFERROR(U10/VLOOKUP($B144,$B$121:$BZ$132,COUNTA($B$73:U$73),0),0)</f>
        <v>72.543014250519491</v>
      </c>
      <c r="V144" s="48">
        <f ca="1">IFERROR(V10/VLOOKUP($B144,$B$121:$BZ$132,COUNTA($B$73:V$73),0),0)</f>
        <v>107.53578863687287</v>
      </c>
      <c r="W144" s="48">
        <f ca="1">IFERROR(W10/VLOOKUP($B144,$B$121:$BZ$132,COUNTA($B$73:W$73),0),0)</f>
        <v>97.650488412689796</v>
      </c>
      <c r="X144" s="48">
        <f ca="1">IFERROR(X10/VLOOKUP($B144,$B$121:$BZ$132,COUNTA($B$73:X$73),0),0)</f>
        <v>157.98924934726594</v>
      </c>
      <c r="Y144" s="48">
        <f ca="1">IFERROR(Y10/VLOOKUP($B144,$B$121:$BZ$132,COUNTA($B$73:Y$73),0),0)</f>
        <v>154.11329328240441</v>
      </c>
      <c r="Z144" s="48">
        <f ca="1">IFERROR(Z10/VLOOKUP($B144,$B$121:$BZ$132,COUNTA($B$73:Z$73),0),0)</f>
        <v>149.34946705070163</v>
      </c>
      <c r="AA144" s="48">
        <f ca="1">IFERROR(AA10/VLOOKUP($B144,$B$121:$BZ$132,COUNTA($B$73:AA$73),0),0)</f>
        <v>64.944512802408497</v>
      </c>
      <c r="AB144" s="48">
        <f ca="1">IFERROR(AB10/VLOOKUP($B144,$B$121:$BZ$132,COUNTA($B$73:AB$73),0),0)</f>
        <v>101.30622530305381</v>
      </c>
      <c r="AC144" s="48">
        <f ca="1">IFERROR(AC10/VLOOKUP($B144,$B$121:$BZ$132,COUNTA($B$73:AC$73),0),0)</f>
        <v>75.900479453122841</v>
      </c>
      <c r="AD144" s="48">
        <f ca="1">IFERROR(AD10/VLOOKUP($B144,$B$121:$BZ$132,COUNTA($B$73:AD$73),0),0)</f>
        <v>33.302080100342792</v>
      </c>
      <c r="AE144" s="48">
        <f ca="1">IFERROR(AE10/VLOOKUP($B144,$B$121:$BZ$132,COUNTA($B$73:AE$73),0),0)</f>
        <v>94.471438723285502</v>
      </c>
      <c r="AF144" s="48">
        <f ca="1">IFERROR(AF10/VLOOKUP($B144,$B$121:$BZ$132,COUNTA($B$73:AF$73),0),0)</f>
        <v>95.601189820820011</v>
      </c>
      <c r="AG144" s="48">
        <f ca="1">IFERROR(AG10/VLOOKUP($B144,$B$121:$BZ$132,COUNTA($B$73:AG$73),0),0)</f>
        <v>84.965785787795269</v>
      </c>
      <c r="AH144" s="48">
        <f ca="1">IFERROR(AH10/VLOOKUP($B144,$B$121:$BZ$132,COUNTA($B$73:AH$73),0),0)</f>
        <v>110.69658151622521</v>
      </c>
      <c r="AI144" s="48">
        <f ca="1">IFERROR(AI10/VLOOKUP($B144,$B$121:$BZ$132,COUNTA($B$73:AI$73),0),0)</f>
        <v>82.283731927628935</v>
      </c>
      <c r="AJ144" s="48">
        <f ca="1">IFERROR(AJ10/VLOOKUP($B144,$B$121:$BZ$132,COUNTA($B$73:AJ$73),0),0)</f>
        <v>128.92916207044715</v>
      </c>
      <c r="AK144" s="48">
        <f ca="1">IFERROR(AK10/VLOOKUP($B144,$B$121:$BZ$132,COUNTA($B$73:AK$73),0),0)</f>
        <v>151.567515778803</v>
      </c>
      <c r="AL144" s="48">
        <f ca="1">IFERROR(AL10/VLOOKUP($B144,$B$121:$BZ$132,COUNTA($B$73:AL$73),0),0)</f>
        <v>81.253390353256606</v>
      </c>
      <c r="AM144" s="48">
        <f ca="1">IFERROR(AM10/VLOOKUP($B144,$B$121:$BZ$132,COUNTA($B$73:AM$73),0),0)</f>
        <v>93.551582102351887</v>
      </c>
      <c r="AN144" s="48">
        <f ca="1">IFERROR(AN10/VLOOKUP($B144,$B$121:$BZ$132,COUNTA($B$73:AN$73),0),0)</f>
        <v>159.05910094994445</v>
      </c>
      <c r="AO144" s="48">
        <f ca="1">IFERROR(AO10/VLOOKUP($B144,$B$121:$BZ$132,COUNTA($B$73:AO$73),0),0)</f>
        <v>129.19530244908427</v>
      </c>
      <c r="AP144" s="48">
        <f ca="1">IFERROR(AP10/VLOOKUP($B144,$B$121:$BZ$132,COUNTA($B$73:AP$73),0),0)</f>
        <v>110.72171483324961</v>
      </c>
      <c r="AQ144" s="48">
        <f ca="1">IFERROR(AQ10/VLOOKUP($B144,$B$121:$BZ$132,COUNTA($B$73:AQ$73),0),0)</f>
        <v>139.63166675240069</v>
      </c>
      <c r="AR144" s="48">
        <f ca="1">IFERROR(AR10/VLOOKUP($B144,$B$121:$BZ$132,COUNTA($B$73:AR$73),0),0)</f>
        <v>101.81110221536838</v>
      </c>
      <c r="AS144" s="48">
        <f ca="1">IFERROR(AS10/VLOOKUP($B144,$B$121:$BZ$132,COUNTA($B$73:AS$73),0),0)</f>
        <v>139.15487190453069</v>
      </c>
      <c r="AT144" s="48">
        <f ca="1">IFERROR(AT10/VLOOKUP($B144,$B$121:$BZ$132,COUNTA($B$73:AT$73),0),0)</f>
        <v>101.62218072682325</v>
      </c>
      <c r="AU144" s="48">
        <f ca="1">IFERROR(AU10/VLOOKUP($B144,$B$121:$BZ$132,COUNTA($B$73:AU$73),0),0)</f>
        <v>85.371456345894075</v>
      </c>
      <c r="AV144" s="48">
        <f ca="1">IFERROR(AV10/VLOOKUP($B144,$B$121:$BZ$132,COUNTA($B$73:AV$73),0),0)</f>
        <v>107.0633814110242</v>
      </c>
      <c r="AW144" s="48">
        <f ca="1">IFERROR(AW10/VLOOKUP($B144,$B$121:$BZ$132,COUNTA($B$73:AW$73),0),0)</f>
        <v>146.62160554261695</v>
      </c>
      <c r="AX144" s="48">
        <f ca="1">IFERROR(AX10/VLOOKUP($B144,$B$121:$BZ$132,COUNTA($B$73:AX$73),0),0)</f>
        <v>86.678002218457252</v>
      </c>
      <c r="AY144" s="48">
        <f ca="1">IFERROR(AY10/VLOOKUP($B144,$B$121:$BZ$132,COUNTA($B$73:AY$73),0),0)</f>
        <v>115.54352653210145</v>
      </c>
      <c r="AZ144" s="48">
        <f ca="1">IFERROR(AZ10/VLOOKUP($B144,$B$121:$BZ$132,COUNTA($B$73:AZ$73),0),0)</f>
        <v>148.66190149665246</v>
      </c>
      <c r="BA144" s="48">
        <f ca="1">IFERROR(BA10/VLOOKUP($B144,$B$121:$BZ$132,COUNTA($B$73:BA$73),0),0)</f>
        <v>88.741239321995081</v>
      </c>
      <c r="BB144" s="48">
        <f ca="1">IFERROR(BB10/VLOOKUP($B144,$B$121:$BZ$132,COUNTA($B$73:BB$73),0),0)</f>
        <v>136.56632033304285</v>
      </c>
      <c r="BC144" s="48">
        <f ca="1">IFERROR(BC10/VLOOKUP($B144,$B$121:$BZ$132,COUNTA($B$73:BC$73),0),0)</f>
        <v>69.880267453088251</v>
      </c>
      <c r="BD144" s="48">
        <f ca="1">IFERROR(BD10/VLOOKUP($B144,$B$121:$BZ$132,COUNTA($B$73:BD$73),0),0)</f>
        <v>97.555705083243012</v>
      </c>
      <c r="BE144" s="48">
        <f ca="1">IFERROR(BE10/VLOOKUP($B144,$B$121:$BZ$132,COUNTA($B$73:BE$73),0),0)</f>
        <v>148.97499098524725</v>
      </c>
      <c r="BF144" s="48">
        <f ca="1">IFERROR(BF10/VLOOKUP($B144,$B$121:$BZ$132,COUNTA($B$73:BF$73),0),0)</f>
        <v>85.469579201676197</v>
      </c>
      <c r="BG144" s="48">
        <f ca="1">IFERROR(BG10/VLOOKUP($B144,$B$121:$BZ$132,COUNTA($B$73:BG$73),0),0)</f>
        <v>60.496006751156969</v>
      </c>
      <c r="BH144" s="48">
        <f ca="1">IFERROR(BH10/VLOOKUP($B144,$B$121:$BZ$132,COUNTA($B$73:BH$73),0),0)</f>
        <v>42.293688909655238</v>
      </c>
      <c r="BI144" s="48">
        <f ca="1">IFERROR(BI10/VLOOKUP($B144,$B$121:$BZ$132,COUNTA($B$73:BI$73),0),0)</f>
        <v>95.735986400364155</v>
      </c>
      <c r="BJ144" s="48">
        <f ca="1">IFERROR(BJ10/VLOOKUP($B144,$B$121:$BZ$132,COUNTA($B$73:BJ$73),0),0)</f>
        <v>55.296708080232065</v>
      </c>
      <c r="BK144" s="48">
        <f ca="1">IFERROR(BK10/VLOOKUP($B144,$B$121:$BZ$132,COUNTA($B$73:BK$73),0),0)</f>
        <v>93.648956731291619</v>
      </c>
      <c r="BL144" s="48">
        <f ca="1">IFERROR(BL10/VLOOKUP($B144,$B$121:$BZ$132,COUNTA($B$73:BL$73),0),0)</f>
        <v>144.06585883784552</v>
      </c>
      <c r="BM144" s="48">
        <f ca="1">IFERROR(BM10/VLOOKUP($B144,$B$121:$BZ$132,COUNTA($B$73:BM$73),0),0)</f>
        <v>174.03782493994098</v>
      </c>
      <c r="BN144" s="48">
        <f ca="1">IFERROR(BN10/VLOOKUP($B144,$B$121:$BZ$132,COUNTA($B$73:BN$73),0),0)</f>
        <v>120.73151842199294</v>
      </c>
      <c r="BO144" s="48">
        <f ca="1">IFERROR(BO10/VLOOKUP($B144,$B$121:$BZ$132,COUNTA($B$73:BO$73),0),0)</f>
        <v>45.281384939777688</v>
      </c>
      <c r="BP144" s="48">
        <f ca="1">IFERROR(BP10/VLOOKUP($B144,$B$121:$BZ$132,COUNTA($B$73:BP$73),0),0)</f>
        <v>100.04741971610989</v>
      </c>
      <c r="BQ144" s="48">
        <f ca="1">IFERROR(BQ10/VLOOKUP($B144,$B$121:$BZ$132,COUNTA($B$73:BQ$73),0),0)</f>
        <v>75.024934046274808</v>
      </c>
      <c r="BR144" s="48">
        <f ca="1">IFERROR(BR10/VLOOKUP($B144,$B$121:$BZ$132,COUNTA($B$73:BR$73),0),0)</f>
        <v>115.26640186593343</v>
      </c>
      <c r="BS144" s="48">
        <f ca="1">IFERROR(BS10/VLOOKUP($B144,$B$121:$BZ$132,COUNTA($B$73:BS$73),0),0)</f>
        <v>109.58315707895952</v>
      </c>
      <c r="BT144" s="48">
        <f ca="1">IFERROR(BT10/VLOOKUP($B144,$B$121:$BZ$132,COUNTA($B$73:BT$73),0),0)</f>
        <v>86.777870194731335</v>
      </c>
      <c r="BU144" s="48">
        <f ca="1">IFERROR(BU10/VLOOKUP($B144,$B$121:$BZ$132,COUNTA($B$73:BU$73),0),0)</f>
        <v>73.460142999767967</v>
      </c>
      <c r="BV144" s="48">
        <f ca="1">IFERROR(BV10/VLOOKUP($B144,$B$121:$BZ$132,COUNTA($B$73:BV$73),0),0)</f>
        <v>116.5200641673934</v>
      </c>
      <c r="BW144" s="48">
        <f ca="1">IFERROR(BW10/VLOOKUP($B144,$B$121:$BZ$132,COUNTA($B$73:BW$73),0),0)</f>
        <v>57.224703508663296</v>
      </c>
      <c r="BX144" s="48">
        <f ca="1">IFERROR(BX10/VLOOKUP($B144,$B$121:$BZ$132,COUNTA($B$73:BX$73),0),0)</f>
        <v>70.721698796854369</v>
      </c>
      <c r="BY144" s="48">
        <f ca="1">IFERROR(BY10/VLOOKUP($B144,$B$121:$BZ$132,COUNTA($B$73:BY$73),0),0)</f>
        <v>110.64763288774152</v>
      </c>
      <c r="BZ144" s="48">
        <f ca="1">IFERROR(BZ10/VLOOKUP($B144,$B$121:$BZ$132,COUNTA($B$73:BZ$73),0),0)</f>
        <v>152.63672141505714</v>
      </c>
    </row>
    <row r="145" spans="1:78" hidden="1" outlineLevel="1" x14ac:dyDescent="0.25">
      <c r="A145">
        <f t="shared" ref="A145:B145" si="120">A11</f>
        <v>2013</v>
      </c>
      <c r="B145" t="str">
        <f t="shared" si="120"/>
        <v>Oct</v>
      </c>
      <c r="C145" s="48">
        <f ca="1">IFERROR(C11/VLOOKUP($B145,$B$121:$BZ$132,COUNTA($B$73:C$73),0),0)</f>
        <v>109.53521332867054</v>
      </c>
      <c r="D145" s="48">
        <f ca="1">IFERROR(D11/VLOOKUP($B145,$B$121:$BZ$132,COUNTA($B$73:D$73),0),0)</f>
        <v>118.84955439736171</v>
      </c>
      <c r="E145" s="48">
        <f ca="1">IFERROR(E11/VLOOKUP($B145,$B$121:$BZ$132,COUNTA($B$73:E$73),0),0)</f>
        <v>65.442565586536006</v>
      </c>
      <c r="F145" s="48">
        <f ca="1">IFERROR(F11/VLOOKUP($B145,$B$121:$BZ$132,COUNTA($B$73:F$73),0),0)</f>
        <v>109.48482988688305</v>
      </c>
      <c r="G145" s="48">
        <f ca="1">IFERROR(G11/VLOOKUP($B145,$B$121:$BZ$132,COUNTA($B$73:G$73),0),0)</f>
        <v>141.07922370420172</v>
      </c>
      <c r="H145" s="48">
        <f ca="1">IFERROR(H11/VLOOKUP($B145,$B$121:$BZ$132,COUNTA($B$73:H$73),0),0)</f>
        <v>90.889336911177182</v>
      </c>
      <c r="I145" s="48">
        <f ca="1">IFERROR(I11/VLOOKUP($B145,$B$121:$BZ$132,COUNTA($B$73:I$73),0),0)</f>
        <v>109.18902820766243</v>
      </c>
      <c r="J145" s="48">
        <f ca="1">IFERROR(J11/VLOOKUP($B145,$B$121:$BZ$132,COUNTA($B$73:J$73),0),0)</f>
        <v>102.41683640773086</v>
      </c>
      <c r="K145" s="48">
        <f ca="1">IFERROR(K11/VLOOKUP($B145,$B$121:$BZ$132,COUNTA($B$73:K$73),0),0)</f>
        <v>42.524543832401562</v>
      </c>
      <c r="L145" s="48">
        <f ca="1">IFERROR(L11/VLOOKUP($B145,$B$121:$BZ$132,COUNTA($B$73:L$73),0),0)</f>
        <v>118.36134177731022</v>
      </c>
      <c r="M145" s="48">
        <f ca="1">IFERROR(M11/VLOOKUP($B145,$B$121:$BZ$132,COUNTA($B$73:M$73),0),0)</f>
        <v>95.438197757699697</v>
      </c>
      <c r="N145" s="48">
        <f ca="1">IFERROR(N11/VLOOKUP($B145,$B$121:$BZ$132,COUNTA($B$73:N$73),0),0)</f>
        <v>87.721348980377343</v>
      </c>
      <c r="O145" s="48">
        <f ca="1">IFERROR(O11/VLOOKUP($B145,$B$121:$BZ$132,COUNTA($B$73:O$73),0),0)</f>
        <v>126.37139279883615</v>
      </c>
      <c r="P145" s="48">
        <f ca="1">IFERROR(P11/VLOOKUP($B145,$B$121:$BZ$132,COUNTA($B$73:P$73),0),0)</f>
        <v>108.67430746913794</v>
      </c>
      <c r="Q145" s="48">
        <f ca="1">IFERROR(Q11/VLOOKUP($B145,$B$121:$BZ$132,COUNTA($B$73:Q$73),0),0)</f>
        <v>62.58151535733878</v>
      </c>
      <c r="R145" s="48">
        <f ca="1">IFERROR(R11/VLOOKUP($B145,$B$121:$BZ$132,COUNTA($B$73:R$73),0),0)</f>
        <v>151.0372788031363</v>
      </c>
      <c r="S145" s="48">
        <f ca="1">IFERROR(S11/VLOOKUP($B145,$B$121:$BZ$132,COUNTA($B$73:S$73),0),0)</f>
        <v>96.026797185511199</v>
      </c>
      <c r="T145" s="48">
        <f ca="1">IFERROR(T11/VLOOKUP($B145,$B$121:$BZ$132,COUNTA($B$73:T$73),0),0)</f>
        <v>103.75964718952656</v>
      </c>
      <c r="U145" s="48">
        <f ca="1">IFERROR(U11/VLOOKUP($B145,$B$121:$BZ$132,COUNTA($B$73:U$73),0),0)</f>
        <v>117.403573814064</v>
      </c>
      <c r="V145" s="48">
        <f ca="1">IFERROR(V11/VLOOKUP($B145,$B$121:$BZ$132,COUNTA($B$73:V$73),0),0)</f>
        <v>100.16515967573913</v>
      </c>
      <c r="W145" s="48">
        <f ca="1">IFERROR(W11/VLOOKUP($B145,$B$121:$BZ$132,COUNTA($B$73:W$73),0),0)</f>
        <v>70.792777704057258</v>
      </c>
      <c r="X145" s="48">
        <f ca="1">IFERROR(X11/VLOOKUP($B145,$B$121:$BZ$132,COUNTA($B$73:X$73),0),0)</f>
        <v>137.79035943395098</v>
      </c>
      <c r="Y145" s="48">
        <f ca="1">IFERROR(Y11/VLOOKUP($B145,$B$121:$BZ$132,COUNTA($B$73:Y$73),0),0)</f>
        <v>125.42432103570715</v>
      </c>
      <c r="Z145" s="48">
        <f ca="1">IFERROR(Z11/VLOOKUP($B145,$B$121:$BZ$132,COUNTA($B$73:Z$73),0),0)</f>
        <v>43.455177912567059</v>
      </c>
      <c r="AA145" s="48">
        <f ca="1">IFERROR(AA11/VLOOKUP($B145,$B$121:$BZ$132,COUNTA($B$73:AA$73),0),0)</f>
        <v>189.26266471268616</v>
      </c>
      <c r="AB145" s="48">
        <f ca="1">IFERROR(AB11/VLOOKUP($B145,$B$121:$BZ$132,COUNTA($B$73:AB$73),0),0)</f>
        <v>129.48661867589288</v>
      </c>
      <c r="AC145" s="48">
        <f ca="1">IFERROR(AC11/VLOOKUP($B145,$B$121:$BZ$132,COUNTA($B$73:AC$73),0),0)</f>
        <v>113.53307748665331</v>
      </c>
      <c r="AD145" s="48">
        <f ca="1">IFERROR(AD11/VLOOKUP($B145,$B$121:$BZ$132,COUNTA($B$73:AD$73),0),0)</f>
        <v>139.38208118076068</v>
      </c>
      <c r="AE145" s="48">
        <f ca="1">IFERROR(AE11/VLOOKUP($B145,$B$121:$BZ$132,COUNTA($B$73:AE$73),0),0)</f>
        <v>48.38703764709733</v>
      </c>
      <c r="AF145" s="48">
        <f ca="1">IFERROR(AF11/VLOOKUP($B145,$B$121:$BZ$132,COUNTA($B$73:AF$73),0),0)</f>
        <v>113.60544330252522</v>
      </c>
      <c r="AG145" s="48">
        <f ca="1">IFERROR(AG11/VLOOKUP($B145,$B$121:$BZ$132,COUNTA($B$73:AG$73),0),0)</f>
        <v>80.044759527178769</v>
      </c>
      <c r="AH145" s="48">
        <f ca="1">IFERROR(AH11/VLOOKUP($B145,$B$121:$BZ$132,COUNTA($B$73:AH$73),0),0)</f>
        <v>143.34177369438925</v>
      </c>
      <c r="AI145" s="48">
        <f ca="1">IFERROR(AI11/VLOOKUP($B145,$B$121:$BZ$132,COUNTA($B$73:AI$73),0),0)</f>
        <v>151.39962572836103</v>
      </c>
      <c r="AJ145" s="48">
        <f ca="1">IFERROR(AJ11/VLOOKUP($B145,$B$121:$BZ$132,COUNTA($B$73:AJ$73),0),0)</f>
        <v>83.159253838355696</v>
      </c>
      <c r="AK145" s="48">
        <f ca="1">IFERROR(AK11/VLOOKUP($B145,$B$121:$BZ$132,COUNTA($B$73:AK$73),0),0)</f>
        <v>122.02583649109202</v>
      </c>
      <c r="AL145" s="48">
        <f ca="1">IFERROR(AL11/VLOOKUP($B145,$B$121:$BZ$132,COUNTA($B$73:AL$73),0),0)</f>
        <v>57.672269053720278</v>
      </c>
      <c r="AM145" s="48">
        <f ca="1">IFERROR(AM11/VLOOKUP($B145,$B$121:$BZ$132,COUNTA($B$73:AM$73),0),0)</f>
        <v>62.606319641528572</v>
      </c>
      <c r="AN145" s="48">
        <f ca="1">IFERROR(AN11/VLOOKUP($B145,$B$121:$BZ$132,COUNTA($B$73:AN$73),0),0)</f>
        <v>90.205456962734559</v>
      </c>
      <c r="AO145" s="48">
        <f ca="1">IFERROR(AO11/VLOOKUP($B145,$B$121:$BZ$132,COUNTA($B$73:AO$73),0),0)</f>
        <v>151.00064969674091</v>
      </c>
      <c r="AP145" s="48">
        <f ca="1">IFERROR(AP11/VLOOKUP($B145,$B$121:$BZ$132,COUNTA($B$73:AP$73),0),0)</f>
        <v>100.10484686764458</v>
      </c>
      <c r="AQ145" s="48">
        <f ca="1">IFERROR(AQ11/VLOOKUP($B145,$B$121:$BZ$132,COUNTA($B$73:AQ$73),0),0)</f>
        <v>39.598833342502424</v>
      </c>
      <c r="AR145" s="48">
        <f ca="1">IFERROR(AR11/VLOOKUP($B145,$B$121:$BZ$132,COUNTA($B$73:AR$73),0),0)</f>
        <v>56.087698908465498</v>
      </c>
      <c r="AS145" s="48">
        <f ca="1">IFERROR(AS11/VLOOKUP($B145,$B$121:$BZ$132,COUNTA($B$73:AS$73),0),0)</f>
        <v>132.28710380449226</v>
      </c>
      <c r="AT145" s="48">
        <f ca="1">IFERROR(AT11/VLOOKUP($B145,$B$121:$BZ$132,COUNTA($B$73:AT$73),0),0)</f>
        <v>64.436928153398284</v>
      </c>
      <c r="AU145" s="48">
        <f ca="1">IFERROR(AU11/VLOOKUP($B145,$B$121:$BZ$132,COUNTA($B$73:AU$73),0),0)</f>
        <v>55.255370918709055</v>
      </c>
      <c r="AV145" s="48">
        <f ca="1">IFERROR(AV11/VLOOKUP($B145,$B$121:$BZ$132,COUNTA($B$73:AV$73),0),0)</f>
        <v>111.48470637113205</v>
      </c>
      <c r="AW145" s="48">
        <f ca="1">IFERROR(AW11/VLOOKUP($B145,$B$121:$BZ$132,COUNTA($B$73:AW$73),0),0)</f>
        <v>83.570712606717564</v>
      </c>
      <c r="AX145" s="48">
        <f ca="1">IFERROR(AX11/VLOOKUP($B145,$B$121:$BZ$132,COUNTA($B$73:AX$73),0),0)</f>
        <v>125.70369382112743</v>
      </c>
      <c r="AY145" s="48">
        <f ca="1">IFERROR(AY11/VLOOKUP($B145,$B$121:$BZ$132,COUNTA($B$73:AY$73),0),0)</f>
        <v>180.35394306597988</v>
      </c>
      <c r="AZ145" s="48">
        <f ca="1">IFERROR(AZ11/VLOOKUP($B145,$B$121:$BZ$132,COUNTA($B$73:AZ$73),0),0)</f>
        <v>156.56254565218367</v>
      </c>
      <c r="BA145" s="48">
        <f ca="1">IFERROR(BA11/VLOOKUP($B145,$B$121:$BZ$132,COUNTA($B$73:BA$73),0),0)</f>
        <v>82.81331049770796</v>
      </c>
      <c r="BB145" s="48">
        <f ca="1">IFERROR(BB11/VLOOKUP($B145,$B$121:$BZ$132,COUNTA($B$73:BB$73),0),0)</f>
        <v>132.45871422817922</v>
      </c>
      <c r="BC145" s="48">
        <f ca="1">IFERROR(BC11/VLOOKUP($B145,$B$121:$BZ$132,COUNTA($B$73:BC$73),0),0)</f>
        <v>129.63589887471434</v>
      </c>
      <c r="BD145" s="48">
        <f ca="1">IFERROR(BD11/VLOOKUP($B145,$B$121:$BZ$132,COUNTA($B$73:BD$73),0),0)</f>
        <v>42.831728551434246</v>
      </c>
      <c r="BE145" s="48">
        <f ca="1">IFERROR(BE11/VLOOKUP($B145,$B$121:$BZ$132,COUNTA($B$73:BE$73),0),0)</f>
        <v>147.16973238920403</v>
      </c>
      <c r="BF145" s="48">
        <f ca="1">IFERROR(BF11/VLOOKUP($B145,$B$121:$BZ$132,COUNTA($B$73:BF$73),0),0)</f>
        <v>121.55041252802</v>
      </c>
      <c r="BG145" s="48">
        <f ca="1">IFERROR(BG11/VLOOKUP($B145,$B$121:$BZ$132,COUNTA($B$73:BG$73),0),0)</f>
        <v>90.466190333907321</v>
      </c>
      <c r="BH145" s="48">
        <f ca="1">IFERROR(BH11/VLOOKUP($B145,$B$121:$BZ$132,COUNTA($B$73:BH$73),0),0)</f>
        <v>140.21194454231798</v>
      </c>
      <c r="BI145" s="48">
        <f ca="1">IFERROR(BI11/VLOOKUP($B145,$B$121:$BZ$132,COUNTA($B$73:BI$73),0),0)</f>
        <v>64.140068904288171</v>
      </c>
      <c r="BJ145" s="48">
        <f ca="1">IFERROR(BJ11/VLOOKUP($B145,$B$121:$BZ$132,COUNTA($B$73:BJ$73),0),0)</f>
        <v>109.01201556483498</v>
      </c>
      <c r="BK145" s="48">
        <f ca="1">IFERROR(BK11/VLOOKUP($B145,$B$121:$BZ$132,COUNTA($B$73:BK$73),0),0)</f>
        <v>112.46743144258886</v>
      </c>
      <c r="BL145" s="48">
        <f ca="1">IFERROR(BL11/VLOOKUP($B145,$B$121:$BZ$132,COUNTA($B$73:BL$73),0),0)</f>
        <v>64.91500568638115</v>
      </c>
      <c r="BM145" s="48">
        <f ca="1">IFERROR(BM11/VLOOKUP($B145,$B$121:$BZ$132,COUNTA($B$73:BM$73),0),0)</f>
        <v>53.209127946395057</v>
      </c>
      <c r="BN145" s="48">
        <f ca="1">IFERROR(BN11/VLOOKUP($B145,$B$121:$BZ$132,COUNTA($B$73:BN$73),0),0)</f>
        <v>77.365458457869423</v>
      </c>
      <c r="BO145" s="48">
        <f ca="1">IFERROR(BO11/VLOOKUP($B145,$B$121:$BZ$132,COUNTA($B$73:BO$73),0),0)</f>
        <v>135.81541792822495</v>
      </c>
      <c r="BP145" s="48">
        <f ca="1">IFERROR(BP11/VLOOKUP($B145,$B$121:$BZ$132,COUNTA($B$73:BP$73),0),0)</f>
        <v>157.78045005177202</v>
      </c>
      <c r="BQ145" s="48">
        <f ca="1">IFERROR(BQ11/VLOOKUP($B145,$B$121:$BZ$132,COUNTA($B$73:BQ$73),0),0)</f>
        <v>76.762029809355639</v>
      </c>
      <c r="BR145" s="48">
        <f ca="1">IFERROR(BR11/VLOOKUP($B145,$B$121:$BZ$132,COUNTA($B$73:BR$73),0),0)</f>
        <v>116.51864438792181</v>
      </c>
      <c r="BS145" s="48">
        <f ca="1">IFERROR(BS11/VLOOKUP($B145,$B$121:$BZ$132,COUNTA($B$73:BS$73),0),0)</f>
        <v>81.673888475086272</v>
      </c>
      <c r="BT145" s="48">
        <f ca="1">IFERROR(BT11/VLOOKUP($B145,$B$121:$BZ$132,COUNTA($B$73:BT$73),0),0)</f>
        <v>77.863643489209664</v>
      </c>
      <c r="BU145" s="48">
        <f ca="1">IFERROR(BU11/VLOOKUP($B145,$B$121:$BZ$132,COUNTA($B$73:BU$73),0),0)</f>
        <v>35.771180722861828</v>
      </c>
      <c r="BV145" s="48">
        <f ca="1">IFERROR(BV11/VLOOKUP($B145,$B$121:$BZ$132,COUNTA($B$73:BV$73),0),0)</f>
        <v>55.560582661265293</v>
      </c>
      <c r="BW145" s="48">
        <f ca="1">IFERROR(BW11/VLOOKUP($B145,$B$121:$BZ$132,COUNTA($B$73:BW$73),0),0)</f>
        <v>50.016548582829593</v>
      </c>
      <c r="BX145" s="48">
        <f ca="1">IFERROR(BX11/VLOOKUP($B145,$B$121:$BZ$132,COUNTA($B$73:BX$73),0),0)</f>
        <v>65.262439581240585</v>
      </c>
      <c r="BY145" s="48">
        <f ca="1">IFERROR(BY11/VLOOKUP($B145,$B$121:$BZ$132,COUNTA($B$73:BY$73),0),0)</f>
        <v>145.4142252410175</v>
      </c>
      <c r="BZ145" s="48">
        <f ca="1">IFERROR(BZ11/VLOOKUP($B145,$B$121:$BZ$132,COUNTA($B$73:BZ$73),0),0)</f>
        <v>151.5842451789776</v>
      </c>
    </row>
    <row r="146" spans="1:78" hidden="1" outlineLevel="1" x14ac:dyDescent="0.25">
      <c r="A146">
        <f t="shared" ref="A146:B146" si="121">A12</f>
        <v>2013</v>
      </c>
      <c r="B146" t="str">
        <f t="shared" si="121"/>
        <v>Nov</v>
      </c>
      <c r="C146" s="48">
        <f ca="1">IFERROR(C12/VLOOKUP($B146,$B$121:$BZ$132,COUNTA($B$73:C$73),0),0)</f>
        <v>80.70496866129227</v>
      </c>
      <c r="D146" s="48">
        <f ca="1">IFERROR(D12/VLOOKUP($B146,$B$121:$BZ$132,COUNTA($B$73:D$73),0),0)</f>
        <v>71.865862996972012</v>
      </c>
      <c r="E146" s="48">
        <f ca="1">IFERROR(E12/VLOOKUP($B146,$B$121:$BZ$132,COUNTA($B$73:E$73),0),0)</f>
        <v>110.8737717120429</v>
      </c>
      <c r="F146" s="48">
        <f ca="1">IFERROR(F12/VLOOKUP($B146,$B$121:$BZ$132,COUNTA($B$73:F$73),0),0)</f>
        <v>153.18869073546966</v>
      </c>
      <c r="G146" s="48">
        <f ca="1">IFERROR(G12/VLOOKUP($B146,$B$121:$BZ$132,COUNTA($B$73:G$73),0),0)</f>
        <v>71.718625791234416</v>
      </c>
      <c r="H146" s="48">
        <f ca="1">IFERROR(H12/VLOOKUP($B146,$B$121:$BZ$132,COUNTA($B$73:H$73),0),0)</f>
        <v>90.363252281439856</v>
      </c>
      <c r="I146" s="48">
        <f ca="1">IFERROR(I12/VLOOKUP($B146,$B$121:$BZ$132,COUNTA($B$73:I$73),0),0)</f>
        <v>82.374488266784553</v>
      </c>
      <c r="J146" s="48">
        <f ca="1">IFERROR(J12/VLOOKUP($B146,$B$121:$BZ$132,COUNTA($B$73:J$73),0),0)</f>
        <v>143.76484413443742</v>
      </c>
      <c r="K146" s="48">
        <f ca="1">IFERROR(K12/VLOOKUP($B146,$B$121:$BZ$132,COUNTA($B$73:K$73),0),0)</f>
        <v>96.103539835873207</v>
      </c>
      <c r="L146" s="48">
        <f ca="1">IFERROR(L12/VLOOKUP($B146,$B$121:$BZ$132,COUNTA($B$73:L$73),0),0)</f>
        <v>47.730437793152504</v>
      </c>
      <c r="M146" s="48">
        <f ca="1">IFERROR(M12/VLOOKUP($B146,$B$121:$BZ$132,COUNTA($B$73:M$73),0),0)</f>
        <v>128.96261453419828</v>
      </c>
      <c r="N146" s="48">
        <f ca="1">IFERROR(N12/VLOOKUP($B146,$B$121:$BZ$132,COUNTA($B$73:N$73),0),0)</f>
        <v>41.420737788136819</v>
      </c>
      <c r="O146" s="48">
        <f ca="1">IFERROR(O12/VLOOKUP($B146,$B$121:$BZ$132,COUNTA($B$73:O$73),0),0)</f>
        <v>79.808301712913163</v>
      </c>
      <c r="P146" s="48">
        <f ca="1">IFERROR(P12/VLOOKUP($B146,$B$121:$BZ$132,COUNTA($B$73:P$73),0),0)</f>
        <v>49.485614011624847</v>
      </c>
      <c r="Q146" s="48">
        <f ca="1">IFERROR(Q12/VLOOKUP($B146,$B$121:$BZ$132,COUNTA($B$73:Q$73),0),0)</f>
        <v>102.09644015854072</v>
      </c>
      <c r="R146" s="48">
        <f ca="1">IFERROR(R12/VLOOKUP($B146,$B$121:$BZ$132,COUNTA($B$73:R$73),0),0)</f>
        <v>93.618890024368866</v>
      </c>
      <c r="S146" s="48">
        <f ca="1">IFERROR(S12/VLOOKUP($B146,$B$121:$BZ$132,COUNTA($B$73:S$73),0),0)</f>
        <v>122.2867164603325</v>
      </c>
      <c r="T146" s="48">
        <f ca="1">IFERROR(T12/VLOOKUP($B146,$B$121:$BZ$132,COUNTA($B$73:T$73),0),0)</f>
        <v>118.13456718347156</v>
      </c>
      <c r="U146" s="48">
        <f ca="1">IFERROR(U12/VLOOKUP($B146,$B$121:$BZ$132,COUNTA($B$73:U$73),0),0)</f>
        <v>76.220826887822426</v>
      </c>
      <c r="V146" s="48">
        <f ca="1">IFERROR(V12/VLOOKUP($B146,$B$121:$BZ$132,COUNTA($B$73:V$73),0),0)</f>
        <v>147.37715784036757</v>
      </c>
      <c r="W146" s="48">
        <f ca="1">IFERROR(W12/VLOOKUP($B146,$B$121:$BZ$132,COUNTA($B$73:W$73),0),0)</f>
        <v>108.46254216929798</v>
      </c>
      <c r="X146" s="48">
        <f ca="1">IFERROR(X12/VLOOKUP($B146,$B$121:$BZ$132,COUNTA($B$73:X$73),0),0)</f>
        <v>101.52526863618085</v>
      </c>
      <c r="Y146" s="48">
        <f ca="1">IFERROR(Y12/VLOOKUP($B146,$B$121:$BZ$132,COUNTA($B$73:Y$73),0),0)</f>
        <v>118.04570019466409</v>
      </c>
      <c r="Z146" s="48">
        <f ca="1">IFERROR(Z12/VLOOKUP($B146,$B$121:$BZ$132,COUNTA($B$73:Z$73),0),0)</f>
        <v>112.74216116930108</v>
      </c>
      <c r="AA146" s="48">
        <f ca="1">IFERROR(AA12/VLOOKUP($B146,$B$121:$BZ$132,COUNTA($B$73:AA$73),0),0)</f>
        <v>112.8499550334024</v>
      </c>
      <c r="AB146" s="48">
        <f ca="1">IFERROR(AB12/VLOOKUP($B146,$B$121:$BZ$132,COUNTA($B$73:AB$73),0),0)</f>
        <v>101.93844997881919</v>
      </c>
      <c r="AC146" s="48">
        <f ca="1">IFERROR(AC12/VLOOKUP($B146,$B$121:$BZ$132,COUNTA($B$73:AC$73),0),0)</f>
        <v>51.906678370261112</v>
      </c>
      <c r="AD146" s="48">
        <f ca="1">IFERROR(AD12/VLOOKUP($B146,$B$121:$BZ$132,COUNTA($B$73:AD$73),0),0)</f>
        <v>88.214848121525151</v>
      </c>
      <c r="AE146" s="48">
        <f ca="1">IFERROR(AE12/VLOOKUP($B146,$B$121:$BZ$132,COUNTA($B$73:AE$73),0),0)</f>
        <v>91.83404544081364</v>
      </c>
      <c r="AF146" s="48">
        <f ca="1">IFERROR(AF12/VLOOKUP($B146,$B$121:$BZ$132,COUNTA($B$73:AF$73),0),0)</f>
        <v>96.30281329257015</v>
      </c>
      <c r="AG146" s="48">
        <f ca="1">IFERROR(AG12/VLOOKUP($B146,$B$121:$BZ$132,COUNTA($B$73:AG$73),0),0)</f>
        <v>62.883902170649556</v>
      </c>
      <c r="AH146" s="48">
        <f ca="1">IFERROR(AH12/VLOOKUP($B146,$B$121:$BZ$132,COUNTA($B$73:AH$73),0),0)</f>
        <v>112.46121636137929</v>
      </c>
      <c r="AI146" s="48">
        <f ca="1">IFERROR(AI12/VLOOKUP($B146,$B$121:$BZ$132,COUNTA($B$73:AI$73),0),0)</f>
        <v>100.81498959588323</v>
      </c>
      <c r="AJ146" s="48">
        <f ca="1">IFERROR(AJ12/VLOOKUP($B146,$B$121:$BZ$132,COUNTA($B$73:AJ$73),0),0)</f>
        <v>77.896285836651231</v>
      </c>
      <c r="AK146" s="48">
        <f ca="1">IFERROR(AK12/VLOOKUP($B146,$B$121:$BZ$132,COUNTA($B$73:AK$73),0),0)</f>
        <v>121.69203854694729</v>
      </c>
      <c r="AL146" s="48">
        <f ca="1">IFERROR(AL12/VLOOKUP($B146,$B$121:$BZ$132,COUNTA($B$73:AL$73),0),0)</f>
        <v>110.76852576814609</v>
      </c>
      <c r="AM146" s="48">
        <f ca="1">IFERROR(AM12/VLOOKUP($B146,$B$121:$BZ$132,COUNTA($B$73:AM$73),0),0)</f>
        <v>64.785004585390197</v>
      </c>
      <c r="AN146" s="48">
        <f ca="1">IFERROR(AN12/VLOOKUP($B146,$B$121:$BZ$132,COUNTA($B$73:AN$73),0),0)</f>
        <v>86.401222238832844</v>
      </c>
      <c r="AO146" s="48">
        <f ca="1">IFERROR(AO12/VLOOKUP($B146,$B$121:$BZ$132,COUNTA($B$73:AO$73),0),0)</f>
        <v>94.540407348545386</v>
      </c>
      <c r="AP146" s="48">
        <f ca="1">IFERROR(AP12/VLOOKUP($B146,$B$121:$BZ$132,COUNTA($B$73:AP$73),0),0)</f>
        <v>83.445404409455989</v>
      </c>
      <c r="AQ146" s="48">
        <f ca="1">IFERROR(AQ12/VLOOKUP($B146,$B$121:$BZ$132,COUNTA($B$73:AQ$73),0),0)</f>
        <v>61.17056808234932</v>
      </c>
      <c r="AR146" s="48">
        <f ca="1">IFERROR(AR12/VLOOKUP($B146,$B$121:$BZ$132,COUNTA($B$73:AR$73),0),0)</f>
        <v>128.12426093015452</v>
      </c>
      <c r="AS146" s="48">
        <f ca="1">IFERROR(AS12/VLOOKUP($B146,$B$121:$BZ$132,COUNTA($B$73:AS$73),0),0)</f>
        <v>112.12505170731137</v>
      </c>
      <c r="AT146" s="48">
        <f ca="1">IFERROR(AT12/VLOOKUP($B146,$B$121:$BZ$132,COUNTA($B$73:AT$73),0),0)</f>
        <v>154.6929132208686</v>
      </c>
      <c r="AU146" s="48">
        <f ca="1">IFERROR(AU12/VLOOKUP($B146,$B$121:$BZ$132,COUNTA($B$73:AU$73),0),0)</f>
        <v>97.878396736186744</v>
      </c>
      <c r="AV146" s="48">
        <f ca="1">IFERROR(AV12/VLOOKUP($B146,$B$121:$BZ$132,COUNTA($B$73:AV$73),0),0)</f>
        <v>87.748721742839194</v>
      </c>
      <c r="AW146" s="48">
        <f ca="1">IFERROR(AW12/VLOOKUP($B146,$B$121:$BZ$132,COUNTA($B$73:AW$73),0),0)</f>
        <v>77.434606804772855</v>
      </c>
      <c r="AX146" s="48">
        <f ca="1">IFERROR(AX12/VLOOKUP($B146,$B$121:$BZ$132,COUNTA($B$73:AX$73),0),0)</f>
        <v>130.42255431044583</v>
      </c>
      <c r="AY146" s="48">
        <f ca="1">IFERROR(AY12/VLOOKUP($B146,$B$121:$BZ$132,COUNTA($B$73:AY$73),0),0)</f>
        <v>128.75302308870101</v>
      </c>
      <c r="AZ146" s="48">
        <f ca="1">IFERROR(AZ12/VLOOKUP($B146,$B$121:$BZ$132,COUNTA($B$73:AZ$73),0),0)</f>
        <v>113.64370400938557</v>
      </c>
      <c r="BA146" s="48">
        <f ca="1">IFERROR(BA12/VLOOKUP($B146,$B$121:$BZ$132,COUNTA($B$73:BA$73),0),0)</f>
        <v>128.01685085445348</v>
      </c>
      <c r="BB146" s="48">
        <f ca="1">IFERROR(BB12/VLOOKUP($B146,$B$121:$BZ$132,COUNTA($B$73:BB$73),0),0)</f>
        <v>92.417210047693871</v>
      </c>
      <c r="BC146" s="48">
        <f ca="1">IFERROR(BC12/VLOOKUP($B146,$B$121:$BZ$132,COUNTA($B$73:BC$73),0),0)</f>
        <v>117.24000378405779</v>
      </c>
      <c r="BD146" s="48">
        <f ca="1">IFERROR(BD12/VLOOKUP($B146,$B$121:$BZ$132,COUNTA($B$73:BD$73),0),0)</f>
        <v>91.933804700204803</v>
      </c>
      <c r="BE146" s="48">
        <f ca="1">IFERROR(BE12/VLOOKUP($B146,$B$121:$BZ$132,COUNTA($B$73:BE$73),0),0)</f>
        <v>80.498877424434966</v>
      </c>
      <c r="BF146" s="48">
        <f ca="1">IFERROR(BF12/VLOOKUP($B146,$B$121:$BZ$132,COUNTA($B$73:BF$73),0),0)</f>
        <v>45.029935569906243</v>
      </c>
      <c r="BG146" s="48">
        <f ca="1">IFERROR(BG12/VLOOKUP($B146,$B$121:$BZ$132,COUNTA($B$73:BG$73),0),0)</f>
        <v>122.28228750670444</v>
      </c>
      <c r="BH146" s="48">
        <f ca="1">IFERROR(BH12/VLOOKUP($B146,$B$121:$BZ$132,COUNTA($B$73:BH$73),0),0)</f>
        <v>104.92478626548161</v>
      </c>
      <c r="BI146" s="48">
        <f ca="1">IFERROR(BI12/VLOOKUP($B146,$B$121:$BZ$132,COUNTA($B$73:BI$73),0),0)</f>
        <v>77.179429430236169</v>
      </c>
      <c r="BJ146" s="48">
        <f ca="1">IFERROR(BJ12/VLOOKUP($B146,$B$121:$BZ$132,COUNTA($B$73:BJ$73),0),0)</f>
        <v>144.98368250668869</v>
      </c>
      <c r="BK146" s="48">
        <f ca="1">IFERROR(BK12/VLOOKUP($B146,$B$121:$BZ$132,COUNTA($B$73:BK$73),0),0)</f>
        <v>104.52554569627495</v>
      </c>
      <c r="BL146" s="48">
        <f ca="1">IFERROR(BL12/VLOOKUP($B146,$B$121:$BZ$132,COUNTA($B$73:BL$73),0),0)</f>
        <v>195.15935067187979</v>
      </c>
      <c r="BM146" s="48">
        <f ca="1">IFERROR(BM12/VLOOKUP($B146,$B$121:$BZ$132,COUNTA($B$73:BM$73),0),0)</f>
        <v>108.59519640251993</v>
      </c>
      <c r="BN146" s="48">
        <f ca="1">IFERROR(BN12/VLOOKUP($B146,$B$121:$BZ$132,COUNTA($B$73:BN$73),0),0)</f>
        <v>148.27141563089535</v>
      </c>
      <c r="BO146" s="48">
        <f ca="1">IFERROR(BO12/VLOOKUP($B146,$B$121:$BZ$132,COUNTA($B$73:BO$73),0),0)</f>
        <v>150.67149137711775</v>
      </c>
      <c r="BP146" s="48">
        <f ca="1">IFERROR(BP12/VLOOKUP($B146,$B$121:$BZ$132,COUNTA($B$73:BP$73),0),0)</f>
        <v>77.090945336432299</v>
      </c>
      <c r="BQ146" s="48">
        <f ca="1">IFERROR(BQ12/VLOOKUP($B146,$B$121:$BZ$132,COUNTA($B$73:BQ$73),0),0)</f>
        <v>26.626206158502576</v>
      </c>
      <c r="BR146" s="48">
        <f ca="1">IFERROR(BR12/VLOOKUP($B146,$B$121:$BZ$132,COUNTA($B$73:BR$73),0),0)</f>
        <v>98.651710658203442</v>
      </c>
      <c r="BS146" s="48">
        <f ca="1">IFERROR(BS12/VLOOKUP($B146,$B$121:$BZ$132,COUNTA($B$73:BS$73),0),0)</f>
        <v>142.44113953730746</v>
      </c>
      <c r="BT146" s="48">
        <f ca="1">IFERROR(BT12/VLOOKUP($B146,$B$121:$BZ$132,COUNTA($B$73:BT$73),0),0)</f>
        <v>141.90699481056041</v>
      </c>
      <c r="BU146" s="48">
        <f ca="1">IFERROR(BU12/VLOOKUP($B146,$B$121:$BZ$132,COUNTA($B$73:BU$73),0),0)</f>
        <v>74.540780781339862</v>
      </c>
      <c r="BV146" s="48">
        <f ca="1">IFERROR(BV12/VLOOKUP($B146,$B$121:$BZ$132,COUNTA($B$73:BV$73),0),0)</f>
        <v>106.95893688787874</v>
      </c>
      <c r="BW146" s="48">
        <f ca="1">IFERROR(BW12/VLOOKUP($B146,$B$121:$BZ$132,COUNTA($B$73:BW$73),0),0)</f>
        <v>65.749570166848883</v>
      </c>
      <c r="BX146" s="48">
        <f ca="1">IFERROR(BX12/VLOOKUP($B146,$B$121:$BZ$132,COUNTA($B$73:BX$73),0),0)</f>
        <v>106.51848195631645</v>
      </c>
      <c r="BY146" s="48">
        <f ca="1">IFERROR(BY12/VLOOKUP($B146,$B$121:$BZ$132,COUNTA($B$73:BY$73),0),0)</f>
        <v>75.62923677429751</v>
      </c>
      <c r="BZ146" s="48">
        <f ca="1">IFERROR(BZ12/VLOOKUP($B146,$B$121:$BZ$132,COUNTA($B$73:BZ$73),0),0)</f>
        <v>156.44611211902048</v>
      </c>
    </row>
    <row r="147" spans="1:78" hidden="1" outlineLevel="1" x14ac:dyDescent="0.25">
      <c r="A147">
        <f t="shared" ref="A147:B147" si="122">A13</f>
        <v>2013</v>
      </c>
      <c r="B147" t="str">
        <f t="shared" si="122"/>
        <v>Dec</v>
      </c>
      <c r="C147" s="48">
        <f ca="1">IFERROR(C13/VLOOKUP($B147,$B$121:$BZ$132,COUNTA($B$73:C$73),0),0)</f>
        <v>108.69904653149644</v>
      </c>
      <c r="D147" s="48">
        <f ca="1">IFERROR(D13/VLOOKUP($B147,$B$121:$BZ$132,COUNTA($B$73:D$73),0),0)</f>
        <v>99.884884041439122</v>
      </c>
      <c r="E147" s="48">
        <f ca="1">IFERROR(E13/VLOOKUP($B147,$B$121:$BZ$132,COUNTA($B$73:E$73),0),0)</f>
        <v>97.303862271940488</v>
      </c>
      <c r="F147" s="48">
        <f ca="1">IFERROR(F13/VLOOKUP($B147,$B$121:$BZ$132,COUNTA($B$73:F$73),0),0)</f>
        <v>51.92293484006349</v>
      </c>
      <c r="G147" s="48">
        <f ca="1">IFERROR(G13/VLOOKUP($B147,$B$121:$BZ$132,COUNTA($B$73:G$73),0),0)</f>
        <v>83.841663894298449</v>
      </c>
      <c r="H147" s="48">
        <f ca="1">IFERROR(H13/VLOOKUP($B147,$B$121:$BZ$132,COUNTA($B$73:H$73),0),0)</f>
        <v>96.408282127841503</v>
      </c>
      <c r="I147" s="48">
        <f ca="1">IFERROR(I13/VLOOKUP($B147,$B$121:$BZ$132,COUNTA($B$73:I$73),0),0)</f>
        <v>128.54478370802869</v>
      </c>
      <c r="J147" s="48">
        <f ca="1">IFERROR(J13/VLOOKUP($B147,$B$121:$BZ$132,COUNTA($B$73:J$73),0),0)</f>
        <v>105.98839245911746</v>
      </c>
      <c r="K147" s="48">
        <f ca="1">IFERROR(K13/VLOOKUP($B147,$B$121:$BZ$132,COUNTA($B$73:K$73),0),0)</f>
        <v>106.18304517169851</v>
      </c>
      <c r="L147" s="48">
        <f ca="1">IFERROR(L13/VLOOKUP($B147,$B$121:$BZ$132,COUNTA($B$73:L$73),0),0)</f>
        <v>81.595765039762227</v>
      </c>
      <c r="M147" s="48">
        <f ca="1">IFERROR(M13/VLOOKUP($B147,$B$121:$BZ$132,COUNTA($B$73:M$73),0),0)</f>
        <v>134.50153931591623</v>
      </c>
      <c r="N147" s="48">
        <f ca="1">IFERROR(N13/VLOOKUP($B147,$B$121:$BZ$132,COUNTA($B$73:N$73),0),0)</f>
        <v>82.498599317603691</v>
      </c>
      <c r="O147" s="48">
        <f ca="1">IFERROR(O13/VLOOKUP($B147,$B$121:$BZ$132,COUNTA($B$73:O$73),0),0)</f>
        <v>117.2006608434305</v>
      </c>
      <c r="P147" s="48">
        <f ca="1">IFERROR(P13/VLOOKUP($B147,$B$121:$BZ$132,COUNTA($B$73:P$73),0),0)</f>
        <v>97.083875483135714</v>
      </c>
      <c r="Q147" s="48">
        <f ca="1">IFERROR(Q13/VLOOKUP($B147,$B$121:$BZ$132,COUNTA($B$73:Q$73),0),0)</f>
        <v>118.48899484612264</v>
      </c>
      <c r="R147" s="48">
        <f ca="1">IFERROR(R13/VLOOKUP($B147,$B$121:$BZ$132,COUNTA($B$73:R$73),0),0)</f>
        <v>40.012156289284341</v>
      </c>
      <c r="S147" s="48">
        <f ca="1">IFERROR(S13/VLOOKUP($B147,$B$121:$BZ$132,COUNTA($B$73:S$73),0),0)</f>
        <v>101.33101919408494</v>
      </c>
      <c r="T147" s="48">
        <f ca="1">IFERROR(T13/VLOOKUP($B147,$B$121:$BZ$132,COUNTA($B$73:T$73),0),0)</f>
        <v>78.138123587421788</v>
      </c>
      <c r="U147" s="48">
        <f ca="1">IFERROR(U13/VLOOKUP($B147,$B$121:$BZ$132,COUNTA($B$73:U$73),0),0)</f>
        <v>132.2851199350749</v>
      </c>
      <c r="V147" s="48">
        <f ca="1">IFERROR(V13/VLOOKUP($B147,$B$121:$BZ$132,COUNTA($B$73:V$73),0),0)</f>
        <v>112.57695083299515</v>
      </c>
      <c r="W147" s="48">
        <f ca="1">IFERROR(W13/VLOOKUP($B147,$B$121:$BZ$132,COUNTA($B$73:W$73),0),0)</f>
        <v>67.281444897957641</v>
      </c>
      <c r="X147" s="48">
        <f ca="1">IFERROR(X13/VLOOKUP($B147,$B$121:$BZ$132,COUNTA($B$73:X$73),0),0)</f>
        <v>91.862709344665774</v>
      </c>
      <c r="Y147" s="48">
        <f ca="1">IFERROR(Y13/VLOOKUP($B147,$B$121:$BZ$132,COUNTA($B$73:Y$73),0),0)</f>
        <v>144.18087658947408</v>
      </c>
      <c r="Z147" s="48">
        <f ca="1">IFERROR(Z13/VLOOKUP($B147,$B$121:$BZ$132,COUNTA($B$73:Z$73),0),0)</f>
        <v>98.082902295665576</v>
      </c>
      <c r="AA147" s="48">
        <f ca="1">IFERROR(AA13/VLOOKUP($B147,$B$121:$BZ$132,COUNTA($B$73:AA$73),0),0)</f>
        <v>103.79216753425503</v>
      </c>
      <c r="AB147" s="48">
        <f ca="1">IFERROR(AB13/VLOOKUP($B147,$B$121:$BZ$132,COUNTA($B$73:AB$73),0),0)</f>
        <v>137.29676959342484</v>
      </c>
      <c r="AC147" s="48">
        <f ca="1">IFERROR(AC13/VLOOKUP($B147,$B$121:$BZ$132,COUNTA($B$73:AC$73),0),0)</f>
        <v>113.62355862924957</v>
      </c>
      <c r="AD147" s="48">
        <f ca="1">IFERROR(AD13/VLOOKUP($B147,$B$121:$BZ$132,COUNTA($B$73:AD$73),0),0)</f>
        <v>42.739838947167563</v>
      </c>
      <c r="AE147" s="48">
        <f ca="1">IFERROR(AE13/VLOOKUP($B147,$B$121:$BZ$132,COUNTA($B$73:AE$73),0),0)</f>
        <v>44.413957281377691</v>
      </c>
      <c r="AF147" s="48">
        <f ca="1">IFERROR(AF13/VLOOKUP($B147,$B$121:$BZ$132,COUNTA($B$73:AF$73),0),0)</f>
        <v>111.76573690172179</v>
      </c>
      <c r="AG147" s="48">
        <f ca="1">IFERROR(AG13/VLOOKUP($B147,$B$121:$BZ$132,COUNTA($B$73:AG$73),0),0)</f>
        <v>124.48576165570408</v>
      </c>
      <c r="AH147" s="48">
        <f ca="1">IFERROR(AH13/VLOOKUP($B147,$B$121:$BZ$132,COUNTA($B$73:AH$73),0),0)</f>
        <v>101.98938352275874</v>
      </c>
      <c r="AI147" s="48">
        <f ca="1">IFERROR(AI13/VLOOKUP($B147,$B$121:$BZ$132,COUNTA($B$73:AI$73),0),0)</f>
        <v>36.139103853700242</v>
      </c>
      <c r="AJ147" s="48">
        <f ca="1">IFERROR(AJ13/VLOOKUP($B147,$B$121:$BZ$132,COUNTA($B$73:AJ$73),0),0)</f>
        <v>67.0424445488526</v>
      </c>
      <c r="AK147" s="48">
        <f ca="1">IFERROR(AK13/VLOOKUP($B147,$B$121:$BZ$132,COUNTA($B$73:AK$73),0),0)</f>
        <v>86.776213478780448</v>
      </c>
      <c r="AL147" s="48">
        <f ca="1">IFERROR(AL13/VLOOKUP($B147,$B$121:$BZ$132,COUNTA($B$73:AL$73),0),0)</f>
        <v>150.01921008592385</v>
      </c>
      <c r="AM147" s="48">
        <f ca="1">IFERROR(AM13/VLOOKUP($B147,$B$121:$BZ$132,COUNTA($B$73:AM$73),0),0)</f>
        <v>33.63195034861328</v>
      </c>
      <c r="AN147" s="48">
        <f ca="1">IFERROR(AN13/VLOOKUP($B147,$B$121:$BZ$132,COUNTA($B$73:AN$73),0),0)</f>
        <v>85.385451996696943</v>
      </c>
      <c r="AO147" s="48">
        <f ca="1">IFERROR(AO13/VLOOKUP($B147,$B$121:$BZ$132,COUNTA($B$73:AO$73),0),0)</f>
        <v>100.92950529688369</v>
      </c>
      <c r="AP147" s="48">
        <f ca="1">IFERROR(AP13/VLOOKUP($B147,$B$121:$BZ$132,COUNTA($B$73:AP$73),0),0)</f>
        <v>136.07700975034777</v>
      </c>
      <c r="AQ147" s="48">
        <f ca="1">IFERROR(AQ13/VLOOKUP($B147,$B$121:$BZ$132,COUNTA($B$73:AQ$73),0),0)</f>
        <v>75.891314305287324</v>
      </c>
      <c r="AR147" s="48">
        <f ca="1">IFERROR(AR13/VLOOKUP($B147,$B$121:$BZ$132,COUNTA($B$73:AR$73),0),0)</f>
        <v>113.41046858255186</v>
      </c>
      <c r="AS147" s="48">
        <f ca="1">IFERROR(AS13/VLOOKUP($B147,$B$121:$BZ$132,COUNTA($B$73:AS$73),0),0)</f>
        <v>130.24364149860361</v>
      </c>
      <c r="AT147" s="48">
        <f ca="1">IFERROR(AT13/VLOOKUP($B147,$B$121:$BZ$132,COUNTA($B$73:AT$73),0),0)</f>
        <v>132.71740276863756</v>
      </c>
      <c r="AU147" s="48">
        <f ca="1">IFERROR(AU13/VLOOKUP($B147,$B$121:$BZ$132,COUNTA($B$73:AU$73),0),0)</f>
        <v>71.119383391172292</v>
      </c>
      <c r="AV147" s="48">
        <f ca="1">IFERROR(AV13/VLOOKUP($B147,$B$121:$BZ$132,COUNTA($B$73:AV$73),0),0)</f>
        <v>97.435624151091645</v>
      </c>
      <c r="AW147" s="48">
        <f ca="1">IFERROR(AW13/VLOOKUP($B147,$B$121:$BZ$132,COUNTA($B$73:AW$73),0),0)</f>
        <v>84.781844449863129</v>
      </c>
      <c r="AX147" s="48">
        <f ca="1">IFERROR(AX13/VLOOKUP($B147,$B$121:$BZ$132,COUNTA($B$73:AX$73),0),0)</f>
        <v>107.2346242340943</v>
      </c>
      <c r="AY147" s="48">
        <f ca="1">IFERROR(AY13/VLOOKUP($B147,$B$121:$BZ$132,COUNTA($B$73:AY$73),0),0)</f>
        <v>80.769028709596896</v>
      </c>
      <c r="AZ147" s="48">
        <f ca="1">IFERROR(AZ13/VLOOKUP($B147,$B$121:$BZ$132,COUNTA($B$73:AZ$73),0),0)</f>
        <v>52.217113103954937</v>
      </c>
      <c r="BA147" s="48">
        <f ca="1">IFERROR(BA13/VLOOKUP($B147,$B$121:$BZ$132,COUNTA($B$73:BA$73),0),0)</f>
        <v>63.972810389412281</v>
      </c>
      <c r="BB147" s="48">
        <f ca="1">IFERROR(BB13/VLOOKUP($B147,$B$121:$BZ$132,COUNTA($B$73:BB$73),0),0)</f>
        <v>59.388972313028056</v>
      </c>
      <c r="BC147" s="48">
        <f ca="1">IFERROR(BC13/VLOOKUP($B147,$B$121:$BZ$132,COUNTA($B$73:BC$73),0),0)</f>
        <v>134.38358011009731</v>
      </c>
      <c r="BD147" s="48">
        <f ca="1">IFERROR(BD13/VLOOKUP($B147,$B$121:$BZ$132,COUNTA($B$73:BD$73),0),0)</f>
        <v>69.425726250347509</v>
      </c>
      <c r="BE147" s="48">
        <f ca="1">IFERROR(BE13/VLOOKUP($B147,$B$121:$BZ$132,COUNTA($B$73:BE$73),0),0)</f>
        <v>126.00683805079944</v>
      </c>
      <c r="BF147" s="48">
        <f ca="1">IFERROR(BF13/VLOOKUP($B147,$B$121:$BZ$132,COUNTA($B$73:BF$73),0),0)</f>
        <v>56.916303375276023</v>
      </c>
      <c r="BG147" s="48">
        <f ca="1">IFERROR(BG13/VLOOKUP($B147,$B$121:$BZ$132,COUNTA($B$73:BG$73),0),0)</f>
        <v>112.59486361674813</v>
      </c>
      <c r="BH147" s="48">
        <f ca="1">IFERROR(BH13/VLOOKUP($B147,$B$121:$BZ$132,COUNTA($B$73:BH$73),0),0)</f>
        <v>150.71852953771565</v>
      </c>
      <c r="BI147" s="48">
        <f ca="1">IFERROR(BI13/VLOOKUP($B147,$B$121:$BZ$132,COUNTA($B$73:BI$73),0),0)</f>
        <v>101.73574683168408</v>
      </c>
      <c r="BJ147" s="48">
        <f ca="1">IFERROR(BJ13/VLOOKUP($B147,$B$121:$BZ$132,COUNTA($B$73:BJ$73),0),0)</f>
        <v>116.20138554295849</v>
      </c>
      <c r="BK147" s="48">
        <f ca="1">IFERROR(BK13/VLOOKUP($B147,$B$121:$BZ$132,COUNTA($B$73:BK$73),0),0)</f>
        <v>54.0319943732</v>
      </c>
      <c r="BL147" s="48">
        <f ca="1">IFERROR(BL13/VLOOKUP($B147,$B$121:$BZ$132,COUNTA($B$73:BL$73),0),0)</f>
        <v>100.0142729302158</v>
      </c>
      <c r="BM147" s="48">
        <f ca="1">IFERROR(BM13/VLOOKUP($B147,$B$121:$BZ$132,COUNTA($B$73:BM$73),0),0)</f>
        <v>74.598098840178949</v>
      </c>
      <c r="BN147" s="48">
        <f ca="1">IFERROR(BN13/VLOOKUP($B147,$B$121:$BZ$132,COUNTA($B$73:BN$73),0),0)</f>
        <v>160.87349410754419</v>
      </c>
      <c r="BO147" s="48">
        <f ca="1">IFERROR(BO13/VLOOKUP($B147,$B$121:$BZ$132,COUNTA($B$73:BO$73),0),0)</f>
        <v>55.362485548593369</v>
      </c>
      <c r="BP147" s="48">
        <f ca="1">IFERROR(BP13/VLOOKUP($B147,$B$121:$BZ$132,COUNTA($B$73:BP$73),0),0)</f>
        <v>98.527579708250357</v>
      </c>
      <c r="BQ147" s="48">
        <f ca="1">IFERROR(BQ13/VLOOKUP($B147,$B$121:$BZ$132,COUNTA($B$73:BQ$73),0),0)</f>
        <v>116.97758528860035</v>
      </c>
      <c r="BR147" s="48">
        <f ca="1">IFERROR(BR13/VLOOKUP($B147,$B$121:$BZ$132,COUNTA($B$73:BR$73),0),0)</f>
        <v>88.682846602744945</v>
      </c>
      <c r="BS147" s="48">
        <f ca="1">IFERROR(BS13/VLOOKUP($B147,$B$121:$BZ$132,COUNTA($B$73:BS$73),0),0)</f>
        <v>83.399008395146723</v>
      </c>
      <c r="BT147" s="48">
        <f ca="1">IFERROR(BT13/VLOOKUP($B147,$B$121:$BZ$132,COUNTA($B$73:BT$73),0),0)</f>
        <v>155.31943613148786</v>
      </c>
      <c r="BU147" s="48">
        <f ca="1">IFERROR(BU13/VLOOKUP($B147,$B$121:$BZ$132,COUNTA($B$73:BU$73),0),0)</f>
        <v>122.84172499660185</v>
      </c>
      <c r="BV147" s="48">
        <f ca="1">IFERROR(BV13/VLOOKUP($B147,$B$121:$BZ$132,COUNTA($B$73:BV$73),0),0)</f>
        <v>99.08294936734913</v>
      </c>
      <c r="BW147" s="48">
        <f ca="1">IFERROR(BW13/VLOOKUP($B147,$B$121:$BZ$132,COUNTA($B$73:BW$73),0),0)</f>
        <v>102.78520474408148</v>
      </c>
      <c r="BX147" s="48">
        <f ca="1">IFERROR(BX13/VLOOKUP($B147,$B$121:$BZ$132,COUNTA($B$73:BX$73),0),0)</f>
        <v>104.01476967675157</v>
      </c>
      <c r="BY147" s="48">
        <f ca="1">IFERROR(BY13/VLOOKUP($B147,$B$121:$BZ$132,COUNTA($B$73:BY$73),0),0)</f>
        <v>46.403582368670065</v>
      </c>
      <c r="BZ147" s="48">
        <f ca="1">IFERROR(BZ13/VLOOKUP($B147,$B$121:$BZ$132,COUNTA($B$73:BZ$73),0),0)</f>
        <v>85.87752449610069</v>
      </c>
    </row>
    <row r="148" spans="1:78" hidden="1" outlineLevel="1" x14ac:dyDescent="0.25">
      <c r="A148">
        <f t="shared" ref="A148:B148" si="123">A14</f>
        <v>2014</v>
      </c>
      <c r="B148" t="str">
        <f t="shared" si="123"/>
        <v>Jan</v>
      </c>
      <c r="C148" s="48">
        <f ca="1">IFERROR(C14/VLOOKUP($B148,$B$121:$BZ$132,COUNTA($B$73:C$73),0),0)</f>
        <v>60.691533857700712</v>
      </c>
      <c r="D148" s="48">
        <f ca="1">IFERROR(D14/VLOOKUP($B148,$B$121:$BZ$132,COUNTA($B$73:D$73),0),0)</f>
        <v>87.163776585796626</v>
      </c>
      <c r="E148" s="48">
        <f ca="1">IFERROR(E14/VLOOKUP($B148,$B$121:$BZ$132,COUNTA($B$73:E$73),0),0)</f>
        <v>97.925522622595423</v>
      </c>
      <c r="F148" s="48">
        <f ca="1">IFERROR(F14/VLOOKUP($B148,$B$121:$BZ$132,COUNTA($B$73:F$73),0),0)</f>
        <v>99.589089753522046</v>
      </c>
      <c r="G148" s="48">
        <f ca="1">IFERROR(G14/VLOOKUP($B148,$B$121:$BZ$132,COUNTA($B$73:G$73),0),0)</f>
        <v>134.17023859507225</v>
      </c>
      <c r="H148" s="48">
        <f ca="1">IFERROR(H14/VLOOKUP($B148,$B$121:$BZ$132,COUNTA($B$73:H$73),0),0)</f>
        <v>149.32065662291311</v>
      </c>
      <c r="I148" s="48">
        <f ca="1">IFERROR(I14/VLOOKUP($B148,$B$121:$BZ$132,COUNTA($B$73:I$73),0),0)</f>
        <v>105.09069749299481</v>
      </c>
      <c r="J148" s="48">
        <f ca="1">IFERROR(J14/VLOOKUP($B148,$B$121:$BZ$132,COUNTA($B$73:J$73),0),0)</f>
        <v>70.901372116529217</v>
      </c>
      <c r="K148" s="48">
        <f ca="1">IFERROR(K14/VLOOKUP($B148,$B$121:$BZ$132,COUNTA($B$73:K$73),0),0)</f>
        <v>96.185572118072983</v>
      </c>
      <c r="L148" s="48">
        <f ca="1">IFERROR(L14/VLOOKUP($B148,$B$121:$BZ$132,COUNTA($B$73:L$73),0),0)</f>
        <v>108.17594603335404</v>
      </c>
      <c r="M148" s="48">
        <f ca="1">IFERROR(M14/VLOOKUP($B148,$B$121:$BZ$132,COUNTA($B$73:M$73),0),0)</f>
        <v>131.12555432729886</v>
      </c>
      <c r="N148" s="48">
        <f ca="1">IFERROR(N14/VLOOKUP($B148,$B$121:$BZ$132,COUNTA($B$73:N$73),0),0)</f>
        <v>107.63193582171091</v>
      </c>
      <c r="O148" s="48">
        <f ca="1">IFERROR(O14/VLOOKUP($B148,$B$121:$BZ$132,COUNTA($B$73:O$73),0),0)</f>
        <v>79.384379478666204</v>
      </c>
      <c r="P148" s="48">
        <f ca="1">IFERROR(P14/VLOOKUP($B148,$B$121:$BZ$132,COUNTA($B$73:P$73),0),0)</f>
        <v>120.23594154092427</v>
      </c>
      <c r="Q148" s="48">
        <f ca="1">IFERROR(Q14/VLOOKUP($B148,$B$121:$BZ$132,COUNTA($B$73:Q$73),0),0)</f>
        <v>104.58291793459858</v>
      </c>
      <c r="R148" s="48">
        <f ca="1">IFERROR(R14/VLOOKUP($B148,$B$121:$BZ$132,COUNTA($B$73:R$73),0),0)</f>
        <v>69.955904721514514</v>
      </c>
      <c r="S148" s="48">
        <f ca="1">IFERROR(S14/VLOOKUP($B148,$B$121:$BZ$132,COUNTA($B$73:S$73),0),0)</f>
        <v>104.38459643425976</v>
      </c>
      <c r="T148" s="48">
        <f ca="1">IFERROR(T14/VLOOKUP($B148,$B$121:$BZ$132,COUNTA($B$73:T$73),0),0)</f>
        <v>143.75156769332216</v>
      </c>
      <c r="U148" s="48">
        <f ca="1">IFERROR(U14/VLOOKUP($B148,$B$121:$BZ$132,COUNTA($B$73:U$73),0),0)</f>
        <v>110.56523461270498</v>
      </c>
      <c r="V148" s="48">
        <f ca="1">IFERROR(V14/VLOOKUP($B148,$B$121:$BZ$132,COUNTA($B$73:V$73),0),0)</f>
        <v>109.34700699935394</v>
      </c>
      <c r="W148" s="48">
        <f ca="1">IFERROR(W14/VLOOKUP($B148,$B$121:$BZ$132,COUNTA($B$73:W$73),0),0)</f>
        <v>101.96178867042103</v>
      </c>
      <c r="X148" s="48">
        <f ca="1">IFERROR(X14/VLOOKUP($B148,$B$121:$BZ$132,COUNTA($B$73:X$73),0),0)</f>
        <v>33.000914823811186</v>
      </c>
      <c r="Y148" s="48">
        <f ca="1">IFERROR(Y14/VLOOKUP($B148,$B$121:$BZ$132,COUNTA($B$73:Y$73),0),0)</f>
        <v>105.47456204284688</v>
      </c>
      <c r="Z148" s="48">
        <f ca="1">IFERROR(Z14/VLOOKUP($B148,$B$121:$BZ$132,COUNTA($B$73:Z$73),0),0)</f>
        <v>79.200776063860829</v>
      </c>
      <c r="AA148" s="48">
        <f ca="1">IFERROR(AA14/VLOOKUP($B148,$B$121:$BZ$132,COUNTA($B$73:AA$73),0),0)</f>
        <v>97.264556387020406</v>
      </c>
      <c r="AB148" s="48">
        <f ca="1">IFERROR(AB14/VLOOKUP($B148,$B$121:$BZ$132,COUNTA($B$73:AB$73),0),0)</f>
        <v>115.0122023724354</v>
      </c>
      <c r="AC148" s="48">
        <f ca="1">IFERROR(AC14/VLOOKUP($B148,$B$121:$BZ$132,COUNTA($B$73:AC$73),0),0)</f>
        <v>59.189820945037006</v>
      </c>
      <c r="AD148" s="48">
        <f ca="1">IFERROR(AD14/VLOOKUP($B148,$B$121:$BZ$132,COUNTA($B$73:AD$73),0),0)</f>
        <v>99.02976169999954</v>
      </c>
      <c r="AE148" s="48">
        <f ca="1">IFERROR(AE14/VLOOKUP($B148,$B$121:$BZ$132,COUNTA($B$73:AE$73),0),0)</f>
        <v>51.036627851710094</v>
      </c>
      <c r="AF148" s="48">
        <f ca="1">IFERROR(AF14/VLOOKUP($B148,$B$121:$BZ$132,COUNTA($B$73:AF$73),0),0)</f>
        <v>84.567269802877902</v>
      </c>
      <c r="AG148" s="48">
        <f ca="1">IFERROR(AG14/VLOOKUP($B148,$B$121:$BZ$132,COUNTA($B$73:AG$73),0),0)</f>
        <v>204.04542122898766</v>
      </c>
      <c r="AH148" s="48">
        <f ca="1">IFERROR(AH14/VLOOKUP($B148,$B$121:$BZ$132,COUNTA($B$73:AH$73),0),0)</f>
        <v>72.784024148019157</v>
      </c>
      <c r="AI148" s="48">
        <f ca="1">IFERROR(AI14/VLOOKUP($B148,$B$121:$BZ$132,COUNTA($B$73:AI$73),0),0)</f>
        <v>77.724308089424412</v>
      </c>
      <c r="AJ148" s="48">
        <f ca="1">IFERROR(AJ14/VLOOKUP($B148,$B$121:$BZ$132,COUNTA($B$73:AJ$73),0),0)</f>
        <v>67.812796836639293</v>
      </c>
      <c r="AK148" s="48">
        <f ca="1">IFERROR(AK14/VLOOKUP($B148,$B$121:$BZ$132,COUNTA($B$73:AK$73),0),0)</f>
        <v>77.202205836777324</v>
      </c>
      <c r="AL148" s="48">
        <f ca="1">IFERROR(AL14/VLOOKUP($B148,$B$121:$BZ$132,COUNTA($B$73:AL$73),0),0)</f>
        <v>87.70513065564738</v>
      </c>
      <c r="AM148" s="48">
        <f ca="1">IFERROR(AM14/VLOOKUP($B148,$B$121:$BZ$132,COUNTA($B$73:AM$73),0),0)</f>
        <v>96.057042356913712</v>
      </c>
      <c r="AN148" s="48">
        <f ca="1">IFERROR(AN14/VLOOKUP($B148,$B$121:$BZ$132,COUNTA($B$73:AN$73),0),0)</f>
        <v>115.9068716195804</v>
      </c>
      <c r="AO148" s="48">
        <f ca="1">IFERROR(AO14/VLOOKUP($B148,$B$121:$BZ$132,COUNTA($B$73:AO$73),0),0)</f>
        <v>128.21505749426322</v>
      </c>
      <c r="AP148" s="48">
        <f ca="1">IFERROR(AP14/VLOOKUP($B148,$B$121:$BZ$132,COUNTA($B$73:AP$73),0),0)</f>
        <v>117.28846376963796</v>
      </c>
      <c r="AQ148" s="48">
        <f ca="1">IFERROR(AQ14/VLOOKUP($B148,$B$121:$BZ$132,COUNTA($B$73:AQ$73),0),0)</f>
        <v>48.995150317687965</v>
      </c>
      <c r="AR148" s="48">
        <f ca="1">IFERROR(AR14/VLOOKUP($B148,$B$121:$BZ$132,COUNTA($B$73:AR$73),0),0)</f>
        <v>142.25684198019727</v>
      </c>
      <c r="AS148" s="48">
        <f ca="1">IFERROR(AS14/VLOOKUP($B148,$B$121:$BZ$132,COUNTA($B$73:AS$73),0),0)</f>
        <v>154.03840357438921</v>
      </c>
      <c r="AT148" s="48">
        <f ca="1">IFERROR(AT14/VLOOKUP($B148,$B$121:$BZ$132,COUNTA($B$73:AT$73),0),0)</f>
        <v>67.090251576287557</v>
      </c>
      <c r="AU148" s="48">
        <f ca="1">IFERROR(AU14/VLOOKUP($B148,$B$121:$BZ$132,COUNTA($B$73:AU$73),0),0)</f>
        <v>81.700921422944816</v>
      </c>
      <c r="AV148" s="48">
        <f ca="1">IFERROR(AV14/VLOOKUP($B148,$B$121:$BZ$132,COUNTA($B$73:AV$73),0),0)</f>
        <v>84.304909359516145</v>
      </c>
      <c r="AW148" s="48">
        <f ca="1">IFERROR(AW14/VLOOKUP($B148,$B$121:$BZ$132,COUNTA($B$73:AW$73),0),0)</f>
        <v>53.209720074985093</v>
      </c>
      <c r="AX148" s="48">
        <f ca="1">IFERROR(AX14/VLOOKUP($B148,$B$121:$BZ$132,COUNTA($B$73:AX$73),0),0)</f>
        <v>91.268478171806549</v>
      </c>
      <c r="AY148" s="48">
        <f ca="1">IFERROR(AY14/VLOOKUP($B148,$B$121:$BZ$132,COUNTA($B$73:AY$73),0),0)</f>
        <v>109.83609755220881</v>
      </c>
      <c r="AZ148" s="48">
        <f ca="1">IFERROR(AZ14/VLOOKUP($B148,$B$121:$BZ$132,COUNTA($B$73:AZ$73),0),0)</f>
        <v>122.91783935947734</v>
      </c>
      <c r="BA148" s="48">
        <f ca="1">IFERROR(BA14/VLOOKUP($B148,$B$121:$BZ$132,COUNTA($B$73:BA$73),0),0)</f>
        <v>103.13462154456916</v>
      </c>
      <c r="BB148" s="48">
        <f ca="1">IFERROR(BB14/VLOOKUP($B148,$B$121:$BZ$132,COUNTA($B$73:BB$73),0),0)</f>
        <v>156.13449147887005</v>
      </c>
      <c r="BC148" s="48">
        <f ca="1">IFERROR(BC14/VLOOKUP($B148,$B$121:$BZ$132,COUNTA($B$73:BC$73),0),0)</f>
        <v>128.90110017043625</v>
      </c>
      <c r="BD148" s="48">
        <f ca="1">IFERROR(BD14/VLOOKUP($B148,$B$121:$BZ$132,COUNTA($B$73:BD$73),0),0)</f>
        <v>62.844534475841314</v>
      </c>
      <c r="BE148" s="48">
        <f ca="1">IFERROR(BE14/VLOOKUP($B148,$B$121:$BZ$132,COUNTA($B$73:BE$73),0),0)</f>
        <v>89.729864104255597</v>
      </c>
      <c r="BF148" s="48">
        <f ca="1">IFERROR(BF14/VLOOKUP($B148,$B$121:$BZ$132,COUNTA($B$73:BF$73),0),0)</f>
        <v>102.02687271685042</v>
      </c>
      <c r="BG148" s="48">
        <f ca="1">IFERROR(BG14/VLOOKUP($B148,$B$121:$BZ$132,COUNTA($B$73:BG$73),0),0)</f>
        <v>105.85865332805959</v>
      </c>
      <c r="BH148" s="48">
        <f ca="1">IFERROR(BH14/VLOOKUP($B148,$B$121:$BZ$132,COUNTA($B$73:BH$73),0),0)</f>
        <v>182.80432872603936</v>
      </c>
      <c r="BI148" s="48">
        <f ca="1">IFERROR(BI14/VLOOKUP($B148,$B$121:$BZ$132,COUNTA($B$73:BI$73),0),0)</f>
        <v>66.439037796726836</v>
      </c>
      <c r="BJ148" s="48">
        <f ca="1">IFERROR(BJ14/VLOOKUP($B148,$B$121:$BZ$132,COUNTA($B$73:BJ$73),0),0)</f>
        <v>140.09731743312759</v>
      </c>
      <c r="BK148" s="48">
        <f ca="1">IFERROR(BK14/VLOOKUP($B148,$B$121:$BZ$132,COUNTA($B$73:BK$73),0),0)</f>
        <v>108.3857506414929</v>
      </c>
      <c r="BL148" s="48">
        <f ca="1">IFERROR(BL14/VLOOKUP($B148,$B$121:$BZ$132,COUNTA($B$73:BL$73),0),0)</f>
        <v>38.891382295698371</v>
      </c>
      <c r="BM148" s="48">
        <f ca="1">IFERROR(BM14/VLOOKUP($B148,$B$121:$BZ$132,COUNTA($B$73:BM$73),0),0)</f>
        <v>36.243259457578901</v>
      </c>
      <c r="BN148" s="48">
        <f ca="1">IFERROR(BN14/VLOOKUP($B148,$B$121:$BZ$132,COUNTA($B$73:BN$73),0),0)</f>
        <v>93.64694598652018</v>
      </c>
      <c r="BO148" s="48">
        <f ca="1">IFERROR(BO14/VLOOKUP($B148,$B$121:$BZ$132,COUNTA($B$73:BO$73),0),0)</f>
        <v>117.90836851658246</v>
      </c>
      <c r="BP148" s="48">
        <f ca="1">IFERROR(BP14/VLOOKUP($B148,$B$121:$BZ$132,COUNTA($B$73:BP$73),0),0)</f>
        <v>48.390204565484225</v>
      </c>
      <c r="BQ148" s="48">
        <f ca="1">IFERROR(BQ14/VLOOKUP($B148,$B$121:$BZ$132,COUNTA($B$73:BQ$73),0),0)</f>
        <v>184.99535566863079</v>
      </c>
      <c r="BR148" s="48">
        <f ca="1">IFERROR(BR14/VLOOKUP($B148,$B$121:$BZ$132,COUNTA($B$73:BR$73),0),0)</f>
        <v>128.72641503904836</v>
      </c>
      <c r="BS148" s="48">
        <f ca="1">IFERROR(BS14/VLOOKUP($B148,$B$121:$BZ$132,COUNTA($B$73:BS$73),0),0)</f>
        <v>88.483825920777676</v>
      </c>
      <c r="BT148" s="48">
        <f ca="1">IFERROR(BT14/VLOOKUP($B148,$B$121:$BZ$132,COUNTA($B$73:BT$73),0),0)</f>
        <v>77.07690756767137</v>
      </c>
      <c r="BU148" s="48">
        <f ca="1">IFERROR(BU14/VLOOKUP($B148,$B$121:$BZ$132,COUNTA($B$73:BU$73),0),0)</f>
        <v>127.52716679790495</v>
      </c>
      <c r="BV148" s="48">
        <f ca="1">IFERROR(BV14/VLOOKUP($B148,$B$121:$BZ$132,COUNTA($B$73:BV$73),0),0)</f>
        <v>116.86781860024504</v>
      </c>
      <c r="BW148" s="48">
        <f ca="1">IFERROR(BW14/VLOOKUP($B148,$B$121:$BZ$132,COUNTA($B$73:BW$73),0),0)</f>
        <v>135.67535944872384</v>
      </c>
      <c r="BX148" s="48">
        <f ca="1">IFERROR(BX14/VLOOKUP($B148,$B$121:$BZ$132,COUNTA($B$73:BX$73),0),0)</f>
        <v>126.73656979905577</v>
      </c>
      <c r="BY148" s="48">
        <f ca="1">IFERROR(BY14/VLOOKUP($B148,$B$121:$BZ$132,COUNTA($B$73:BY$73),0),0)</f>
        <v>78.429890485708796</v>
      </c>
      <c r="BZ148" s="48">
        <f ca="1">IFERROR(BZ14/VLOOKUP($B148,$B$121:$BZ$132,COUNTA($B$73:BZ$73),0),0)</f>
        <v>119.12303862664578</v>
      </c>
    </row>
    <row r="149" spans="1:78" hidden="1" outlineLevel="1" x14ac:dyDescent="0.25">
      <c r="A149">
        <f t="shared" ref="A149:B149" si="124">A15</f>
        <v>2014</v>
      </c>
      <c r="B149" t="str">
        <f t="shared" si="124"/>
        <v>Feb</v>
      </c>
      <c r="C149" s="48">
        <f ca="1">IFERROR(C15/VLOOKUP($B149,$B$121:$BZ$132,COUNTA($B$73:C$73),0),0)</f>
        <v>143.01904719216924</v>
      </c>
      <c r="D149" s="48">
        <f ca="1">IFERROR(D15/VLOOKUP($B149,$B$121:$BZ$132,COUNTA($B$73:D$73),0),0)</f>
        <v>91.570628702103164</v>
      </c>
      <c r="E149" s="48">
        <f ca="1">IFERROR(E15/VLOOKUP($B149,$B$121:$BZ$132,COUNTA($B$73:E$73),0),0)</f>
        <v>119.61692686737807</v>
      </c>
      <c r="F149" s="48">
        <f ca="1">IFERROR(F15/VLOOKUP($B149,$B$121:$BZ$132,COUNTA($B$73:F$73),0),0)</f>
        <v>131.3403036551972</v>
      </c>
      <c r="G149" s="48">
        <f ca="1">IFERROR(G15/VLOOKUP($B149,$B$121:$BZ$132,COUNTA($B$73:G$73),0),0)</f>
        <v>114.29368531058932</v>
      </c>
      <c r="H149" s="48">
        <f ca="1">IFERROR(H15/VLOOKUP($B149,$B$121:$BZ$132,COUNTA($B$73:H$73),0),0)</f>
        <v>95.359637084976669</v>
      </c>
      <c r="I149" s="48">
        <f ca="1">IFERROR(I15/VLOOKUP($B149,$B$121:$BZ$132,COUNTA($B$73:I$73),0),0)</f>
        <v>125.23225339141538</v>
      </c>
      <c r="J149" s="48">
        <f ca="1">IFERROR(J15/VLOOKUP($B149,$B$121:$BZ$132,COUNTA($B$73:J$73),0),0)</f>
        <v>118.44480887267919</v>
      </c>
      <c r="K149" s="48">
        <f ca="1">IFERROR(K15/VLOOKUP($B149,$B$121:$BZ$132,COUNTA($B$73:K$73),0),0)</f>
        <v>104.01183394680777</v>
      </c>
      <c r="L149" s="48">
        <f ca="1">IFERROR(L15/VLOOKUP($B149,$B$121:$BZ$132,COUNTA($B$73:L$73),0),0)</f>
        <v>85.722127898524676</v>
      </c>
      <c r="M149" s="48">
        <f ca="1">IFERROR(M15/VLOOKUP($B149,$B$121:$BZ$132,COUNTA($B$73:M$73),0),0)</f>
        <v>119.91056565713643</v>
      </c>
      <c r="N149" s="48">
        <f ca="1">IFERROR(N15/VLOOKUP($B149,$B$121:$BZ$132,COUNTA($B$73:N$73),0),0)</f>
        <v>105.3441989452373</v>
      </c>
      <c r="O149" s="48">
        <f ca="1">IFERROR(O15/VLOOKUP($B149,$B$121:$BZ$132,COUNTA($B$73:O$73),0),0)</f>
        <v>81.381374207446342</v>
      </c>
      <c r="P149" s="48">
        <f ca="1">IFERROR(P15/VLOOKUP($B149,$B$121:$BZ$132,COUNTA($B$73:P$73),0),0)</f>
        <v>107.54198681725531</v>
      </c>
      <c r="Q149" s="48">
        <f ca="1">IFERROR(Q15/VLOOKUP($B149,$B$121:$BZ$132,COUNTA($B$73:Q$73),0),0)</f>
        <v>96.638182710183656</v>
      </c>
      <c r="R149" s="48">
        <f ca="1">IFERROR(R15/VLOOKUP($B149,$B$121:$BZ$132,COUNTA($B$73:R$73),0),0)</f>
        <v>130.30748015121841</v>
      </c>
      <c r="S149" s="48">
        <f ca="1">IFERROR(S15/VLOOKUP($B149,$B$121:$BZ$132,COUNTA($B$73:S$73),0),0)</f>
        <v>122.77923375090938</v>
      </c>
      <c r="T149" s="48">
        <f ca="1">IFERROR(T15/VLOOKUP($B149,$B$121:$BZ$132,COUNTA($B$73:T$73),0),0)</f>
        <v>108.56792396485687</v>
      </c>
      <c r="U149" s="48">
        <f ca="1">IFERROR(U15/VLOOKUP($B149,$B$121:$BZ$132,COUNTA($B$73:U$73),0),0)</f>
        <v>121.16134179217735</v>
      </c>
      <c r="V149" s="48">
        <f ca="1">IFERROR(V15/VLOOKUP($B149,$B$121:$BZ$132,COUNTA($B$73:V$73),0),0)</f>
        <v>112.39962302134663</v>
      </c>
      <c r="W149" s="48">
        <f ca="1">IFERROR(W15/VLOOKUP($B149,$B$121:$BZ$132,COUNTA($B$73:W$73),0),0)</f>
        <v>71.189593270221565</v>
      </c>
      <c r="X149" s="48">
        <f ca="1">IFERROR(X15/VLOOKUP($B149,$B$121:$BZ$132,COUNTA($B$73:X$73),0),0)</f>
        <v>105.59688074107126</v>
      </c>
      <c r="Y149" s="48">
        <f ca="1">IFERROR(Y15/VLOOKUP($B149,$B$121:$BZ$132,COUNTA($B$73:Y$73),0),0)</f>
        <v>78.714805651738686</v>
      </c>
      <c r="Z149" s="48">
        <f ca="1">IFERROR(Z15/VLOOKUP($B149,$B$121:$BZ$132,COUNTA($B$73:Z$73),0),0)</f>
        <v>58.565675339670108</v>
      </c>
      <c r="AA149" s="48">
        <f ca="1">IFERROR(AA15/VLOOKUP($B149,$B$121:$BZ$132,COUNTA($B$73:AA$73),0),0)</f>
        <v>155.3984971172116</v>
      </c>
      <c r="AB149" s="48">
        <f ca="1">IFERROR(AB15/VLOOKUP($B149,$B$121:$BZ$132,COUNTA($B$73:AB$73),0),0)</f>
        <v>129.20645428207729</v>
      </c>
      <c r="AC149" s="48">
        <f ca="1">IFERROR(AC15/VLOOKUP($B149,$B$121:$BZ$132,COUNTA($B$73:AC$73),0),0)</f>
        <v>103.81340137843686</v>
      </c>
      <c r="AD149" s="48">
        <f ca="1">IFERROR(AD15/VLOOKUP($B149,$B$121:$BZ$132,COUNTA($B$73:AD$73),0),0)</f>
        <v>91.171973103793391</v>
      </c>
      <c r="AE149" s="48">
        <f ca="1">IFERROR(AE15/VLOOKUP($B149,$B$121:$BZ$132,COUNTA($B$73:AE$73),0),0)</f>
        <v>35.381793925885447</v>
      </c>
      <c r="AF149" s="48">
        <f ca="1">IFERROR(AF15/VLOOKUP($B149,$B$121:$BZ$132,COUNTA($B$73:AF$73),0),0)</f>
        <v>76.962275509479724</v>
      </c>
      <c r="AG149" s="48">
        <f ca="1">IFERROR(AG15/VLOOKUP($B149,$B$121:$BZ$132,COUNTA($B$73:AG$73),0),0)</f>
        <v>68.325326362407253</v>
      </c>
      <c r="AH149" s="48">
        <f ca="1">IFERROR(AH15/VLOOKUP($B149,$B$121:$BZ$132,COUNTA($B$73:AH$73),0),0)</f>
        <v>125.93742752412032</v>
      </c>
      <c r="AI149" s="48">
        <f ca="1">IFERROR(AI15/VLOOKUP($B149,$B$121:$BZ$132,COUNTA($B$73:AI$73),0),0)</f>
        <v>127.75441982798093</v>
      </c>
      <c r="AJ149" s="48">
        <f ca="1">IFERROR(AJ15/VLOOKUP($B149,$B$121:$BZ$132,COUNTA($B$73:AJ$73),0),0)</f>
        <v>141.65530251325103</v>
      </c>
      <c r="AK149" s="48">
        <f ca="1">IFERROR(AK15/VLOOKUP($B149,$B$121:$BZ$132,COUNTA($B$73:AK$73),0),0)</f>
        <v>115.68547987720548</v>
      </c>
      <c r="AL149" s="48">
        <f ca="1">IFERROR(AL15/VLOOKUP($B149,$B$121:$BZ$132,COUNTA($B$73:AL$73),0),0)</f>
        <v>105.36078225217882</v>
      </c>
      <c r="AM149" s="48">
        <f ca="1">IFERROR(AM15/VLOOKUP($B149,$B$121:$BZ$132,COUNTA($B$73:AM$73),0),0)</f>
        <v>146.75992447689731</v>
      </c>
      <c r="AN149" s="48">
        <f ca="1">IFERROR(AN15/VLOOKUP($B149,$B$121:$BZ$132,COUNTA($B$73:AN$73),0),0)</f>
        <v>46.99295733230052</v>
      </c>
      <c r="AO149" s="48">
        <f ca="1">IFERROR(AO15/VLOOKUP($B149,$B$121:$BZ$132,COUNTA($B$73:AO$73),0),0)</f>
        <v>81.503209758297288</v>
      </c>
      <c r="AP149" s="48">
        <f ca="1">IFERROR(AP15/VLOOKUP($B149,$B$121:$BZ$132,COUNTA($B$73:AP$73),0),0)</f>
        <v>145.39532999783444</v>
      </c>
      <c r="AQ149" s="48">
        <f ca="1">IFERROR(AQ15/VLOOKUP($B149,$B$121:$BZ$132,COUNTA($B$73:AQ$73),0),0)</f>
        <v>127.80520956185208</v>
      </c>
      <c r="AR149" s="48">
        <f ca="1">IFERROR(AR15/VLOOKUP($B149,$B$121:$BZ$132,COUNTA($B$73:AR$73),0),0)</f>
        <v>65.638156532167798</v>
      </c>
      <c r="AS149" s="48">
        <f ca="1">IFERROR(AS15/VLOOKUP($B149,$B$121:$BZ$132,COUNTA($B$73:AS$73),0),0)</f>
        <v>108.05221734165116</v>
      </c>
      <c r="AT149" s="48">
        <f ca="1">IFERROR(AT15/VLOOKUP($B149,$B$121:$BZ$132,COUNTA($B$73:AT$73),0),0)</f>
        <v>171.39129955097093</v>
      </c>
      <c r="AU149" s="48">
        <f ca="1">IFERROR(AU15/VLOOKUP($B149,$B$121:$BZ$132,COUNTA($B$73:AU$73),0),0)</f>
        <v>115.56192807215639</v>
      </c>
      <c r="AV149" s="48">
        <f ca="1">IFERROR(AV15/VLOOKUP($B149,$B$121:$BZ$132,COUNTA($B$73:AV$73),0),0)</f>
        <v>101.41176327358447</v>
      </c>
      <c r="AW149" s="48">
        <f ca="1">IFERROR(AW15/VLOOKUP($B149,$B$121:$BZ$132,COUNTA($B$73:AW$73),0),0)</f>
        <v>145.46670881236315</v>
      </c>
      <c r="AX149" s="48">
        <f ca="1">IFERROR(AX15/VLOOKUP($B149,$B$121:$BZ$132,COUNTA($B$73:AX$73),0),0)</f>
        <v>98.5156615105562</v>
      </c>
      <c r="AY149" s="48">
        <f ca="1">IFERROR(AY15/VLOOKUP($B149,$B$121:$BZ$132,COUNTA($B$73:AY$73),0),0)</f>
        <v>126.92823923266727</v>
      </c>
      <c r="AZ149" s="48">
        <f ca="1">IFERROR(AZ15/VLOOKUP($B149,$B$121:$BZ$132,COUNTA($B$73:AZ$73),0),0)</f>
        <v>123.85018979260782</v>
      </c>
      <c r="BA149" s="48">
        <f ca="1">IFERROR(BA15/VLOOKUP($B149,$B$121:$BZ$132,COUNTA($B$73:BA$73),0),0)</f>
        <v>94.002664157144849</v>
      </c>
      <c r="BB149" s="48">
        <f ca="1">IFERROR(BB15/VLOOKUP($B149,$B$121:$BZ$132,COUNTA($B$73:BB$73),0),0)</f>
        <v>139.90743507402902</v>
      </c>
      <c r="BC149" s="48">
        <f ca="1">IFERROR(BC15/VLOOKUP($B149,$B$121:$BZ$132,COUNTA($B$73:BC$73),0),0)</f>
        <v>45.785487194321895</v>
      </c>
      <c r="BD149" s="48">
        <f ca="1">IFERROR(BD15/VLOOKUP($B149,$B$121:$BZ$132,COUNTA($B$73:BD$73),0),0)</f>
        <v>77.162033096990257</v>
      </c>
      <c r="BE149" s="48">
        <f ca="1">IFERROR(BE15/VLOOKUP($B149,$B$121:$BZ$132,COUNTA($B$73:BE$73),0),0)</f>
        <v>115.00085251755955</v>
      </c>
      <c r="BF149" s="48">
        <f ca="1">IFERROR(BF15/VLOOKUP($B149,$B$121:$BZ$132,COUNTA($B$73:BF$73),0),0)</f>
        <v>107.86532132897176</v>
      </c>
      <c r="BG149" s="48">
        <f ca="1">IFERROR(BG15/VLOOKUP($B149,$B$121:$BZ$132,COUNTA($B$73:BG$73),0),0)</f>
        <v>73.206753974896145</v>
      </c>
      <c r="BH149" s="48">
        <f ca="1">IFERROR(BH15/VLOOKUP($B149,$B$121:$BZ$132,COUNTA($B$73:BH$73),0),0)</f>
        <v>57.593783360403187</v>
      </c>
      <c r="BI149" s="48">
        <f ca="1">IFERROR(BI15/VLOOKUP($B149,$B$121:$BZ$132,COUNTA($B$73:BI$73),0),0)</f>
        <v>124.27051872529479</v>
      </c>
      <c r="BJ149" s="48">
        <f ca="1">IFERROR(BJ15/VLOOKUP($B149,$B$121:$BZ$132,COUNTA($B$73:BJ$73),0),0)</f>
        <v>107.32350675556266</v>
      </c>
      <c r="BK149" s="48">
        <f ca="1">IFERROR(BK15/VLOOKUP($B149,$B$121:$BZ$132,COUNTA($B$73:BK$73),0),0)</f>
        <v>164.41766262709152</v>
      </c>
      <c r="BL149" s="48">
        <f ca="1">IFERROR(BL15/VLOOKUP($B149,$B$121:$BZ$132,COUNTA($B$73:BL$73),0),0)</f>
        <v>113.29299320500816</v>
      </c>
      <c r="BM149" s="48">
        <f ca="1">IFERROR(BM15/VLOOKUP($B149,$B$121:$BZ$132,COUNTA($B$73:BM$73),0),0)</f>
        <v>87.93000619388954</v>
      </c>
      <c r="BN149" s="48">
        <f ca="1">IFERROR(BN15/VLOOKUP($B149,$B$121:$BZ$132,COUNTA($B$73:BN$73),0),0)</f>
        <v>51.673188490872242</v>
      </c>
      <c r="BO149" s="48">
        <f ca="1">IFERROR(BO15/VLOOKUP($B149,$B$121:$BZ$132,COUNTA($B$73:BO$73),0),0)</f>
        <v>84.628655276271346</v>
      </c>
      <c r="BP149" s="48">
        <f ca="1">IFERROR(BP15/VLOOKUP($B149,$B$121:$BZ$132,COUNTA($B$73:BP$73),0),0)</f>
        <v>85.441938088675812</v>
      </c>
      <c r="BQ149" s="48">
        <f ca="1">IFERROR(BQ15/VLOOKUP($B149,$B$121:$BZ$132,COUNTA($B$73:BQ$73),0),0)</f>
        <v>139.02779596936369</v>
      </c>
      <c r="BR149" s="48">
        <f ca="1">IFERROR(BR15/VLOOKUP($B149,$B$121:$BZ$132,COUNTA($B$73:BR$73),0),0)</f>
        <v>133.3574259139057</v>
      </c>
      <c r="BS149" s="48">
        <f ca="1">IFERROR(BS15/VLOOKUP($B149,$B$121:$BZ$132,COUNTA($B$73:BS$73),0),0)</f>
        <v>111.39958621988977</v>
      </c>
      <c r="BT149" s="48">
        <f ca="1">IFERROR(BT15/VLOOKUP($B149,$B$121:$BZ$132,COUNTA($B$73:BT$73),0),0)</f>
        <v>130.43830925815496</v>
      </c>
      <c r="BU149" s="48">
        <f ca="1">IFERROR(BU15/VLOOKUP($B149,$B$121:$BZ$132,COUNTA($B$73:BU$73),0),0)</f>
        <v>132.84583400553115</v>
      </c>
      <c r="BV149" s="48">
        <f ca="1">IFERROR(BV15/VLOOKUP($B149,$B$121:$BZ$132,COUNTA($B$73:BV$73),0),0)</f>
        <v>47.228487587773316</v>
      </c>
      <c r="BW149" s="48">
        <f ca="1">IFERROR(BW15/VLOOKUP($B149,$B$121:$BZ$132,COUNTA($B$73:BW$73),0),0)</f>
        <v>112.65506419984641</v>
      </c>
      <c r="BX149" s="48">
        <f ca="1">IFERROR(BX15/VLOOKUP($B149,$B$121:$BZ$132,COUNTA($B$73:BX$73),0),0)</f>
        <v>105.99766817507417</v>
      </c>
      <c r="BY149" s="48">
        <f ca="1">IFERROR(BY15/VLOOKUP($B149,$B$121:$BZ$132,COUNTA($B$73:BY$73),0),0)</f>
        <v>59.2834240819437</v>
      </c>
      <c r="BZ149" s="48">
        <f ca="1">IFERROR(BZ15/VLOOKUP($B149,$B$121:$BZ$132,COUNTA($B$73:BZ$73),0),0)</f>
        <v>56.045847209189525</v>
      </c>
    </row>
    <row r="150" spans="1:78" hidden="1" outlineLevel="1" x14ac:dyDescent="0.25">
      <c r="A150">
        <f t="shared" ref="A150:B150" si="125">A16</f>
        <v>2014</v>
      </c>
      <c r="B150" t="str">
        <f t="shared" si="125"/>
        <v>Mar</v>
      </c>
      <c r="C150" s="48">
        <f ca="1">IFERROR(C16/VLOOKUP($B150,$B$121:$BZ$132,COUNTA($B$73:C$73),0),0)</f>
        <v>118.5244372048047</v>
      </c>
      <c r="D150" s="48">
        <f ca="1">IFERROR(D16/VLOOKUP($B150,$B$121:$BZ$132,COUNTA($B$73:D$73),0),0)</f>
        <v>37.344423230736716</v>
      </c>
      <c r="E150" s="48">
        <f ca="1">IFERROR(E16/VLOOKUP($B150,$B$121:$BZ$132,COUNTA($B$73:E$73),0),0)</f>
        <v>69.99303951738932</v>
      </c>
      <c r="F150" s="48">
        <f ca="1">IFERROR(F16/VLOOKUP($B150,$B$121:$BZ$132,COUNTA($B$73:F$73),0),0)</f>
        <v>43.442135300026202</v>
      </c>
      <c r="G150" s="48">
        <f ca="1">IFERROR(G16/VLOOKUP($B150,$B$121:$BZ$132,COUNTA($B$73:G$73),0),0)</f>
        <v>88.090973992557664</v>
      </c>
      <c r="H150" s="48">
        <f ca="1">IFERROR(H16/VLOOKUP($B150,$B$121:$BZ$132,COUNTA($B$73:H$73),0),0)</f>
        <v>72.159807230810443</v>
      </c>
      <c r="I150" s="48">
        <f ca="1">IFERROR(I16/VLOOKUP($B150,$B$121:$BZ$132,COUNTA($B$73:I$73),0),0)</f>
        <v>102.01977620366887</v>
      </c>
      <c r="J150" s="48">
        <f ca="1">IFERROR(J16/VLOOKUP($B150,$B$121:$BZ$132,COUNTA($B$73:J$73),0),0)</f>
        <v>44.281507247957826</v>
      </c>
      <c r="K150" s="48">
        <f ca="1">IFERROR(K16/VLOOKUP($B150,$B$121:$BZ$132,COUNTA($B$73:K$73),0),0)</f>
        <v>107.36920560246389</v>
      </c>
      <c r="L150" s="48">
        <f ca="1">IFERROR(L16/VLOOKUP($B150,$B$121:$BZ$132,COUNTA($B$73:L$73),0),0)</f>
        <v>147.4289319838042</v>
      </c>
      <c r="M150" s="48">
        <f ca="1">IFERROR(M16/VLOOKUP($B150,$B$121:$BZ$132,COUNTA($B$73:M$73),0),0)</f>
        <v>88.511058507901211</v>
      </c>
      <c r="N150" s="48">
        <f ca="1">IFERROR(N16/VLOOKUP($B150,$B$121:$BZ$132,COUNTA($B$73:N$73),0),0)</f>
        <v>115.84099688829721</v>
      </c>
      <c r="O150" s="48">
        <f ca="1">IFERROR(O16/VLOOKUP($B150,$B$121:$BZ$132,COUNTA($B$73:O$73),0),0)</f>
        <v>107.82806779019266</v>
      </c>
      <c r="P150" s="48">
        <f ca="1">IFERROR(P16/VLOOKUP($B150,$B$121:$BZ$132,COUNTA($B$73:P$73),0),0)</f>
        <v>82.407272854624424</v>
      </c>
      <c r="Q150" s="48">
        <f ca="1">IFERROR(Q16/VLOOKUP($B150,$B$121:$BZ$132,COUNTA($B$73:Q$73),0),0)</f>
        <v>51.345252050228574</v>
      </c>
      <c r="R150" s="48">
        <f ca="1">IFERROR(R16/VLOOKUP($B150,$B$121:$BZ$132,COUNTA($B$73:R$73),0),0)</f>
        <v>59.135571917145441</v>
      </c>
      <c r="S150" s="48">
        <f ca="1">IFERROR(S16/VLOOKUP($B150,$B$121:$BZ$132,COUNTA($B$73:S$73),0),0)</f>
        <v>112.44114755617885</v>
      </c>
      <c r="T150" s="48">
        <f ca="1">IFERROR(T16/VLOOKUP($B150,$B$121:$BZ$132,COUNTA($B$73:T$73),0),0)</f>
        <v>77.54681592902827</v>
      </c>
      <c r="U150" s="48">
        <f ca="1">IFERROR(U16/VLOOKUP($B150,$B$121:$BZ$132,COUNTA($B$73:U$73),0),0)</f>
        <v>106.06114422064137</v>
      </c>
      <c r="V150" s="48">
        <f ca="1">IFERROR(V16/VLOOKUP($B150,$B$121:$BZ$132,COUNTA($B$73:V$73),0),0)</f>
        <v>159.08273881569971</v>
      </c>
      <c r="W150" s="48">
        <f ca="1">IFERROR(W16/VLOOKUP($B150,$B$121:$BZ$132,COUNTA($B$73:W$73),0),0)</f>
        <v>70.288212822440229</v>
      </c>
      <c r="X150" s="48">
        <f ca="1">IFERROR(X16/VLOOKUP($B150,$B$121:$BZ$132,COUNTA($B$73:X$73),0),0)</f>
        <v>139.37515695031598</v>
      </c>
      <c r="Y150" s="48">
        <f ca="1">IFERROR(Y16/VLOOKUP($B150,$B$121:$BZ$132,COUNTA($B$73:Y$73),0),0)</f>
        <v>86.088039287732087</v>
      </c>
      <c r="Z150" s="48">
        <f ca="1">IFERROR(Z16/VLOOKUP($B150,$B$121:$BZ$132,COUNTA($B$73:Z$73),0),0)</f>
        <v>59.144442299575566</v>
      </c>
      <c r="AA150" s="48">
        <f ca="1">IFERROR(AA16/VLOOKUP($B150,$B$121:$BZ$132,COUNTA($B$73:AA$73),0),0)</f>
        <v>137.71845913592676</v>
      </c>
      <c r="AB150" s="48">
        <f ca="1">IFERROR(AB16/VLOOKUP($B150,$B$121:$BZ$132,COUNTA($B$73:AB$73),0),0)</f>
        <v>90.099926963224178</v>
      </c>
      <c r="AC150" s="48">
        <f ca="1">IFERROR(AC16/VLOOKUP($B150,$B$121:$BZ$132,COUNTA($B$73:AC$73),0),0)</f>
        <v>76.135465338562085</v>
      </c>
      <c r="AD150" s="48">
        <f ca="1">IFERROR(AD16/VLOOKUP($B150,$B$121:$BZ$132,COUNTA($B$73:AD$73),0),0)</f>
        <v>76.854323544143028</v>
      </c>
      <c r="AE150" s="48">
        <f ca="1">IFERROR(AE16/VLOOKUP($B150,$B$121:$BZ$132,COUNTA($B$73:AE$73),0),0)</f>
        <v>90.803642586839302</v>
      </c>
      <c r="AF150" s="48">
        <f ca="1">IFERROR(AF16/VLOOKUP($B150,$B$121:$BZ$132,COUNTA($B$73:AF$73),0),0)</f>
        <v>107.98792510881107</v>
      </c>
      <c r="AG150" s="48">
        <f ca="1">IFERROR(AG16/VLOOKUP($B150,$B$121:$BZ$132,COUNTA($B$73:AG$73),0),0)</f>
        <v>91.917032902774267</v>
      </c>
      <c r="AH150" s="48">
        <f ca="1">IFERROR(AH16/VLOOKUP($B150,$B$121:$BZ$132,COUNTA($B$73:AH$73),0),0)</f>
        <v>98.741660724596983</v>
      </c>
      <c r="AI150" s="48">
        <f ca="1">IFERROR(AI16/VLOOKUP($B150,$B$121:$BZ$132,COUNTA($B$73:AI$73),0),0)</f>
        <v>120.54015663200663</v>
      </c>
      <c r="AJ150" s="48">
        <f ca="1">IFERROR(AJ16/VLOOKUP($B150,$B$121:$BZ$132,COUNTA($B$73:AJ$73),0),0)</f>
        <v>76.85331768947411</v>
      </c>
      <c r="AK150" s="48">
        <f ca="1">IFERROR(AK16/VLOOKUP($B150,$B$121:$BZ$132,COUNTA($B$73:AK$73),0),0)</f>
        <v>126.47138640393699</v>
      </c>
      <c r="AL150" s="48">
        <f ca="1">IFERROR(AL16/VLOOKUP($B150,$B$121:$BZ$132,COUNTA($B$73:AL$73),0),0)</f>
        <v>179.74817252267476</v>
      </c>
      <c r="AM150" s="48">
        <f ca="1">IFERROR(AM16/VLOOKUP($B150,$B$121:$BZ$132,COUNTA($B$73:AM$73),0),0)</f>
        <v>133.6236753020558</v>
      </c>
      <c r="AN150" s="48">
        <f ca="1">IFERROR(AN16/VLOOKUP($B150,$B$121:$BZ$132,COUNTA($B$73:AN$73),0),0)</f>
        <v>124.05462146745107</v>
      </c>
      <c r="AO150" s="48">
        <f ca="1">IFERROR(AO16/VLOOKUP($B150,$B$121:$BZ$132,COUNTA($B$73:AO$73),0),0)</f>
        <v>89.304577301664963</v>
      </c>
      <c r="AP150" s="48">
        <f ca="1">IFERROR(AP16/VLOOKUP($B150,$B$121:$BZ$132,COUNTA($B$73:AP$73),0),0)</f>
        <v>111.5943953124773</v>
      </c>
      <c r="AQ150" s="48">
        <f ca="1">IFERROR(AQ16/VLOOKUP($B150,$B$121:$BZ$132,COUNTA($B$73:AQ$73),0),0)</f>
        <v>80.498500464284618</v>
      </c>
      <c r="AR150" s="48">
        <f ca="1">IFERROR(AR16/VLOOKUP($B150,$B$121:$BZ$132,COUNTA($B$73:AR$73),0),0)</f>
        <v>123.75977121956461</v>
      </c>
      <c r="AS150" s="48">
        <f ca="1">IFERROR(AS16/VLOOKUP($B150,$B$121:$BZ$132,COUNTA($B$73:AS$73),0),0)</f>
        <v>80.308304169627249</v>
      </c>
      <c r="AT150" s="48">
        <f ca="1">IFERROR(AT16/VLOOKUP($B150,$B$121:$BZ$132,COUNTA($B$73:AT$73),0),0)</f>
        <v>144.89668094747492</v>
      </c>
      <c r="AU150" s="48">
        <f ca="1">IFERROR(AU16/VLOOKUP($B150,$B$121:$BZ$132,COUNTA($B$73:AU$73),0),0)</f>
        <v>86.359526252632421</v>
      </c>
      <c r="AV150" s="48">
        <f ca="1">IFERROR(AV16/VLOOKUP($B150,$B$121:$BZ$132,COUNTA($B$73:AV$73),0),0)</f>
        <v>56.831148635810813</v>
      </c>
      <c r="AW150" s="48">
        <f ca="1">IFERROR(AW16/VLOOKUP($B150,$B$121:$BZ$132,COUNTA($B$73:AW$73),0),0)</f>
        <v>137.90749468451489</v>
      </c>
      <c r="AX150" s="48">
        <f ca="1">IFERROR(AX16/VLOOKUP($B150,$B$121:$BZ$132,COUNTA($B$73:AX$73),0),0)</f>
        <v>104.26764303908327</v>
      </c>
      <c r="AY150" s="48">
        <f ca="1">IFERROR(AY16/VLOOKUP($B150,$B$121:$BZ$132,COUNTA($B$73:AY$73),0),0)</f>
        <v>114.57050582124327</v>
      </c>
      <c r="AZ150" s="48">
        <f ca="1">IFERROR(AZ16/VLOOKUP($B150,$B$121:$BZ$132,COUNTA($B$73:AZ$73),0),0)</f>
        <v>86.377609131913857</v>
      </c>
      <c r="BA150" s="48">
        <f ca="1">IFERROR(BA16/VLOOKUP($B150,$B$121:$BZ$132,COUNTA($B$73:BA$73),0),0)</f>
        <v>36.48970768592045</v>
      </c>
      <c r="BB150" s="48">
        <f ca="1">IFERROR(BB16/VLOOKUP($B150,$B$121:$BZ$132,COUNTA($B$73:BB$73),0),0)</f>
        <v>153.06590876291293</v>
      </c>
      <c r="BC150" s="48">
        <f ca="1">IFERROR(BC16/VLOOKUP($B150,$B$121:$BZ$132,COUNTA($B$73:BC$73),0),0)</f>
        <v>95.722829443594648</v>
      </c>
      <c r="BD150" s="48">
        <f ca="1">IFERROR(BD16/VLOOKUP($B150,$B$121:$BZ$132,COUNTA($B$73:BD$73),0),0)</f>
        <v>87.470135427291268</v>
      </c>
      <c r="BE150" s="48">
        <f ca="1">IFERROR(BE16/VLOOKUP($B150,$B$121:$BZ$132,COUNTA($B$73:BE$73),0),0)</f>
        <v>127.79625649277585</v>
      </c>
      <c r="BF150" s="48">
        <f ca="1">IFERROR(BF16/VLOOKUP($B150,$B$121:$BZ$132,COUNTA($B$73:BF$73),0),0)</f>
        <v>78.399467903606265</v>
      </c>
      <c r="BG150" s="48">
        <f ca="1">IFERROR(BG16/VLOOKUP($B150,$B$121:$BZ$132,COUNTA($B$73:BG$73),0),0)</f>
        <v>104.49607437409738</v>
      </c>
      <c r="BH150" s="48">
        <f ca="1">IFERROR(BH16/VLOOKUP($B150,$B$121:$BZ$132,COUNTA($B$73:BH$73),0),0)</f>
        <v>151.58713513573022</v>
      </c>
      <c r="BI150" s="48">
        <f ca="1">IFERROR(BI16/VLOOKUP($B150,$B$121:$BZ$132,COUNTA($B$73:BI$73),0),0)</f>
        <v>66.99475500623727</v>
      </c>
      <c r="BJ150" s="48">
        <f ca="1">IFERROR(BJ16/VLOOKUP($B150,$B$121:$BZ$132,COUNTA($B$73:BJ$73),0),0)</f>
        <v>121.28818093889144</v>
      </c>
      <c r="BK150" s="48">
        <f ca="1">IFERROR(BK16/VLOOKUP($B150,$B$121:$BZ$132,COUNTA($B$73:BK$73),0),0)</f>
        <v>133.31147369446452</v>
      </c>
      <c r="BL150" s="48">
        <f ca="1">IFERROR(BL16/VLOOKUP($B150,$B$121:$BZ$132,COUNTA($B$73:BL$73),0),0)</f>
        <v>169.60730823425325</v>
      </c>
      <c r="BM150" s="48">
        <f ca="1">IFERROR(BM16/VLOOKUP($B150,$B$121:$BZ$132,COUNTA($B$73:BM$73),0),0)</f>
        <v>93.641930648832783</v>
      </c>
      <c r="BN150" s="48">
        <f ca="1">IFERROR(BN16/VLOOKUP($B150,$B$121:$BZ$132,COUNTA($B$73:BN$73),0),0)</f>
        <v>119.75400035899077</v>
      </c>
      <c r="BO150" s="48">
        <f ca="1">IFERROR(BO16/VLOOKUP($B150,$B$121:$BZ$132,COUNTA($B$73:BO$73),0),0)</f>
        <v>64.509496743247382</v>
      </c>
      <c r="BP150" s="48">
        <f ca="1">IFERROR(BP16/VLOOKUP($B150,$B$121:$BZ$132,COUNTA($B$73:BP$73),0),0)</f>
        <v>141.60113305884812</v>
      </c>
      <c r="BQ150" s="48">
        <f ca="1">IFERROR(BQ16/VLOOKUP($B150,$B$121:$BZ$132,COUNTA($B$73:BQ$73),0),0)</f>
        <v>125.2651704633529</v>
      </c>
      <c r="BR150" s="48">
        <f ca="1">IFERROR(BR16/VLOOKUP($B150,$B$121:$BZ$132,COUNTA($B$73:BR$73),0),0)</f>
        <v>177.46878792973342</v>
      </c>
      <c r="BS150" s="48">
        <f ca="1">IFERROR(BS16/VLOOKUP($B150,$B$121:$BZ$132,COUNTA($B$73:BS$73),0),0)</f>
        <v>151.15036541739133</v>
      </c>
      <c r="BT150" s="48">
        <f ca="1">IFERROR(BT16/VLOOKUP($B150,$B$121:$BZ$132,COUNTA($B$73:BT$73),0),0)</f>
        <v>107.54895538037765</v>
      </c>
      <c r="BU150" s="48">
        <f ca="1">IFERROR(BU16/VLOOKUP($B150,$B$121:$BZ$132,COUNTA($B$73:BU$73),0),0)</f>
        <v>71.603885625235293</v>
      </c>
      <c r="BV150" s="48">
        <f ca="1">IFERROR(BV16/VLOOKUP($B150,$B$121:$BZ$132,COUNTA($B$73:BV$73),0),0)</f>
        <v>95.473834647599375</v>
      </c>
      <c r="BW150" s="48">
        <f ca="1">IFERROR(BW16/VLOOKUP($B150,$B$121:$BZ$132,COUNTA($B$73:BW$73),0),0)</f>
        <v>67.52273907667319</v>
      </c>
      <c r="BX150" s="48">
        <f ca="1">IFERROR(BX16/VLOOKUP($B150,$B$121:$BZ$132,COUNTA($B$73:BX$73),0),0)</f>
        <v>86.502171877818114</v>
      </c>
      <c r="BY150" s="48">
        <f ca="1">IFERROR(BY16/VLOOKUP($B150,$B$121:$BZ$132,COUNTA($B$73:BY$73),0),0)</f>
        <v>117.14693599403242</v>
      </c>
      <c r="BZ150" s="48">
        <f ca="1">IFERROR(BZ16/VLOOKUP($B150,$B$121:$BZ$132,COUNTA($B$73:BZ$73),0),0)</f>
        <v>142.4671043466148</v>
      </c>
    </row>
    <row r="151" spans="1:78" hidden="1" outlineLevel="1" x14ac:dyDescent="0.25">
      <c r="A151">
        <f t="shared" ref="A151:B151" si="126">A17</f>
        <v>2014</v>
      </c>
      <c r="B151" t="str">
        <f t="shared" si="126"/>
        <v>Apr</v>
      </c>
      <c r="C151" s="48">
        <f ca="1">IFERROR(C17/VLOOKUP($B151,$B$121:$BZ$132,COUNTA($B$73:C$73),0),0)</f>
        <v>152.89955969809745</v>
      </c>
      <c r="D151" s="48">
        <f ca="1">IFERROR(D17/VLOOKUP($B151,$B$121:$BZ$132,COUNTA($B$73:D$73),0),0)</f>
        <v>88.716690591088721</v>
      </c>
      <c r="E151" s="48">
        <f ca="1">IFERROR(E17/VLOOKUP($B151,$B$121:$BZ$132,COUNTA($B$73:E$73),0),0)</f>
        <v>69.778709017440363</v>
      </c>
      <c r="F151" s="48">
        <f ca="1">IFERROR(F17/VLOOKUP($B151,$B$121:$BZ$132,COUNTA($B$73:F$73),0),0)</f>
        <v>144.83405368077055</v>
      </c>
      <c r="G151" s="48">
        <f ca="1">IFERROR(G17/VLOOKUP($B151,$B$121:$BZ$132,COUNTA($B$73:G$73),0),0)</f>
        <v>149.15001514053574</v>
      </c>
      <c r="H151" s="48">
        <f ca="1">IFERROR(H17/VLOOKUP($B151,$B$121:$BZ$132,COUNTA($B$73:H$73),0),0)</f>
        <v>101.79196769185508</v>
      </c>
      <c r="I151" s="48">
        <f ca="1">IFERROR(I17/VLOOKUP($B151,$B$121:$BZ$132,COUNTA($B$73:I$73),0),0)</f>
        <v>52.235714305782452</v>
      </c>
      <c r="J151" s="48">
        <f ca="1">IFERROR(J17/VLOOKUP($B151,$B$121:$BZ$132,COUNTA($B$73:J$73),0),0)</f>
        <v>66.552041755542845</v>
      </c>
      <c r="K151" s="48">
        <f ca="1">IFERROR(K17/VLOOKUP($B151,$B$121:$BZ$132,COUNTA($B$73:K$73),0),0)</f>
        <v>85.606414421712387</v>
      </c>
      <c r="L151" s="48">
        <f ca="1">IFERROR(L17/VLOOKUP($B151,$B$121:$BZ$132,COUNTA($B$73:L$73),0),0)</f>
        <v>124.46926154965288</v>
      </c>
      <c r="M151" s="48">
        <f ca="1">IFERROR(M17/VLOOKUP($B151,$B$121:$BZ$132,COUNTA($B$73:M$73),0),0)</f>
        <v>78.062380341495469</v>
      </c>
      <c r="N151" s="48">
        <f ca="1">IFERROR(N17/VLOOKUP($B151,$B$121:$BZ$132,COUNTA($B$73:N$73),0),0)</f>
        <v>80.848662958933588</v>
      </c>
      <c r="O151" s="48">
        <f ca="1">IFERROR(O17/VLOOKUP($B151,$B$121:$BZ$132,COUNTA($B$73:O$73),0),0)</f>
        <v>113.35278506513731</v>
      </c>
      <c r="P151" s="48">
        <f ca="1">IFERROR(P17/VLOOKUP($B151,$B$121:$BZ$132,COUNTA($B$73:P$73),0),0)</f>
        <v>144.89593071332459</v>
      </c>
      <c r="Q151" s="48">
        <f ca="1">IFERROR(Q17/VLOOKUP($B151,$B$121:$BZ$132,COUNTA($B$73:Q$73),0),0)</f>
        <v>82.133169017980308</v>
      </c>
      <c r="R151" s="48">
        <f ca="1">IFERROR(R17/VLOOKUP($B151,$B$121:$BZ$132,COUNTA($B$73:R$73),0),0)</f>
        <v>117.8007403536259</v>
      </c>
      <c r="S151" s="48">
        <f ca="1">IFERROR(S17/VLOOKUP($B151,$B$121:$BZ$132,COUNTA($B$73:S$73),0),0)</f>
        <v>68.418513011364823</v>
      </c>
      <c r="T151" s="48">
        <f ca="1">IFERROR(T17/VLOOKUP($B151,$B$121:$BZ$132,COUNTA($B$73:T$73),0),0)</f>
        <v>92.068766914961287</v>
      </c>
      <c r="U151" s="48">
        <f ca="1">IFERROR(U17/VLOOKUP($B151,$B$121:$BZ$132,COUNTA($B$73:U$73),0),0)</f>
        <v>42.73110499131041</v>
      </c>
      <c r="V151" s="48">
        <f ca="1">IFERROR(V17/VLOOKUP($B151,$B$121:$BZ$132,COUNTA($B$73:V$73),0),0)</f>
        <v>40.88308356841911</v>
      </c>
      <c r="W151" s="48">
        <f ca="1">IFERROR(W17/VLOOKUP($B151,$B$121:$BZ$132,COUNTA($B$73:W$73),0),0)</f>
        <v>130.27139528256899</v>
      </c>
      <c r="X151" s="48">
        <f ca="1">IFERROR(X17/VLOOKUP($B151,$B$121:$BZ$132,COUNTA($B$73:X$73),0),0)</f>
        <v>95.533539336543441</v>
      </c>
      <c r="Y151" s="48">
        <f ca="1">IFERROR(Y17/VLOOKUP($B151,$B$121:$BZ$132,COUNTA($B$73:Y$73),0),0)</f>
        <v>145.49310501549149</v>
      </c>
      <c r="Z151" s="48">
        <f ca="1">IFERROR(Z17/VLOOKUP($B151,$B$121:$BZ$132,COUNTA($B$73:Z$73),0),0)</f>
        <v>129.83737905980945</v>
      </c>
      <c r="AA151" s="48">
        <f ca="1">IFERROR(AA17/VLOOKUP($B151,$B$121:$BZ$132,COUNTA($B$73:AA$73),0),0)</f>
        <v>101.1923227569536</v>
      </c>
      <c r="AB151" s="48">
        <f ca="1">IFERROR(AB17/VLOOKUP($B151,$B$121:$BZ$132,COUNTA($B$73:AB$73),0),0)</f>
        <v>51.501268868947406</v>
      </c>
      <c r="AC151" s="48">
        <f ca="1">IFERROR(AC17/VLOOKUP($B151,$B$121:$BZ$132,COUNTA($B$73:AC$73),0),0)</f>
        <v>82.158187353185738</v>
      </c>
      <c r="AD151" s="48">
        <f ca="1">IFERROR(AD17/VLOOKUP($B151,$B$121:$BZ$132,COUNTA($B$73:AD$73),0),0)</f>
        <v>96.31093815571171</v>
      </c>
      <c r="AE151" s="48">
        <f ca="1">IFERROR(AE17/VLOOKUP($B151,$B$121:$BZ$132,COUNTA($B$73:AE$73),0),0)</f>
        <v>83.37641374082817</v>
      </c>
      <c r="AF151" s="48">
        <f ca="1">IFERROR(AF17/VLOOKUP($B151,$B$121:$BZ$132,COUNTA($B$73:AF$73),0),0)</f>
        <v>102.69830730961819</v>
      </c>
      <c r="AG151" s="48">
        <f ca="1">IFERROR(AG17/VLOOKUP($B151,$B$121:$BZ$132,COUNTA($B$73:AG$73),0),0)</f>
        <v>140.20009370258319</v>
      </c>
      <c r="AH151" s="48">
        <f ca="1">IFERROR(AH17/VLOOKUP($B151,$B$121:$BZ$132,COUNTA($B$73:AH$73),0),0)</f>
        <v>96.324889159504579</v>
      </c>
      <c r="AI151" s="48">
        <f ca="1">IFERROR(AI17/VLOOKUP($B151,$B$121:$BZ$132,COUNTA($B$73:AI$73),0),0)</f>
        <v>105.60884865212086</v>
      </c>
      <c r="AJ151" s="48">
        <f ca="1">IFERROR(AJ17/VLOOKUP($B151,$B$121:$BZ$132,COUNTA($B$73:AJ$73),0),0)</f>
        <v>112.577773219896</v>
      </c>
      <c r="AK151" s="48">
        <f ca="1">IFERROR(AK17/VLOOKUP($B151,$B$121:$BZ$132,COUNTA($B$73:AK$73),0),0)</f>
        <v>109.80057941326258</v>
      </c>
      <c r="AL151" s="48">
        <f ca="1">IFERROR(AL17/VLOOKUP($B151,$B$121:$BZ$132,COUNTA($B$73:AL$73),0),0)</f>
        <v>137.36323526160933</v>
      </c>
      <c r="AM151" s="48">
        <f ca="1">IFERROR(AM17/VLOOKUP($B151,$B$121:$BZ$132,COUNTA($B$73:AM$73),0),0)</f>
        <v>92.426619935656873</v>
      </c>
      <c r="AN151" s="48">
        <f ca="1">IFERROR(AN17/VLOOKUP($B151,$B$121:$BZ$132,COUNTA($B$73:AN$73),0),0)</f>
        <v>59.097955536507605</v>
      </c>
      <c r="AO151" s="48">
        <f ca="1">IFERROR(AO17/VLOOKUP($B151,$B$121:$BZ$132,COUNTA($B$73:AO$73),0),0)</f>
        <v>88.98831337719102</v>
      </c>
      <c r="AP151" s="48">
        <f ca="1">IFERROR(AP17/VLOOKUP($B151,$B$121:$BZ$132,COUNTA($B$73:AP$73),0),0)</f>
        <v>85.902097683642268</v>
      </c>
      <c r="AQ151" s="48">
        <f ca="1">IFERROR(AQ17/VLOOKUP($B151,$B$121:$BZ$132,COUNTA($B$73:AQ$73),0),0)</f>
        <v>99.558484009391989</v>
      </c>
      <c r="AR151" s="48">
        <f ca="1">IFERROR(AR17/VLOOKUP($B151,$B$121:$BZ$132,COUNTA($B$73:AR$73),0),0)</f>
        <v>112.46845911743092</v>
      </c>
      <c r="AS151" s="48">
        <f ca="1">IFERROR(AS17/VLOOKUP($B151,$B$121:$BZ$132,COUNTA($B$73:AS$73),0),0)</f>
        <v>69.369379131981702</v>
      </c>
      <c r="AT151" s="48">
        <f ca="1">IFERROR(AT17/VLOOKUP($B151,$B$121:$BZ$132,COUNTA($B$73:AT$73),0),0)</f>
        <v>97.141314310094728</v>
      </c>
      <c r="AU151" s="48">
        <f ca="1">IFERROR(AU17/VLOOKUP($B151,$B$121:$BZ$132,COUNTA($B$73:AU$73),0),0)</f>
        <v>35.659404856187599</v>
      </c>
      <c r="AV151" s="48">
        <f ca="1">IFERROR(AV17/VLOOKUP($B151,$B$121:$BZ$132,COUNTA($B$73:AV$73),0),0)</f>
        <v>128.90925285361385</v>
      </c>
      <c r="AW151" s="48">
        <f ca="1">IFERROR(AW17/VLOOKUP($B151,$B$121:$BZ$132,COUNTA($B$73:AW$73),0),0)</f>
        <v>60.285502857849856</v>
      </c>
      <c r="AX151" s="48">
        <f ca="1">IFERROR(AX17/VLOOKUP($B151,$B$121:$BZ$132,COUNTA($B$73:AX$73),0),0)</f>
        <v>67.344115942241402</v>
      </c>
      <c r="AY151" s="48">
        <f ca="1">IFERROR(AY17/VLOOKUP($B151,$B$121:$BZ$132,COUNTA($B$73:AY$73),0),0)</f>
        <v>42.209777213405175</v>
      </c>
      <c r="AZ151" s="48">
        <f ca="1">IFERROR(AZ17/VLOOKUP($B151,$B$121:$BZ$132,COUNTA($B$73:AZ$73),0),0)</f>
        <v>150.20392565472912</v>
      </c>
      <c r="BA151" s="48">
        <f ca="1">IFERROR(BA17/VLOOKUP($B151,$B$121:$BZ$132,COUNTA($B$73:BA$73),0),0)</f>
        <v>46.407139072048629</v>
      </c>
      <c r="BB151" s="48">
        <f ca="1">IFERROR(BB17/VLOOKUP($B151,$B$121:$BZ$132,COUNTA($B$73:BB$73),0),0)</f>
        <v>95.771915620998058</v>
      </c>
      <c r="BC151" s="48">
        <f ca="1">IFERROR(BC17/VLOOKUP($B151,$B$121:$BZ$132,COUNTA($B$73:BC$73),0),0)</f>
        <v>71.118735508389861</v>
      </c>
      <c r="BD151" s="48">
        <f ca="1">IFERROR(BD17/VLOOKUP($B151,$B$121:$BZ$132,COUNTA($B$73:BD$73),0),0)</f>
        <v>106.45981952426909</v>
      </c>
      <c r="BE151" s="48">
        <f ca="1">IFERROR(BE17/VLOOKUP($B151,$B$121:$BZ$132,COUNTA($B$73:BE$73),0),0)</f>
        <v>95.747176006344773</v>
      </c>
      <c r="BF151" s="48">
        <f ca="1">IFERROR(BF17/VLOOKUP($B151,$B$121:$BZ$132,COUNTA($B$73:BF$73),0),0)</f>
        <v>121.06514132164307</v>
      </c>
      <c r="BG151" s="48">
        <f ca="1">IFERROR(BG17/VLOOKUP($B151,$B$121:$BZ$132,COUNTA($B$73:BG$73),0),0)</f>
        <v>111.31390098218004</v>
      </c>
      <c r="BH151" s="48">
        <f ca="1">IFERROR(BH17/VLOOKUP($B151,$B$121:$BZ$132,COUNTA($B$73:BH$73),0),0)</f>
        <v>105.07257023663257</v>
      </c>
      <c r="BI151" s="48">
        <f ca="1">IFERROR(BI17/VLOOKUP($B151,$B$121:$BZ$132,COUNTA($B$73:BI$73),0),0)</f>
        <v>87.213915781163806</v>
      </c>
      <c r="BJ151" s="48">
        <f ca="1">IFERROR(BJ17/VLOOKUP($B151,$B$121:$BZ$132,COUNTA($B$73:BJ$73),0),0)</f>
        <v>129.51112283567238</v>
      </c>
      <c r="BK151" s="48">
        <f ca="1">IFERROR(BK17/VLOOKUP($B151,$B$121:$BZ$132,COUNTA($B$73:BK$73),0),0)</f>
        <v>55.048723773105749</v>
      </c>
      <c r="BL151" s="48">
        <f ca="1">IFERROR(BL17/VLOOKUP($B151,$B$121:$BZ$132,COUNTA($B$73:BL$73),0),0)</f>
        <v>56.532869278426979</v>
      </c>
      <c r="BM151" s="48">
        <f ca="1">IFERROR(BM17/VLOOKUP($B151,$B$121:$BZ$132,COUNTA($B$73:BM$73),0),0)</f>
        <v>125.62862721548211</v>
      </c>
      <c r="BN151" s="48">
        <f ca="1">IFERROR(BN17/VLOOKUP($B151,$B$121:$BZ$132,COUNTA($B$73:BN$73),0),0)</f>
        <v>104.4578485245279</v>
      </c>
      <c r="BO151" s="48">
        <f ca="1">IFERROR(BO17/VLOOKUP($B151,$B$121:$BZ$132,COUNTA($B$73:BO$73),0),0)</f>
        <v>83.766543691169005</v>
      </c>
      <c r="BP151" s="48">
        <f ca="1">IFERROR(BP17/VLOOKUP($B151,$B$121:$BZ$132,COUNTA($B$73:BP$73),0),0)</f>
        <v>79.651768593119485</v>
      </c>
      <c r="BQ151" s="48">
        <f ca="1">IFERROR(BQ17/VLOOKUP($B151,$B$121:$BZ$132,COUNTA($B$73:BQ$73),0),0)</f>
        <v>129.93754831524106</v>
      </c>
      <c r="BR151" s="48">
        <f ca="1">IFERROR(BR17/VLOOKUP($B151,$B$121:$BZ$132,COUNTA($B$73:BR$73),0),0)</f>
        <v>113.53731274576535</v>
      </c>
      <c r="BS151" s="48">
        <f ca="1">IFERROR(BS17/VLOOKUP($B151,$B$121:$BZ$132,COUNTA($B$73:BS$73),0),0)</f>
        <v>108.12709376603954</v>
      </c>
      <c r="BT151" s="48">
        <f ca="1">IFERROR(BT17/VLOOKUP($B151,$B$121:$BZ$132,COUNTA($B$73:BT$73),0),0)</f>
        <v>122.48437696703519</v>
      </c>
      <c r="BU151" s="48">
        <f ca="1">IFERROR(BU17/VLOOKUP($B151,$B$121:$BZ$132,COUNTA($B$73:BU$73),0),0)</f>
        <v>58.68093449340769</v>
      </c>
      <c r="BV151" s="48">
        <f ca="1">IFERROR(BV17/VLOOKUP($B151,$B$121:$BZ$132,COUNTA($B$73:BV$73),0),0)</f>
        <v>71.277230942943262</v>
      </c>
      <c r="BW151" s="48">
        <f ca="1">IFERROR(BW17/VLOOKUP($B151,$B$121:$BZ$132,COUNTA($B$73:BW$73),0),0)</f>
        <v>104.17921645123634</v>
      </c>
      <c r="BX151" s="48">
        <f ca="1">IFERROR(BX17/VLOOKUP($B151,$B$121:$BZ$132,COUNTA($B$73:BX$73),0),0)</f>
        <v>133.59301527035228</v>
      </c>
      <c r="BY151" s="48">
        <f ca="1">IFERROR(BY17/VLOOKUP($B151,$B$121:$BZ$132,COUNTA($B$73:BY$73),0),0)</f>
        <v>60.985879410936093</v>
      </c>
      <c r="BZ151" s="48">
        <f ca="1">IFERROR(BZ17/VLOOKUP($B151,$B$121:$BZ$132,COUNTA($B$73:BZ$73),0),0)</f>
        <v>70.785923348985875</v>
      </c>
    </row>
    <row r="152" spans="1:78" hidden="1" outlineLevel="1" x14ac:dyDescent="0.25">
      <c r="A152">
        <f t="shared" ref="A152:B152" si="127">A18</f>
        <v>2014</v>
      </c>
      <c r="B152" t="str">
        <f t="shared" si="127"/>
        <v>May</v>
      </c>
      <c r="C152" s="48">
        <f ca="1">IFERROR(C18/VLOOKUP($B152,$B$121:$BZ$132,COUNTA($B$73:C$73),0),0)</f>
        <v>76.638632776440986</v>
      </c>
      <c r="D152" s="48">
        <f ca="1">IFERROR(D18/VLOOKUP($B152,$B$121:$BZ$132,COUNTA($B$73:D$73),0),0)</f>
        <v>59.647693511101309</v>
      </c>
      <c r="E152" s="48">
        <f ca="1">IFERROR(E18/VLOOKUP($B152,$B$121:$BZ$132,COUNTA($B$73:E$73),0),0)</f>
        <v>49.857808216543397</v>
      </c>
      <c r="F152" s="48">
        <f ca="1">IFERROR(F18/VLOOKUP($B152,$B$121:$BZ$132,COUNTA($B$73:F$73),0),0)</f>
        <v>93.870389315417427</v>
      </c>
      <c r="G152" s="48">
        <f ca="1">IFERROR(G18/VLOOKUP($B152,$B$121:$BZ$132,COUNTA($B$73:G$73),0),0)</f>
        <v>116.36767724236724</v>
      </c>
      <c r="H152" s="48">
        <f ca="1">IFERROR(H18/VLOOKUP($B152,$B$121:$BZ$132,COUNTA($B$73:H$73),0),0)</f>
        <v>68.659235608910876</v>
      </c>
      <c r="I152" s="48">
        <f ca="1">IFERROR(I18/VLOOKUP($B152,$B$121:$BZ$132,COUNTA($B$73:I$73),0),0)</f>
        <v>92.919163165087312</v>
      </c>
      <c r="J152" s="48">
        <f ca="1">IFERROR(J18/VLOOKUP($B152,$B$121:$BZ$132,COUNTA($B$73:J$73),0),0)</f>
        <v>118.32918353838588</v>
      </c>
      <c r="K152" s="48">
        <f ca="1">IFERROR(K18/VLOOKUP($B152,$B$121:$BZ$132,COUNTA($B$73:K$73),0),0)</f>
        <v>102.77665983183982</v>
      </c>
      <c r="L152" s="48">
        <f ca="1">IFERROR(L18/VLOOKUP($B152,$B$121:$BZ$132,COUNTA($B$73:L$73),0),0)</f>
        <v>76.223613798338818</v>
      </c>
      <c r="M152" s="48">
        <f ca="1">IFERROR(M18/VLOOKUP($B152,$B$121:$BZ$132,COUNTA($B$73:M$73),0),0)</f>
        <v>94.827694156445247</v>
      </c>
      <c r="N152" s="48">
        <f ca="1">IFERROR(N18/VLOOKUP($B152,$B$121:$BZ$132,COUNTA($B$73:N$73),0),0)</f>
        <v>147.3579225921512</v>
      </c>
      <c r="O152" s="48">
        <f ca="1">IFERROR(O18/VLOOKUP($B152,$B$121:$BZ$132,COUNTA($B$73:O$73),0),0)</f>
        <v>133.81340545057381</v>
      </c>
      <c r="P152" s="48">
        <f ca="1">IFERROR(P18/VLOOKUP($B152,$B$121:$BZ$132,COUNTA($B$73:P$73),0),0)</f>
        <v>55.535044007677001</v>
      </c>
      <c r="Q152" s="48">
        <f ca="1">IFERROR(Q18/VLOOKUP($B152,$B$121:$BZ$132,COUNTA($B$73:Q$73),0),0)</f>
        <v>99.956709342371497</v>
      </c>
      <c r="R152" s="48">
        <f ca="1">IFERROR(R18/VLOOKUP($B152,$B$121:$BZ$132,COUNTA($B$73:R$73),0),0)</f>
        <v>125.06670891007489</v>
      </c>
      <c r="S152" s="48">
        <f ca="1">IFERROR(S18/VLOOKUP($B152,$B$121:$BZ$132,COUNTA($B$73:S$73),0),0)</f>
        <v>134.14689535451291</v>
      </c>
      <c r="T152" s="48">
        <f ca="1">IFERROR(T18/VLOOKUP($B152,$B$121:$BZ$132,COUNTA($B$73:T$73),0),0)</f>
        <v>123.70660731282594</v>
      </c>
      <c r="U152" s="48">
        <f ca="1">IFERROR(U18/VLOOKUP($B152,$B$121:$BZ$132,COUNTA($B$73:U$73),0),0)</f>
        <v>90.060388479429704</v>
      </c>
      <c r="V152" s="48">
        <f ca="1">IFERROR(V18/VLOOKUP($B152,$B$121:$BZ$132,COUNTA($B$73:V$73),0),0)</f>
        <v>103.31553397230452</v>
      </c>
      <c r="W152" s="48">
        <f ca="1">IFERROR(W18/VLOOKUP($B152,$B$121:$BZ$132,COUNTA($B$73:W$73),0),0)</f>
        <v>139.89741023731608</v>
      </c>
      <c r="X152" s="48">
        <f ca="1">IFERROR(X18/VLOOKUP($B152,$B$121:$BZ$132,COUNTA($B$73:X$73),0),0)</f>
        <v>104.81118535881254</v>
      </c>
      <c r="Y152" s="48">
        <f ca="1">IFERROR(Y18/VLOOKUP($B152,$B$121:$BZ$132,COUNTA($B$73:Y$73),0),0)</f>
        <v>112.28859752771871</v>
      </c>
      <c r="Z152" s="48">
        <f ca="1">IFERROR(Z18/VLOOKUP($B152,$B$121:$BZ$132,COUNTA($B$73:Z$73),0),0)</f>
        <v>124.58773915355764</v>
      </c>
      <c r="AA152" s="48">
        <f ca="1">IFERROR(AA18/VLOOKUP($B152,$B$121:$BZ$132,COUNTA($B$73:AA$73),0),0)</f>
        <v>135.06550919815186</v>
      </c>
      <c r="AB152" s="48">
        <f ca="1">IFERROR(AB18/VLOOKUP($B152,$B$121:$BZ$132,COUNTA($B$73:AB$73),0),0)</f>
        <v>93.065124698610362</v>
      </c>
      <c r="AC152" s="48">
        <f ca="1">IFERROR(AC18/VLOOKUP($B152,$B$121:$BZ$132,COUNTA($B$73:AC$73),0),0)</f>
        <v>54.067730403524045</v>
      </c>
      <c r="AD152" s="48">
        <f ca="1">IFERROR(AD18/VLOOKUP($B152,$B$121:$BZ$132,COUNTA($B$73:AD$73),0),0)</f>
        <v>75.041660726978662</v>
      </c>
      <c r="AE152" s="48">
        <f ca="1">IFERROR(AE18/VLOOKUP($B152,$B$121:$BZ$132,COUNTA($B$73:AE$73),0),0)</f>
        <v>95.975499427728096</v>
      </c>
      <c r="AF152" s="48">
        <f ca="1">IFERROR(AF18/VLOOKUP($B152,$B$121:$BZ$132,COUNTA($B$73:AF$73),0),0)</f>
        <v>48.092206060717224</v>
      </c>
      <c r="AG152" s="48">
        <f ca="1">IFERROR(AG18/VLOOKUP($B152,$B$121:$BZ$132,COUNTA($B$73:AG$73),0),0)</f>
        <v>115.17910677907571</v>
      </c>
      <c r="AH152" s="48">
        <f ca="1">IFERROR(AH18/VLOOKUP($B152,$B$121:$BZ$132,COUNTA($B$73:AH$73),0),0)</f>
        <v>61.988310554423379</v>
      </c>
      <c r="AI152" s="48">
        <f ca="1">IFERROR(AI18/VLOOKUP($B152,$B$121:$BZ$132,COUNTA($B$73:AI$73),0),0)</f>
        <v>83.500301324168703</v>
      </c>
      <c r="AJ152" s="48">
        <f ca="1">IFERROR(AJ18/VLOOKUP($B152,$B$121:$BZ$132,COUNTA($B$73:AJ$73),0),0)</f>
        <v>60.690125551999053</v>
      </c>
      <c r="AK152" s="48">
        <f ca="1">IFERROR(AK18/VLOOKUP($B152,$B$121:$BZ$132,COUNTA($B$73:AK$73),0),0)</f>
        <v>130.34652651786521</v>
      </c>
      <c r="AL152" s="48">
        <f ca="1">IFERROR(AL18/VLOOKUP($B152,$B$121:$BZ$132,COUNTA($B$73:AL$73),0),0)</f>
        <v>134.82729585828451</v>
      </c>
      <c r="AM152" s="48">
        <f ca="1">IFERROR(AM18/VLOOKUP($B152,$B$121:$BZ$132,COUNTA($B$73:AM$73),0),0)</f>
        <v>118.89544302287014</v>
      </c>
      <c r="AN152" s="48">
        <f ca="1">IFERROR(AN18/VLOOKUP($B152,$B$121:$BZ$132,COUNTA($B$73:AN$73),0),0)</f>
        <v>115.28580340704049</v>
      </c>
      <c r="AO152" s="48">
        <f ca="1">IFERROR(AO18/VLOOKUP($B152,$B$121:$BZ$132,COUNTA($B$73:AO$73),0),0)</f>
        <v>96.296383223590141</v>
      </c>
      <c r="AP152" s="48">
        <f ca="1">IFERROR(AP18/VLOOKUP($B152,$B$121:$BZ$132,COUNTA($B$73:AP$73),0),0)</f>
        <v>124.87976981065229</v>
      </c>
      <c r="AQ152" s="48">
        <f ca="1">IFERROR(AQ18/VLOOKUP($B152,$B$121:$BZ$132,COUNTA($B$73:AQ$73),0),0)</f>
        <v>67.108817669033783</v>
      </c>
      <c r="AR152" s="48">
        <f ca="1">IFERROR(AR18/VLOOKUP($B152,$B$121:$BZ$132,COUNTA($B$73:AR$73),0),0)</f>
        <v>84.83282460968195</v>
      </c>
      <c r="AS152" s="48">
        <f ca="1">IFERROR(AS18/VLOOKUP($B152,$B$121:$BZ$132,COUNTA($B$73:AS$73),0),0)</f>
        <v>55.487450898497926</v>
      </c>
      <c r="AT152" s="48">
        <f ca="1">IFERROR(AT18/VLOOKUP($B152,$B$121:$BZ$132,COUNTA($B$73:AT$73),0),0)</f>
        <v>92.010299785118704</v>
      </c>
      <c r="AU152" s="48">
        <f ca="1">IFERROR(AU18/VLOOKUP($B152,$B$121:$BZ$132,COUNTA($B$73:AU$73),0),0)</f>
        <v>123.05304014913116</v>
      </c>
      <c r="AV152" s="48">
        <f ca="1">IFERROR(AV18/VLOOKUP($B152,$B$121:$BZ$132,COUNTA($B$73:AV$73),0),0)</f>
        <v>134.20937157642331</v>
      </c>
      <c r="AW152" s="48">
        <f ca="1">IFERROR(AW18/VLOOKUP($B152,$B$121:$BZ$132,COUNTA($B$73:AW$73),0),0)</f>
        <v>114.96918391398123</v>
      </c>
      <c r="AX152" s="48">
        <f ca="1">IFERROR(AX18/VLOOKUP($B152,$B$121:$BZ$132,COUNTA($B$73:AX$73),0),0)</f>
        <v>66.379863206982961</v>
      </c>
      <c r="AY152" s="48">
        <f ca="1">IFERROR(AY18/VLOOKUP($B152,$B$121:$BZ$132,COUNTA($B$73:AY$73),0),0)</f>
        <v>117.02185334413848</v>
      </c>
      <c r="AZ152" s="48">
        <f ca="1">IFERROR(AZ18/VLOOKUP($B152,$B$121:$BZ$132,COUNTA($B$73:AZ$73),0),0)</f>
        <v>127.9331518060476</v>
      </c>
      <c r="BA152" s="48">
        <f ca="1">IFERROR(BA18/VLOOKUP($B152,$B$121:$BZ$132,COUNTA($B$73:BA$73),0),0)</f>
        <v>143.37119006162783</v>
      </c>
      <c r="BB152" s="48">
        <f ca="1">IFERROR(BB18/VLOOKUP($B152,$B$121:$BZ$132,COUNTA($B$73:BB$73),0),0)</f>
        <v>117.04897623805144</v>
      </c>
      <c r="BC152" s="48">
        <f ca="1">IFERROR(BC18/VLOOKUP($B152,$B$121:$BZ$132,COUNTA($B$73:BC$73),0),0)</f>
        <v>80.10105450249813</v>
      </c>
      <c r="BD152" s="48">
        <f ca="1">IFERROR(BD18/VLOOKUP($B152,$B$121:$BZ$132,COUNTA($B$73:BD$73),0),0)</f>
        <v>131.38180072954543</v>
      </c>
      <c r="BE152" s="48">
        <f ca="1">IFERROR(BE18/VLOOKUP($B152,$B$121:$BZ$132,COUNTA($B$73:BE$73),0),0)</f>
        <v>105.53252179153509</v>
      </c>
      <c r="BF152" s="48">
        <f ca="1">IFERROR(BF18/VLOOKUP($B152,$B$121:$BZ$132,COUNTA($B$73:BF$73),0),0)</f>
        <v>126.6277916574106</v>
      </c>
      <c r="BG152" s="48">
        <f ca="1">IFERROR(BG18/VLOOKUP($B152,$B$121:$BZ$132,COUNTA($B$73:BG$73),0),0)</f>
        <v>86.981129735188759</v>
      </c>
      <c r="BH152" s="48">
        <f ca="1">IFERROR(BH18/VLOOKUP($B152,$B$121:$BZ$132,COUNTA($B$73:BH$73),0),0)</f>
        <v>109.2818753019671</v>
      </c>
      <c r="BI152" s="48">
        <f ca="1">IFERROR(BI18/VLOOKUP($B152,$B$121:$BZ$132,COUNTA($B$73:BI$73),0),0)</f>
        <v>66.476888904682468</v>
      </c>
      <c r="BJ152" s="48">
        <f ca="1">IFERROR(BJ18/VLOOKUP($B152,$B$121:$BZ$132,COUNTA($B$73:BJ$73),0),0)</f>
        <v>124.4965773068499</v>
      </c>
      <c r="BK152" s="48">
        <f ca="1">IFERROR(BK18/VLOOKUP($B152,$B$121:$BZ$132,COUNTA($B$73:BK$73),0),0)</f>
        <v>127.87075132214319</v>
      </c>
      <c r="BL152" s="48">
        <f ca="1">IFERROR(BL18/VLOOKUP($B152,$B$121:$BZ$132,COUNTA($B$73:BL$73),0),0)</f>
        <v>125.03141345146039</v>
      </c>
      <c r="BM152" s="48">
        <f ca="1">IFERROR(BM18/VLOOKUP($B152,$B$121:$BZ$132,COUNTA($B$73:BM$73),0),0)</f>
        <v>77.010586248714276</v>
      </c>
      <c r="BN152" s="48">
        <f ca="1">IFERROR(BN18/VLOOKUP($B152,$B$121:$BZ$132,COUNTA($B$73:BN$73),0),0)</f>
        <v>98.017257886388819</v>
      </c>
      <c r="BO152" s="48">
        <f ca="1">IFERROR(BO18/VLOOKUP($B152,$B$121:$BZ$132,COUNTA($B$73:BO$73),0),0)</f>
        <v>104.86141304578676</v>
      </c>
      <c r="BP152" s="48">
        <f ca="1">IFERROR(BP18/VLOOKUP($B152,$B$121:$BZ$132,COUNTA($B$73:BP$73),0),0)</f>
        <v>126.97336608434836</v>
      </c>
      <c r="BQ152" s="48">
        <f ca="1">IFERROR(BQ18/VLOOKUP($B152,$B$121:$BZ$132,COUNTA($B$73:BQ$73),0),0)</f>
        <v>89.009130697119133</v>
      </c>
      <c r="BR152" s="48">
        <f ca="1">IFERROR(BR18/VLOOKUP($B152,$B$121:$BZ$132,COUNTA($B$73:BR$73),0),0)</f>
        <v>84.782558816330209</v>
      </c>
      <c r="BS152" s="48">
        <f ca="1">IFERROR(BS18/VLOOKUP($B152,$B$121:$BZ$132,COUNTA($B$73:BS$73),0),0)</f>
        <v>136.77090458426414</v>
      </c>
      <c r="BT152" s="48">
        <f ca="1">IFERROR(BT18/VLOOKUP($B152,$B$121:$BZ$132,COUNTA($B$73:BT$73),0),0)</f>
        <v>156.10157322348473</v>
      </c>
      <c r="BU152" s="48">
        <f ca="1">IFERROR(BU18/VLOOKUP($B152,$B$121:$BZ$132,COUNTA($B$73:BU$73),0),0)</f>
        <v>91.885916585185896</v>
      </c>
      <c r="BV152" s="48">
        <f ca="1">IFERROR(BV18/VLOOKUP($B152,$B$121:$BZ$132,COUNTA($B$73:BV$73),0),0)</f>
        <v>77.80421632647014</v>
      </c>
      <c r="BW152" s="48">
        <f ca="1">IFERROR(BW18/VLOOKUP($B152,$B$121:$BZ$132,COUNTA($B$73:BW$73),0),0)</f>
        <v>116.20988024884555</v>
      </c>
      <c r="BX152" s="48">
        <f ca="1">IFERROR(BX18/VLOOKUP($B152,$B$121:$BZ$132,COUNTA($B$73:BX$73),0),0)</f>
        <v>109.2331166623817</v>
      </c>
      <c r="BY152" s="48">
        <f ca="1">IFERROR(BY18/VLOOKUP($B152,$B$121:$BZ$132,COUNTA($B$73:BY$73),0),0)</f>
        <v>123.12020330704861</v>
      </c>
      <c r="BZ152" s="48">
        <f ca="1">IFERROR(BZ18/VLOOKUP($B152,$B$121:$BZ$132,COUNTA($B$73:BZ$73),0),0)</f>
        <v>80.366751253848292</v>
      </c>
    </row>
    <row r="153" spans="1:78" hidden="1" outlineLevel="1" x14ac:dyDescent="0.25">
      <c r="A153">
        <f t="shared" ref="A153:B153" si="128">A19</f>
        <v>2014</v>
      </c>
      <c r="B153" t="str">
        <f t="shared" si="128"/>
        <v>Jun</v>
      </c>
      <c r="C153" s="48">
        <f ca="1">IFERROR(C19/VLOOKUP($B153,$B$121:$BZ$132,COUNTA($B$73:C$73),0),0)</f>
        <v>93.745858167251185</v>
      </c>
      <c r="D153" s="48">
        <f ca="1">IFERROR(D19/VLOOKUP($B153,$B$121:$BZ$132,COUNTA($B$73:D$73),0),0)</f>
        <v>55.990344753491271</v>
      </c>
      <c r="E153" s="48">
        <f ca="1">IFERROR(E19/VLOOKUP($B153,$B$121:$BZ$132,COUNTA($B$73:E$73),0),0)</f>
        <v>102.71658023156147</v>
      </c>
      <c r="F153" s="48">
        <f ca="1">IFERROR(F19/VLOOKUP($B153,$B$121:$BZ$132,COUNTA($B$73:F$73),0),0)</f>
        <v>98.670756885669732</v>
      </c>
      <c r="G153" s="48">
        <f ca="1">IFERROR(G19/VLOOKUP($B153,$B$121:$BZ$132,COUNTA($B$73:G$73),0),0)</f>
        <v>87.428409924548831</v>
      </c>
      <c r="H153" s="48">
        <f ca="1">IFERROR(H19/VLOOKUP($B153,$B$121:$BZ$132,COUNTA($B$73:H$73),0),0)</f>
        <v>119.68488709366835</v>
      </c>
      <c r="I153" s="48">
        <f ca="1">IFERROR(I19/VLOOKUP($B153,$B$121:$BZ$132,COUNTA($B$73:I$73),0),0)</f>
        <v>37.401045956924264</v>
      </c>
      <c r="J153" s="48">
        <f ca="1">IFERROR(J19/VLOOKUP($B153,$B$121:$BZ$132,COUNTA($B$73:J$73),0),0)</f>
        <v>100.71831313588817</v>
      </c>
      <c r="K153" s="48">
        <f ca="1">IFERROR(K19/VLOOKUP($B153,$B$121:$BZ$132,COUNTA($B$73:K$73),0),0)</f>
        <v>165.86684060100421</v>
      </c>
      <c r="L153" s="48">
        <f ca="1">IFERROR(L19/VLOOKUP($B153,$B$121:$BZ$132,COUNTA($B$73:L$73),0),0)</f>
        <v>120.62626349696947</v>
      </c>
      <c r="M153" s="48">
        <f ca="1">IFERROR(M19/VLOOKUP($B153,$B$121:$BZ$132,COUNTA($B$73:M$73),0),0)</f>
        <v>149.45205611261613</v>
      </c>
      <c r="N153" s="48">
        <f ca="1">IFERROR(N19/VLOOKUP($B153,$B$121:$BZ$132,COUNTA($B$73:N$73),0),0)</f>
        <v>65.894628337590376</v>
      </c>
      <c r="O153" s="48">
        <f ca="1">IFERROR(O19/VLOOKUP($B153,$B$121:$BZ$132,COUNTA($B$73:O$73),0),0)</f>
        <v>94.662479941484079</v>
      </c>
      <c r="P153" s="48">
        <f ca="1">IFERROR(P19/VLOOKUP($B153,$B$121:$BZ$132,COUNTA($B$73:P$73),0),0)</f>
        <v>65.432785892654323</v>
      </c>
      <c r="Q153" s="48">
        <f ca="1">IFERROR(Q19/VLOOKUP($B153,$B$121:$BZ$132,COUNTA($B$73:Q$73),0),0)</f>
        <v>92.521935501307482</v>
      </c>
      <c r="R153" s="48">
        <f ca="1">IFERROR(R19/VLOOKUP($B153,$B$121:$BZ$132,COUNTA($B$73:R$73),0),0)</f>
        <v>110.82353591721018</v>
      </c>
      <c r="S153" s="48">
        <f ca="1">IFERROR(S19/VLOOKUP($B153,$B$121:$BZ$132,COUNTA($B$73:S$73),0),0)</f>
        <v>90.887106474663724</v>
      </c>
      <c r="T153" s="48">
        <f ca="1">IFERROR(T19/VLOOKUP($B153,$B$121:$BZ$132,COUNTA($B$73:T$73),0),0)</f>
        <v>99.767002639037301</v>
      </c>
      <c r="U153" s="48">
        <f ca="1">IFERROR(U19/VLOOKUP($B153,$B$121:$BZ$132,COUNTA($B$73:U$73),0),0)</f>
        <v>97.314752137632652</v>
      </c>
      <c r="V153" s="48">
        <f ca="1">IFERROR(V19/VLOOKUP($B153,$B$121:$BZ$132,COUNTA($B$73:V$73),0),0)</f>
        <v>46.991802207761275</v>
      </c>
      <c r="W153" s="48">
        <f ca="1">IFERROR(W19/VLOOKUP($B153,$B$121:$BZ$132,COUNTA($B$73:W$73),0),0)</f>
        <v>89.757786255173215</v>
      </c>
      <c r="X153" s="48">
        <f ca="1">IFERROR(X19/VLOOKUP($B153,$B$121:$BZ$132,COUNTA($B$73:X$73),0),0)</f>
        <v>136.5828044124533</v>
      </c>
      <c r="Y153" s="48">
        <f ca="1">IFERROR(Y19/VLOOKUP($B153,$B$121:$BZ$132,COUNTA($B$73:Y$73),0),0)</f>
        <v>105.74682010091277</v>
      </c>
      <c r="Z153" s="48">
        <f ca="1">IFERROR(Z19/VLOOKUP($B153,$B$121:$BZ$132,COUNTA($B$73:Z$73),0),0)</f>
        <v>80.43857682983986</v>
      </c>
      <c r="AA153" s="48">
        <f ca="1">IFERROR(AA19/VLOOKUP($B153,$B$121:$BZ$132,COUNTA($B$73:AA$73),0),0)</f>
        <v>121.39509100084406</v>
      </c>
      <c r="AB153" s="48">
        <f ca="1">IFERROR(AB19/VLOOKUP($B153,$B$121:$BZ$132,COUNTA($B$73:AB$73),0),0)</f>
        <v>112.50512745513397</v>
      </c>
      <c r="AC153" s="48">
        <f ca="1">IFERROR(AC19/VLOOKUP($B153,$B$121:$BZ$132,COUNTA($B$73:AC$73),0),0)</f>
        <v>115.20232295922786</v>
      </c>
      <c r="AD153" s="48">
        <f ca="1">IFERROR(AD19/VLOOKUP($B153,$B$121:$BZ$132,COUNTA($B$73:AD$73),0),0)</f>
        <v>36.549498138914764</v>
      </c>
      <c r="AE153" s="48">
        <f ca="1">IFERROR(AE19/VLOOKUP($B153,$B$121:$BZ$132,COUNTA($B$73:AE$73),0),0)</f>
        <v>94.026692348976525</v>
      </c>
      <c r="AF153" s="48">
        <f ca="1">IFERROR(AF19/VLOOKUP($B153,$B$121:$BZ$132,COUNTA($B$73:AF$73),0),0)</f>
        <v>83.44110114750184</v>
      </c>
      <c r="AG153" s="48">
        <f ca="1">IFERROR(AG19/VLOOKUP($B153,$B$121:$BZ$132,COUNTA($B$73:AG$73),0),0)</f>
        <v>100.03273506679889</v>
      </c>
      <c r="AH153" s="48">
        <f ca="1">IFERROR(AH19/VLOOKUP($B153,$B$121:$BZ$132,COUNTA($B$73:AH$73),0),0)</f>
        <v>93.726577243239646</v>
      </c>
      <c r="AI153" s="48">
        <f ca="1">IFERROR(AI19/VLOOKUP($B153,$B$121:$BZ$132,COUNTA($B$73:AI$73),0),0)</f>
        <v>62.281174404586345</v>
      </c>
      <c r="AJ153" s="48">
        <f ca="1">IFERROR(AJ19/VLOOKUP($B153,$B$121:$BZ$132,COUNTA($B$73:AJ$73),0),0)</f>
        <v>127.60887194684413</v>
      </c>
      <c r="AK153" s="48">
        <f ca="1">IFERROR(AK19/VLOOKUP($B153,$B$121:$BZ$132,COUNTA($B$73:AK$73),0),0)</f>
        <v>65.676065577988894</v>
      </c>
      <c r="AL153" s="48">
        <f ca="1">IFERROR(AL19/VLOOKUP($B153,$B$121:$BZ$132,COUNTA($B$73:AL$73),0),0)</f>
        <v>36.787929030885586</v>
      </c>
      <c r="AM153" s="48">
        <f ca="1">IFERROR(AM19/VLOOKUP($B153,$B$121:$BZ$132,COUNTA($B$73:AM$73),0),0)</f>
        <v>179.35498083762153</v>
      </c>
      <c r="AN153" s="48">
        <f ca="1">IFERROR(AN19/VLOOKUP($B153,$B$121:$BZ$132,COUNTA($B$73:AN$73),0),0)</f>
        <v>60.165188142545894</v>
      </c>
      <c r="AO153" s="48">
        <f ca="1">IFERROR(AO19/VLOOKUP($B153,$B$121:$BZ$132,COUNTA($B$73:AO$73),0),0)</f>
        <v>107.33498801442019</v>
      </c>
      <c r="AP153" s="48">
        <f ca="1">IFERROR(AP19/VLOOKUP($B153,$B$121:$BZ$132,COUNTA($B$73:AP$73),0),0)</f>
        <v>141.11478861693038</v>
      </c>
      <c r="AQ153" s="48">
        <f ca="1">IFERROR(AQ19/VLOOKUP($B153,$B$121:$BZ$132,COUNTA($B$73:AQ$73),0),0)</f>
        <v>85.577967650721504</v>
      </c>
      <c r="AR153" s="48">
        <f ca="1">IFERROR(AR19/VLOOKUP($B153,$B$121:$BZ$132,COUNTA($B$73:AR$73),0),0)</f>
        <v>39.202009093033752</v>
      </c>
      <c r="AS153" s="48">
        <f ca="1">IFERROR(AS19/VLOOKUP($B153,$B$121:$BZ$132,COUNTA($B$73:AS$73),0),0)</f>
        <v>73.337540564888457</v>
      </c>
      <c r="AT153" s="48">
        <f ca="1">IFERROR(AT19/VLOOKUP($B153,$B$121:$BZ$132,COUNTA($B$73:AT$73),0),0)</f>
        <v>176.44587218095299</v>
      </c>
      <c r="AU153" s="48">
        <f ca="1">IFERROR(AU19/VLOOKUP($B153,$B$121:$BZ$132,COUNTA($B$73:AU$73),0),0)</f>
        <v>47.234628237841157</v>
      </c>
      <c r="AV153" s="48">
        <f ca="1">IFERROR(AV19/VLOOKUP($B153,$B$121:$BZ$132,COUNTA($B$73:AV$73),0),0)</f>
        <v>44.349694069900558</v>
      </c>
      <c r="AW153" s="48">
        <f ca="1">IFERROR(AW19/VLOOKUP($B153,$B$121:$BZ$132,COUNTA($B$73:AW$73),0),0)</f>
        <v>111.40911308558022</v>
      </c>
      <c r="AX153" s="48">
        <f ca="1">IFERROR(AX19/VLOOKUP($B153,$B$121:$BZ$132,COUNTA($B$73:AX$73),0),0)</f>
        <v>103.98643275981399</v>
      </c>
      <c r="AY153" s="48">
        <f ca="1">IFERROR(AY19/VLOOKUP($B153,$B$121:$BZ$132,COUNTA($B$73:AY$73),0),0)</f>
        <v>77.153654388875651</v>
      </c>
      <c r="AZ153" s="48">
        <f ca="1">IFERROR(AZ19/VLOOKUP($B153,$B$121:$BZ$132,COUNTA($B$73:AZ$73),0),0)</f>
        <v>89.308943537207483</v>
      </c>
      <c r="BA153" s="48">
        <f ca="1">IFERROR(BA19/VLOOKUP($B153,$B$121:$BZ$132,COUNTA($B$73:BA$73),0),0)</f>
        <v>75.819444506688811</v>
      </c>
      <c r="BB153" s="48">
        <f ca="1">IFERROR(BB19/VLOOKUP($B153,$B$121:$BZ$132,COUNTA($B$73:BB$73),0),0)</f>
        <v>93.972685277294147</v>
      </c>
      <c r="BC153" s="48">
        <f ca="1">IFERROR(BC19/VLOOKUP($B153,$B$121:$BZ$132,COUNTA($B$73:BC$73),0),0)</f>
        <v>139.9264566089754</v>
      </c>
      <c r="BD153" s="48">
        <f ca="1">IFERROR(BD19/VLOOKUP($B153,$B$121:$BZ$132,COUNTA($B$73:BD$73),0),0)</f>
        <v>153.64066859969779</v>
      </c>
      <c r="BE153" s="48">
        <f ca="1">IFERROR(BE19/VLOOKUP($B153,$B$121:$BZ$132,COUNTA($B$73:BE$73),0),0)</f>
        <v>130.30583967633356</v>
      </c>
      <c r="BF153" s="48">
        <f ca="1">IFERROR(BF19/VLOOKUP($B153,$B$121:$BZ$132,COUNTA($B$73:BF$73),0),0)</f>
        <v>118.44934010196961</v>
      </c>
      <c r="BG153" s="48">
        <f ca="1">IFERROR(BG19/VLOOKUP($B153,$B$121:$BZ$132,COUNTA($B$73:BG$73),0),0)</f>
        <v>151.11294664393438</v>
      </c>
      <c r="BH153" s="48">
        <f ca="1">IFERROR(BH19/VLOOKUP($B153,$B$121:$BZ$132,COUNTA($B$73:BH$73),0),0)</f>
        <v>59.439001903898607</v>
      </c>
      <c r="BI153" s="48">
        <f ca="1">IFERROR(BI19/VLOOKUP($B153,$B$121:$BZ$132,COUNTA($B$73:BI$73),0),0)</f>
        <v>99.53248591263629</v>
      </c>
      <c r="BJ153" s="48">
        <f ca="1">IFERROR(BJ19/VLOOKUP($B153,$B$121:$BZ$132,COUNTA($B$73:BJ$73),0),0)</f>
        <v>58.153048541397226</v>
      </c>
      <c r="BK153" s="48">
        <f ca="1">IFERROR(BK19/VLOOKUP($B153,$B$121:$BZ$132,COUNTA($B$73:BK$73),0),0)</f>
        <v>128.40844468494828</v>
      </c>
      <c r="BL153" s="48">
        <f ca="1">IFERROR(BL19/VLOOKUP($B153,$B$121:$BZ$132,COUNTA($B$73:BL$73),0),0)</f>
        <v>59.920750955717331</v>
      </c>
      <c r="BM153" s="48">
        <f ca="1">IFERROR(BM19/VLOOKUP($B153,$B$121:$BZ$132,COUNTA($B$73:BM$73),0),0)</f>
        <v>79.635353597478002</v>
      </c>
      <c r="BN153" s="48">
        <f ca="1">IFERROR(BN19/VLOOKUP($B153,$B$121:$BZ$132,COUNTA($B$73:BN$73),0),0)</f>
        <v>63.793500388626562</v>
      </c>
      <c r="BO153" s="48">
        <f ca="1">IFERROR(BO19/VLOOKUP($B153,$B$121:$BZ$132,COUNTA($B$73:BO$73),0),0)</f>
        <v>96.136858689309477</v>
      </c>
      <c r="BP153" s="48">
        <f ca="1">IFERROR(BP19/VLOOKUP($B153,$B$121:$BZ$132,COUNTA($B$73:BP$73),0),0)</f>
        <v>49.935789362571526</v>
      </c>
      <c r="BQ153" s="48">
        <f ca="1">IFERROR(BQ19/VLOOKUP($B153,$B$121:$BZ$132,COUNTA($B$73:BQ$73),0),0)</f>
        <v>63.366562285847316</v>
      </c>
      <c r="BR153" s="48">
        <f ca="1">IFERROR(BR19/VLOOKUP($B153,$B$121:$BZ$132,COUNTA($B$73:BR$73),0),0)</f>
        <v>133.59621415389341</v>
      </c>
      <c r="BS153" s="48">
        <f ca="1">IFERROR(BS19/VLOOKUP($B153,$B$121:$BZ$132,COUNTA($B$73:BS$73),0),0)</f>
        <v>97.46731406963157</v>
      </c>
      <c r="BT153" s="48">
        <f ca="1">IFERROR(BT19/VLOOKUP($B153,$B$121:$BZ$132,COUNTA($B$73:BT$73),0),0)</f>
        <v>63.153768460781578</v>
      </c>
      <c r="BU153" s="48">
        <f ca="1">IFERROR(BU19/VLOOKUP($B153,$B$121:$BZ$132,COUNTA($B$73:BU$73),0),0)</f>
        <v>97.468872643117308</v>
      </c>
      <c r="BV153" s="48">
        <f ca="1">IFERROR(BV19/VLOOKUP($B153,$B$121:$BZ$132,COUNTA($B$73:BV$73),0),0)</f>
        <v>76.914236911025341</v>
      </c>
      <c r="BW153" s="48">
        <f ca="1">IFERROR(BW19/VLOOKUP($B153,$B$121:$BZ$132,COUNTA($B$73:BW$73),0),0)</f>
        <v>96.242225805111914</v>
      </c>
      <c r="BX153" s="48">
        <f ca="1">IFERROR(BX19/VLOOKUP($B153,$B$121:$BZ$132,COUNTA($B$73:BX$73),0),0)</f>
        <v>134.97583025728821</v>
      </c>
      <c r="BY153" s="48">
        <f ca="1">IFERROR(BY19/VLOOKUP($B153,$B$121:$BZ$132,COUNTA($B$73:BY$73),0),0)</f>
        <v>132.14515005134734</v>
      </c>
      <c r="BZ153" s="48">
        <f ca="1">IFERROR(BZ19/VLOOKUP($B153,$B$121:$BZ$132,COUNTA($B$73:BZ$73),0),0)</f>
        <v>56.64671115356677</v>
      </c>
    </row>
    <row r="154" spans="1:78" hidden="1" outlineLevel="1" x14ac:dyDescent="0.25">
      <c r="A154">
        <f t="shared" ref="A154:B154" si="129">A20</f>
        <v>2014</v>
      </c>
      <c r="B154" t="str">
        <f t="shared" si="129"/>
        <v>Jul</v>
      </c>
      <c r="C154" s="48">
        <f ca="1">IFERROR(C20/VLOOKUP($B154,$B$121:$BZ$132,COUNTA($B$73:C$73),0),0)</f>
        <v>106.7825046148691</v>
      </c>
      <c r="D154" s="48">
        <f ca="1">IFERROR(D20/VLOOKUP($B154,$B$121:$BZ$132,COUNTA($B$73:D$73),0),0)</f>
        <v>104.29698153501052</v>
      </c>
      <c r="E154" s="48">
        <f ca="1">IFERROR(E20/VLOOKUP($B154,$B$121:$BZ$132,COUNTA($B$73:E$73),0),0)</f>
        <v>126.40509701356461</v>
      </c>
      <c r="F154" s="48">
        <f ca="1">IFERROR(F20/VLOOKUP($B154,$B$121:$BZ$132,COUNTA($B$73:F$73),0),0)</f>
        <v>159.98458607964233</v>
      </c>
      <c r="G154" s="48">
        <f ca="1">IFERROR(G20/VLOOKUP($B154,$B$121:$BZ$132,COUNTA($B$73:G$73),0),0)</f>
        <v>100.51314500065858</v>
      </c>
      <c r="H154" s="48">
        <f ca="1">IFERROR(H20/VLOOKUP($B154,$B$121:$BZ$132,COUNTA($B$73:H$73),0),0)</f>
        <v>82.904633512147839</v>
      </c>
      <c r="I154" s="48">
        <f ca="1">IFERROR(I20/VLOOKUP($B154,$B$121:$BZ$132,COUNTA($B$73:I$73),0),0)</f>
        <v>50.962777048414843</v>
      </c>
      <c r="J154" s="48">
        <f ca="1">IFERROR(J20/VLOOKUP($B154,$B$121:$BZ$132,COUNTA($B$73:J$73),0),0)</f>
        <v>72.449023279414561</v>
      </c>
      <c r="K154" s="48">
        <f ca="1">IFERROR(K20/VLOOKUP($B154,$B$121:$BZ$132,COUNTA($B$73:K$73),0),0)</f>
        <v>84.486718419868154</v>
      </c>
      <c r="L154" s="48">
        <f ca="1">IFERROR(L20/VLOOKUP($B154,$B$121:$BZ$132,COUNTA($B$73:L$73),0),0)</f>
        <v>88.813491111543499</v>
      </c>
      <c r="M154" s="48">
        <f ca="1">IFERROR(M20/VLOOKUP($B154,$B$121:$BZ$132,COUNTA($B$73:M$73),0),0)</f>
        <v>71.175343730648606</v>
      </c>
      <c r="N154" s="48">
        <f ca="1">IFERROR(N20/VLOOKUP($B154,$B$121:$BZ$132,COUNTA($B$73:N$73),0),0)</f>
        <v>62.01028252125225</v>
      </c>
      <c r="O154" s="48">
        <f ca="1">IFERROR(O20/VLOOKUP($B154,$B$121:$BZ$132,COUNTA($B$73:O$73),0),0)</f>
        <v>143.05558215788759</v>
      </c>
      <c r="P154" s="48">
        <f ca="1">IFERROR(P20/VLOOKUP($B154,$B$121:$BZ$132,COUNTA($B$73:P$73),0),0)</f>
        <v>108.3975113654421</v>
      </c>
      <c r="Q154" s="48">
        <f ca="1">IFERROR(Q20/VLOOKUP($B154,$B$121:$BZ$132,COUNTA($B$73:Q$73),0),0)</f>
        <v>114.4609703188481</v>
      </c>
      <c r="R154" s="48">
        <f ca="1">IFERROR(R20/VLOOKUP($B154,$B$121:$BZ$132,COUNTA($B$73:R$73),0),0)</f>
        <v>106.7430613126193</v>
      </c>
      <c r="S154" s="48">
        <f ca="1">IFERROR(S20/VLOOKUP($B154,$B$121:$BZ$132,COUNTA($B$73:S$73),0),0)</f>
        <v>129.28138147747703</v>
      </c>
      <c r="T154" s="48">
        <f ca="1">IFERROR(T20/VLOOKUP($B154,$B$121:$BZ$132,COUNTA($B$73:T$73),0),0)</f>
        <v>78.829275762331562</v>
      </c>
      <c r="U154" s="48">
        <f ca="1">IFERROR(U20/VLOOKUP($B154,$B$121:$BZ$132,COUNTA($B$73:U$73),0),0)</f>
        <v>56.138790902134325</v>
      </c>
      <c r="V154" s="48">
        <f ca="1">IFERROR(V20/VLOOKUP($B154,$B$121:$BZ$132,COUNTA($B$73:V$73),0),0)</f>
        <v>64.592938467636742</v>
      </c>
      <c r="W154" s="48">
        <f ca="1">IFERROR(W20/VLOOKUP($B154,$B$121:$BZ$132,COUNTA($B$73:W$73),0),0)</f>
        <v>134.01669036439779</v>
      </c>
      <c r="X154" s="48">
        <f ca="1">IFERROR(X20/VLOOKUP($B154,$B$121:$BZ$132,COUNTA($B$73:X$73),0),0)</f>
        <v>86.454037972419599</v>
      </c>
      <c r="Y154" s="48">
        <f ca="1">IFERROR(Y20/VLOOKUP($B154,$B$121:$BZ$132,COUNTA($B$73:Y$73),0),0)</f>
        <v>143.56026707846439</v>
      </c>
      <c r="Z154" s="48">
        <f ca="1">IFERROR(Z20/VLOOKUP($B154,$B$121:$BZ$132,COUNTA($B$73:Z$73),0),0)</f>
        <v>126.52085515330381</v>
      </c>
      <c r="AA154" s="48">
        <f ca="1">IFERROR(AA20/VLOOKUP($B154,$B$121:$BZ$132,COUNTA($B$73:AA$73),0),0)</f>
        <v>140.97971554010712</v>
      </c>
      <c r="AB154" s="48">
        <f ca="1">IFERROR(AB20/VLOOKUP($B154,$B$121:$BZ$132,COUNTA($B$73:AB$73),0),0)</f>
        <v>40.495565809862214</v>
      </c>
      <c r="AC154" s="48">
        <f ca="1">IFERROR(AC20/VLOOKUP($B154,$B$121:$BZ$132,COUNTA($B$73:AC$73),0),0)</f>
        <v>179.01317252393397</v>
      </c>
      <c r="AD154" s="48">
        <f ca="1">IFERROR(AD20/VLOOKUP($B154,$B$121:$BZ$132,COUNTA($B$73:AD$73),0),0)</f>
        <v>105.66323258228847</v>
      </c>
      <c r="AE154" s="48">
        <f ca="1">IFERROR(AE20/VLOOKUP($B154,$B$121:$BZ$132,COUNTA($B$73:AE$73),0),0)</f>
        <v>129.85117409941574</v>
      </c>
      <c r="AF154" s="48">
        <f ca="1">IFERROR(AF20/VLOOKUP($B154,$B$121:$BZ$132,COUNTA($B$73:AF$73),0),0)</f>
        <v>125.46077532893702</v>
      </c>
      <c r="AG154" s="48">
        <f ca="1">IFERROR(AG20/VLOOKUP($B154,$B$121:$BZ$132,COUNTA($B$73:AG$73),0),0)</f>
        <v>113.80315705905414</v>
      </c>
      <c r="AH154" s="48">
        <f ca="1">IFERROR(AH20/VLOOKUP($B154,$B$121:$BZ$132,COUNTA($B$73:AH$73),0),0)</f>
        <v>95.829405371592074</v>
      </c>
      <c r="AI154" s="48">
        <f ca="1">IFERROR(AI20/VLOOKUP($B154,$B$121:$BZ$132,COUNTA($B$73:AI$73),0),0)</f>
        <v>133.66805593027573</v>
      </c>
      <c r="AJ154" s="48">
        <f ca="1">IFERROR(AJ20/VLOOKUP($B154,$B$121:$BZ$132,COUNTA($B$73:AJ$73),0),0)</f>
        <v>132.80512956308428</v>
      </c>
      <c r="AK154" s="48">
        <f ca="1">IFERROR(AK20/VLOOKUP($B154,$B$121:$BZ$132,COUNTA($B$73:AK$73),0),0)</f>
        <v>123.66881814014241</v>
      </c>
      <c r="AL154" s="48">
        <f ca="1">IFERROR(AL20/VLOOKUP($B154,$B$121:$BZ$132,COUNTA($B$73:AL$73),0),0)</f>
        <v>45.283835069045232</v>
      </c>
      <c r="AM154" s="48">
        <f ca="1">IFERROR(AM20/VLOOKUP($B154,$B$121:$BZ$132,COUNTA($B$73:AM$73),0),0)</f>
        <v>61.245188571634152</v>
      </c>
      <c r="AN154" s="48">
        <f ca="1">IFERROR(AN20/VLOOKUP($B154,$B$121:$BZ$132,COUNTA($B$73:AN$73),0),0)</f>
        <v>184.68161335848876</v>
      </c>
      <c r="AO154" s="48">
        <f ca="1">IFERROR(AO20/VLOOKUP($B154,$B$121:$BZ$132,COUNTA($B$73:AO$73),0),0)</f>
        <v>124.75452844294379</v>
      </c>
      <c r="AP154" s="48">
        <f ca="1">IFERROR(AP20/VLOOKUP($B154,$B$121:$BZ$132,COUNTA($B$73:AP$73),0),0)</f>
        <v>99.466735909700972</v>
      </c>
      <c r="AQ154" s="48">
        <f ca="1">IFERROR(AQ20/VLOOKUP($B154,$B$121:$BZ$132,COUNTA($B$73:AQ$73),0),0)</f>
        <v>80.313876504542137</v>
      </c>
      <c r="AR154" s="48">
        <f ca="1">IFERROR(AR20/VLOOKUP($B154,$B$121:$BZ$132,COUNTA($B$73:AR$73),0),0)</f>
        <v>72.09474337277446</v>
      </c>
      <c r="AS154" s="48">
        <f ca="1">IFERROR(AS20/VLOOKUP($B154,$B$121:$BZ$132,COUNTA($B$73:AS$73),0),0)</f>
        <v>73.28870384534163</v>
      </c>
      <c r="AT154" s="48">
        <f ca="1">IFERROR(AT20/VLOOKUP($B154,$B$121:$BZ$132,COUNTA($B$73:AT$73),0),0)</f>
        <v>84.400525680934521</v>
      </c>
      <c r="AU154" s="48">
        <f ca="1">IFERROR(AU20/VLOOKUP($B154,$B$121:$BZ$132,COUNTA($B$73:AU$73),0),0)</f>
        <v>69.007705417274025</v>
      </c>
      <c r="AV154" s="48">
        <f ca="1">IFERROR(AV20/VLOOKUP($B154,$B$121:$BZ$132,COUNTA($B$73:AV$73),0),0)</f>
        <v>106.73624056801852</v>
      </c>
      <c r="AW154" s="48">
        <f ca="1">IFERROR(AW20/VLOOKUP($B154,$B$121:$BZ$132,COUNTA($B$73:AW$73),0),0)</f>
        <v>79.51803226626086</v>
      </c>
      <c r="AX154" s="48">
        <f ca="1">IFERROR(AX20/VLOOKUP($B154,$B$121:$BZ$132,COUNTA($B$73:AX$73),0),0)</f>
        <v>95.622056443221368</v>
      </c>
      <c r="AY154" s="48">
        <f ca="1">IFERROR(AY20/VLOOKUP($B154,$B$121:$BZ$132,COUNTA($B$73:AY$73),0),0)</f>
        <v>74.05125611566622</v>
      </c>
      <c r="AZ154" s="48">
        <f ca="1">IFERROR(AZ20/VLOOKUP($B154,$B$121:$BZ$132,COUNTA($B$73:AZ$73),0),0)</f>
        <v>53.735216057756624</v>
      </c>
      <c r="BA154" s="48">
        <f ca="1">IFERROR(BA20/VLOOKUP($B154,$B$121:$BZ$132,COUNTA($B$73:BA$73),0),0)</f>
        <v>61.209525376720329</v>
      </c>
      <c r="BB154" s="48">
        <f ca="1">IFERROR(BB20/VLOOKUP($B154,$B$121:$BZ$132,COUNTA($B$73:BB$73),0),0)</f>
        <v>117.25892334989851</v>
      </c>
      <c r="BC154" s="48">
        <f ca="1">IFERROR(BC20/VLOOKUP($B154,$B$121:$BZ$132,COUNTA($B$73:BC$73),0),0)</f>
        <v>96.931884099406943</v>
      </c>
      <c r="BD154" s="48">
        <f ca="1">IFERROR(BD20/VLOOKUP($B154,$B$121:$BZ$132,COUNTA($B$73:BD$73),0),0)</f>
        <v>130.63516079986283</v>
      </c>
      <c r="BE154" s="48">
        <f ca="1">IFERROR(BE20/VLOOKUP($B154,$B$121:$BZ$132,COUNTA($B$73:BE$73),0),0)</f>
        <v>83.411791977757545</v>
      </c>
      <c r="BF154" s="48">
        <f ca="1">IFERROR(BF20/VLOOKUP($B154,$B$121:$BZ$132,COUNTA($B$73:BF$73),0),0)</f>
        <v>26.861456536936306</v>
      </c>
      <c r="BG154" s="48">
        <f ca="1">IFERROR(BG20/VLOOKUP($B154,$B$121:$BZ$132,COUNTA($B$73:BG$73),0),0)</f>
        <v>56.500488172699669</v>
      </c>
      <c r="BH154" s="48">
        <f ca="1">IFERROR(BH20/VLOOKUP($B154,$B$121:$BZ$132,COUNTA($B$73:BH$73),0),0)</f>
        <v>145.92929365035207</v>
      </c>
      <c r="BI154" s="48">
        <f ca="1">IFERROR(BI20/VLOOKUP($B154,$B$121:$BZ$132,COUNTA($B$73:BI$73),0),0)</f>
        <v>90.493454486775889</v>
      </c>
      <c r="BJ154" s="48">
        <f ca="1">IFERROR(BJ20/VLOOKUP($B154,$B$121:$BZ$132,COUNTA($B$73:BJ$73),0),0)</f>
        <v>35.847587954552722</v>
      </c>
      <c r="BK154" s="48">
        <f ca="1">IFERROR(BK20/VLOOKUP($B154,$B$121:$BZ$132,COUNTA($B$73:BK$73),0),0)</f>
        <v>77.67498676707217</v>
      </c>
      <c r="BL154" s="48">
        <f ca="1">IFERROR(BL20/VLOOKUP($B154,$B$121:$BZ$132,COUNTA($B$73:BL$73),0),0)</f>
        <v>75.421892447156168</v>
      </c>
      <c r="BM154" s="48">
        <f ca="1">IFERROR(BM20/VLOOKUP($B154,$B$121:$BZ$132,COUNTA($B$73:BM$73),0),0)</f>
        <v>103.47390131246657</v>
      </c>
      <c r="BN154" s="48">
        <f ca="1">IFERROR(BN20/VLOOKUP($B154,$B$121:$BZ$132,COUNTA($B$73:BN$73),0),0)</f>
        <v>120.16723400324832</v>
      </c>
      <c r="BO154" s="48">
        <f ca="1">IFERROR(BO20/VLOOKUP($B154,$B$121:$BZ$132,COUNTA($B$73:BO$73),0),0)</f>
        <v>92.113923508880575</v>
      </c>
      <c r="BP154" s="48">
        <f ca="1">IFERROR(BP20/VLOOKUP($B154,$B$121:$BZ$132,COUNTA($B$73:BP$73),0),0)</f>
        <v>131.83319190236216</v>
      </c>
      <c r="BQ154" s="48">
        <f ca="1">IFERROR(BQ20/VLOOKUP($B154,$B$121:$BZ$132,COUNTA($B$73:BQ$73),0),0)</f>
        <v>55.071685519635821</v>
      </c>
      <c r="BR154" s="48">
        <f ca="1">IFERROR(BR20/VLOOKUP($B154,$B$121:$BZ$132,COUNTA($B$73:BR$73),0),0)</f>
        <v>109.20237906739348</v>
      </c>
      <c r="BS154" s="48">
        <f ca="1">IFERROR(BS20/VLOOKUP($B154,$B$121:$BZ$132,COUNTA($B$73:BS$73),0),0)</f>
        <v>69.516098589619418</v>
      </c>
      <c r="BT154" s="48">
        <f ca="1">IFERROR(BT20/VLOOKUP($B154,$B$121:$BZ$132,COUNTA($B$73:BT$73),0),0)</f>
        <v>90.226324318960081</v>
      </c>
      <c r="BU154" s="48">
        <f ca="1">IFERROR(BU20/VLOOKUP($B154,$B$121:$BZ$132,COUNTA($B$73:BU$73),0),0)</f>
        <v>96.611557785054899</v>
      </c>
      <c r="BV154" s="48">
        <f ca="1">IFERROR(BV20/VLOOKUP($B154,$B$121:$BZ$132,COUNTA($B$73:BV$73),0),0)</f>
        <v>66.386941203304104</v>
      </c>
      <c r="BW154" s="48">
        <f ca="1">IFERROR(BW20/VLOOKUP($B154,$B$121:$BZ$132,COUNTA($B$73:BW$73),0),0)</f>
        <v>90.250669342325381</v>
      </c>
      <c r="BX154" s="48">
        <f ca="1">IFERROR(BX20/VLOOKUP($B154,$B$121:$BZ$132,COUNTA($B$73:BX$73),0),0)</f>
        <v>71.951162186953042</v>
      </c>
      <c r="BY154" s="48">
        <f ca="1">IFERROR(BY20/VLOOKUP($B154,$B$121:$BZ$132,COUNTA($B$73:BY$73),0),0)</f>
        <v>108.82493259352071</v>
      </c>
      <c r="BZ154" s="48">
        <f ca="1">IFERROR(BZ20/VLOOKUP($B154,$B$121:$BZ$132,COUNTA($B$73:BZ$73),0),0)</f>
        <v>92.237448966160173</v>
      </c>
    </row>
    <row r="155" spans="1:78" hidden="1" outlineLevel="1" x14ac:dyDescent="0.25">
      <c r="A155">
        <f t="shared" ref="A155:B155" si="130">A21</f>
        <v>2014</v>
      </c>
      <c r="B155" t="str">
        <f t="shared" si="130"/>
        <v>Aug</v>
      </c>
      <c r="C155" s="48">
        <f ca="1">IFERROR(C21/VLOOKUP($B155,$B$121:$BZ$132,COUNTA($B$73:C$73),0),0)</f>
        <v>67.505873397619169</v>
      </c>
      <c r="D155" s="48">
        <f ca="1">IFERROR(D21/VLOOKUP($B155,$B$121:$BZ$132,COUNTA($B$73:D$73),0),0)</f>
        <v>44.114964631171276</v>
      </c>
      <c r="E155" s="48">
        <f ca="1">IFERROR(E21/VLOOKUP($B155,$B$121:$BZ$132,COUNTA($B$73:E$73),0),0)</f>
        <v>123.65138030789751</v>
      </c>
      <c r="F155" s="48">
        <f ca="1">IFERROR(F21/VLOOKUP($B155,$B$121:$BZ$132,COUNTA($B$73:F$73),0),0)</f>
        <v>94.409959505477744</v>
      </c>
      <c r="G155" s="48">
        <f ca="1">IFERROR(G21/VLOOKUP($B155,$B$121:$BZ$132,COUNTA($B$73:G$73),0),0)</f>
        <v>73.62074611690889</v>
      </c>
      <c r="H155" s="48">
        <f ca="1">IFERROR(H21/VLOOKUP($B155,$B$121:$BZ$132,COUNTA($B$73:H$73),0),0)</f>
        <v>106.29420421579047</v>
      </c>
      <c r="I155" s="48">
        <f ca="1">IFERROR(I21/VLOOKUP($B155,$B$121:$BZ$132,COUNTA($B$73:I$73),0),0)</f>
        <v>75.915269029948462</v>
      </c>
      <c r="J155" s="48">
        <f ca="1">IFERROR(J21/VLOOKUP($B155,$B$121:$BZ$132,COUNTA($B$73:J$73),0),0)</f>
        <v>140.25810669089796</v>
      </c>
      <c r="K155" s="48">
        <f ca="1">IFERROR(K21/VLOOKUP($B155,$B$121:$BZ$132,COUNTA($B$73:K$73),0),0)</f>
        <v>113.24890827326172</v>
      </c>
      <c r="L155" s="48">
        <f ca="1">IFERROR(L21/VLOOKUP($B155,$B$121:$BZ$132,COUNTA($B$73:L$73),0),0)</f>
        <v>134.05879730611858</v>
      </c>
      <c r="M155" s="48">
        <f ca="1">IFERROR(M21/VLOOKUP($B155,$B$121:$BZ$132,COUNTA($B$73:M$73),0),0)</f>
        <v>146.18429083285872</v>
      </c>
      <c r="N155" s="48">
        <f ca="1">IFERROR(N21/VLOOKUP($B155,$B$121:$BZ$132,COUNTA($B$73:N$73),0),0)</f>
        <v>86.612380527943756</v>
      </c>
      <c r="O155" s="48">
        <f ca="1">IFERROR(O21/VLOOKUP($B155,$B$121:$BZ$132,COUNTA($B$73:O$73),0),0)</f>
        <v>132.57656503511325</v>
      </c>
      <c r="P155" s="48">
        <f ca="1">IFERROR(P21/VLOOKUP($B155,$B$121:$BZ$132,COUNTA($B$73:P$73),0),0)</f>
        <v>136.01229461339844</v>
      </c>
      <c r="Q155" s="48">
        <f ca="1">IFERROR(Q21/VLOOKUP($B155,$B$121:$BZ$132,COUNTA($B$73:Q$73),0),0)</f>
        <v>77.188212363623336</v>
      </c>
      <c r="R155" s="48">
        <f ca="1">IFERROR(R21/VLOOKUP($B155,$B$121:$BZ$132,COUNTA($B$73:R$73),0),0)</f>
        <v>123.32471679264003</v>
      </c>
      <c r="S155" s="48">
        <f ca="1">IFERROR(S21/VLOOKUP($B155,$B$121:$BZ$132,COUNTA($B$73:S$73),0),0)</f>
        <v>127.15720953027034</v>
      </c>
      <c r="T155" s="48">
        <f ca="1">IFERROR(T21/VLOOKUP($B155,$B$121:$BZ$132,COUNTA($B$73:T$73),0),0)</f>
        <v>79.167685780135045</v>
      </c>
      <c r="U155" s="48">
        <f ca="1">IFERROR(U21/VLOOKUP($B155,$B$121:$BZ$132,COUNTA($B$73:U$73),0),0)</f>
        <v>146.9423968802889</v>
      </c>
      <c r="V155" s="48">
        <f ca="1">IFERROR(V21/VLOOKUP($B155,$B$121:$BZ$132,COUNTA($B$73:V$73),0),0)</f>
        <v>57.086379586581806</v>
      </c>
      <c r="W155" s="48">
        <f ca="1">IFERROR(W21/VLOOKUP($B155,$B$121:$BZ$132,COUNTA($B$73:W$73),0),0)</f>
        <v>58.306254426825284</v>
      </c>
      <c r="X155" s="48">
        <f ca="1">IFERROR(X21/VLOOKUP($B155,$B$121:$BZ$132,COUNTA($B$73:X$73),0),0)</f>
        <v>91.9194267696748</v>
      </c>
      <c r="Y155" s="48">
        <f ca="1">IFERROR(Y21/VLOOKUP($B155,$B$121:$BZ$132,COUNTA($B$73:Y$73),0),0)</f>
        <v>57.861847817812624</v>
      </c>
      <c r="Z155" s="48">
        <f ca="1">IFERROR(Z21/VLOOKUP($B155,$B$121:$BZ$132,COUNTA($B$73:Z$73),0),0)</f>
        <v>110.44265937277942</v>
      </c>
      <c r="AA155" s="48">
        <f ca="1">IFERROR(AA21/VLOOKUP($B155,$B$121:$BZ$132,COUNTA($B$73:AA$73),0),0)</f>
        <v>154.67699253148561</v>
      </c>
      <c r="AB155" s="48">
        <f ca="1">IFERROR(AB21/VLOOKUP($B155,$B$121:$BZ$132,COUNTA($B$73:AB$73),0),0)</f>
        <v>142.37003819223608</v>
      </c>
      <c r="AC155" s="48">
        <f ca="1">IFERROR(AC21/VLOOKUP($B155,$B$121:$BZ$132,COUNTA($B$73:AC$73),0),0)</f>
        <v>129.56106382282823</v>
      </c>
      <c r="AD155" s="48">
        <f ca="1">IFERROR(AD21/VLOOKUP($B155,$B$121:$BZ$132,COUNTA($B$73:AD$73),0),0)</f>
        <v>120.3398102394938</v>
      </c>
      <c r="AE155" s="48">
        <f ca="1">IFERROR(AE21/VLOOKUP($B155,$B$121:$BZ$132,COUNTA($B$73:AE$73),0),0)</f>
        <v>155.63129907207983</v>
      </c>
      <c r="AF155" s="48">
        <f ca="1">IFERROR(AF21/VLOOKUP($B155,$B$121:$BZ$132,COUNTA($B$73:AF$73),0),0)</f>
        <v>114.82654999858214</v>
      </c>
      <c r="AG155" s="48">
        <f ca="1">IFERROR(AG21/VLOOKUP($B155,$B$121:$BZ$132,COUNTA($B$73:AG$73),0),0)</f>
        <v>96.773493349219777</v>
      </c>
      <c r="AH155" s="48">
        <f ca="1">IFERROR(AH21/VLOOKUP($B155,$B$121:$BZ$132,COUNTA($B$73:AH$73),0),0)</f>
        <v>108.28985159348747</v>
      </c>
      <c r="AI155" s="48">
        <f ca="1">IFERROR(AI21/VLOOKUP($B155,$B$121:$BZ$132,COUNTA($B$73:AI$73),0),0)</f>
        <v>116.28812995553861</v>
      </c>
      <c r="AJ155" s="48">
        <f ca="1">IFERROR(AJ21/VLOOKUP($B155,$B$121:$BZ$132,COUNTA($B$73:AJ$73),0),0)</f>
        <v>134.15792897162629</v>
      </c>
      <c r="AK155" s="48">
        <f ca="1">IFERROR(AK21/VLOOKUP($B155,$B$121:$BZ$132,COUNTA($B$73:AK$73),0),0)</f>
        <v>62.46731077274405</v>
      </c>
      <c r="AL155" s="48">
        <f ca="1">IFERROR(AL21/VLOOKUP($B155,$B$121:$BZ$132,COUNTA($B$73:AL$73),0),0)</f>
        <v>143.67660482762327</v>
      </c>
      <c r="AM155" s="48">
        <f ca="1">IFERROR(AM21/VLOOKUP($B155,$B$121:$BZ$132,COUNTA($B$73:AM$73),0),0)</f>
        <v>104.36749549375</v>
      </c>
      <c r="AN155" s="48">
        <f ca="1">IFERROR(AN21/VLOOKUP($B155,$B$121:$BZ$132,COUNTA($B$73:AN$73),0),0)</f>
        <v>95.867440037062437</v>
      </c>
      <c r="AO155" s="48">
        <f ca="1">IFERROR(AO21/VLOOKUP($B155,$B$121:$BZ$132,COUNTA($B$73:AO$73),0),0)</f>
        <v>71.9882736479789</v>
      </c>
      <c r="AP155" s="48">
        <f ca="1">IFERROR(AP21/VLOOKUP($B155,$B$121:$BZ$132,COUNTA($B$73:AP$73),0),0)</f>
        <v>52.088316569621746</v>
      </c>
      <c r="AQ155" s="48">
        <f ca="1">IFERROR(AQ21/VLOOKUP($B155,$B$121:$BZ$132,COUNTA($B$73:AQ$73),0),0)</f>
        <v>86.3430875835991</v>
      </c>
      <c r="AR155" s="48">
        <f ca="1">IFERROR(AR21/VLOOKUP($B155,$B$121:$BZ$132,COUNTA($B$73:AR$73),0),0)</f>
        <v>35.358625196121068</v>
      </c>
      <c r="AS155" s="48">
        <f ca="1">IFERROR(AS21/VLOOKUP($B155,$B$121:$BZ$132,COUNTA($B$73:AS$73),0),0)</f>
        <v>117.96218693974566</v>
      </c>
      <c r="AT155" s="48">
        <f ca="1">IFERROR(AT21/VLOOKUP($B155,$B$121:$BZ$132,COUNTA($B$73:AT$73),0),0)</f>
        <v>83.522662237779357</v>
      </c>
      <c r="AU155" s="48">
        <f ca="1">IFERROR(AU21/VLOOKUP($B155,$B$121:$BZ$132,COUNTA($B$73:AU$73),0),0)</f>
        <v>87.777547134375027</v>
      </c>
      <c r="AV155" s="48">
        <f ca="1">IFERROR(AV21/VLOOKUP($B155,$B$121:$BZ$132,COUNTA($B$73:AV$73),0),0)</f>
        <v>139.35214763773581</v>
      </c>
      <c r="AW155" s="48">
        <f ca="1">IFERROR(AW21/VLOOKUP($B155,$B$121:$BZ$132,COUNTA($B$73:AW$73),0),0)</f>
        <v>94.264953007195942</v>
      </c>
      <c r="AX155" s="48">
        <f ca="1">IFERROR(AX21/VLOOKUP($B155,$B$121:$BZ$132,COUNTA($B$73:AX$73),0),0)</f>
        <v>153.06521961638012</v>
      </c>
      <c r="AY155" s="48">
        <f ca="1">IFERROR(AY21/VLOOKUP($B155,$B$121:$BZ$132,COUNTA($B$73:AY$73),0),0)</f>
        <v>110.34502009464158</v>
      </c>
      <c r="AZ155" s="48">
        <f ca="1">IFERROR(AZ21/VLOOKUP($B155,$B$121:$BZ$132,COUNTA($B$73:AZ$73),0),0)</f>
        <v>122.34484126008303</v>
      </c>
      <c r="BA155" s="48">
        <f ca="1">IFERROR(BA21/VLOOKUP($B155,$B$121:$BZ$132,COUNTA($B$73:BA$73),0),0)</f>
        <v>127.63645630597891</v>
      </c>
      <c r="BB155" s="48">
        <f ca="1">IFERROR(BB21/VLOOKUP($B155,$B$121:$BZ$132,COUNTA($B$73:BB$73),0),0)</f>
        <v>123.06972041483688</v>
      </c>
      <c r="BC155" s="48">
        <f ca="1">IFERROR(BC21/VLOOKUP($B155,$B$121:$BZ$132,COUNTA($B$73:BC$73),0),0)</f>
        <v>72.677384254786801</v>
      </c>
      <c r="BD155" s="48">
        <f ca="1">IFERROR(BD21/VLOOKUP($B155,$B$121:$BZ$132,COUNTA($B$73:BD$73),0),0)</f>
        <v>123.61745601966521</v>
      </c>
      <c r="BE155" s="48">
        <f ca="1">IFERROR(BE21/VLOOKUP($B155,$B$121:$BZ$132,COUNTA($B$73:BE$73),0),0)</f>
        <v>103.532928384051</v>
      </c>
      <c r="BF155" s="48">
        <f ca="1">IFERROR(BF21/VLOOKUP($B155,$B$121:$BZ$132,COUNTA($B$73:BF$73),0),0)</f>
        <v>88.962573509478005</v>
      </c>
      <c r="BG155" s="48">
        <f ca="1">IFERROR(BG21/VLOOKUP($B155,$B$121:$BZ$132,COUNTA($B$73:BG$73),0),0)</f>
        <v>81.191044113661533</v>
      </c>
      <c r="BH155" s="48">
        <f ca="1">IFERROR(BH21/VLOOKUP($B155,$B$121:$BZ$132,COUNTA($B$73:BH$73),0),0)</f>
        <v>131.77678071757333</v>
      </c>
      <c r="BI155" s="48">
        <f ca="1">IFERROR(BI21/VLOOKUP($B155,$B$121:$BZ$132,COUNTA($B$73:BI$73),0),0)</f>
        <v>121.57877843588319</v>
      </c>
      <c r="BJ155" s="48">
        <f ca="1">IFERROR(BJ21/VLOOKUP($B155,$B$121:$BZ$132,COUNTA($B$73:BJ$73),0),0)</f>
        <v>101.47231028535715</v>
      </c>
      <c r="BK155" s="48">
        <f ca="1">IFERROR(BK21/VLOOKUP($B155,$B$121:$BZ$132,COUNTA($B$73:BK$73),0),0)</f>
        <v>101.95885511453083</v>
      </c>
      <c r="BL155" s="48">
        <f ca="1">IFERROR(BL21/VLOOKUP($B155,$B$121:$BZ$132,COUNTA($B$73:BL$73),0),0)</f>
        <v>38.112049037859009</v>
      </c>
      <c r="BM155" s="48">
        <f ca="1">IFERROR(BM21/VLOOKUP($B155,$B$121:$BZ$132,COUNTA($B$73:BM$73),0),0)</f>
        <v>121.08921602032871</v>
      </c>
      <c r="BN155" s="48">
        <f ca="1">IFERROR(BN21/VLOOKUP($B155,$B$121:$BZ$132,COUNTA($B$73:BN$73),0),0)</f>
        <v>155.38649524485263</v>
      </c>
      <c r="BO155" s="48">
        <f ca="1">IFERROR(BO21/VLOOKUP($B155,$B$121:$BZ$132,COUNTA($B$73:BO$73),0),0)</f>
        <v>92.899458081296046</v>
      </c>
      <c r="BP155" s="48">
        <f ca="1">IFERROR(BP21/VLOOKUP($B155,$B$121:$BZ$132,COUNTA($B$73:BP$73),0),0)</f>
        <v>78.280135267801896</v>
      </c>
      <c r="BQ155" s="48">
        <f ca="1">IFERROR(BQ21/VLOOKUP($B155,$B$121:$BZ$132,COUNTA($B$73:BQ$73),0),0)</f>
        <v>135.23223016527891</v>
      </c>
      <c r="BR155" s="48">
        <f ca="1">IFERROR(BR21/VLOOKUP($B155,$B$121:$BZ$132,COUNTA($B$73:BR$73),0),0)</f>
        <v>63.018032188292374</v>
      </c>
      <c r="BS155" s="48">
        <f ca="1">IFERROR(BS21/VLOOKUP($B155,$B$121:$BZ$132,COUNTA($B$73:BS$73),0),0)</f>
        <v>95.794761059108438</v>
      </c>
      <c r="BT155" s="48">
        <f ca="1">IFERROR(BT21/VLOOKUP($B155,$B$121:$BZ$132,COUNTA($B$73:BT$73),0),0)</f>
        <v>119.80894577804861</v>
      </c>
      <c r="BU155" s="48">
        <f ca="1">IFERROR(BU21/VLOOKUP($B155,$B$121:$BZ$132,COUNTA($B$73:BU$73),0),0)</f>
        <v>75.781387991375567</v>
      </c>
      <c r="BV155" s="48">
        <f ca="1">IFERROR(BV21/VLOOKUP($B155,$B$121:$BZ$132,COUNTA($B$73:BV$73),0),0)</f>
        <v>48.393141842040386</v>
      </c>
      <c r="BW155" s="48">
        <f ca="1">IFERROR(BW21/VLOOKUP($B155,$B$121:$BZ$132,COUNTA($B$73:BW$73),0),0)</f>
        <v>154.14346323445139</v>
      </c>
      <c r="BX155" s="48">
        <f ca="1">IFERROR(BX21/VLOOKUP($B155,$B$121:$BZ$132,COUNTA($B$73:BX$73),0),0)</f>
        <v>105.0617412389396</v>
      </c>
      <c r="BY155" s="48">
        <f ca="1">IFERROR(BY21/VLOOKUP($B155,$B$121:$BZ$132,COUNTA($B$73:BY$73),0),0)</f>
        <v>100.28441974175739</v>
      </c>
      <c r="BZ155" s="48">
        <f ca="1">IFERROR(BZ21/VLOOKUP($B155,$B$121:$BZ$132,COUNTA($B$73:BZ$73),0),0)</f>
        <v>138.4806538864633</v>
      </c>
    </row>
    <row r="156" spans="1:78" hidden="1" outlineLevel="1" x14ac:dyDescent="0.25">
      <c r="A156">
        <f t="shared" ref="A156:B156" si="131">A22</f>
        <v>2014</v>
      </c>
      <c r="B156" t="str">
        <f t="shared" si="131"/>
        <v>Sep</v>
      </c>
      <c r="C156" s="48">
        <f ca="1">IFERROR(C22/VLOOKUP($B156,$B$121:$BZ$132,COUNTA($B$73:C$73),0),0)</f>
        <v>140.97802337691849</v>
      </c>
      <c r="D156" s="48">
        <f ca="1">IFERROR(D22/VLOOKUP($B156,$B$121:$BZ$132,COUNTA($B$73:D$73),0),0)</f>
        <v>67.361936884637188</v>
      </c>
      <c r="E156" s="48">
        <f ca="1">IFERROR(E22/VLOOKUP($B156,$B$121:$BZ$132,COUNTA($B$73:E$73),0),0)</f>
        <v>151.50632317180018</v>
      </c>
      <c r="F156" s="48">
        <f ca="1">IFERROR(F22/VLOOKUP($B156,$B$121:$BZ$132,COUNTA($B$73:F$73),0),0)</f>
        <v>70.32685890018297</v>
      </c>
      <c r="G156" s="48">
        <f ca="1">IFERROR(G22/VLOOKUP($B156,$B$121:$BZ$132,COUNTA($B$73:G$73),0),0)</f>
        <v>149.2317540157525</v>
      </c>
      <c r="H156" s="48">
        <f ca="1">IFERROR(H22/VLOOKUP($B156,$B$121:$BZ$132,COUNTA($B$73:H$73),0),0)</f>
        <v>88.445376462500462</v>
      </c>
      <c r="I156" s="48">
        <f ca="1">IFERROR(I22/VLOOKUP($B156,$B$121:$BZ$132,COUNTA($B$73:I$73),0),0)</f>
        <v>140.75994304790291</v>
      </c>
      <c r="J156" s="48">
        <f ca="1">IFERROR(J22/VLOOKUP($B156,$B$121:$BZ$132,COUNTA($B$73:J$73),0),0)</f>
        <v>85.565484062882504</v>
      </c>
      <c r="K156" s="48">
        <f ca="1">IFERROR(K22/VLOOKUP($B156,$B$121:$BZ$132,COUNTA($B$73:K$73),0),0)</f>
        <v>102.41577390188674</v>
      </c>
      <c r="L156" s="48">
        <f ca="1">IFERROR(L22/VLOOKUP($B156,$B$121:$BZ$132,COUNTA($B$73:L$73),0),0)</f>
        <v>56.728056371170084</v>
      </c>
      <c r="M156" s="48">
        <f ca="1">IFERROR(M22/VLOOKUP($B156,$B$121:$BZ$132,COUNTA($B$73:M$73),0),0)</f>
        <v>131.60299561181333</v>
      </c>
      <c r="N156" s="48">
        <f ca="1">IFERROR(N22/VLOOKUP($B156,$B$121:$BZ$132,COUNTA($B$73:N$73),0),0)</f>
        <v>104.547422826824</v>
      </c>
      <c r="O156" s="48">
        <f ca="1">IFERROR(O22/VLOOKUP($B156,$B$121:$BZ$132,COUNTA($B$73:O$73),0),0)</f>
        <v>125.13811246788788</v>
      </c>
      <c r="P156" s="48">
        <f ca="1">IFERROR(P22/VLOOKUP($B156,$B$121:$BZ$132,COUNTA($B$73:P$73),0),0)</f>
        <v>132.84040816670361</v>
      </c>
      <c r="Q156" s="48">
        <f ca="1">IFERROR(Q22/VLOOKUP($B156,$B$121:$BZ$132,COUNTA($B$73:Q$73),0),0)</f>
        <v>33.559660696048375</v>
      </c>
      <c r="R156" s="48">
        <f ca="1">IFERROR(R22/VLOOKUP($B156,$B$121:$BZ$132,COUNTA($B$73:R$73),0),0)</f>
        <v>106.13781737266029</v>
      </c>
      <c r="S156" s="48">
        <f ca="1">IFERROR(S22/VLOOKUP($B156,$B$121:$BZ$132,COUNTA($B$73:S$73),0),0)</f>
        <v>125.3370720097534</v>
      </c>
      <c r="T156" s="48">
        <f ca="1">IFERROR(T22/VLOOKUP($B156,$B$121:$BZ$132,COUNTA($B$73:T$73),0),0)</f>
        <v>116.26997456399782</v>
      </c>
      <c r="U156" s="48">
        <f ca="1">IFERROR(U22/VLOOKUP($B156,$B$121:$BZ$132,COUNTA($B$73:U$73),0),0)</f>
        <v>123.44480628256584</v>
      </c>
      <c r="V156" s="48">
        <f ca="1">IFERROR(V22/VLOOKUP($B156,$B$121:$BZ$132,COUNTA($B$73:V$73),0),0)</f>
        <v>160.14351676613441</v>
      </c>
      <c r="W156" s="48">
        <f ca="1">IFERROR(W22/VLOOKUP($B156,$B$121:$BZ$132,COUNTA($B$73:W$73),0),0)</f>
        <v>85.940170332731171</v>
      </c>
      <c r="X156" s="48">
        <f ca="1">IFERROR(X22/VLOOKUP($B156,$B$121:$BZ$132,COUNTA($B$73:X$73),0),0)</f>
        <v>64.591971924990133</v>
      </c>
      <c r="Y156" s="48">
        <f ca="1">IFERROR(Y22/VLOOKUP($B156,$B$121:$BZ$132,COUNTA($B$73:Y$73),0),0)</f>
        <v>85.959103541158896</v>
      </c>
      <c r="Z156" s="48">
        <f ca="1">IFERROR(Z22/VLOOKUP($B156,$B$121:$BZ$132,COUNTA($B$73:Z$73),0),0)</f>
        <v>105.72574923890285</v>
      </c>
      <c r="AA156" s="48">
        <f ca="1">IFERROR(AA22/VLOOKUP($B156,$B$121:$BZ$132,COUNTA($B$73:AA$73),0),0)</f>
        <v>114.76619067402248</v>
      </c>
      <c r="AB156" s="48">
        <f ca="1">IFERROR(AB22/VLOOKUP($B156,$B$121:$BZ$132,COUNTA($B$73:AB$73),0),0)</f>
        <v>93.963479964972109</v>
      </c>
      <c r="AC156" s="48">
        <f ca="1">IFERROR(AC22/VLOOKUP($B156,$B$121:$BZ$132,COUNTA($B$73:AC$73),0),0)</f>
        <v>149.7356983107664</v>
      </c>
      <c r="AD156" s="48">
        <f ca="1">IFERROR(AD22/VLOOKUP($B156,$B$121:$BZ$132,COUNTA($B$73:AD$73),0),0)</f>
        <v>138.6370295274516</v>
      </c>
      <c r="AE156" s="48">
        <f ca="1">IFERROR(AE22/VLOOKUP($B156,$B$121:$BZ$132,COUNTA($B$73:AE$73),0),0)</f>
        <v>82.950649481192755</v>
      </c>
      <c r="AF156" s="48">
        <f ca="1">IFERROR(AF22/VLOOKUP($B156,$B$121:$BZ$132,COUNTA($B$73:AF$73),0),0)</f>
        <v>96.199917537833883</v>
      </c>
      <c r="AG156" s="48">
        <f ca="1">IFERROR(AG22/VLOOKUP($B156,$B$121:$BZ$132,COUNTA($B$73:AG$73),0),0)</f>
        <v>87.393563918901819</v>
      </c>
      <c r="AH156" s="48">
        <f ca="1">IFERROR(AH22/VLOOKUP($B156,$B$121:$BZ$132,COUNTA($B$73:AH$73),0),0)</f>
        <v>98.648972990145595</v>
      </c>
      <c r="AI156" s="48">
        <f ca="1">IFERROR(AI22/VLOOKUP($B156,$B$121:$BZ$132,COUNTA($B$73:AI$73),0),0)</f>
        <v>110.25866499280455</v>
      </c>
      <c r="AJ156" s="48">
        <f ca="1">IFERROR(AJ22/VLOOKUP($B156,$B$121:$BZ$132,COUNTA($B$73:AJ$73),0),0)</f>
        <v>71.404947362956733</v>
      </c>
      <c r="AK156" s="48">
        <f ca="1">IFERROR(AK22/VLOOKUP($B156,$B$121:$BZ$132,COUNTA($B$73:AK$73),0),0)</f>
        <v>60.308356956483841</v>
      </c>
      <c r="AL156" s="48">
        <f ca="1">IFERROR(AL22/VLOOKUP($B156,$B$121:$BZ$132,COUNTA($B$73:AL$73),0),0)</f>
        <v>119.92993841649427</v>
      </c>
      <c r="AM156" s="48">
        <f ca="1">IFERROR(AM22/VLOOKUP($B156,$B$121:$BZ$132,COUNTA($B$73:AM$73),0),0)</f>
        <v>134.25397104654314</v>
      </c>
      <c r="AN156" s="48">
        <f ca="1">IFERROR(AN22/VLOOKUP($B156,$B$121:$BZ$132,COUNTA($B$73:AN$73),0),0)</f>
        <v>60.2486419853537</v>
      </c>
      <c r="AO156" s="48">
        <f ca="1">IFERROR(AO22/VLOOKUP($B156,$B$121:$BZ$132,COUNTA($B$73:AO$73),0),0)</f>
        <v>88.391734808025532</v>
      </c>
      <c r="AP156" s="48">
        <f ca="1">IFERROR(AP22/VLOOKUP($B156,$B$121:$BZ$132,COUNTA($B$73:AP$73),0),0)</f>
        <v>74.338054192940149</v>
      </c>
      <c r="AQ156" s="48">
        <f ca="1">IFERROR(AQ22/VLOOKUP($B156,$B$121:$BZ$132,COUNTA($B$73:AQ$73),0),0)</f>
        <v>45.711401770097638</v>
      </c>
      <c r="AR156" s="48">
        <f ca="1">IFERROR(AR22/VLOOKUP($B156,$B$121:$BZ$132,COUNTA($B$73:AR$73),0),0)</f>
        <v>62.253904001398084</v>
      </c>
      <c r="AS156" s="48">
        <f ca="1">IFERROR(AS22/VLOOKUP($B156,$B$121:$BZ$132,COUNTA($B$73:AS$73),0),0)</f>
        <v>143.61337335613902</v>
      </c>
      <c r="AT156" s="48">
        <f ca="1">IFERROR(AT22/VLOOKUP($B156,$B$121:$BZ$132,COUNTA($B$73:AT$73),0),0)</f>
        <v>59.293376526284092</v>
      </c>
      <c r="AU156" s="48">
        <f ca="1">IFERROR(AU22/VLOOKUP($B156,$B$121:$BZ$132,COUNTA($B$73:AU$73),0),0)</f>
        <v>78.471537934932883</v>
      </c>
      <c r="AV156" s="48">
        <f ca="1">IFERROR(AV22/VLOOKUP($B156,$B$121:$BZ$132,COUNTA($B$73:AV$73),0),0)</f>
        <v>111.02828329599728</v>
      </c>
      <c r="AW156" s="48">
        <f ca="1">IFERROR(AW22/VLOOKUP($B156,$B$121:$BZ$132,COUNTA($B$73:AW$73),0),0)</f>
        <v>93.271606549987922</v>
      </c>
      <c r="AX156" s="48">
        <f ca="1">IFERROR(AX22/VLOOKUP($B156,$B$121:$BZ$132,COUNTA($B$73:AX$73),0),0)</f>
        <v>154.24222523181811</v>
      </c>
      <c r="AY156" s="48">
        <f ca="1">IFERROR(AY22/VLOOKUP($B156,$B$121:$BZ$132,COUNTA($B$73:AY$73),0),0)</f>
        <v>107.07165498531552</v>
      </c>
      <c r="AZ156" s="48">
        <f ca="1">IFERROR(AZ22/VLOOKUP($B156,$B$121:$BZ$132,COUNTA($B$73:AZ$73),0),0)</f>
        <v>79.521172617316964</v>
      </c>
      <c r="BA156" s="48">
        <f ca="1">IFERROR(BA22/VLOOKUP($B156,$B$121:$BZ$132,COUNTA($B$73:BA$73),0),0)</f>
        <v>111.00084906841326</v>
      </c>
      <c r="BB156" s="48">
        <f ca="1">IFERROR(BB22/VLOOKUP($B156,$B$121:$BZ$132,COUNTA($B$73:BB$73),0),0)</f>
        <v>141.14463256526255</v>
      </c>
      <c r="BC156" s="48">
        <f ca="1">IFERROR(BC22/VLOOKUP($B156,$B$121:$BZ$132,COUNTA($B$73:BC$73),0),0)</f>
        <v>43.780392099566257</v>
      </c>
      <c r="BD156" s="48">
        <f ca="1">IFERROR(BD22/VLOOKUP($B156,$B$121:$BZ$132,COUNTA($B$73:BD$73),0),0)</f>
        <v>93.749403983961685</v>
      </c>
      <c r="BE156" s="48">
        <f ca="1">IFERROR(BE22/VLOOKUP($B156,$B$121:$BZ$132,COUNTA($B$73:BE$73),0),0)</f>
        <v>116.37807697153079</v>
      </c>
      <c r="BF156" s="48">
        <f ca="1">IFERROR(BF22/VLOOKUP($B156,$B$121:$BZ$132,COUNTA($B$73:BF$73),0),0)</f>
        <v>112.84107074379102</v>
      </c>
      <c r="BG156" s="48">
        <f ca="1">IFERROR(BG22/VLOOKUP($B156,$B$121:$BZ$132,COUNTA($B$73:BG$73),0),0)</f>
        <v>120.72195190341017</v>
      </c>
      <c r="BH156" s="48">
        <f ca="1">IFERROR(BH22/VLOOKUP($B156,$B$121:$BZ$132,COUNTA($B$73:BH$73),0),0)</f>
        <v>118.09013398342103</v>
      </c>
      <c r="BI156" s="48">
        <f ca="1">IFERROR(BI22/VLOOKUP($B156,$B$121:$BZ$132,COUNTA($B$73:BI$73),0),0)</f>
        <v>92.445326145209918</v>
      </c>
      <c r="BJ156" s="48">
        <f ca="1">IFERROR(BJ22/VLOOKUP($B156,$B$121:$BZ$132,COUNTA($B$73:BJ$73),0),0)</f>
        <v>91.826718037973322</v>
      </c>
      <c r="BK156" s="48">
        <f ca="1">IFERROR(BK22/VLOOKUP($B156,$B$121:$BZ$132,COUNTA($B$73:BK$73),0),0)</f>
        <v>135.75222696148958</v>
      </c>
      <c r="BL156" s="48">
        <f ca="1">IFERROR(BL22/VLOOKUP($B156,$B$121:$BZ$132,COUNTA($B$73:BL$73),0),0)</f>
        <v>98.354165444721701</v>
      </c>
      <c r="BM156" s="48">
        <f ca="1">IFERROR(BM22/VLOOKUP($B156,$B$121:$BZ$132,COUNTA($B$73:BM$73),0),0)</f>
        <v>45.59381572285838</v>
      </c>
      <c r="BN156" s="48">
        <f ca="1">IFERROR(BN22/VLOOKUP($B156,$B$121:$BZ$132,COUNTA($B$73:BN$73),0),0)</f>
        <v>102.49602052204126</v>
      </c>
      <c r="BO156" s="48">
        <f ca="1">IFERROR(BO22/VLOOKUP($B156,$B$121:$BZ$132,COUNTA($B$73:BO$73),0),0)</f>
        <v>81.853694072417554</v>
      </c>
      <c r="BP156" s="48">
        <f ca="1">IFERROR(BP22/VLOOKUP($B156,$B$121:$BZ$132,COUNTA($B$73:BP$73),0),0)</f>
        <v>89.760955728013542</v>
      </c>
      <c r="BQ156" s="48">
        <f ca="1">IFERROR(BQ22/VLOOKUP($B156,$B$121:$BZ$132,COUNTA($B$73:BQ$73),0),0)</f>
        <v>152.79999256364312</v>
      </c>
      <c r="BR156" s="48">
        <f ca="1">IFERROR(BR22/VLOOKUP($B156,$B$121:$BZ$132,COUNTA($B$73:BR$73),0),0)</f>
        <v>60.560836222375194</v>
      </c>
      <c r="BS156" s="48">
        <f ca="1">IFERROR(BS22/VLOOKUP($B156,$B$121:$BZ$132,COUNTA($B$73:BS$73),0),0)</f>
        <v>50.463230161069163</v>
      </c>
      <c r="BT156" s="48">
        <f ca="1">IFERROR(BT22/VLOOKUP($B156,$B$121:$BZ$132,COUNTA($B$73:BT$73),0),0)</f>
        <v>104.33365457514776</v>
      </c>
      <c r="BU156" s="48">
        <f ca="1">IFERROR(BU22/VLOOKUP($B156,$B$121:$BZ$132,COUNTA($B$73:BU$73),0),0)</f>
        <v>160.88637211641236</v>
      </c>
      <c r="BV156" s="48">
        <f ca="1">IFERROR(BV22/VLOOKUP($B156,$B$121:$BZ$132,COUNTA($B$73:BV$73),0),0)</f>
        <v>112.97228838836062</v>
      </c>
      <c r="BW156" s="48">
        <f ca="1">IFERROR(BW22/VLOOKUP($B156,$B$121:$BZ$132,COUNTA($B$73:BW$73),0),0)</f>
        <v>109.13128672329145</v>
      </c>
      <c r="BX156" s="48">
        <f ca="1">IFERROR(BX22/VLOOKUP($B156,$B$121:$BZ$132,COUNTA($B$73:BX$73),0),0)</f>
        <v>76.902575200702913</v>
      </c>
      <c r="BY156" s="48">
        <f ca="1">IFERROR(BY22/VLOOKUP($B156,$B$121:$BZ$132,COUNTA($B$73:BY$73),0),0)</f>
        <v>151.30762368052558</v>
      </c>
      <c r="BZ156" s="48">
        <f ca="1">IFERROR(BZ22/VLOOKUP($B156,$B$121:$BZ$132,COUNTA($B$73:BZ$73),0),0)</f>
        <v>124.31024318385093</v>
      </c>
    </row>
    <row r="157" spans="1:78" hidden="1" outlineLevel="1" x14ac:dyDescent="0.25">
      <c r="A157">
        <f t="shared" ref="A157:B157" si="132">A23</f>
        <v>2014</v>
      </c>
      <c r="B157" t="str">
        <f t="shared" si="132"/>
        <v>Oct</v>
      </c>
      <c r="C157" s="48">
        <f ca="1">IFERROR(C23/VLOOKUP($B157,$B$121:$BZ$132,COUNTA($B$73:C$73),0),0)</f>
        <v>143.57349717433451</v>
      </c>
      <c r="D157" s="48">
        <f ca="1">IFERROR(D23/VLOOKUP($B157,$B$121:$BZ$132,COUNTA($B$73:D$73),0),0)</f>
        <v>110.93694885933834</v>
      </c>
      <c r="E157" s="48">
        <f ca="1">IFERROR(E23/VLOOKUP($B157,$B$121:$BZ$132,COUNTA($B$73:E$73),0),0)</f>
        <v>59.982722730881108</v>
      </c>
      <c r="F157" s="48">
        <f ca="1">IFERROR(F23/VLOOKUP($B157,$B$121:$BZ$132,COUNTA($B$73:F$73),0),0)</f>
        <v>92.568565292452448</v>
      </c>
      <c r="G157" s="48">
        <f ca="1">IFERROR(G23/VLOOKUP($B157,$B$121:$BZ$132,COUNTA($B$73:G$73),0),0)</f>
        <v>129.78069142808977</v>
      </c>
      <c r="H157" s="48">
        <f ca="1">IFERROR(H23/VLOOKUP($B157,$B$121:$BZ$132,COUNTA($B$73:H$73),0),0)</f>
        <v>94.506278400079509</v>
      </c>
      <c r="I157" s="48">
        <f ca="1">IFERROR(I23/VLOOKUP($B157,$B$121:$BZ$132,COUNTA($B$73:I$73),0),0)</f>
        <v>95.429796314238516</v>
      </c>
      <c r="J157" s="48">
        <f ca="1">IFERROR(J23/VLOOKUP($B157,$B$121:$BZ$132,COUNTA($B$73:J$73),0),0)</f>
        <v>66.263031571132785</v>
      </c>
      <c r="K157" s="48">
        <f ca="1">IFERROR(K23/VLOOKUP($B157,$B$121:$BZ$132,COUNTA($B$73:K$73),0),0)</f>
        <v>105.69878511461393</v>
      </c>
      <c r="L157" s="48">
        <f ca="1">IFERROR(L23/VLOOKUP($B157,$B$121:$BZ$132,COUNTA($B$73:L$73),0),0)</f>
        <v>39.554098819702453</v>
      </c>
      <c r="M157" s="48">
        <f ca="1">IFERROR(M23/VLOOKUP($B157,$B$121:$BZ$132,COUNTA($B$73:M$73),0),0)</f>
        <v>98.292643166066142</v>
      </c>
      <c r="N157" s="48">
        <f ca="1">IFERROR(N23/VLOOKUP($B157,$B$121:$BZ$132,COUNTA($B$73:N$73),0),0)</f>
        <v>142.75217848083116</v>
      </c>
      <c r="O157" s="48">
        <f ca="1">IFERROR(O23/VLOOKUP($B157,$B$121:$BZ$132,COUNTA($B$73:O$73),0),0)</f>
        <v>117.08221056307787</v>
      </c>
      <c r="P157" s="48">
        <f ca="1">IFERROR(P23/VLOOKUP($B157,$B$121:$BZ$132,COUNTA($B$73:P$73),0),0)</f>
        <v>111.19586048578604</v>
      </c>
      <c r="Q157" s="48">
        <f ca="1">IFERROR(Q23/VLOOKUP($B157,$B$121:$BZ$132,COUNTA($B$73:Q$73),0),0)</f>
        <v>41.593591379280078</v>
      </c>
      <c r="R157" s="48">
        <f ca="1">IFERROR(R23/VLOOKUP($B157,$B$121:$BZ$132,COUNTA($B$73:R$73),0),0)</f>
        <v>90.336727258711406</v>
      </c>
      <c r="S157" s="48">
        <f ca="1">IFERROR(S23/VLOOKUP($B157,$B$121:$BZ$132,COUNTA($B$73:S$73),0),0)</f>
        <v>116.45161323606665</v>
      </c>
      <c r="T157" s="48">
        <f ca="1">IFERROR(T23/VLOOKUP($B157,$B$121:$BZ$132,COUNTA($B$73:T$73),0),0)</f>
        <v>69.274699437021454</v>
      </c>
      <c r="U157" s="48">
        <f ca="1">IFERROR(U23/VLOOKUP($B157,$B$121:$BZ$132,COUNTA($B$73:U$73),0),0)</f>
        <v>141.48124274652073</v>
      </c>
      <c r="V157" s="48">
        <f ca="1">IFERROR(V23/VLOOKUP($B157,$B$121:$BZ$132,COUNTA($B$73:V$73),0),0)</f>
        <v>85.719251254580513</v>
      </c>
      <c r="W157" s="48">
        <f ca="1">IFERROR(W23/VLOOKUP($B157,$B$121:$BZ$132,COUNTA($B$73:W$73),0),0)</f>
        <v>132.83019174762555</v>
      </c>
      <c r="X157" s="48">
        <f ca="1">IFERROR(X23/VLOOKUP($B157,$B$121:$BZ$132,COUNTA($B$73:X$73),0),0)</f>
        <v>99.182885519587202</v>
      </c>
      <c r="Y157" s="48">
        <f ca="1">IFERROR(Y23/VLOOKUP($B157,$B$121:$BZ$132,COUNTA($B$73:Y$73),0),0)</f>
        <v>91.261779685163347</v>
      </c>
      <c r="Z157" s="48">
        <f ca="1">IFERROR(Z23/VLOOKUP($B157,$B$121:$BZ$132,COUNTA($B$73:Z$73),0),0)</f>
        <v>173.63775968861819</v>
      </c>
      <c r="AA157" s="48">
        <f ca="1">IFERROR(AA23/VLOOKUP($B157,$B$121:$BZ$132,COUNTA($B$73:AA$73),0),0)</f>
        <v>104.00666628940377</v>
      </c>
      <c r="AB157" s="48">
        <f ca="1">IFERROR(AB23/VLOOKUP($B157,$B$121:$BZ$132,COUNTA($B$73:AB$73),0),0)</f>
        <v>77.806371124705549</v>
      </c>
      <c r="AC157" s="48">
        <f ca="1">IFERROR(AC23/VLOOKUP($B157,$B$121:$BZ$132,COUNTA($B$73:AC$73),0),0)</f>
        <v>111.08741602727549</v>
      </c>
      <c r="AD157" s="48">
        <f ca="1">IFERROR(AD23/VLOOKUP($B157,$B$121:$BZ$132,COUNTA($B$73:AD$73),0),0)</f>
        <v>57.595332802061463</v>
      </c>
      <c r="AE157" s="48">
        <f ca="1">IFERROR(AE23/VLOOKUP($B157,$B$121:$BZ$132,COUNTA($B$73:AE$73),0),0)</f>
        <v>135.48905334975245</v>
      </c>
      <c r="AF157" s="48">
        <f ca="1">IFERROR(AF23/VLOOKUP($B157,$B$121:$BZ$132,COUNTA($B$73:AF$73),0),0)</f>
        <v>102.6299737284693</v>
      </c>
      <c r="AG157" s="48">
        <f ca="1">IFERROR(AG23/VLOOKUP($B157,$B$121:$BZ$132,COUNTA($B$73:AG$73),0),0)</f>
        <v>81.6828882371709</v>
      </c>
      <c r="AH157" s="48">
        <f ca="1">IFERROR(AH23/VLOOKUP($B157,$B$121:$BZ$132,COUNTA($B$73:AH$73),0),0)</f>
        <v>147.2779638371741</v>
      </c>
      <c r="AI157" s="48">
        <f ca="1">IFERROR(AI23/VLOOKUP($B157,$B$121:$BZ$132,COUNTA($B$73:AI$73),0),0)</f>
        <v>126.10763375507079</v>
      </c>
      <c r="AJ157" s="48">
        <f ca="1">IFERROR(AJ23/VLOOKUP($B157,$B$121:$BZ$132,COUNTA($B$73:AJ$73),0),0)</f>
        <v>70.071998959534014</v>
      </c>
      <c r="AK157" s="48">
        <f ca="1">IFERROR(AK23/VLOOKUP($B157,$B$121:$BZ$132,COUNTA($B$73:AK$73),0),0)</f>
        <v>95.777030613200509</v>
      </c>
      <c r="AL157" s="48">
        <f ca="1">IFERROR(AL23/VLOOKUP($B157,$B$121:$BZ$132,COUNTA($B$73:AL$73),0),0)</f>
        <v>150.31453618017071</v>
      </c>
      <c r="AM157" s="48">
        <f ca="1">IFERROR(AM23/VLOOKUP($B157,$B$121:$BZ$132,COUNTA($B$73:AM$73),0),0)</f>
        <v>87.182383564505656</v>
      </c>
      <c r="AN157" s="48">
        <f ca="1">IFERROR(AN23/VLOOKUP($B157,$B$121:$BZ$132,COUNTA($B$73:AN$73),0),0)</f>
        <v>110.10995749445244</v>
      </c>
      <c r="AO157" s="48">
        <f ca="1">IFERROR(AO23/VLOOKUP($B157,$B$121:$BZ$132,COUNTA($B$73:AO$73),0),0)</f>
        <v>112.17643112677916</v>
      </c>
      <c r="AP157" s="48">
        <f ca="1">IFERROR(AP23/VLOOKUP($B157,$B$121:$BZ$132,COUNTA($B$73:AP$73),0),0)</f>
        <v>119.24749670633578</v>
      </c>
      <c r="AQ157" s="48">
        <f ca="1">IFERROR(AQ23/VLOOKUP($B157,$B$121:$BZ$132,COUNTA($B$73:AQ$73),0),0)</f>
        <v>104.26434885732372</v>
      </c>
      <c r="AR157" s="48">
        <f ca="1">IFERROR(AR23/VLOOKUP($B157,$B$121:$BZ$132,COUNTA($B$73:AR$73),0),0)</f>
        <v>131.21061690166482</v>
      </c>
      <c r="AS157" s="48">
        <f ca="1">IFERROR(AS23/VLOOKUP($B157,$B$121:$BZ$132,COUNTA($B$73:AS$73),0),0)</f>
        <v>167.11804960754085</v>
      </c>
      <c r="AT157" s="48">
        <f ca="1">IFERROR(AT23/VLOOKUP($B157,$B$121:$BZ$132,COUNTA($B$73:AT$73),0),0)</f>
        <v>163.13836680041024</v>
      </c>
      <c r="AU157" s="48">
        <f ca="1">IFERROR(AU23/VLOOKUP($B157,$B$121:$BZ$132,COUNTA($B$73:AU$73),0),0)</f>
        <v>129.37213893982363</v>
      </c>
      <c r="AV157" s="48">
        <f ca="1">IFERROR(AV23/VLOOKUP($B157,$B$121:$BZ$132,COUNTA($B$73:AV$73),0),0)</f>
        <v>77.132604231340821</v>
      </c>
      <c r="AW157" s="48">
        <f ca="1">IFERROR(AW23/VLOOKUP($B157,$B$121:$BZ$132,COUNTA($B$73:AW$73),0),0)</f>
        <v>106.93212571696799</v>
      </c>
      <c r="AX157" s="48">
        <f ca="1">IFERROR(AX23/VLOOKUP($B157,$B$121:$BZ$132,COUNTA($B$73:AX$73),0),0)</f>
        <v>64.883149971115628</v>
      </c>
      <c r="AY157" s="48">
        <f ca="1">IFERROR(AY23/VLOOKUP($B157,$B$121:$BZ$132,COUNTA($B$73:AY$73),0),0)</f>
        <v>88.984332802032995</v>
      </c>
      <c r="AZ157" s="48">
        <f ca="1">IFERROR(AZ23/VLOOKUP($B157,$B$121:$BZ$132,COUNTA($B$73:AZ$73),0),0)</f>
        <v>89.487882515038464</v>
      </c>
      <c r="BA157" s="48">
        <f ca="1">IFERROR(BA23/VLOOKUP($B157,$B$121:$BZ$132,COUNTA($B$73:BA$73),0),0)</f>
        <v>89.842023766447852</v>
      </c>
      <c r="BB157" s="48">
        <f ca="1">IFERROR(BB23/VLOOKUP($B157,$B$121:$BZ$132,COUNTA($B$73:BB$73),0),0)</f>
        <v>59.434842590972039</v>
      </c>
      <c r="BC157" s="48">
        <f ca="1">IFERROR(BC23/VLOOKUP($B157,$B$121:$BZ$132,COUNTA($B$73:BC$73),0),0)</f>
        <v>108.78017336983083</v>
      </c>
      <c r="BD157" s="48">
        <f ca="1">IFERROR(BD23/VLOOKUP($B157,$B$121:$BZ$132,COUNTA($B$73:BD$73),0),0)</f>
        <v>32.269625991310839</v>
      </c>
      <c r="BE157" s="48">
        <f ca="1">IFERROR(BE23/VLOOKUP($B157,$B$121:$BZ$132,COUNTA($B$73:BE$73),0),0)</f>
        <v>106.03068272507201</v>
      </c>
      <c r="BF157" s="48">
        <f ca="1">IFERROR(BF23/VLOOKUP($B157,$B$121:$BZ$132,COUNTA($B$73:BF$73),0),0)</f>
        <v>108.70891291428374</v>
      </c>
      <c r="BG157" s="48">
        <f ca="1">IFERROR(BG23/VLOOKUP($B157,$B$121:$BZ$132,COUNTA($B$73:BG$73),0),0)</f>
        <v>119.36290840686837</v>
      </c>
      <c r="BH157" s="48">
        <f ca="1">IFERROR(BH23/VLOOKUP($B157,$B$121:$BZ$132,COUNTA($B$73:BH$73),0),0)</f>
        <v>77.606306682207588</v>
      </c>
      <c r="BI157" s="48">
        <f ca="1">IFERROR(BI23/VLOOKUP($B157,$B$121:$BZ$132,COUNTA($B$73:BI$73),0),0)</f>
        <v>143.60647708943901</v>
      </c>
      <c r="BJ157" s="48">
        <f ca="1">IFERROR(BJ23/VLOOKUP($B157,$B$121:$BZ$132,COUNTA($B$73:BJ$73),0),0)</f>
        <v>94.073382732896093</v>
      </c>
      <c r="BK157" s="48">
        <f ca="1">IFERROR(BK23/VLOOKUP($B157,$B$121:$BZ$132,COUNTA($B$73:BK$73),0),0)</f>
        <v>117.21466995009789</v>
      </c>
      <c r="BL157" s="48">
        <f ca="1">IFERROR(BL23/VLOOKUP($B157,$B$121:$BZ$132,COUNTA($B$73:BL$73),0),0)</f>
        <v>109.40638869085714</v>
      </c>
      <c r="BM157" s="48">
        <f ca="1">IFERROR(BM23/VLOOKUP($B157,$B$121:$BZ$132,COUNTA($B$73:BM$73),0),0)</f>
        <v>84.142351969067761</v>
      </c>
      <c r="BN157" s="48">
        <f ca="1">IFERROR(BN23/VLOOKUP($B157,$B$121:$BZ$132,COUNTA($B$73:BN$73),0),0)</f>
        <v>91.943315211771662</v>
      </c>
      <c r="BO157" s="48">
        <f ca="1">IFERROR(BO23/VLOOKUP($B157,$B$121:$BZ$132,COUNTA($B$73:BO$73),0),0)</f>
        <v>83.405069611093012</v>
      </c>
      <c r="BP157" s="48">
        <f ca="1">IFERROR(BP23/VLOOKUP($B157,$B$121:$BZ$132,COUNTA($B$73:BP$73),0),0)</f>
        <v>76.320881764876916</v>
      </c>
      <c r="BQ157" s="48">
        <f ca="1">IFERROR(BQ23/VLOOKUP($B157,$B$121:$BZ$132,COUNTA($B$73:BQ$73),0),0)</f>
        <v>103.92046370859809</v>
      </c>
      <c r="BR157" s="48">
        <f ca="1">IFERROR(BR23/VLOOKUP($B157,$B$121:$BZ$132,COUNTA($B$73:BR$73),0),0)</f>
        <v>118.38759050720337</v>
      </c>
      <c r="BS157" s="48">
        <f ca="1">IFERROR(BS23/VLOOKUP($B157,$B$121:$BZ$132,COUNTA($B$73:BS$73),0),0)</f>
        <v>112.22802567158048</v>
      </c>
      <c r="BT157" s="48">
        <f ca="1">IFERROR(BT23/VLOOKUP($B157,$B$121:$BZ$132,COUNTA($B$73:BT$73),0),0)</f>
        <v>121.59802273751444</v>
      </c>
      <c r="BU157" s="48">
        <f ca="1">IFERROR(BU23/VLOOKUP($B157,$B$121:$BZ$132,COUNTA($B$73:BU$73),0),0)</f>
        <v>92.637123715691615</v>
      </c>
      <c r="BV157" s="48">
        <f ca="1">IFERROR(BV23/VLOOKUP($B157,$B$121:$BZ$132,COUNTA($B$73:BV$73),0),0)</f>
        <v>109.06012708549412</v>
      </c>
      <c r="BW157" s="48">
        <f ca="1">IFERROR(BW23/VLOOKUP($B157,$B$121:$BZ$132,COUNTA($B$73:BW$73),0),0)</f>
        <v>160.6136025751949</v>
      </c>
      <c r="BX157" s="48">
        <f ca="1">IFERROR(BX23/VLOOKUP($B157,$B$121:$BZ$132,COUNTA($B$73:BX$73),0),0)</f>
        <v>65.046660888262863</v>
      </c>
      <c r="BY157" s="48">
        <f ca="1">IFERROR(BY23/VLOOKUP($B157,$B$121:$BZ$132,COUNTA($B$73:BY$73),0),0)</f>
        <v>105.85998782876793</v>
      </c>
      <c r="BZ157" s="48">
        <f ca="1">IFERROR(BZ23/VLOOKUP($B157,$B$121:$BZ$132,COUNTA($B$73:BZ$73),0),0)</f>
        <v>95.408224626289496</v>
      </c>
    </row>
    <row r="158" spans="1:78" hidden="1" outlineLevel="1" x14ac:dyDescent="0.25">
      <c r="A158">
        <f t="shared" ref="A158:B158" si="133">A24</f>
        <v>2014</v>
      </c>
      <c r="B158" t="str">
        <f t="shared" si="133"/>
        <v>Nov</v>
      </c>
      <c r="C158" s="48">
        <f ca="1">IFERROR(C24/VLOOKUP($B158,$B$121:$BZ$132,COUNTA($B$73:C$73),0),0)</f>
        <v>73.509248912239485</v>
      </c>
      <c r="D158" s="48">
        <f ca="1">IFERROR(D24/VLOOKUP($B158,$B$121:$BZ$132,COUNTA($B$73:D$73),0),0)</f>
        <v>125.66202766089427</v>
      </c>
      <c r="E158" s="48">
        <f ca="1">IFERROR(E24/VLOOKUP($B158,$B$121:$BZ$132,COUNTA($B$73:E$73),0),0)</f>
        <v>64.414361355640153</v>
      </c>
      <c r="F158" s="48">
        <f ca="1">IFERROR(F24/VLOOKUP($B158,$B$121:$BZ$132,COUNTA($B$73:F$73),0),0)</f>
        <v>125.83202247665997</v>
      </c>
      <c r="G158" s="48">
        <f ca="1">IFERROR(G24/VLOOKUP($B158,$B$121:$BZ$132,COUNTA($B$73:G$73),0),0)</f>
        <v>147.93954679050071</v>
      </c>
      <c r="H158" s="48">
        <f ca="1">IFERROR(H24/VLOOKUP($B158,$B$121:$BZ$132,COUNTA($B$73:H$73),0),0)</f>
        <v>93.890479649898751</v>
      </c>
      <c r="I158" s="48">
        <f ca="1">IFERROR(I24/VLOOKUP($B158,$B$121:$BZ$132,COUNTA($B$73:I$73),0),0)</f>
        <v>97.453559790727098</v>
      </c>
      <c r="J158" s="48">
        <f ca="1">IFERROR(J24/VLOOKUP($B158,$B$121:$BZ$132,COUNTA($B$73:J$73),0),0)</f>
        <v>89.978247550441978</v>
      </c>
      <c r="K158" s="48">
        <f ca="1">IFERROR(K24/VLOOKUP($B158,$B$121:$BZ$132,COUNTA($B$73:K$73),0),0)</f>
        <v>111.17833210080849</v>
      </c>
      <c r="L158" s="48">
        <f ca="1">IFERROR(L24/VLOOKUP($B158,$B$121:$BZ$132,COUNTA($B$73:L$73),0),0)</f>
        <v>97.275904300114448</v>
      </c>
      <c r="M158" s="48">
        <f ca="1">IFERROR(M24/VLOOKUP($B158,$B$121:$BZ$132,COUNTA($B$73:M$73),0),0)</f>
        <v>113.58369574318576</v>
      </c>
      <c r="N158" s="48">
        <f ca="1">IFERROR(N24/VLOOKUP($B158,$B$121:$BZ$132,COUNTA($B$73:N$73),0),0)</f>
        <v>109.30661246318401</v>
      </c>
      <c r="O158" s="48">
        <f ca="1">IFERROR(O24/VLOOKUP($B158,$B$121:$BZ$132,COUNTA($B$73:O$73),0),0)</f>
        <v>110.18553245589101</v>
      </c>
      <c r="P158" s="48">
        <f ca="1">IFERROR(P24/VLOOKUP($B158,$B$121:$BZ$132,COUNTA($B$73:P$73),0),0)</f>
        <v>109.69297537947457</v>
      </c>
      <c r="Q158" s="48">
        <f ca="1">IFERROR(Q24/VLOOKUP($B158,$B$121:$BZ$132,COUNTA($B$73:Q$73),0),0)</f>
        <v>80.440674457262702</v>
      </c>
      <c r="R158" s="48">
        <f ca="1">IFERROR(R24/VLOOKUP($B158,$B$121:$BZ$132,COUNTA($B$73:R$73),0),0)</f>
        <v>98.092631357729942</v>
      </c>
      <c r="S158" s="48">
        <f ca="1">IFERROR(S24/VLOOKUP($B158,$B$121:$BZ$132,COUNTA($B$73:S$73),0),0)</f>
        <v>89.118875755588277</v>
      </c>
      <c r="T158" s="48">
        <f ca="1">IFERROR(T24/VLOOKUP($B158,$B$121:$BZ$132,COUNTA($B$73:T$73),0),0)</f>
        <v>138.61503084929581</v>
      </c>
      <c r="U158" s="48">
        <f ca="1">IFERROR(U24/VLOOKUP($B158,$B$121:$BZ$132,COUNTA($B$73:U$73),0),0)</f>
        <v>89.405796186114486</v>
      </c>
      <c r="V158" s="48">
        <f ca="1">IFERROR(V24/VLOOKUP($B158,$B$121:$BZ$132,COUNTA($B$73:V$73),0),0)</f>
        <v>90.330608084751731</v>
      </c>
      <c r="W158" s="48">
        <f ca="1">IFERROR(W24/VLOOKUP($B158,$B$121:$BZ$132,COUNTA($B$73:W$73),0),0)</f>
        <v>105.38084925461426</v>
      </c>
      <c r="X158" s="48">
        <f ca="1">IFERROR(X24/VLOOKUP($B158,$B$121:$BZ$132,COUNTA($B$73:X$73),0),0)</f>
        <v>121.79202739866943</v>
      </c>
      <c r="Y158" s="48">
        <f ca="1">IFERROR(Y24/VLOOKUP($B158,$B$121:$BZ$132,COUNTA($B$73:Y$73),0),0)</f>
        <v>123.50728784276883</v>
      </c>
      <c r="Z158" s="48">
        <f ca="1">IFERROR(Z24/VLOOKUP($B158,$B$121:$BZ$132,COUNTA($B$73:Z$73),0),0)</f>
        <v>55.651314901126867</v>
      </c>
      <c r="AA158" s="48">
        <f ca="1">IFERROR(AA24/VLOOKUP($B158,$B$121:$BZ$132,COUNTA($B$73:AA$73),0),0)</f>
        <v>120.67387675606282</v>
      </c>
      <c r="AB158" s="48">
        <f ca="1">IFERROR(AB24/VLOOKUP($B158,$B$121:$BZ$132,COUNTA($B$73:AB$73),0),0)</f>
        <v>72.572418747795268</v>
      </c>
      <c r="AC158" s="48">
        <f ca="1">IFERROR(AC24/VLOOKUP($B158,$B$121:$BZ$132,COUNTA($B$73:AC$73),0),0)</f>
        <v>130.42685815292572</v>
      </c>
      <c r="AD158" s="48">
        <f ca="1">IFERROR(AD24/VLOOKUP($B158,$B$121:$BZ$132,COUNTA($B$73:AD$73),0),0)</f>
        <v>68.524964530777567</v>
      </c>
      <c r="AE158" s="48">
        <f ca="1">IFERROR(AE24/VLOOKUP($B158,$B$121:$BZ$132,COUNTA($B$73:AE$73),0),0)</f>
        <v>75.860599756920422</v>
      </c>
      <c r="AF158" s="48">
        <f ca="1">IFERROR(AF24/VLOOKUP($B158,$B$121:$BZ$132,COUNTA($B$73:AF$73),0),0)</f>
        <v>62.523175648417762</v>
      </c>
      <c r="AG158" s="48">
        <f ca="1">IFERROR(AG24/VLOOKUP($B158,$B$121:$BZ$132,COUNTA($B$73:AG$73),0),0)</f>
        <v>120.30623585299614</v>
      </c>
      <c r="AH158" s="48">
        <f ca="1">IFERROR(AH24/VLOOKUP($B158,$B$121:$BZ$132,COUNTA($B$73:AH$73),0),0)</f>
        <v>134.06561970070641</v>
      </c>
      <c r="AI158" s="48">
        <f ca="1">IFERROR(AI24/VLOOKUP($B158,$B$121:$BZ$132,COUNTA($B$73:AI$73),0),0)</f>
        <v>139.14465965980929</v>
      </c>
      <c r="AJ158" s="48">
        <f ca="1">IFERROR(AJ24/VLOOKUP($B158,$B$121:$BZ$132,COUNTA($B$73:AJ$73),0),0)</f>
        <v>111.17850099447507</v>
      </c>
      <c r="AK158" s="48">
        <f ca="1">IFERROR(AK24/VLOOKUP($B158,$B$121:$BZ$132,COUNTA($B$73:AK$73),0),0)</f>
        <v>75.012315353317405</v>
      </c>
      <c r="AL158" s="48">
        <f ca="1">IFERROR(AL24/VLOOKUP($B158,$B$121:$BZ$132,COUNTA($B$73:AL$73),0),0)</f>
        <v>141.08885353392134</v>
      </c>
      <c r="AM158" s="48">
        <f ca="1">IFERROR(AM24/VLOOKUP($B158,$B$121:$BZ$132,COUNTA($B$73:AM$73),0),0)</f>
        <v>132.96153295783904</v>
      </c>
      <c r="AN158" s="48">
        <f ca="1">IFERROR(AN24/VLOOKUP($B158,$B$121:$BZ$132,COUNTA($B$73:AN$73),0),0)</f>
        <v>66.809242024832159</v>
      </c>
      <c r="AO158" s="48">
        <f ca="1">IFERROR(AO24/VLOOKUP($B158,$B$121:$BZ$132,COUNTA($B$73:AO$73),0),0)</f>
        <v>97.970270293932813</v>
      </c>
      <c r="AP158" s="48">
        <f ca="1">IFERROR(AP24/VLOOKUP($B158,$B$121:$BZ$132,COUNTA($B$73:AP$73),0),0)</f>
        <v>104.29115557459642</v>
      </c>
      <c r="AQ158" s="48">
        <f ca="1">IFERROR(AQ24/VLOOKUP($B158,$B$121:$BZ$132,COUNTA($B$73:AQ$73),0),0)</f>
        <v>85.568933648398954</v>
      </c>
      <c r="AR158" s="48">
        <f ca="1">IFERROR(AR24/VLOOKUP($B158,$B$121:$BZ$132,COUNTA($B$73:AR$73),0),0)</f>
        <v>90.315937516470782</v>
      </c>
      <c r="AS158" s="48">
        <f ca="1">IFERROR(AS24/VLOOKUP($B158,$B$121:$BZ$132,COUNTA($B$73:AS$73),0),0)</f>
        <v>132.76933368078431</v>
      </c>
      <c r="AT158" s="48">
        <f ca="1">IFERROR(AT24/VLOOKUP($B158,$B$121:$BZ$132,COUNTA($B$73:AT$73),0),0)</f>
        <v>25.307108263418723</v>
      </c>
      <c r="AU158" s="48">
        <f ca="1">IFERROR(AU24/VLOOKUP($B158,$B$121:$BZ$132,COUNTA($B$73:AU$73),0),0)</f>
        <v>59.12991886210807</v>
      </c>
      <c r="AV158" s="48">
        <f ca="1">IFERROR(AV24/VLOOKUP($B158,$B$121:$BZ$132,COUNTA($B$73:AV$73),0),0)</f>
        <v>117.67627471932902</v>
      </c>
      <c r="AW158" s="48">
        <f ca="1">IFERROR(AW24/VLOOKUP($B158,$B$121:$BZ$132,COUNTA($B$73:AW$73),0),0)</f>
        <v>92.185782041480834</v>
      </c>
      <c r="AX158" s="48">
        <f ca="1">IFERROR(AX24/VLOOKUP($B158,$B$121:$BZ$132,COUNTA($B$73:AX$73),0),0)</f>
        <v>75.958456649220764</v>
      </c>
      <c r="AY158" s="48">
        <f ca="1">IFERROR(AY24/VLOOKUP($B158,$B$121:$BZ$132,COUNTA($B$73:AY$73),0),0)</f>
        <v>78.808316392510108</v>
      </c>
      <c r="AZ158" s="48">
        <f ca="1">IFERROR(AZ24/VLOOKUP($B158,$B$121:$BZ$132,COUNTA($B$73:AZ$73),0),0)</f>
        <v>112.20886477687046</v>
      </c>
      <c r="BA158" s="48">
        <f ca="1">IFERROR(BA24/VLOOKUP($B158,$B$121:$BZ$132,COUNTA($B$73:BA$73),0),0)</f>
        <v>85.231871158183878</v>
      </c>
      <c r="BB158" s="48">
        <f ca="1">IFERROR(BB24/VLOOKUP($B158,$B$121:$BZ$132,COUNTA($B$73:BB$73),0),0)</f>
        <v>121.80169200847399</v>
      </c>
      <c r="BC158" s="48">
        <f ca="1">IFERROR(BC24/VLOOKUP($B158,$B$121:$BZ$132,COUNTA($B$73:BC$73),0),0)</f>
        <v>147.86493171915066</v>
      </c>
      <c r="BD158" s="48">
        <f ca="1">IFERROR(BD24/VLOOKUP($B158,$B$121:$BZ$132,COUNTA($B$73:BD$73),0),0)</f>
        <v>70.276081519515401</v>
      </c>
      <c r="BE158" s="48">
        <f ca="1">IFERROR(BE24/VLOOKUP($B158,$B$121:$BZ$132,COUNTA($B$73:BE$73),0),0)</f>
        <v>166.89639870271375</v>
      </c>
      <c r="BF158" s="48">
        <f ca="1">IFERROR(BF24/VLOOKUP($B158,$B$121:$BZ$132,COUNTA($B$73:BF$73),0),0)</f>
        <v>139.06854502560716</v>
      </c>
      <c r="BG158" s="48">
        <f ca="1">IFERROR(BG24/VLOOKUP($B158,$B$121:$BZ$132,COUNTA($B$73:BG$73),0),0)</f>
        <v>129.47492102530441</v>
      </c>
      <c r="BH158" s="48">
        <f ca="1">IFERROR(BH24/VLOOKUP($B158,$B$121:$BZ$132,COUNTA($B$73:BH$73),0),0)</f>
        <v>49.231386037615323</v>
      </c>
      <c r="BI158" s="48">
        <f ca="1">IFERROR(BI24/VLOOKUP($B158,$B$121:$BZ$132,COUNTA($B$73:BI$73),0),0)</f>
        <v>108.94043773867328</v>
      </c>
      <c r="BJ158" s="48">
        <f ca="1">IFERROR(BJ24/VLOOKUP($B158,$B$121:$BZ$132,COUNTA($B$73:BJ$73),0),0)</f>
        <v>23.540637250991779</v>
      </c>
      <c r="BK158" s="48">
        <f ca="1">IFERROR(BK24/VLOOKUP($B158,$B$121:$BZ$132,COUNTA($B$73:BK$73),0),0)</f>
        <v>70.748593322200364</v>
      </c>
      <c r="BL158" s="48">
        <f ca="1">IFERROR(BL24/VLOOKUP($B158,$B$121:$BZ$132,COUNTA($B$73:BL$73),0),0)</f>
        <v>96.697460900153018</v>
      </c>
      <c r="BM158" s="48">
        <f ca="1">IFERROR(BM24/VLOOKUP($B158,$B$121:$BZ$132,COUNTA($B$73:BM$73),0),0)</f>
        <v>66.233710411988056</v>
      </c>
      <c r="BN158" s="48">
        <f ca="1">IFERROR(BN24/VLOOKUP($B158,$B$121:$BZ$132,COUNTA($B$73:BN$73),0),0)</f>
        <v>29.84283585503114</v>
      </c>
      <c r="BO158" s="48">
        <f ca="1">IFERROR(BO24/VLOOKUP($B158,$B$121:$BZ$132,COUNTA($B$73:BO$73),0),0)</f>
        <v>60.055395626119953</v>
      </c>
      <c r="BP158" s="48">
        <f ca="1">IFERROR(BP24/VLOOKUP($B158,$B$121:$BZ$132,COUNTA($B$73:BP$73),0),0)</f>
        <v>137.28703338278362</v>
      </c>
      <c r="BQ158" s="48">
        <f ca="1">IFERROR(BQ24/VLOOKUP($B158,$B$121:$BZ$132,COUNTA($B$73:BQ$73),0),0)</f>
        <v>167.75654575261197</v>
      </c>
      <c r="BR158" s="48">
        <f ca="1">IFERROR(BR24/VLOOKUP($B158,$B$121:$BZ$132,COUNTA($B$73:BR$73),0),0)</f>
        <v>100.31718590560203</v>
      </c>
      <c r="BS158" s="48">
        <f ca="1">IFERROR(BS24/VLOOKUP($B158,$B$121:$BZ$132,COUNTA($B$73:BS$73),0),0)</f>
        <v>88.733475151890318</v>
      </c>
      <c r="BT158" s="48">
        <f ca="1">IFERROR(BT24/VLOOKUP($B158,$B$121:$BZ$132,COUNTA($B$73:BT$73),0),0)</f>
        <v>91.366954518566317</v>
      </c>
      <c r="BU158" s="48">
        <f ca="1">IFERROR(BU24/VLOOKUP($B158,$B$121:$BZ$132,COUNTA($B$73:BU$73),0),0)</f>
        <v>111.24329991218553</v>
      </c>
      <c r="BV158" s="48">
        <f ca="1">IFERROR(BV24/VLOOKUP($B158,$B$121:$BZ$132,COUNTA($B$73:BV$73),0),0)</f>
        <v>103.5907789867131</v>
      </c>
      <c r="BW158" s="48">
        <f ca="1">IFERROR(BW24/VLOOKUP($B158,$B$121:$BZ$132,COUNTA($B$73:BW$73),0),0)</f>
        <v>155.55045596319343</v>
      </c>
      <c r="BX158" s="48">
        <f ca="1">IFERROR(BX24/VLOOKUP($B158,$B$121:$BZ$132,COUNTA($B$73:BX$73),0),0)</f>
        <v>126.88736952966786</v>
      </c>
      <c r="BY158" s="48">
        <f ca="1">IFERROR(BY24/VLOOKUP($B158,$B$121:$BZ$132,COUNTA($B$73:BY$73),0),0)</f>
        <v>96.366644471347598</v>
      </c>
      <c r="BZ158" s="48">
        <f ca="1">IFERROR(BZ24/VLOOKUP($B158,$B$121:$BZ$132,COUNTA($B$73:BZ$73),0),0)</f>
        <v>70.958901549710959</v>
      </c>
    </row>
    <row r="159" spans="1:78" hidden="1" outlineLevel="1" x14ac:dyDescent="0.25">
      <c r="A159">
        <f t="shared" ref="A159:B159" si="134">A25</f>
        <v>2014</v>
      </c>
      <c r="B159" t="str">
        <f t="shared" si="134"/>
        <v>Dec</v>
      </c>
      <c r="C159" s="48">
        <f ca="1">IFERROR(C25/VLOOKUP($B159,$B$121:$BZ$132,COUNTA($B$73:C$73),0),0)</f>
        <v>76.795418873864577</v>
      </c>
      <c r="D159" s="48">
        <f ca="1">IFERROR(D25/VLOOKUP($B159,$B$121:$BZ$132,COUNTA($B$73:D$73),0),0)</f>
        <v>136.95820461909634</v>
      </c>
      <c r="E159" s="48">
        <f ca="1">IFERROR(E25/VLOOKUP($B159,$B$121:$BZ$132,COUNTA($B$73:E$73),0),0)</f>
        <v>112.28533832738071</v>
      </c>
      <c r="F159" s="48">
        <f ca="1">IFERROR(F25/VLOOKUP($B159,$B$121:$BZ$132,COUNTA($B$73:F$73),0),0)</f>
        <v>91.578946358025746</v>
      </c>
      <c r="G159" s="48">
        <f ca="1">IFERROR(G25/VLOOKUP($B159,$B$121:$BZ$132,COUNTA($B$73:G$73),0),0)</f>
        <v>102.58571927021083</v>
      </c>
      <c r="H159" s="48">
        <f ca="1">IFERROR(H25/VLOOKUP($B159,$B$121:$BZ$132,COUNTA($B$73:H$73),0),0)</f>
        <v>134.59276379079637</v>
      </c>
      <c r="I159" s="48">
        <f ca="1">IFERROR(I25/VLOOKUP($B159,$B$121:$BZ$132,COUNTA($B$73:I$73),0),0)</f>
        <v>76.187154886106441</v>
      </c>
      <c r="J159" s="48">
        <f ca="1">IFERROR(J25/VLOOKUP($B159,$B$121:$BZ$132,COUNTA($B$73:J$73),0),0)</f>
        <v>110.73656597350772</v>
      </c>
      <c r="K159" s="48">
        <f ca="1">IFERROR(K25/VLOOKUP($B159,$B$121:$BZ$132,COUNTA($B$73:K$73),0),0)</f>
        <v>136.58041886258556</v>
      </c>
      <c r="L159" s="48">
        <f ca="1">IFERROR(L25/VLOOKUP($B159,$B$121:$BZ$132,COUNTA($B$73:L$73),0),0)</f>
        <v>166.48032141078187</v>
      </c>
      <c r="M159" s="48">
        <f ca="1">IFERROR(M25/VLOOKUP($B159,$B$121:$BZ$132,COUNTA($B$73:M$73),0),0)</f>
        <v>88.028340742770226</v>
      </c>
      <c r="N159" s="48">
        <f ca="1">IFERROR(N25/VLOOKUP($B159,$B$121:$BZ$132,COUNTA($B$73:N$73),0),0)</f>
        <v>122.35275106940092</v>
      </c>
      <c r="O159" s="48">
        <f ca="1">IFERROR(O25/VLOOKUP($B159,$B$121:$BZ$132,COUNTA($B$73:O$73),0),0)</f>
        <v>106.96751212639965</v>
      </c>
      <c r="P159" s="48">
        <f ca="1">IFERROR(P25/VLOOKUP($B159,$B$121:$BZ$132,COUNTA($B$73:P$73),0),0)</f>
        <v>130.62405913484048</v>
      </c>
      <c r="Q159" s="48">
        <f ca="1">IFERROR(Q25/VLOOKUP($B159,$B$121:$BZ$132,COUNTA($B$73:Q$73),0),0)</f>
        <v>155.80295011572406</v>
      </c>
      <c r="R159" s="48">
        <f ca="1">IFERROR(R25/VLOOKUP($B159,$B$121:$BZ$132,COUNTA($B$73:R$73),0),0)</f>
        <v>129.22494541582583</v>
      </c>
      <c r="S159" s="48">
        <f ca="1">IFERROR(S25/VLOOKUP($B159,$B$121:$BZ$132,COUNTA($B$73:S$73),0),0)</f>
        <v>132.49209729996969</v>
      </c>
      <c r="T159" s="48">
        <f ca="1">IFERROR(T25/VLOOKUP($B159,$B$121:$BZ$132,COUNTA($B$73:T$73),0),0)</f>
        <v>80.671527763415526</v>
      </c>
      <c r="U159" s="48">
        <f ca="1">IFERROR(U25/VLOOKUP($B159,$B$121:$BZ$132,COUNTA($B$73:U$73),0),0)</f>
        <v>131.94135477211381</v>
      </c>
      <c r="V159" s="48">
        <f ca="1">IFERROR(V25/VLOOKUP($B159,$B$121:$BZ$132,COUNTA($B$73:V$73),0),0)</f>
        <v>89.748042226147206</v>
      </c>
      <c r="W159" s="48">
        <f ca="1">IFERROR(W25/VLOOKUP($B159,$B$121:$BZ$132,COUNTA($B$73:W$73),0),0)</f>
        <v>79.798384268755612</v>
      </c>
      <c r="X159" s="48">
        <f ca="1">IFERROR(X25/VLOOKUP($B159,$B$121:$BZ$132,COUNTA($B$73:X$73),0),0)</f>
        <v>93.762530570884437</v>
      </c>
      <c r="Y159" s="48">
        <f ca="1">IFERROR(Y25/VLOOKUP($B159,$B$121:$BZ$132,COUNTA($B$73:Y$73),0),0)</f>
        <v>85.683235501135144</v>
      </c>
      <c r="Z159" s="48">
        <f ca="1">IFERROR(Z25/VLOOKUP($B159,$B$121:$BZ$132,COUNTA($B$73:Z$73),0),0)</f>
        <v>116.14222365230955</v>
      </c>
      <c r="AA159" s="48">
        <f ca="1">IFERROR(AA25/VLOOKUP($B159,$B$121:$BZ$132,COUNTA($B$73:AA$73),0),0)</f>
        <v>116.79175119612466</v>
      </c>
      <c r="AB159" s="48">
        <f ca="1">IFERROR(AB25/VLOOKUP($B159,$B$121:$BZ$132,COUNTA($B$73:AB$73),0),0)</f>
        <v>99.241440062220761</v>
      </c>
      <c r="AC159" s="48">
        <f ca="1">IFERROR(AC25/VLOOKUP($B159,$B$121:$BZ$132,COUNTA($B$73:AC$73),0),0)</f>
        <v>43.350018612076624</v>
      </c>
      <c r="AD159" s="48">
        <f ca="1">IFERROR(AD25/VLOOKUP($B159,$B$121:$BZ$132,COUNTA($B$73:AD$73),0),0)</f>
        <v>102.06214512806584</v>
      </c>
      <c r="AE159" s="48">
        <f ca="1">IFERROR(AE25/VLOOKUP($B159,$B$121:$BZ$132,COUNTA($B$73:AE$73),0),0)</f>
        <v>77.202844987093485</v>
      </c>
      <c r="AF159" s="48">
        <f ca="1">IFERROR(AF25/VLOOKUP($B159,$B$121:$BZ$132,COUNTA($B$73:AF$73),0),0)</f>
        <v>104.39782556512438</v>
      </c>
      <c r="AG159" s="48">
        <f ca="1">IFERROR(AG25/VLOOKUP($B159,$B$121:$BZ$132,COUNTA($B$73:AG$73),0),0)</f>
        <v>86.774039229885901</v>
      </c>
      <c r="AH159" s="48">
        <f ca="1">IFERROR(AH25/VLOOKUP($B159,$B$121:$BZ$132,COUNTA($B$73:AH$73),0),0)</f>
        <v>71.673993066989667</v>
      </c>
      <c r="AI159" s="48">
        <f ca="1">IFERROR(AI25/VLOOKUP($B159,$B$121:$BZ$132,COUNTA($B$73:AI$73),0),0)</f>
        <v>77.203249974621059</v>
      </c>
      <c r="AJ159" s="48">
        <f ca="1">IFERROR(AJ25/VLOOKUP($B159,$B$121:$BZ$132,COUNTA($B$73:AJ$73),0),0)</f>
        <v>106.89301875193382</v>
      </c>
      <c r="AK159" s="48">
        <f ca="1">IFERROR(AK25/VLOOKUP($B159,$B$121:$BZ$132,COUNTA($B$73:AK$73),0),0)</f>
        <v>110.71784455561215</v>
      </c>
      <c r="AL159" s="48">
        <f ca="1">IFERROR(AL25/VLOOKUP($B159,$B$121:$BZ$132,COUNTA($B$73:AL$73),0),0)</f>
        <v>62.866512925545528</v>
      </c>
      <c r="AM159" s="48">
        <f ca="1">IFERROR(AM25/VLOOKUP($B159,$B$121:$BZ$132,COUNTA($B$73:AM$73),0),0)</f>
        <v>64.607560382538409</v>
      </c>
      <c r="AN159" s="48">
        <f ca="1">IFERROR(AN25/VLOOKUP($B159,$B$121:$BZ$132,COUNTA($B$73:AN$73),0),0)</f>
        <v>51.736510311938275</v>
      </c>
      <c r="AO159" s="48">
        <f ca="1">IFERROR(AO25/VLOOKUP($B159,$B$121:$BZ$132,COUNTA($B$73:AO$73),0),0)</f>
        <v>60.254568357762011</v>
      </c>
      <c r="AP159" s="48">
        <f ca="1">IFERROR(AP25/VLOOKUP($B159,$B$121:$BZ$132,COUNTA($B$73:AP$73),0),0)</f>
        <v>107.44275984272865</v>
      </c>
      <c r="AQ159" s="48">
        <f ca="1">IFERROR(AQ25/VLOOKUP($B159,$B$121:$BZ$132,COUNTA($B$73:AQ$73),0),0)</f>
        <v>100.83942047478914</v>
      </c>
      <c r="AR159" s="48">
        <f ca="1">IFERROR(AR25/VLOOKUP($B159,$B$121:$BZ$132,COUNTA($B$73:AR$73),0),0)</f>
        <v>109.95718878499521</v>
      </c>
      <c r="AS159" s="48">
        <f ca="1">IFERROR(AS25/VLOOKUP($B159,$B$121:$BZ$132,COUNTA($B$73:AS$73),0),0)</f>
        <v>106.75220140509991</v>
      </c>
      <c r="AT159" s="48">
        <f ca="1">IFERROR(AT25/VLOOKUP($B159,$B$121:$BZ$132,COUNTA($B$73:AT$73),0),0)</f>
        <v>49.596973102203052</v>
      </c>
      <c r="AU159" s="48">
        <f ca="1">IFERROR(AU25/VLOOKUP($B159,$B$121:$BZ$132,COUNTA($B$73:AU$73),0),0)</f>
        <v>131.04802300282645</v>
      </c>
      <c r="AV159" s="48">
        <f ca="1">IFERROR(AV25/VLOOKUP($B159,$B$121:$BZ$132,COUNTA($B$73:AV$73),0),0)</f>
        <v>88.555182450002746</v>
      </c>
      <c r="AW159" s="48">
        <f ca="1">IFERROR(AW25/VLOOKUP($B159,$B$121:$BZ$132,COUNTA($B$73:AW$73),0),0)</f>
        <v>75.574334707740036</v>
      </c>
      <c r="AX159" s="48">
        <f ca="1">IFERROR(AX25/VLOOKUP($B159,$B$121:$BZ$132,COUNTA($B$73:AX$73),0),0)</f>
        <v>116.21926125668647</v>
      </c>
      <c r="AY159" s="48">
        <f ca="1">IFERROR(AY25/VLOOKUP($B159,$B$121:$BZ$132,COUNTA($B$73:AY$73),0),0)</f>
        <v>110.70592249560984</v>
      </c>
      <c r="AZ159" s="48">
        <f ca="1">IFERROR(AZ25/VLOOKUP($B159,$B$121:$BZ$132,COUNTA($B$73:AZ$73),0),0)</f>
        <v>169.52622737892747</v>
      </c>
      <c r="BA159" s="48">
        <f ca="1">IFERROR(BA25/VLOOKUP($B159,$B$121:$BZ$132,COUNTA($B$73:BA$73),0),0)</f>
        <v>117.95762924886492</v>
      </c>
      <c r="BB159" s="48">
        <f ca="1">IFERROR(BB25/VLOOKUP($B159,$B$121:$BZ$132,COUNTA($B$73:BB$73),0),0)</f>
        <v>82.839299866913009</v>
      </c>
      <c r="BC159" s="48">
        <f ca="1">IFERROR(BC25/VLOOKUP($B159,$B$121:$BZ$132,COUNTA($B$73:BC$73),0),0)</f>
        <v>52.421069609569017</v>
      </c>
      <c r="BD159" s="48">
        <f ca="1">IFERROR(BD25/VLOOKUP($B159,$B$121:$BZ$132,COUNTA($B$73:BD$73),0),0)</f>
        <v>168.41450108732502</v>
      </c>
      <c r="BE159" s="48">
        <f ca="1">IFERROR(BE25/VLOOKUP($B159,$B$121:$BZ$132,COUNTA($B$73:BE$73),0),0)</f>
        <v>75.044237251722024</v>
      </c>
      <c r="BF159" s="48">
        <f ca="1">IFERROR(BF25/VLOOKUP($B159,$B$121:$BZ$132,COUNTA($B$73:BF$73),0),0)</f>
        <v>108.35019678153971</v>
      </c>
      <c r="BG159" s="48">
        <f ca="1">IFERROR(BG25/VLOOKUP($B159,$B$121:$BZ$132,COUNTA($B$73:BG$73),0),0)</f>
        <v>71.461189233738253</v>
      </c>
      <c r="BH159" s="48">
        <f ca="1">IFERROR(BH25/VLOOKUP($B159,$B$121:$BZ$132,COUNTA($B$73:BH$73),0),0)</f>
        <v>43.614728627574678</v>
      </c>
      <c r="BI159" s="48">
        <f ca="1">IFERROR(BI25/VLOOKUP($B159,$B$121:$BZ$132,COUNTA($B$73:BI$73),0),0)</f>
        <v>126.44843957053153</v>
      </c>
      <c r="BJ159" s="48">
        <f ca="1">IFERROR(BJ25/VLOOKUP($B159,$B$121:$BZ$132,COUNTA($B$73:BJ$73),0),0)</f>
        <v>123.06850681786977</v>
      </c>
      <c r="BK159" s="48">
        <f ca="1">IFERROR(BK25/VLOOKUP($B159,$B$121:$BZ$132,COUNTA($B$73:BK$73),0),0)</f>
        <v>115.3948556333535</v>
      </c>
      <c r="BL159" s="48">
        <f ca="1">IFERROR(BL25/VLOOKUP($B159,$B$121:$BZ$132,COUNTA($B$73:BL$73),0),0)</f>
        <v>114.75764988005346</v>
      </c>
      <c r="BM159" s="48">
        <f ca="1">IFERROR(BM25/VLOOKUP($B159,$B$121:$BZ$132,COUNTA($B$73:BM$73),0),0)</f>
        <v>31.606087084871877</v>
      </c>
      <c r="BN159" s="48">
        <f ca="1">IFERROR(BN25/VLOOKUP($B159,$B$121:$BZ$132,COUNTA($B$73:BN$73),0),0)</f>
        <v>79.62012572515863</v>
      </c>
      <c r="BO159" s="48">
        <f ca="1">IFERROR(BO25/VLOOKUP($B159,$B$121:$BZ$132,COUNTA($B$73:BO$73),0),0)</f>
        <v>112.13537785670519</v>
      </c>
      <c r="BP159" s="48">
        <f ca="1">IFERROR(BP25/VLOOKUP($B159,$B$121:$BZ$132,COUNTA($B$73:BP$73),0),0)</f>
        <v>103.50785481677478</v>
      </c>
      <c r="BQ159" s="48">
        <f ca="1">IFERROR(BQ25/VLOOKUP($B159,$B$121:$BZ$132,COUNTA($B$73:BQ$73),0),0)</f>
        <v>152.29796223479602</v>
      </c>
      <c r="BR159" s="48">
        <f ca="1">IFERROR(BR25/VLOOKUP($B159,$B$121:$BZ$132,COUNTA($B$73:BR$73),0),0)</f>
        <v>137.98388172982717</v>
      </c>
      <c r="BS159" s="48">
        <f ca="1">IFERROR(BS25/VLOOKUP($B159,$B$121:$BZ$132,COUNTA($B$73:BS$73),0),0)</f>
        <v>77.860679746741326</v>
      </c>
      <c r="BT159" s="48">
        <f ca="1">IFERROR(BT25/VLOOKUP($B159,$B$121:$BZ$132,COUNTA($B$73:BT$73),0),0)</f>
        <v>94.425106864767102</v>
      </c>
      <c r="BU159" s="48">
        <f ca="1">IFERROR(BU25/VLOOKUP($B159,$B$121:$BZ$132,COUNTA($B$73:BU$73),0),0)</f>
        <v>79.990467642665408</v>
      </c>
      <c r="BV159" s="48">
        <f ca="1">IFERROR(BV25/VLOOKUP($B159,$B$121:$BZ$132,COUNTA($B$73:BV$73),0),0)</f>
        <v>108.10333778250283</v>
      </c>
      <c r="BW159" s="48">
        <f ca="1">IFERROR(BW25/VLOOKUP($B159,$B$121:$BZ$132,COUNTA($B$73:BW$73),0),0)</f>
        <v>115.43944258051874</v>
      </c>
      <c r="BX159" s="48">
        <f ca="1">IFERROR(BX25/VLOOKUP($B159,$B$121:$BZ$132,COUNTA($B$73:BX$73),0),0)</f>
        <v>123.62218317240318</v>
      </c>
      <c r="BY159" s="48">
        <f ca="1">IFERROR(BY25/VLOOKUP($B159,$B$121:$BZ$132,COUNTA($B$73:BY$73),0),0)</f>
        <v>153.51498352644279</v>
      </c>
      <c r="BZ159" s="48">
        <f ca="1">IFERROR(BZ25/VLOOKUP($B159,$B$121:$BZ$132,COUNTA($B$73:BZ$73),0),0)</f>
        <v>39.561244152649586</v>
      </c>
    </row>
    <row r="160" spans="1:78" hidden="1" outlineLevel="1" x14ac:dyDescent="0.25">
      <c r="A160">
        <f t="shared" ref="A160:B160" si="135">A26</f>
        <v>2015</v>
      </c>
      <c r="B160" t="str">
        <f t="shared" si="135"/>
        <v>Jan</v>
      </c>
      <c r="C160" s="48">
        <f ca="1">IFERROR(C26/VLOOKUP($B160,$B$121:$BZ$132,COUNTA($B$73:C$73),0),0)</f>
        <v>83.452090419633393</v>
      </c>
      <c r="D160" s="48">
        <f ca="1">IFERROR(D26/VLOOKUP($B160,$B$121:$BZ$132,COUNTA($B$73:D$73),0),0)</f>
        <v>85.648548487040287</v>
      </c>
      <c r="E160" s="48">
        <f ca="1">IFERROR(E26/VLOOKUP($B160,$B$121:$BZ$132,COUNTA($B$73:E$73),0),0)</f>
        <v>160.47157831835372</v>
      </c>
      <c r="F160" s="48">
        <f ca="1">IFERROR(F26/VLOOKUP($B160,$B$121:$BZ$132,COUNTA($B$73:F$73),0),0)</f>
        <v>144.44750486713613</v>
      </c>
      <c r="G160" s="48">
        <f ca="1">IFERROR(G26/VLOOKUP($B160,$B$121:$BZ$132,COUNTA($B$73:G$73),0),0)</f>
        <v>60.779933678270979</v>
      </c>
      <c r="H160" s="48">
        <f ca="1">IFERROR(H26/VLOOKUP($B160,$B$121:$BZ$132,COUNTA($B$73:H$73),0),0)</f>
        <v>63.4045052374275</v>
      </c>
      <c r="I160" s="48">
        <f ca="1">IFERROR(I26/VLOOKUP($B160,$B$121:$BZ$132,COUNTA($B$73:I$73),0),0)</f>
        <v>90.573822971094771</v>
      </c>
      <c r="J160" s="48">
        <f ca="1">IFERROR(J26/VLOOKUP($B160,$B$121:$BZ$132,COUNTA($B$73:J$73),0),0)</f>
        <v>77.382445913000353</v>
      </c>
      <c r="K160" s="48">
        <f ca="1">IFERROR(K26/VLOOKUP($B160,$B$121:$BZ$132,COUNTA($B$73:K$73),0),0)</f>
        <v>143.20723354703881</v>
      </c>
      <c r="L160" s="48">
        <f ca="1">IFERROR(L26/VLOOKUP($B160,$B$121:$BZ$132,COUNTA($B$73:L$73),0),0)</f>
        <v>126.57908879185405</v>
      </c>
      <c r="M160" s="48">
        <f ca="1">IFERROR(M26/VLOOKUP($B160,$B$121:$BZ$132,COUNTA($B$73:M$73),0),0)</f>
        <v>101.25061822284565</v>
      </c>
      <c r="N160" s="48">
        <f ca="1">IFERROR(N26/VLOOKUP($B160,$B$121:$BZ$132,COUNTA($B$73:N$73),0),0)</f>
        <v>65.891574376840211</v>
      </c>
      <c r="O160" s="48">
        <f ca="1">IFERROR(O26/VLOOKUP($B160,$B$121:$BZ$132,COUNTA($B$73:O$73),0),0)</f>
        <v>55.512370468378343</v>
      </c>
      <c r="P160" s="48">
        <f ca="1">IFERROR(P26/VLOOKUP($B160,$B$121:$BZ$132,COUNTA($B$73:P$73),0),0)</f>
        <v>102.74253845818447</v>
      </c>
      <c r="Q160" s="48">
        <f ca="1">IFERROR(Q26/VLOOKUP($B160,$B$121:$BZ$132,COUNTA($B$73:Q$73),0),0)</f>
        <v>149.72227000271207</v>
      </c>
      <c r="R160" s="48">
        <f ca="1">IFERROR(R26/VLOOKUP($B160,$B$121:$BZ$132,COUNTA($B$73:R$73),0),0)</f>
        <v>80.625729704419712</v>
      </c>
      <c r="S160" s="48">
        <f ca="1">IFERROR(S26/VLOOKUP($B160,$B$121:$BZ$132,COUNTA($B$73:S$73),0),0)</f>
        <v>106.33257446027322</v>
      </c>
      <c r="T160" s="48">
        <f ca="1">IFERROR(T26/VLOOKUP($B160,$B$121:$BZ$132,COUNTA($B$73:T$73),0),0)</f>
        <v>97.177760660795911</v>
      </c>
      <c r="U160" s="48">
        <f ca="1">IFERROR(U26/VLOOKUP($B160,$B$121:$BZ$132,COUNTA($B$73:U$73),0),0)</f>
        <v>130.17657450707335</v>
      </c>
      <c r="V160" s="48">
        <f ca="1">IFERROR(V26/VLOOKUP($B160,$B$121:$BZ$132,COUNTA($B$73:V$73),0),0)</f>
        <v>122.48382520939415</v>
      </c>
      <c r="W160" s="48">
        <f ca="1">IFERROR(W26/VLOOKUP($B160,$B$121:$BZ$132,COUNTA($B$73:W$73),0),0)</f>
        <v>125.24771729873649</v>
      </c>
      <c r="X160" s="48">
        <f ca="1">IFERROR(X26/VLOOKUP($B160,$B$121:$BZ$132,COUNTA($B$73:X$73),0),0)</f>
        <v>54.956026663188872</v>
      </c>
      <c r="Y160" s="48">
        <f ca="1">IFERROR(Y26/VLOOKUP($B160,$B$121:$BZ$132,COUNTA($B$73:Y$73),0),0)</f>
        <v>138.27801029306264</v>
      </c>
      <c r="Z160" s="48">
        <f ca="1">IFERROR(Z26/VLOOKUP($B160,$B$121:$BZ$132,COUNTA($B$73:Z$73),0),0)</f>
        <v>166.87243741924081</v>
      </c>
      <c r="AA160" s="48">
        <f ca="1">IFERROR(AA26/VLOOKUP($B160,$B$121:$BZ$132,COUNTA($B$73:AA$73),0),0)</f>
        <v>112.00710818070428</v>
      </c>
      <c r="AB160" s="48">
        <f ca="1">IFERROR(AB26/VLOOKUP($B160,$B$121:$BZ$132,COUNTA($B$73:AB$73),0),0)</f>
        <v>64.954451860033132</v>
      </c>
      <c r="AC160" s="48">
        <f ca="1">IFERROR(AC26/VLOOKUP($B160,$B$121:$BZ$132,COUNTA($B$73:AC$73),0),0)</f>
        <v>103.34775642829524</v>
      </c>
      <c r="AD160" s="48">
        <f ca="1">IFERROR(AD26/VLOOKUP($B160,$B$121:$BZ$132,COUNTA($B$73:AD$73),0),0)</f>
        <v>110.20684187786387</v>
      </c>
      <c r="AE160" s="48">
        <f ca="1">IFERROR(AE26/VLOOKUP($B160,$B$121:$BZ$132,COUNTA($B$73:AE$73),0),0)</f>
        <v>102.69254470974741</v>
      </c>
      <c r="AF160" s="48">
        <f ca="1">IFERROR(AF26/VLOOKUP($B160,$B$121:$BZ$132,COUNTA($B$73:AF$73),0),0)</f>
        <v>112.6288714359181</v>
      </c>
      <c r="AG160" s="48">
        <f ca="1">IFERROR(AG26/VLOOKUP($B160,$B$121:$BZ$132,COUNTA($B$73:AG$73),0),0)</f>
        <v>90.256837662661724</v>
      </c>
      <c r="AH160" s="48">
        <f ca="1">IFERROR(AH26/VLOOKUP($B160,$B$121:$BZ$132,COUNTA($B$73:AH$73),0),0)</f>
        <v>125.38296154895959</v>
      </c>
      <c r="AI160" s="48">
        <f ca="1">IFERROR(AI26/VLOOKUP($B160,$B$121:$BZ$132,COUNTA($B$73:AI$73),0),0)</f>
        <v>103.81611047757578</v>
      </c>
      <c r="AJ160" s="48">
        <f ca="1">IFERROR(AJ26/VLOOKUP($B160,$B$121:$BZ$132,COUNTA($B$73:AJ$73),0),0)</f>
        <v>41.350753243329919</v>
      </c>
      <c r="AK160" s="48">
        <f ca="1">IFERROR(AK26/VLOOKUP($B160,$B$121:$BZ$132,COUNTA($B$73:AK$73),0),0)</f>
        <v>63.462653817008025</v>
      </c>
      <c r="AL160" s="48">
        <f ca="1">IFERROR(AL26/VLOOKUP($B160,$B$121:$BZ$132,COUNTA($B$73:AL$73),0),0)</f>
        <v>71.029702958912338</v>
      </c>
      <c r="AM160" s="48">
        <f ca="1">IFERROR(AM26/VLOOKUP($B160,$B$121:$BZ$132,COUNTA($B$73:AM$73),0),0)</f>
        <v>138.97434759900736</v>
      </c>
      <c r="AN160" s="48">
        <f ca="1">IFERROR(AN26/VLOOKUP($B160,$B$121:$BZ$132,COUNTA($B$73:AN$73),0),0)</f>
        <v>98.660086947057124</v>
      </c>
      <c r="AO160" s="48">
        <f ca="1">IFERROR(AO26/VLOOKUP($B160,$B$121:$BZ$132,COUNTA($B$73:AO$73),0),0)</f>
        <v>99.172525331074951</v>
      </c>
      <c r="AP160" s="48">
        <f ca="1">IFERROR(AP26/VLOOKUP($B160,$B$121:$BZ$132,COUNTA($B$73:AP$73),0),0)</f>
        <v>76.866142148685512</v>
      </c>
      <c r="AQ160" s="48">
        <f ca="1">IFERROR(AQ26/VLOOKUP($B160,$B$121:$BZ$132,COUNTA($B$73:AQ$73),0),0)</f>
        <v>167.8091437253384</v>
      </c>
      <c r="AR160" s="48">
        <f ca="1">IFERROR(AR26/VLOOKUP($B160,$B$121:$BZ$132,COUNTA($B$73:AR$73),0),0)</f>
        <v>38.061251660866432</v>
      </c>
      <c r="AS160" s="48">
        <f ca="1">IFERROR(AS26/VLOOKUP($B160,$B$121:$BZ$132,COUNTA($B$73:AS$73),0),0)</f>
        <v>67.851939913457997</v>
      </c>
      <c r="AT160" s="48">
        <f ca="1">IFERROR(AT26/VLOOKUP($B160,$B$121:$BZ$132,COUNTA($B$73:AT$73),0),0)</f>
        <v>115.99880727175</v>
      </c>
      <c r="AU160" s="48">
        <f ca="1">IFERROR(AU26/VLOOKUP($B160,$B$121:$BZ$132,COUNTA($B$73:AU$73),0),0)</f>
        <v>141.93375949781219</v>
      </c>
      <c r="AV160" s="48">
        <f ca="1">IFERROR(AV26/VLOOKUP($B160,$B$121:$BZ$132,COUNTA($B$73:AV$73),0),0)</f>
        <v>110.89372478200494</v>
      </c>
      <c r="AW160" s="48">
        <f ca="1">IFERROR(AW26/VLOOKUP($B160,$B$121:$BZ$132,COUNTA($B$73:AW$73),0),0)</f>
        <v>97.092184926115621</v>
      </c>
      <c r="AX160" s="48">
        <f ca="1">IFERROR(AX26/VLOOKUP($B160,$B$121:$BZ$132,COUNTA($B$73:AX$73),0),0)</f>
        <v>145.35040035849229</v>
      </c>
      <c r="AY160" s="48">
        <f ca="1">IFERROR(AY26/VLOOKUP($B160,$B$121:$BZ$132,COUNTA($B$73:AY$73),0),0)</f>
        <v>103.09532409913906</v>
      </c>
      <c r="AZ160" s="48">
        <f ca="1">IFERROR(AZ26/VLOOKUP($B160,$B$121:$BZ$132,COUNTA($B$73:AZ$73),0),0)</f>
        <v>97.886777899577979</v>
      </c>
      <c r="BA160" s="48">
        <f ca="1">IFERROR(BA26/VLOOKUP($B160,$B$121:$BZ$132,COUNTA($B$73:BA$73),0),0)</f>
        <v>78.848985833834263</v>
      </c>
      <c r="BB160" s="48">
        <f ca="1">IFERROR(BB26/VLOOKUP($B160,$B$121:$BZ$132,COUNTA($B$73:BB$73),0),0)</f>
        <v>155.71577339216796</v>
      </c>
      <c r="BC160" s="48">
        <f ca="1">IFERROR(BC26/VLOOKUP($B160,$B$121:$BZ$132,COUNTA($B$73:BC$73),0),0)</f>
        <v>81.974430519608603</v>
      </c>
      <c r="BD160" s="48">
        <f ca="1">IFERROR(BD26/VLOOKUP($B160,$B$121:$BZ$132,COUNTA($B$73:BD$73),0),0)</f>
        <v>75.546524928038451</v>
      </c>
      <c r="BE160" s="48">
        <f ca="1">IFERROR(BE26/VLOOKUP($B160,$B$121:$BZ$132,COUNTA($B$73:BE$73),0),0)</f>
        <v>105.05659996917151</v>
      </c>
      <c r="BF160" s="48">
        <f ca="1">IFERROR(BF26/VLOOKUP($B160,$B$121:$BZ$132,COUNTA($B$73:BF$73),0),0)</f>
        <v>74.738057755424322</v>
      </c>
      <c r="BG160" s="48">
        <f ca="1">IFERROR(BG26/VLOOKUP($B160,$B$121:$BZ$132,COUNTA($B$73:BG$73),0),0)</f>
        <v>117.67334036808215</v>
      </c>
      <c r="BH160" s="48">
        <f ca="1">IFERROR(BH26/VLOOKUP($B160,$B$121:$BZ$132,COUNTA($B$73:BH$73),0),0)</f>
        <v>67.558998309936626</v>
      </c>
      <c r="BI160" s="48">
        <f ca="1">IFERROR(BI26/VLOOKUP($B160,$B$121:$BZ$132,COUNTA($B$73:BI$73),0),0)</f>
        <v>84.485415894834063</v>
      </c>
      <c r="BJ160" s="48">
        <f ca="1">IFERROR(BJ26/VLOOKUP($B160,$B$121:$BZ$132,COUNTA($B$73:BJ$73),0),0)</f>
        <v>174.90618283638869</v>
      </c>
      <c r="BK160" s="48">
        <f ca="1">IFERROR(BK26/VLOOKUP($B160,$B$121:$BZ$132,COUNTA($B$73:BK$73),0),0)</f>
        <v>99.869361142843928</v>
      </c>
      <c r="BL160" s="48">
        <f ca="1">IFERROR(BL26/VLOOKUP($B160,$B$121:$BZ$132,COUNTA($B$73:BL$73),0),0)</f>
        <v>157.36137417543819</v>
      </c>
      <c r="BM160" s="48">
        <f ca="1">IFERROR(BM26/VLOOKUP($B160,$B$121:$BZ$132,COUNTA($B$73:BM$73),0),0)</f>
        <v>39.732160555233115</v>
      </c>
      <c r="BN160" s="48">
        <f ca="1">IFERROR(BN26/VLOOKUP($B160,$B$121:$BZ$132,COUNTA($B$73:BN$73),0),0)</f>
        <v>135.36120546853644</v>
      </c>
      <c r="BO160" s="48">
        <f ca="1">IFERROR(BO26/VLOOKUP($B160,$B$121:$BZ$132,COUNTA($B$73:BO$73),0),0)</f>
        <v>113.93573004652261</v>
      </c>
      <c r="BP160" s="48">
        <f ca="1">IFERROR(BP26/VLOOKUP($B160,$B$121:$BZ$132,COUNTA($B$73:BP$73),0),0)</f>
        <v>73.829304121797847</v>
      </c>
      <c r="BQ160" s="48">
        <f ca="1">IFERROR(BQ26/VLOOKUP($B160,$B$121:$BZ$132,COUNTA($B$73:BQ$73),0),0)</f>
        <v>93.497608715006464</v>
      </c>
      <c r="BR160" s="48">
        <f ca="1">IFERROR(BR26/VLOOKUP($B160,$B$121:$BZ$132,COUNTA($B$73:BR$73),0),0)</f>
        <v>80.594391767649853</v>
      </c>
      <c r="BS160" s="48">
        <f ca="1">IFERROR(BS26/VLOOKUP($B160,$B$121:$BZ$132,COUNTA($B$73:BS$73),0),0)</f>
        <v>106.03836557426872</v>
      </c>
      <c r="BT160" s="48">
        <f ca="1">IFERROR(BT26/VLOOKUP($B160,$B$121:$BZ$132,COUNTA($B$73:BT$73),0),0)</f>
        <v>64.876241599488168</v>
      </c>
      <c r="BU160" s="48">
        <f ca="1">IFERROR(BU26/VLOOKUP($B160,$B$121:$BZ$132,COUNTA($B$73:BU$73),0),0)</f>
        <v>80.422040995971628</v>
      </c>
      <c r="BV160" s="48">
        <f ca="1">IFERROR(BV26/VLOOKUP($B160,$B$121:$BZ$132,COUNTA($B$73:BV$73),0),0)</f>
        <v>134.79362472245361</v>
      </c>
      <c r="BW160" s="48">
        <f ca="1">IFERROR(BW26/VLOOKUP($B160,$B$121:$BZ$132,COUNTA($B$73:BW$73),0),0)</f>
        <v>106.65926215349435</v>
      </c>
      <c r="BX160" s="48">
        <f ca="1">IFERROR(BX26/VLOOKUP($B160,$B$121:$BZ$132,COUNTA($B$73:BX$73),0),0)</f>
        <v>66.281410794991459</v>
      </c>
      <c r="BY160" s="48">
        <f ca="1">IFERROR(BY26/VLOOKUP($B160,$B$121:$BZ$132,COUNTA($B$73:BY$73),0),0)</f>
        <v>30.662249385517065</v>
      </c>
      <c r="BZ160" s="48">
        <f ca="1">IFERROR(BZ26/VLOOKUP($B160,$B$121:$BZ$132,COUNTA($B$73:BZ$73),0),0)</f>
        <v>132.23612364090295</v>
      </c>
    </row>
    <row r="161" spans="1:78" hidden="1" outlineLevel="1" x14ac:dyDescent="0.25">
      <c r="A161">
        <f t="shared" ref="A161:B161" si="136">A27</f>
        <v>2015</v>
      </c>
      <c r="B161" t="str">
        <f t="shared" si="136"/>
        <v>Feb</v>
      </c>
      <c r="C161" s="48">
        <f ca="1">IFERROR(C27/VLOOKUP($B161,$B$121:$BZ$132,COUNTA($B$73:C$73),0),0)</f>
        <v>72.923210422034458</v>
      </c>
      <c r="D161" s="48">
        <f ca="1">IFERROR(D27/VLOOKUP($B161,$B$121:$BZ$132,COUNTA($B$73:D$73),0),0)</f>
        <v>111.80022552990832</v>
      </c>
      <c r="E161" s="48">
        <f ca="1">IFERROR(E27/VLOOKUP($B161,$B$121:$BZ$132,COUNTA($B$73:E$73),0),0)</f>
        <v>74.131660874093555</v>
      </c>
      <c r="F161" s="48">
        <f ca="1">IFERROR(F27/VLOOKUP($B161,$B$121:$BZ$132,COUNTA($B$73:F$73),0),0)</f>
        <v>35.860031810269312</v>
      </c>
      <c r="G161" s="48">
        <f ca="1">IFERROR(G27/VLOOKUP($B161,$B$121:$BZ$132,COUNTA($B$73:G$73),0),0)</f>
        <v>108.03220497406315</v>
      </c>
      <c r="H161" s="48">
        <f ca="1">IFERROR(H27/VLOOKUP($B161,$B$121:$BZ$132,COUNTA($B$73:H$73),0),0)</f>
        <v>74.843133269325406</v>
      </c>
      <c r="I161" s="48">
        <f ca="1">IFERROR(I27/VLOOKUP($B161,$B$121:$BZ$132,COUNTA($B$73:I$73),0),0)</f>
        <v>76.217712381670296</v>
      </c>
      <c r="J161" s="48">
        <f ca="1">IFERROR(J27/VLOOKUP($B161,$B$121:$BZ$132,COUNTA($B$73:J$73),0),0)</f>
        <v>92.248160509813218</v>
      </c>
      <c r="K161" s="48">
        <f ca="1">IFERROR(K27/VLOOKUP($B161,$B$121:$BZ$132,COUNTA($B$73:K$73),0),0)</f>
        <v>109.54472162604617</v>
      </c>
      <c r="L161" s="48">
        <f ca="1">IFERROR(L27/VLOOKUP($B161,$B$121:$BZ$132,COUNTA($B$73:L$73),0),0)</f>
        <v>86.119211812209087</v>
      </c>
      <c r="M161" s="48">
        <f ca="1">IFERROR(M27/VLOOKUP($B161,$B$121:$BZ$132,COUNTA($B$73:M$73),0),0)</f>
        <v>117.29781535338235</v>
      </c>
      <c r="N161" s="48">
        <f ca="1">IFERROR(N27/VLOOKUP($B161,$B$121:$BZ$132,COUNTA($B$73:N$73),0),0)</f>
        <v>137.92858098505994</v>
      </c>
      <c r="O161" s="48">
        <f ca="1">IFERROR(O27/VLOOKUP($B161,$B$121:$BZ$132,COUNTA($B$73:O$73),0),0)</f>
        <v>99.444389372959819</v>
      </c>
      <c r="P161" s="48">
        <f ca="1">IFERROR(P27/VLOOKUP($B161,$B$121:$BZ$132,COUNTA($B$73:P$73),0),0)</f>
        <v>117.66318938246987</v>
      </c>
      <c r="Q161" s="48">
        <f ca="1">IFERROR(Q27/VLOOKUP($B161,$B$121:$BZ$132,COUNTA($B$73:Q$73),0),0)</f>
        <v>87.427234635062462</v>
      </c>
      <c r="R161" s="48">
        <f ca="1">IFERROR(R27/VLOOKUP($B161,$B$121:$BZ$132,COUNTA($B$73:R$73),0),0)</f>
        <v>75.431424884680865</v>
      </c>
      <c r="S161" s="48">
        <f ca="1">IFERROR(S27/VLOOKUP($B161,$B$121:$BZ$132,COUNTA($B$73:S$73),0),0)</f>
        <v>170.92540737436536</v>
      </c>
      <c r="T161" s="48">
        <f ca="1">IFERROR(T27/VLOOKUP($B161,$B$121:$BZ$132,COUNTA($B$73:T$73),0),0)</f>
        <v>88.325371708460608</v>
      </c>
      <c r="U161" s="48">
        <f ca="1">IFERROR(U27/VLOOKUP($B161,$B$121:$BZ$132,COUNTA($B$73:U$73),0),0)</f>
        <v>95.231323998045681</v>
      </c>
      <c r="V161" s="48">
        <f ca="1">IFERROR(V27/VLOOKUP($B161,$B$121:$BZ$132,COUNTA($B$73:V$73),0),0)</f>
        <v>113.54959585155216</v>
      </c>
      <c r="W161" s="48">
        <f ca="1">IFERROR(W27/VLOOKUP($B161,$B$121:$BZ$132,COUNTA($B$73:W$73),0),0)</f>
        <v>125.22124131509688</v>
      </c>
      <c r="X161" s="48">
        <f ca="1">IFERROR(X27/VLOOKUP($B161,$B$121:$BZ$132,COUNTA($B$73:X$73),0),0)</f>
        <v>112.02546169885598</v>
      </c>
      <c r="Y161" s="48">
        <f ca="1">IFERROR(Y27/VLOOKUP($B161,$B$121:$BZ$132,COUNTA($B$73:Y$73),0),0)</f>
        <v>126.75209380571513</v>
      </c>
      <c r="Z161" s="48">
        <f ca="1">IFERROR(Z27/VLOOKUP($B161,$B$121:$BZ$132,COUNTA($B$73:Z$73),0),0)</f>
        <v>108.47359200330801</v>
      </c>
      <c r="AA161" s="48">
        <f ca="1">IFERROR(AA27/VLOOKUP($B161,$B$121:$BZ$132,COUNTA($B$73:AA$73),0),0)</f>
        <v>92.812335617318951</v>
      </c>
      <c r="AB161" s="48">
        <f ca="1">IFERROR(AB27/VLOOKUP($B161,$B$121:$BZ$132,COUNTA($B$73:AB$73),0),0)</f>
        <v>82.209382549370929</v>
      </c>
      <c r="AC161" s="48">
        <f ca="1">IFERROR(AC27/VLOOKUP($B161,$B$121:$BZ$132,COUNTA($B$73:AC$73),0),0)</f>
        <v>56.343250039072053</v>
      </c>
      <c r="AD161" s="48">
        <f ca="1">IFERROR(AD27/VLOOKUP($B161,$B$121:$BZ$132,COUNTA($B$73:AD$73),0),0)</f>
        <v>35.426926297632356</v>
      </c>
      <c r="AE161" s="48">
        <f ca="1">IFERROR(AE27/VLOOKUP($B161,$B$121:$BZ$132,COUNTA($B$73:AE$73),0),0)</f>
        <v>119.78376445221373</v>
      </c>
      <c r="AF161" s="48">
        <f ca="1">IFERROR(AF27/VLOOKUP($B161,$B$121:$BZ$132,COUNTA($B$73:AF$73),0),0)</f>
        <v>136.97145854136025</v>
      </c>
      <c r="AG161" s="48">
        <f ca="1">IFERROR(AG27/VLOOKUP($B161,$B$121:$BZ$132,COUNTA($B$73:AG$73),0),0)</f>
        <v>101.84444979799467</v>
      </c>
      <c r="AH161" s="48">
        <f ca="1">IFERROR(AH27/VLOOKUP($B161,$B$121:$BZ$132,COUNTA($B$73:AH$73),0),0)</f>
        <v>92.296633152628829</v>
      </c>
      <c r="AI161" s="48">
        <f ca="1">IFERROR(AI27/VLOOKUP($B161,$B$121:$BZ$132,COUNTA($B$73:AI$73),0),0)</f>
        <v>87.377936677591677</v>
      </c>
      <c r="AJ161" s="48">
        <f ca="1">IFERROR(AJ27/VLOOKUP($B161,$B$121:$BZ$132,COUNTA($B$73:AJ$73),0),0)</f>
        <v>101.54657440579462</v>
      </c>
      <c r="AK161" s="48">
        <f ca="1">IFERROR(AK27/VLOOKUP($B161,$B$121:$BZ$132,COUNTA($B$73:AK$73),0),0)</f>
        <v>69.079413857569264</v>
      </c>
      <c r="AL161" s="48">
        <f ca="1">IFERROR(AL27/VLOOKUP($B161,$B$121:$BZ$132,COUNTA($B$73:AL$73),0),0)</f>
        <v>141.07286856596167</v>
      </c>
      <c r="AM161" s="48">
        <f ca="1">IFERROR(AM27/VLOOKUP($B161,$B$121:$BZ$132,COUNTA($B$73:AM$73),0),0)</f>
        <v>108.16940921553893</v>
      </c>
      <c r="AN161" s="48">
        <f ca="1">IFERROR(AN27/VLOOKUP($B161,$B$121:$BZ$132,COUNTA($B$73:AN$73),0),0)</f>
        <v>149.23046866371678</v>
      </c>
      <c r="AO161" s="48">
        <f ca="1">IFERROR(AO27/VLOOKUP($B161,$B$121:$BZ$132,COUNTA($B$73:AO$73),0),0)</f>
        <v>113.07140665943783</v>
      </c>
      <c r="AP161" s="48">
        <f ca="1">IFERROR(AP27/VLOOKUP($B161,$B$121:$BZ$132,COUNTA($B$73:AP$73),0),0)</f>
        <v>94.682709046796916</v>
      </c>
      <c r="AQ161" s="48">
        <f ca="1">IFERROR(AQ27/VLOOKUP($B161,$B$121:$BZ$132,COUNTA($B$73:AQ$73),0),0)</f>
        <v>81.021015174614092</v>
      </c>
      <c r="AR161" s="48">
        <f ca="1">IFERROR(AR27/VLOOKUP($B161,$B$121:$BZ$132,COUNTA($B$73:AR$73),0),0)</f>
        <v>133.56160773077062</v>
      </c>
      <c r="AS161" s="48">
        <f ca="1">IFERROR(AS27/VLOOKUP($B161,$B$121:$BZ$132,COUNTA($B$73:AS$73),0),0)</f>
        <v>95.789068436359273</v>
      </c>
      <c r="AT161" s="48">
        <f ca="1">IFERROR(AT27/VLOOKUP($B161,$B$121:$BZ$132,COUNTA($B$73:AT$73),0),0)</f>
        <v>95.394399338181785</v>
      </c>
      <c r="AU161" s="48">
        <f ca="1">IFERROR(AU27/VLOOKUP($B161,$B$121:$BZ$132,COUNTA($B$73:AU$73),0),0)</f>
        <v>44.551651433208747</v>
      </c>
      <c r="AV161" s="48">
        <f ca="1">IFERROR(AV27/VLOOKUP($B161,$B$121:$BZ$132,COUNTA($B$73:AV$73),0),0)</f>
        <v>116.69087076073983</v>
      </c>
      <c r="AW161" s="48">
        <f ca="1">IFERROR(AW27/VLOOKUP($B161,$B$121:$BZ$132,COUNTA($B$73:AW$73),0),0)</f>
        <v>49.920294790582972</v>
      </c>
      <c r="AX161" s="48">
        <f ca="1">IFERROR(AX27/VLOOKUP($B161,$B$121:$BZ$132,COUNTA($B$73:AX$73),0),0)</f>
        <v>88.048167367526915</v>
      </c>
      <c r="AY161" s="48">
        <f ca="1">IFERROR(AY27/VLOOKUP($B161,$B$121:$BZ$132,COUNTA($B$73:AY$73),0),0)</f>
        <v>73.60796407574928</v>
      </c>
      <c r="AZ161" s="48">
        <f ca="1">IFERROR(AZ27/VLOOKUP($B161,$B$121:$BZ$132,COUNTA($B$73:AZ$73),0),0)</f>
        <v>113.07751029474561</v>
      </c>
      <c r="BA161" s="48">
        <f ca="1">IFERROR(BA27/VLOOKUP($B161,$B$121:$BZ$132,COUNTA($B$73:BA$73),0),0)</f>
        <v>83.97622909932528</v>
      </c>
      <c r="BB161" s="48">
        <f ca="1">IFERROR(BB27/VLOOKUP($B161,$B$121:$BZ$132,COUNTA($B$73:BB$73),0),0)</f>
        <v>45.699392444967046</v>
      </c>
      <c r="BC161" s="48">
        <f ca="1">IFERROR(BC27/VLOOKUP($B161,$B$121:$BZ$132,COUNTA($B$73:BC$73),0),0)</f>
        <v>70.566532335493235</v>
      </c>
      <c r="BD161" s="48">
        <f ca="1">IFERROR(BD27/VLOOKUP($B161,$B$121:$BZ$132,COUNTA($B$73:BD$73),0),0)</f>
        <v>105.56303766504492</v>
      </c>
      <c r="BE161" s="48">
        <f ca="1">IFERROR(BE27/VLOOKUP($B161,$B$121:$BZ$132,COUNTA($B$73:BE$73),0),0)</f>
        <v>132.17980238162218</v>
      </c>
      <c r="BF161" s="48">
        <f ca="1">IFERROR(BF27/VLOOKUP($B161,$B$121:$BZ$132,COUNTA($B$73:BF$73),0),0)</f>
        <v>112.49439774536243</v>
      </c>
      <c r="BG161" s="48">
        <f ca="1">IFERROR(BG27/VLOOKUP($B161,$B$121:$BZ$132,COUNTA($B$73:BG$73),0),0)</f>
        <v>70.529013441840291</v>
      </c>
      <c r="BH161" s="48">
        <f ca="1">IFERROR(BH27/VLOOKUP($B161,$B$121:$BZ$132,COUNTA($B$73:BH$73),0),0)</f>
        <v>139.27137787972484</v>
      </c>
      <c r="BI161" s="48">
        <f ca="1">IFERROR(BI27/VLOOKUP($B161,$B$121:$BZ$132,COUNTA($B$73:BI$73),0),0)</f>
        <v>105.26452470965731</v>
      </c>
      <c r="BJ161" s="48">
        <f ca="1">IFERROR(BJ27/VLOOKUP($B161,$B$121:$BZ$132,COUNTA($B$73:BJ$73),0),0)</f>
        <v>131.06901727819536</v>
      </c>
      <c r="BK161" s="48">
        <f ca="1">IFERROR(BK27/VLOOKUP($B161,$B$121:$BZ$132,COUNTA($B$73:BK$73),0),0)</f>
        <v>85.230136874492445</v>
      </c>
      <c r="BL161" s="48">
        <f ca="1">IFERROR(BL27/VLOOKUP($B161,$B$121:$BZ$132,COUNTA($B$73:BL$73),0),0)</f>
        <v>137.36308416368902</v>
      </c>
      <c r="BM161" s="48">
        <f ca="1">IFERROR(BM27/VLOOKUP($B161,$B$121:$BZ$132,COUNTA($B$73:BM$73),0),0)</f>
        <v>73.553242978980123</v>
      </c>
      <c r="BN161" s="48">
        <f ca="1">IFERROR(BN27/VLOOKUP($B161,$B$121:$BZ$132,COUNTA($B$73:BN$73),0),0)</f>
        <v>104.21089928498695</v>
      </c>
      <c r="BO161" s="48">
        <f ca="1">IFERROR(BO27/VLOOKUP($B161,$B$121:$BZ$132,COUNTA($B$73:BO$73),0),0)</f>
        <v>113.78981612831875</v>
      </c>
      <c r="BP161" s="48">
        <f ca="1">IFERROR(BP27/VLOOKUP($B161,$B$121:$BZ$132,COUNTA($B$73:BP$73),0),0)</f>
        <v>76.040209989945922</v>
      </c>
      <c r="BQ161" s="48">
        <f ca="1">IFERROR(BQ27/VLOOKUP($B161,$B$121:$BZ$132,COUNTA($B$73:BQ$73),0),0)</f>
        <v>103.42584798167034</v>
      </c>
      <c r="BR161" s="48">
        <f ca="1">IFERROR(BR27/VLOOKUP($B161,$B$121:$BZ$132,COUNTA($B$73:BR$73),0),0)</f>
        <v>87.086539443161357</v>
      </c>
      <c r="BS161" s="48">
        <f ca="1">IFERROR(BS27/VLOOKUP($B161,$B$121:$BZ$132,COUNTA($B$73:BS$73),0),0)</f>
        <v>105.82723275378216</v>
      </c>
      <c r="BT161" s="48">
        <f ca="1">IFERROR(BT27/VLOOKUP($B161,$B$121:$BZ$132,COUNTA($B$73:BT$73),0),0)</f>
        <v>97.298799927267609</v>
      </c>
      <c r="BU161" s="48">
        <f ca="1">IFERROR(BU27/VLOOKUP($B161,$B$121:$BZ$132,COUNTA($B$73:BU$73),0),0)</f>
        <v>62.403412302638657</v>
      </c>
      <c r="BV161" s="48">
        <f ca="1">IFERROR(BV27/VLOOKUP($B161,$B$121:$BZ$132,COUNTA($B$73:BV$73),0),0)</f>
        <v>97.911245168789506</v>
      </c>
      <c r="BW161" s="48">
        <f ca="1">IFERROR(BW27/VLOOKUP($B161,$B$121:$BZ$132,COUNTA($B$73:BW$73),0),0)</f>
        <v>22.839216978281431</v>
      </c>
      <c r="BX161" s="48">
        <f ca="1">IFERROR(BX27/VLOOKUP($B161,$B$121:$BZ$132,COUNTA($B$73:BX$73),0),0)</f>
        <v>62.071204827910016</v>
      </c>
      <c r="BY161" s="48">
        <f ca="1">IFERROR(BY27/VLOOKUP($B161,$B$121:$BZ$132,COUNTA($B$73:BY$73),0),0)</f>
        <v>63.83509051238169</v>
      </c>
      <c r="BZ161" s="48">
        <f ca="1">IFERROR(BZ27/VLOOKUP($B161,$B$121:$BZ$132,COUNTA($B$73:BZ$73),0),0)</f>
        <v>119.24524825987862</v>
      </c>
    </row>
    <row r="162" spans="1:78" hidden="1" outlineLevel="1" x14ac:dyDescent="0.25">
      <c r="A162">
        <f t="shared" ref="A162:B162" si="137">A28</f>
        <v>2015</v>
      </c>
      <c r="B162" t="str">
        <f t="shared" si="137"/>
        <v>Mar</v>
      </c>
      <c r="C162" s="48">
        <f ca="1">IFERROR(C28/VLOOKUP($B162,$B$121:$BZ$132,COUNTA($B$73:C$73),0),0)</f>
        <v>104.09057510611137</v>
      </c>
      <c r="D162" s="48">
        <f ca="1">IFERROR(D28/VLOOKUP($B162,$B$121:$BZ$132,COUNTA($B$73:D$73),0),0)</f>
        <v>140.83078509973546</v>
      </c>
      <c r="E162" s="48">
        <f ca="1">IFERROR(E28/VLOOKUP($B162,$B$121:$BZ$132,COUNTA($B$73:E$73),0),0)</f>
        <v>49.79589538313391</v>
      </c>
      <c r="F162" s="48">
        <f ca="1">IFERROR(F28/VLOOKUP($B162,$B$121:$BZ$132,COUNTA($B$73:F$73),0),0)</f>
        <v>107.24684609716236</v>
      </c>
      <c r="G162" s="48">
        <f ca="1">IFERROR(G28/VLOOKUP($B162,$B$121:$BZ$132,COUNTA($B$73:G$73),0),0)</f>
        <v>95.238137158337324</v>
      </c>
      <c r="H162" s="48">
        <f ca="1">IFERROR(H28/VLOOKUP($B162,$B$121:$BZ$132,COUNTA($B$73:H$73),0),0)</f>
        <v>124.39828357059204</v>
      </c>
      <c r="I162" s="48">
        <f ca="1">IFERROR(I28/VLOOKUP($B162,$B$121:$BZ$132,COUNTA($B$73:I$73),0),0)</f>
        <v>77.858106006240561</v>
      </c>
      <c r="J162" s="48">
        <f ca="1">IFERROR(J28/VLOOKUP($B162,$B$121:$BZ$132,COUNTA($B$73:J$73),0),0)</f>
        <v>118.42984874972802</v>
      </c>
      <c r="K162" s="48">
        <f ca="1">IFERROR(K28/VLOOKUP($B162,$B$121:$BZ$132,COUNTA($B$73:K$73),0),0)</f>
        <v>99.33745361514255</v>
      </c>
      <c r="L162" s="48">
        <f ca="1">IFERROR(L28/VLOOKUP($B162,$B$121:$BZ$132,COUNTA($B$73:L$73),0),0)</f>
        <v>100.92172755281858</v>
      </c>
      <c r="M162" s="48">
        <f ca="1">IFERROR(M28/VLOOKUP($B162,$B$121:$BZ$132,COUNTA($B$73:M$73),0),0)</f>
        <v>124.23884016891205</v>
      </c>
      <c r="N162" s="48">
        <f ca="1">IFERROR(N28/VLOOKUP($B162,$B$121:$BZ$132,COUNTA($B$73:N$73),0),0)</f>
        <v>119.38228971109818</v>
      </c>
      <c r="O162" s="48">
        <f ca="1">IFERROR(O28/VLOOKUP($B162,$B$121:$BZ$132,COUNTA($B$73:O$73),0),0)</f>
        <v>41.301911708035909</v>
      </c>
      <c r="P162" s="48">
        <f ca="1">IFERROR(P28/VLOOKUP($B162,$B$121:$BZ$132,COUNTA($B$73:P$73),0),0)</f>
        <v>130.54673741969575</v>
      </c>
      <c r="Q162" s="48">
        <f ca="1">IFERROR(Q28/VLOOKUP($B162,$B$121:$BZ$132,COUNTA($B$73:Q$73),0),0)</f>
        <v>115.35629736612181</v>
      </c>
      <c r="R162" s="48">
        <f ca="1">IFERROR(R28/VLOOKUP($B162,$B$121:$BZ$132,COUNTA($B$73:R$73),0),0)</f>
        <v>124.8678409353121</v>
      </c>
      <c r="S162" s="48">
        <f ca="1">IFERROR(S28/VLOOKUP($B162,$B$121:$BZ$132,COUNTA($B$73:S$73),0),0)</f>
        <v>123.82058284501555</v>
      </c>
      <c r="T162" s="48">
        <f ca="1">IFERROR(T28/VLOOKUP($B162,$B$121:$BZ$132,COUNTA($B$73:T$73),0),0)</f>
        <v>73.601083946590279</v>
      </c>
      <c r="U162" s="48">
        <f ca="1">IFERROR(U28/VLOOKUP($B162,$B$121:$BZ$132,COUNTA($B$73:U$73),0),0)</f>
        <v>138.87888654376684</v>
      </c>
      <c r="V162" s="48">
        <f ca="1">IFERROR(V28/VLOOKUP($B162,$B$121:$BZ$132,COUNTA($B$73:V$73),0),0)</f>
        <v>60.541082977937798</v>
      </c>
      <c r="W162" s="48">
        <f ca="1">IFERROR(W28/VLOOKUP($B162,$B$121:$BZ$132,COUNTA($B$73:W$73),0),0)</f>
        <v>136.73366932837121</v>
      </c>
      <c r="X162" s="48">
        <f ca="1">IFERROR(X28/VLOOKUP($B162,$B$121:$BZ$132,COUNTA($B$73:X$73),0),0)</f>
        <v>92.319870742750894</v>
      </c>
      <c r="Y162" s="48">
        <f ca="1">IFERROR(Y28/VLOOKUP($B162,$B$121:$BZ$132,COUNTA($B$73:Y$73),0),0)</f>
        <v>101.53077726611117</v>
      </c>
      <c r="Z162" s="48">
        <f ca="1">IFERROR(Z28/VLOOKUP($B162,$B$121:$BZ$132,COUNTA($B$73:Z$73),0),0)</f>
        <v>122.82844504556554</v>
      </c>
      <c r="AA162" s="48">
        <f ca="1">IFERROR(AA28/VLOOKUP($B162,$B$121:$BZ$132,COUNTA($B$73:AA$73),0),0)</f>
        <v>130.49848441685921</v>
      </c>
      <c r="AB162" s="48">
        <f ca="1">IFERROR(AB28/VLOOKUP($B162,$B$121:$BZ$132,COUNTA($B$73:AB$73),0),0)</f>
        <v>107.70641025514594</v>
      </c>
      <c r="AC162" s="48">
        <f ca="1">IFERROR(AC28/VLOOKUP($B162,$B$121:$BZ$132,COUNTA($B$73:AC$73),0),0)</f>
        <v>112.95913204737039</v>
      </c>
      <c r="AD162" s="48">
        <f ca="1">IFERROR(AD28/VLOOKUP($B162,$B$121:$BZ$132,COUNTA($B$73:AD$73),0),0)</f>
        <v>128.00363300672063</v>
      </c>
      <c r="AE162" s="48">
        <f ca="1">IFERROR(AE28/VLOOKUP($B162,$B$121:$BZ$132,COUNTA($B$73:AE$73),0),0)</f>
        <v>82.1595119901217</v>
      </c>
      <c r="AF162" s="48">
        <f ca="1">IFERROR(AF28/VLOOKUP($B162,$B$121:$BZ$132,COUNTA($B$73:AF$73),0),0)</f>
        <v>75.012206313277247</v>
      </c>
      <c r="AG162" s="48">
        <f ca="1">IFERROR(AG28/VLOOKUP($B162,$B$121:$BZ$132,COUNTA($B$73:AG$73),0),0)</f>
        <v>100.70052230306935</v>
      </c>
      <c r="AH162" s="48">
        <f ca="1">IFERROR(AH28/VLOOKUP($B162,$B$121:$BZ$132,COUNTA($B$73:AH$73),0),0)</f>
        <v>81.020934087983989</v>
      </c>
      <c r="AI162" s="48">
        <f ca="1">IFERROR(AI28/VLOOKUP($B162,$B$121:$BZ$132,COUNTA($B$73:AI$73),0),0)</f>
        <v>112.63925349006522</v>
      </c>
      <c r="AJ162" s="48">
        <f ca="1">IFERROR(AJ28/VLOOKUP($B162,$B$121:$BZ$132,COUNTA($B$73:AJ$73),0),0)</f>
        <v>133.68039684447336</v>
      </c>
      <c r="AK162" s="48">
        <f ca="1">IFERROR(AK28/VLOOKUP($B162,$B$121:$BZ$132,COUNTA($B$73:AK$73),0),0)</f>
        <v>129.70937196582528</v>
      </c>
      <c r="AL162" s="48">
        <f ca="1">IFERROR(AL28/VLOOKUP($B162,$B$121:$BZ$132,COUNTA($B$73:AL$73),0),0)</f>
        <v>77.759468327803603</v>
      </c>
      <c r="AM162" s="48">
        <f ca="1">IFERROR(AM28/VLOOKUP($B162,$B$121:$BZ$132,COUNTA($B$73:AM$73),0),0)</f>
        <v>116.29353037904428</v>
      </c>
      <c r="AN162" s="48">
        <f ca="1">IFERROR(AN28/VLOOKUP($B162,$B$121:$BZ$132,COUNTA($B$73:AN$73),0),0)</f>
        <v>112.71263315787211</v>
      </c>
      <c r="AO162" s="48">
        <f ca="1">IFERROR(AO28/VLOOKUP($B162,$B$121:$BZ$132,COUNTA($B$73:AO$73),0),0)</f>
        <v>128.74107595519851</v>
      </c>
      <c r="AP162" s="48">
        <f ca="1">IFERROR(AP28/VLOOKUP($B162,$B$121:$BZ$132,COUNTA($B$73:AP$73),0),0)</f>
        <v>33.141086889097636</v>
      </c>
      <c r="AQ162" s="48">
        <f ca="1">IFERROR(AQ28/VLOOKUP($B162,$B$121:$BZ$132,COUNTA($B$73:AQ$73),0),0)</f>
        <v>125.38268502930937</v>
      </c>
      <c r="AR162" s="48">
        <f ca="1">IFERROR(AR28/VLOOKUP($B162,$B$121:$BZ$132,COUNTA($B$73:AR$73),0),0)</f>
        <v>77.786481379606656</v>
      </c>
      <c r="AS162" s="48">
        <f ca="1">IFERROR(AS28/VLOOKUP($B162,$B$121:$BZ$132,COUNTA($B$73:AS$73),0),0)</f>
        <v>152.09302449869725</v>
      </c>
      <c r="AT162" s="48">
        <f ca="1">IFERROR(AT28/VLOOKUP($B162,$B$121:$BZ$132,COUNTA($B$73:AT$73),0),0)</f>
        <v>62.79969092206268</v>
      </c>
      <c r="AU162" s="48">
        <f ca="1">IFERROR(AU28/VLOOKUP($B162,$B$121:$BZ$132,COUNTA($B$73:AU$73),0),0)</f>
        <v>61.959827197224271</v>
      </c>
      <c r="AV162" s="48">
        <f ca="1">IFERROR(AV28/VLOOKUP($B162,$B$121:$BZ$132,COUNTA($B$73:AV$73),0),0)</f>
        <v>78.813556607350236</v>
      </c>
      <c r="AW162" s="48">
        <f ca="1">IFERROR(AW28/VLOOKUP($B162,$B$121:$BZ$132,COUNTA($B$73:AW$73),0),0)</f>
        <v>117.13296287227674</v>
      </c>
      <c r="AX162" s="48">
        <f ca="1">IFERROR(AX28/VLOOKUP($B162,$B$121:$BZ$132,COUNTA($B$73:AX$73),0),0)</f>
        <v>49.553333676973942</v>
      </c>
      <c r="AY162" s="48">
        <f ca="1">IFERROR(AY28/VLOOKUP($B162,$B$121:$BZ$132,COUNTA($B$73:AY$73),0),0)</f>
        <v>75.352730019662829</v>
      </c>
      <c r="AZ162" s="48">
        <f ca="1">IFERROR(AZ28/VLOOKUP($B162,$B$121:$BZ$132,COUNTA($B$73:AZ$73),0),0)</f>
        <v>165.84393419992622</v>
      </c>
      <c r="BA162" s="48">
        <f ca="1">IFERROR(BA28/VLOOKUP($B162,$B$121:$BZ$132,COUNTA($B$73:BA$73),0),0)</f>
        <v>37.252821634952973</v>
      </c>
      <c r="BB162" s="48">
        <f ca="1">IFERROR(BB28/VLOOKUP($B162,$B$121:$BZ$132,COUNTA($B$73:BB$73),0),0)</f>
        <v>49.577108664923337</v>
      </c>
      <c r="BC162" s="48">
        <f ca="1">IFERROR(BC28/VLOOKUP($B162,$B$121:$BZ$132,COUNTA($B$73:BC$73),0),0)</f>
        <v>78.596019492223931</v>
      </c>
      <c r="BD162" s="48">
        <f ca="1">IFERROR(BD28/VLOOKUP($B162,$B$121:$BZ$132,COUNTA($B$73:BD$73),0),0)</f>
        <v>81.498502864807932</v>
      </c>
      <c r="BE162" s="48">
        <f ca="1">IFERROR(BE28/VLOOKUP($B162,$B$121:$BZ$132,COUNTA($B$73:BE$73),0),0)</f>
        <v>130.87808924248378</v>
      </c>
      <c r="BF162" s="48">
        <f ca="1">IFERROR(BF28/VLOOKUP($B162,$B$121:$BZ$132,COUNTA($B$73:BF$73),0),0)</f>
        <v>129.910358587486</v>
      </c>
      <c r="BG162" s="48">
        <f ca="1">IFERROR(BG28/VLOOKUP($B162,$B$121:$BZ$132,COUNTA($B$73:BG$73),0),0)</f>
        <v>63.782082933051491</v>
      </c>
      <c r="BH162" s="48">
        <f ca="1">IFERROR(BH28/VLOOKUP($B162,$B$121:$BZ$132,COUNTA($B$73:BH$73),0),0)</f>
        <v>117.0424601993172</v>
      </c>
      <c r="BI162" s="48">
        <f ca="1">IFERROR(BI28/VLOOKUP($B162,$B$121:$BZ$132,COUNTA($B$73:BI$73),0),0)</f>
        <v>76.123453776625212</v>
      </c>
      <c r="BJ162" s="48">
        <f ca="1">IFERROR(BJ28/VLOOKUP($B162,$B$121:$BZ$132,COUNTA($B$73:BJ$73),0),0)</f>
        <v>104.598675679115</v>
      </c>
      <c r="BK162" s="48">
        <f ca="1">IFERROR(BK28/VLOOKUP($B162,$B$121:$BZ$132,COUNTA($B$73:BK$73),0),0)</f>
        <v>122.35193232547637</v>
      </c>
      <c r="BL162" s="48">
        <f ca="1">IFERROR(BL28/VLOOKUP($B162,$B$121:$BZ$132,COUNTA($B$73:BL$73),0),0)</f>
        <v>81.252341491536939</v>
      </c>
      <c r="BM162" s="48">
        <f ca="1">IFERROR(BM28/VLOOKUP($B162,$B$121:$BZ$132,COUNTA($B$73:BM$73),0),0)</f>
        <v>95.011523945922207</v>
      </c>
      <c r="BN162" s="48">
        <f ca="1">IFERROR(BN28/VLOOKUP($B162,$B$121:$BZ$132,COUNTA($B$73:BN$73),0),0)</f>
        <v>81.049928595514956</v>
      </c>
      <c r="BO162" s="48">
        <f ca="1">IFERROR(BO28/VLOOKUP($B162,$B$121:$BZ$132,COUNTA($B$73:BO$73),0),0)</f>
        <v>102.64348815936887</v>
      </c>
      <c r="BP162" s="48">
        <f ca="1">IFERROR(BP28/VLOOKUP($B162,$B$121:$BZ$132,COUNTA($B$73:BP$73),0),0)</f>
        <v>47.153336671167956</v>
      </c>
      <c r="BQ162" s="48">
        <f ca="1">IFERROR(BQ28/VLOOKUP($B162,$B$121:$BZ$132,COUNTA($B$73:BQ$73),0),0)</f>
        <v>85.939972820408286</v>
      </c>
      <c r="BR162" s="48">
        <f ca="1">IFERROR(BR28/VLOOKUP($B162,$B$121:$BZ$132,COUNTA($B$73:BR$73),0),0)</f>
        <v>144.91700912533051</v>
      </c>
      <c r="BS162" s="48">
        <f ca="1">IFERROR(BS28/VLOOKUP($B162,$B$121:$BZ$132,COUNTA($B$73:BS$73),0),0)</f>
        <v>126.94089133965099</v>
      </c>
      <c r="BT162" s="48">
        <f ca="1">IFERROR(BT28/VLOOKUP($B162,$B$121:$BZ$132,COUNTA($B$73:BT$73),0),0)</f>
        <v>116.45798004117935</v>
      </c>
      <c r="BU162" s="48">
        <f ca="1">IFERROR(BU28/VLOOKUP($B162,$B$121:$BZ$132,COUNTA($B$73:BU$73),0),0)</f>
        <v>108.37333279100272</v>
      </c>
      <c r="BV162" s="48">
        <f ca="1">IFERROR(BV28/VLOOKUP($B162,$B$121:$BZ$132,COUNTA($B$73:BV$73),0),0)</f>
        <v>138.93118868053477</v>
      </c>
      <c r="BW162" s="48">
        <f ca="1">IFERROR(BW28/VLOOKUP($B162,$B$121:$BZ$132,COUNTA($B$73:BW$73),0),0)</f>
        <v>122.43117368668848</v>
      </c>
      <c r="BX162" s="48">
        <f ca="1">IFERROR(BX28/VLOOKUP($B162,$B$121:$BZ$132,COUNTA($B$73:BX$73),0),0)</f>
        <v>154.81391551998323</v>
      </c>
      <c r="BY162" s="48">
        <f ca="1">IFERROR(BY28/VLOOKUP($B162,$B$121:$BZ$132,COUNTA($B$73:BY$73),0),0)</f>
        <v>68.742849261402597</v>
      </c>
      <c r="BZ162" s="48">
        <f ca="1">IFERROR(BZ28/VLOOKUP($B162,$B$121:$BZ$132,COUNTA($B$73:BZ$73),0),0)</f>
        <v>58.606691293900376</v>
      </c>
    </row>
    <row r="163" spans="1:78" hidden="1" outlineLevel="1" x14ac:dyDescent="0.25">
      <c r="A163">
        <f t="shared" ref="A163:B163" si="138">A29</f>
        <v>2015</v>
      </c>
      <c r="B163" t="str">
        <f t="shared" si="138"/>
        <v>Apr</v>
      </c>
      <c r="C163" s="48">
        <f ca="1">IFERROR(C29/VLOOKUP($B163,$B$121:$BZ$132,COUNTA($B$73:C$73),0),0)</f>
        <v>147.30668286386253</v>
      </c>
      <c r="D163" s="48">
        <f ca="1">IFERROR(D29/VLOOKUP($B163,$B$121:$BZ$132,COUNTA($B$73:D$73),0),0)</f>
        <v>100.363595314221</v>
      </c>
      <c r="E163" s="48">
        <f ca="1">IFERROR(E29/VLOOKUP($B163,$B$121:$BZ$132,COUNTA($B$73:E$73),0),0)</f>
        <v>102.59905071932478</v>
      </c>
      <c r="F163" s="48">
        <f ca="1">IFERROR(F29/VLOOKUP($B163,$B$121:$BZ$132,COUNTA($B$73:F$73),0),0)</f>
        <v>116.97166967569088</v>
      </c>
      <c r="G163" s="48">
        <f ca="1">IFERROR(G29/VLOOKUP($B163,$B$121:$BZ$132,COUNTA($B$73:G$73),0),0)</f>
        <v>107.59238377785202</v>
      </c>
      <c r="H163" s="48">
        <f ca="1">IFERROR(H29/VLOOKUP($B163,$B$121:$BZ$132,COUNTA($B$73:H$73),0),0)</f>
        <v>76.259952082016042</v>
      </c>
      <c r="I163" s="48">
        <f ca="1">IFERROR(I29/VLOOKUP($B163,$B$121:$BZ$132,COUNTA($B$73:I$73),0),0)</f>
        <v>47.229255329039923</v>
      </c>
      <c r="J163" s="48">
        <f ca="1">IFERROR(J29/VLOOKUP($B163,$B$121:$BZ$132,COUNTA($B$73:J$73),0),0)</f>
        <v>117.187950213305</v>
      </c>
      <c r="K163" s="48">
        <f ca="1">IFERROR(K29/VLOOKUP($B163,$B$121:$BZ$132,COUNTA($B$73:K$73),0),0)</f>
        <v>126.05927578182046</v>
      </c>
      <c r="L163" s="48">
        <f ca="1">IFERROR(L29/VLOOKUP($B163,$B$121:$BZ$132,COUNTA($B$73:L$73),0),0)</f>
        <v>102.92487391896863</v>
      </c>
      <c r="M163" s="48">
        <f ca="1">IFERROR(M29/VLOOKUP($B163,$B$121:$BZ$132,COUNTA($B$73:M$73),0),0)</f>
        <v>150.18717715187051</v>
      </c>
      <c r="N163" s="48">
        <f ca="1">IFERROR(N29/VLOOKUP($B163,$B$121:$BZ$132,COUNTA($B$73:N$73),0),0)</f>
        <v>111.37745869833981</v>
      </c>
      <c r="O163" s="48">
        <f ca="1">IFERROR(O29/VLOOKUP($B163,$B$121:$BZ$132,COUNTA($B$73:O$73),0),0)</f>
        <v>103.39922364541948</v>
      </c>
      <c r="P163" s="48">
        <f ca="1">IFERROR(P29/VLOOKUP($B163,$B$121:$BZ$132,COUNTA($B$73:P$73),0),0)</f>
        <v>84.030164924173192</v>
      </c>
      <c r="Q163" s="48">
        <f ca="1">IFERROR(Q29/VLOOKUP($B163,$B$121:$BZ$132,COUNTA($B$73:Q$73),0),0)</f>
        <v>63.321218955804</v>
      </c>
      <c r="R163" s="48">
        <f ca="1">IFERROR(R29/VLOOKUP($B163,$B$121:$BZ$132,COUNTA($B$73:R$73),0),0)</f>
        <v>58.550652941185199</v>
      </c>
      <c r="S163" s="48">
        <f ca="1">IFERROR(S29/VLOOKUP($B163,$B$121:$BZ$132,COUNTA($B$73:S$73),0),0)</f>
        <v>87.441403800442501</v>
      </c>
      <c r="T163" s="48">
        <f ca="1">IFERROR(T29/VLOOKUP($B163,$B$121:$BZ$132,COUNTA($B$73:T$73),0),0)</f>
        <v>64.279593745190382</v>
      </c>
      <c r="U163" s="48">
        <f ca="1">IFERROR(U29/VLOOKUP($B163,$B$121:$BZ$132,COUNTA($B$73:U$73),0),0)</f>
        <v>169.23611383600078</v>
      </c>
      <c r="V163" s="48">
        <f ca="1">IFERROR(V29/VLOOKUP($B163,$B$121:$BZ$132,COUNTA($B$73:V$73),0),0)</f>
        <v>149.45401141352366</v>
      </c>
      <c r="W163" s="48">
        <f ca="1">IFERROR(W29/VLOOKUP($B163,$B$121:$BZ$132,COUNTA($B$73:W$73),0),0)</f>
        <v>127.07222739321865</v>
      </c>
      <c r="X163" s="48">
        <f ca="1">IFERROR(X29/VLOOKUP($B163,$B$121:$BZ$132,COUNTA($B$73:X$73),0),0)</f>
        <v>111.64457615553862</v>
      </c>
      <c r="Y163" s="48">
        <f ca="1">IFERROR(Y29/VLOOKUP($B163,$B$121:$BZ$132,COUNTA($B$73:Y$73),0),0)</f>
        <v>59.267594505513678</v>
      </c>
      <c r="Z163" s="48">
        <f ca="1">IFERROR(Z29/VLOOKUP($B163,$B$121:$BZ$132,COUNTA($B$73:Z$73),0),0)</f>
        <v>145.74994927901119</v>
      </c>
      <c r="AA163" s="48">
        <f ca="1">IFERROR(AA29/VLOOKUP($B163,$B$121:$BZ$132,COUNTA($B$73:AA$73),0),0)</f>
        <v>95.048922166886868</v>
      </c>
      <c r="AB163" s="48">
        <f ca="1">IFERROR(AB29/VLOOKUP($B163,$B$121:$BZ$132,COUNTA($B$73:AB$73),0),0)</f>
        <v>105.72334467544442</v>
      </c>
      <c r="AC163" s="48">
        <f ca="1">IFERROR(AC29/VLOOKUP($B163,$B$121:$BZ$132,COUNTA($B$73:AC$73),0),0)</f>
        <v>142.86805024463462</v>
      </c>
      <c r="AD163" s="48">
        <f ca="1">IFERROR(AD29/VLOOKUP($B163,$B$121:$BZ$132,COUNTA($B$73:AD$73),0),0)</f>
        <v>122.12681277538957</v>
      </c>
      <c r="AE163" s="48">
        <f ca="1">IFERROR(AE29/VLOOKUP($B163,$B$121:$BZ$132,COUNTA($B$73:AE$73),0),0)</f>
        <v>104.64973878668486</v>
      </c>
      <c r="AF163" s="48">
        <f ca="1">IFERROR(AF29/VLOOKUP($B163,$B$121:$BZ$132,COUNTA($B$73:AF$73),0),0)</f>
        <v>126.22727144039477</v>
      </c>
      <c r="AG163" s="48">
        <f ca="1">IFERROR(AG29/VLOOKUP($B163,$B$121:$BZ$132,COUNTA($B$73:AG$73),0),0)</f>
        <v>90.322389686617612</v>
      </c>
      <c r="AH163" s="48">
        <f ca="1">IFERROR(AH29/VLOOKUP($B163,$B$121:$BZ$132,COUNTA($B$73:AH$73),0),0)</f>
        <v>137.00971962493392</v>
      </c>
      <c r="AI163" s="48">
        <f ca="1">IFERROR(AI29/VLOOKUP($B163,$B$121:$BZ$132,COUNTA($B$73:AI$73),0),0)</f>
        <v>76.277746555866429</v>
      </c>
      <c r="AJ163" s="48">
        <f ca="1">IFERROR(AJ29/VLOOKUP($B163,$B$121:$BZ$132,COUNTA($B$73:AJ$73),0),0)</f>
        <v>132.5891629723545</v>
      </c>
      <c r="AK163" s="48">
        <f ca="1">IFERROR(AK29/VLOOKUP($B163,$B$121:$BZ$132,COUNTA($B$73:AK$73),0),0)</f>
        <v>124.65555682673008</v>
      </c>
      <c r="AL163" s="48">
        <f ca="1">IFERROR(AL29/VLOOKUP($B163,$B$121:$BZ$132,COUNTA($B$73:AL$73),0),0)</f>
        <v>57.118141619659738</v>
      </c>
      <c r="AM163" s="48">
        <f ca="1">IFERROR(AM29/VLOOKUP($B163,$B$121:$BZ$132,COUNTA($B$73:AM$73),0),0)</f>
        <v>52.163639690268447</v>
      </c>
      <c r="AN163" s="48">
        <f ca="1">IFERROR(AN29/VLOOKUP($B163,$B$121:$BZ$132,COUNTA($B$73:AN$73),0),0)</f>
        <v>144.86590360467324</v>
      </c>
      <c r="AO163" s="48">
        <f ca="1">IFERROR(AO29/VLOOKUP($B163,$B$121:$BZ$132,COUNTA($B$73:AO$73),0),0)</f>
        <v>106.66096783610556</v>
      </c>
      <c r="AP163" s="48">
        <f ca="1">IFERROR(AP29/VLOOKUP($B163,$B$121:$BZ$132,COUNTA($B$73:AP$73),0),0)</f>
        <v>63.306511441675276</v>
      </c>
      <c r="AQ163" s="48">
        <f ca="1">IFERROR(AQ29/VLOOKUP($B163,$B$121:$BZ$132,COUNTA($B$73:AQ$73),0),0)</f>
        <v>108.39022304413552</v>
      </c>
      <c r="AR163" s="48">
        <f ca="1">IFERROR(AR29/VLOOKUP($B163,$B$121:$BZ$132,COUNTA($B$73:AR$73),0),0)</f>
        <v>104.05902037992192</v>
      </c>
      <c r="AS163" s="48">
        <f ca="1">IFERROR(AS29/VLOOKUP($B163,$B$121:$BZ$132,COUNTA($B$73:AS$73),0),0)</f>
        <v>91.842335238134652</v>
      </c>
      <c r="AT163" s="48">
        <f ca="1">IFERROR(AT29/VLOOKUP($B163,$B$121:$BZ$132,COUNTA($B$73:AT$73),0),0)</f>
        <v>54.660431390406046</v>
      </c>
      <c r="AU163" s="48">
        <f ca="1">IFERROR(AU29/VLOOKUP($B163,$B$121:$BZ$132,COUNTA($B$73:AU$73),0),0)</f>
        <v>136.83259822489947</v>
      </c>
      <c r="AV163" s="48">
        <f ca="1">IFERROR(AV29/VLOOKUP($B163,$B$121:$BZ$132,COUNTA($B$73:AV$73),0),0)</f>
        <v>110.77148806561026</v>
      </c>
      <c r="AW163" s="48">
        <f ca="1">IFERROR(AW29/VLOOKUP($B163,$B$121:$BZ$132,COUNTA($B$73:AW$73),0),0)</f>
        <v>58.947184272131729</v>
      </c>
      <c r="AX163" s="48">
        <f ca="1">IFERROR(AX29/VLOOKUP($B163,$B$121:$BZ$132,COUNTA($B$73:AX$73),0),0)</f>
        <v>109.74470784858887</v>
      </c>
      <c r="AY163" s="48">
        <f ca="1">IFERROR(AY29/VLOOKUP($B163,$B$121:$BZ$132,COUNTA($B$73:AY$73),0),0)</f>
        <v>156.51580190680994</v>
      </c>
      <c r="AZ163" s="48">
        <f ca="1">IFERROR(AZ29/VLOOKUP($B163,$B$121:$BZ$132,COUNTA($B$73:AZ$73),0),0)</f>
        <v>68.030867082862116</v>
      </c>
      <c r="BA163" s="48">
        <f ca="1">IFERROR(BA29/VLOOKUP($B163,$B$121:$BZ$132,COUNTA($B$73:BA$73),0),0)</f>
        <v>106.0543341297204</v>
      </c>
      <c r="BB163" s="48">
        <f ca="1">IFERROR(BB29/VLOOKUP($B163,$B$121:$BZ$132,COUNTA($B$73:BB$73),0),0)</f>
        <v>47.515181051148836</v>
      </c>
      <c r="BC163" s="48">
        <f ca="1">IFERROR(BC29/VLOOKUP($B163,$B$121:$BZ$132,COUNTA($B$73:BC$73),0),0)</f>
        <v>137.16770469960582</v>
      </c>
      <c r="BD163" s="48">
        <f ca="1">IFERROR(BD29/VLOOKUP($B163,$B$121:$BZ$132,COUNTA($B$73:BD$73),0),0)</f>
        <v>58.666742236089547</v>
      </c>
      <c r="BE163" s="48">
        <f ca="1">IFERROR(BE29/VLOOKUP($B163,$B$121:$BZ$132,COUNTA($B$73:BE$73),0),0)</f>
        <v>122.14636949077978</v>
      </c>
      <c r="BF163" s="48">
        <f ca="1">IFERROR(BF29/VLOOKUP($B163,$B$121:$BZ$132,COUNTA($B$73:BF$73),0),0)</f>
        <v>87.727035854925177</v>
      </c>
      <c r="BG163" s="48">
        <f ca="1">IFERROR(BG29/VLOOKUP($B163,$B$121:$BZ$132,COUNTA($B$73:BG$73),0),0)</f>
        <v>25.07597048356417</v>
      </c>
      <c r="BH163" s="48">
        <f ca="1">IFERROR(BH29/VLOOKUP($B163,$B$121:$BZ$132,COUNTA($B$73:BH$73),0),0)</f>
        <v>59.26994854167161</v>
      </c>
      <c r="BI163" s="48">
        <f ca="1">IFERROR(BI29/VLOOKUP($B163,$B$121:$BZ$132,COUNTA($B$73:BI$73),0),0)</f>
        <v>157.29578908159587</v>
      </c>
      <c r="BJ163" s="48">
        <f ca="1">IFERROR(BJ29/VLOOKUP($B163,$B$121:$BZ$132,COUNTA($B$73:BJ$73),0),0)</f>
        <v>135.83588139695274</v>
      </c>
      <c r="BK163" s="48">
        <f ca="1">IFERROR(BK29/VLOOKUP($B163,$B$121:$BZ$132,COUNTA($B$73:BK$73),0),0)</f>
        <v>116.51467654335515</v>
      </c>
      <c r="BL163" s="48">
        <f ca="1">IFERROR(BL29/VLOOKUP($B163,$B$121:$BZ$132,COUNTA($B$73:BL$73),0),0)</f>
        <v>127.23919956164237</v>
      </c>
      <c r="BM163" s="48">
        <f ca="1">IFERROR(BM29/VLOOKUP($B163,$B$121:$BZ$132,COUNTA($B$73:BM$73),0),0)</f>
        <v>72.749113999592367</v>
      </c>
      <c r="BN163" s="48">
        <f ca="1">IFERROR(BN29/VLOOKUP($B163,$B$121:$BZ$132,COUNTA($B$73:BN$73),0),0)</f>
        <v>57.767958169179579</v>
      </c>
      <c r="BO163" s="48">
        <f ca="1">IFERROR(BO29/VLOOKUP($B163,$B$121:$BZ$132,COUNTA($B$73:BO$73),0),0)</f>
        <v>102.09267742318265</v>
      </c>
      <c r="BP163" s="48">
        <f ca="1">IFERROR(BP29/VLOOKUP($B163,$B$121:$BZ$132,COUNTA($B$73:BP$73),0),0)</f>
        <v>117.91722059833174</v>
      </c>
      <c r="BQ163" s="48">
        <f ca="1">IFERROR(BQ29/VLOOKUP($B163,$B$121:$BZ$132,COUNTA($B$73:BQ$73),0),0)</f>
        <v>98.813377394794486</v>
      </c>
      <c r="BR163" s="48">
        <f ca="1">IFERROR(BR29/VLOOKUP($B163,$B$121:$BZ$132,COUNTA($B$73:BR$73),0),0)</f>
        <v>140.90161943364708</v>
      </c>
      <c r="BS163" s="48">
        <f ca="1">IFERROR(BS29/VLOOKUP($B163,$B$121:$BZ$132,COUNTA($B$73:BS$73),0),0)</f>
        <v>121.5172286385626</v>
      </c>
      <c r="BT163" s="48">
        <f ca="1">IFERROR(BT29/VLOOKUP($B163,$B$121:$BZ$132,COUNTA($B$73:BT$73),0),0)</f>
        <v>49.416610490945708</v>
      </c>
      <c r="BU163" s="48">
        <f ca="1">IFERROR(BU29/VLOOKUP($B163,$B$121:$BZ$132,COUNTA($B$73:BU$73),0),0)</f>
        <v>106.40188227766727</v>
      </c>
      <c r="BV163" s="48">
        <f ca="1">IFERROR(BV29/VLOOKUP($B163,$B$121:$BZ$132,COUNTA($B$73:BV$73),0),0)</f>
        <v>144.09830939702363</v>
      </c>
      <c r="BW163" s="48">
        <f ca="1">IFERROR(BW29/VLOOKUP($B163,$B$121:$BZ$132,COUNTA($B$73:BW$73),0),0)</f>
        <v>56.178875067824166</v>
      </c>
      <c r="BX163" s="48">
        <f ca="1">IFERROR(BX29/VLOOKUP($B163,$B$121:$BZ$132,COUNTA($B$73:BX$73),0),0)</f>
        <v>55.332356776893519</v>
      </c>
      <c r="BY163" s="48">
        <f ca="1">IFERROR(BY29/VLOOKUP($B163,$B$121:$BZ$132,COUNTA($B$73:BY$73),0),0)</f>
        <v>119.93210512267135</v>
      </c>
      <c r="BZ163" s="48">
        <f ca="1">IFERROR(BZ29/VLOOKUP($B163,$B$121:$BZ$132,COUNTA($B$73:BZ$73),0),0)</f>
        <v>148.07169088996596</v>
      </c>
    </row>
    <row r="164" spans="1:78" hidden="1" outlineLevel="1" x14ac:dyDescent="0.25">
      <c r="A164">
        <f t="shared" ref="A164:B164" si="139">A30</f>
        <v>2015</v>
      </c>
      <c r="B164" t="str">
        <f t="shared" si="139"/>
        <v>May</v>
      </c>
      <c r="C164" s="48">
        <f ca="1">IFERROR(C30/VLOOKUP($B164,$B$121:$BZ$132,COUNTA($B$73:C$73),0),0)</f>
        <v>166.53180597402533</v>
      </c>
      <c r="D164" s="48">
        <f ca="1">IFERROR(D30/VLOOKUP($B164,$B$121:$BZ$132,COUNTA($B$73:D$73),0),0)</f>
        <v>110.34841181797012</v>
      </c>
      <c r="E164" s="48">
        <f ca="1">IFERROR(E30/VLOOKUP($B164,$B$121:$BZ$132,COUNTA($B$73:E$73),0),0)</f>
        <v>146.8426268151342</v>
      </c>
      <c r="F164" s="48">
        <f ca="1">IFERROR(F30/VLOOKUP($B164,$B$121:$BZ$132,COUNTA($B$73:F$73),0),0)</f>
        <v>115.95780945039671</v>
      </c>
      <c r="G164" s="48">
        <f ca="1">IFERROR(G30/VLOOKUP($B164,$B$121:$BZ$132,COUNTA($B$73:G$73),0),0)</f>
        <v>93.761514299854525</v>
      </c>
      <c r="H164" s="48">
        <f ca="1">IFERROR(H30/VLOOKUP($B164,$B$121:$BZ$132,COUNTA($B$73:H$73),0),0)</f>
        <v>154.80073050685502</v>
      </c>
      <c r="I164" s="48">
        <f ca="1">IFERROR(I30/VLOOKUP($B164,$B$121:$BZ$132,COUNTA($B$73:I$73),0),0)</f>
        <v>65.250981817797964</v>
      </c>
      <c r="J164" s="48">
        <f ca="1">IFERROR(J30/VLOOKUP($B164,$B$121:$BZ$132,COUNTA($B$73:J$73),0),0)</f>
        <v>126.03540223557557</v>
      </c>
      <c r="K164" s="48">
        <f ca="1">IFERROR(K30/VLOOKUP($B164,$B$121:$BZ$132,COUNTA($B$73:K$73),0),0)</f>
        <v>106.73760546939118</v>
      </c>
      <c r="L164" s="48">
        <f ca="1">IFERROR(L30/VLOOKUP($B164,$B$121:$BZ$132,COUNTA($B$73:L$73),0),0)</f>
        <v>171.63770169523582</v>
      </c>
      <c r="M164" s="48">
        <f ca="1">IFERROR(M30/VLOOKUP($B164,$B$121:$BZ$132,COUNTA($B$73:M$73),0),0)</f>
        <v>97.789379166355388</v>
      </c>
      <c r="N164" s="48">
        <f ca="1">IFERROR(N30/VLOOKUP($B164,$B$121:$BZ$132,COUNTA($B$73:N$73),0),0)</f>
        <v>61.633549860564521</v>
      </c>
      <c r="O164" s="48">
        <f ca="1">IFERROR(O30/VLOOKUP($B164,$B$121:$BZ$132,COUNTA($B$73:O$73),0),0)</f>
        <v>117.50159818308634</v>
      </c>
      <c r="P164" s="48">
        <f ca="1">IFERROR(P30/VLOOKUP($B164,$B$121:$BZ$132,COUNTA($B$73:P$73),0),0)</f>
        <v>38.686360421524526</v>
      </c>
      <c r="Q164" s="48">
        <f ca="1">IFERROR(Q30/VLOOKUP($B164,$B$121:$BZ$132,COUNTA($B$73:Q$73),0),0)</f>
        <v>98.503674506382254</v>
      </c>
      <c r="R164" s="48">
        <f ca="1">IFERROR(R30/VLOOKUP($B164,$B$121:$BZ$132,COUNTA($B$73:R$73),0),0)</f>
        <v>61.241671957919451</v>
      </c>
      <c r="S164" s="48">
        <f ca="1">IFERROR(S30/VLOOKUP($B164,$B$121:$BZ$132,COUNTA($B$73:S$73),0),0)</f>
        <v>71.647999061652598</v>
      </c>
      <c r="T164" s="48">
        <f ca="1">IFERROR(T30/VLOOKUP($B164,$B$121:$BZ$132,COUNTA($B$73:T$73),0),0)</f>
        <v>120.00647119422386</v>
      </c>
      <c r="U164" s="48">
        <f ca="1">IFERROR(U30/VLOOKUP($B164,$B$121:$BZ$132,COUNTA($B$73:U$73),0),0)</f>
        <v>101.6808311654942</v>
      </c>
      <c r="V164" s="48">
        <f ca="1">IFERROR(V30/VLOOKUP($B164,$B$121:$BZ$132,COUNTA($B$73:V$73),0),0)</f>
        <v>107.87694279858358</v>
      </c>
      <c r="W164" s="48">
        <f ca="1">IFERROR(W30/VLOOKUP($B164,$B$121:$BZ$132,COUNTA($B$73:W$73),0),0)</f>
        <v>85.792141901291799</v>
      </c>
      <c r="X164" s="48">
        <f ca="1">IFERROR(X30/VLOOKUP($B164,$B$121:$BZ$132,COUNTA($B$73:X$73),0),0)</f>
        <v>110.20833098184073</v>
      </c>
      <c r="Y164" s="48">
        <f ca="1">IFERROR(Y30/VLOOKUP($B164,$B$121:$BZ$132,COUNTA($B$73:Y$73),0),0)</f>
        <v>63.318208102721243</v>
      </c>
      <c r="Z164" s="48">
        <f ca="1">IFERROR(Z30/VLOOKUP($B164,$B$121:$BZ$132,COUNTA($B$73:Z$73),0),0)</f>
        <v>93.687334228149354</v>
      </c>
      <c r="AA164" s="48">
        <f ca="1">IFERROR(AA30/VLOOKUP($B164,$B$121:$BZ$132,COUNTA($B$73:AA$73),0),0)</f>
        <v>40.167571584646808</v>
      </c>
      <c r="AB164" s="48">
        <f ca="1">IFERROR(AB30/VLOOKUP($B164,$B$121:$BZ$132,COUNTA($B$73:AB$73),0),0)</f>
        <v>90.842210009943031</v>
      </c>
      <c r="AC164" s="48">
        <f ca="1">IFERROR(AC30/VLOOKUP($B164,$B$121:$BZ$132,COUNTA($B$73:AC$73),0),0)</f>
        <v>143.83302002494619</v>
      </c>
      <c r="AD164" s="48">
        <f ca="1">IFERROR(AD30/VLOOKUP($B164,$B$121:$BZ$132,COUNTA($B$73:AD$73),0),0)</f>
        <v>120.677366993867</v>
      </c>
      <c r="AE164" s="48">
        <f ca="1">IFERROR(AE30/VLOOKUP($B164,$B$121:$BZ$132,COUNTA($B$73:AE$73),0),0)</f>
        <v>97.100668064361045</v>
      </c>
      <c r="AF164" s="48">
        <f ca="1">IFERROR(AF30/VLOOKUP($B164,$B$121:$BZ$132,COUNTA($B$73:AF$73),0),0)</f>
        <v>58.436930731645703</v>
      </c>
      <c r="AG164" s="48">
        <f ca="1">IFERROR(AG30/VLOOKUP($B164,$B$121:$BZ$132,COUNTA($B$73:AG$73),0),0)</f>
        <v>139.86538663459899</v>
      </c>
      <c r="AH164" s="48">
        <f ca="1">IFERROR(AH30/VLOOKUP($B164,$B$121:$BZ$132,COUNTA($B$73:AH$73),0),0)</f>
        <v>142.54660101987403</v>
      </c>
      <c r="AI164" s="48">
        <f ca="1">IFERROR(AI30/VLOOKUP($B164,$B$121:$BZ$132,COUNTA($B$73:AI$73),0),0)</f>
        <v>113.96222861508208</v>
      </c>
      <c r="AJ164" s="48">
        <f ca="1">IFERROR(AJ30/VLOOKUP($B164,$B$121:$BZ$132,COUNTA($B$73:AJ$73),0),0)</f>
        <v>148.02838306418309</v>
      </c>
      <c r="AK164" s="48">
        <f ca="1">IFERROR(AK30/VLOOKUP($B164,$B$121:$BZ$132,COUNTA($B$73:AK$73),0),0)</f>
        <v>85.722498053637025</v>
      </c>
      <c r="AL164" s="48">
        <f ca="1">IFERROR(AL30/VLOOKUP($B164,$B$121:$BZ$132,COUNTA($B$73:AL$73),0),0)</f>
        <v>59.840436481132784</v>
      </c>
      <c r="AM164" s="48">
        <f ca="1">IFERROR(AM30/VLOOKUP($B164,$B$121:$BZ$132,COUNTA($B$73:AM$73),0),0)</f>
        <v>114.23877454549329</v>
      </c>
      <c r="AN164" s="48">
        <f ca="1">IFERROR(AN30/VLOOKUP($B164,$B$121:$BZ$132,COUNTA($B$73:AN$73),0),0)</f>
        <v>54.683653117092192</v>
      </c>
      <c r="AO164" s="48">
        <f ca="1">IFERROR(AO30/VLOOKUP($B164,$B$121:$BZ$132,COUNTA($B$73:AO$73),0),0)</f>
        <v>107.54716908408746</v>
      </c>
      <c r="AP164" s="48">
        <f ca="1">IFERROR(AP30/VLOOKUP($B164,$B$121:$BZ$132,COUNTA($B$73:AP$73),0),0)</f>
        <v>78.503782675670919</v>
      </c>
      <c r="AQ164" s="48">
        <f ca="1">IFERROR(AQ30/VLOOKUP($B164,$B$121:$BZ$132,COUNTA($B$73:AQ$73),0),0)</f>
        <v>76.421095696660217</v>
      </c>
      <c r="AR164" s="48">
        <f ca="1">IFERROR(AR30/VLOOKUP($B164,$B$121:$BZ$132,COUNTA($B$73:AR$73),0),0)</f>
        <v>99.543179465127494</v>
      </c>
      <c r="AS164" s="48">
        <f ca="1">IFERROR(AS30/VLOOKUP($B164,$B$121:$BZ$132,COUNTA($B$73:AS$73),0),0)</f>
        <v>129.30414306752814</v>
      </c>
      <c r="AT164" s="48">
        <f ca="1">IFERROR(AT30/VLOOKUP($B164,$B$121:$BZ$132,COUNTA($B$73:AT$73),0),0)</f>
        <v>170.77133506563891</v>
      </c>
      <c r="AU164" s="48">
        <f ca="1">IFERROR(AU30/VLOOKUP($B164,$B$121:$BZ$132,COUNTA($B$73:AU$73),0),0)</f>
        <v>75.826827270349597</v>
      </c>
      <c r="AV164" s="48">
        <f ca="1">IFERROR(AV30/VLOOKUP($B164,$B$121:$BZ$132,COUNTA($B$73:AV$73),0),0)</f>
        <v>118.81660462392553</v>
      </c>
      <c r="AW164" s="48">
        <f ca="1">IFERROR(AW30/VLOOKUP($B164,$B$121:$BZ$132,COUNTA($B$73:AW$73),0),0)</f>
        <v>86.209923411945638</v>
      </c>
      <c r="AX164" s="48">
        <f ca="1">IFERROR(AX30/VLOOKUP($B164,$B$121:$BZ$132,COUNTA($B$73:AX$73),0),0)</f>
        <v>65.62094780538618</v>
      </c>
      <c r="AY164" s="48">
        <f ca="1">IFERROR(AY30/VLOOKUP($B164,$B$121:$BZ$132,COUNTA($B$73:AY$73),0),0)</f>
        <v>64.722362739498053</v>
      </c>
      <c r="AZ164" s="48">
        <f ca="1">IFERROR(AZ30/VLOOKUP($B164,$B$121:$BZ$132,COUNTA($B$73:AZ$73),0),0)</f>
        <v>85.834064269499549</v>
      </c>
      <c r="BA164" s="48">
        <f ca="1">IFERROR(BA30/VLOOKUP($B164,$B$121:$BZ$132,COUNTA($B$73:BA$73),0),0)</f>
        <v>56.918703938432614</v>
      </c>
      <c r="BB164" s="48">
        <f ca="1">IFERROR(BB30/VLOOKUP($B164,$B$121:$BZ$132,COUNTA($B$73:BB$73),0),0)</f>
        <v>107.95707532310978</v>
      </c>
      <c r="BC164" s="48">
        <f ca="1">IFERROR(BC30/VLOOKUP($B164,$B$121:$BZ$132,COUNTA($B$73:BC$73),0),0)</f>
        <v>132.90657137248465</v>
      </c>
      <c r="BD164" s="48">
        <f ca="1">IFERROR(BD30/VLOOKUP($B164,$B$121:$BZ$132,COUNTA($B$73:BD$73),0),0)</f>
        <v>145.95695967727403</v>
      </c>
      <c r="BE164" s="48">
        <f ca="1">IFERROR(BE30/VLOOKUP($B164,$B$121:$BZ$132,COUNTA($B$73:BE$73),0),0)</f>
        <v>134.18284330830571</v>
      </c>
      <c r="BF164" s="48">
        <f ca="1">IFERROR(BF30/VLOOKUP($B164,$B$121:$BZ$132,COUNTA($B$73:BF$73),0),0)</f>
        <v>132.01442682630608</v>
      </c>
      <c r="BG164" s="48">
        <f ca="1">IFERROR(BG30/VLOOKUP($B164,$B$121:$BZ$132,COUNTA($B$73:BG$73),0),0)</f>
        <v>70.521201089219545</v>
      </c>
      <c r="BH164" s="48">
        <f ca="1">IFERROR(BH30/VLOOKUP($B164,$B$121:$BZ$132,COUNTA($B$73:BH$73),0),0)</f>
        <v>112.76431390413094</v>
      </c>
      <c r="BI164" s="48">
        <f ca="1">IFERROR(BI30/VLOOKUP($B164,$B$121:$BZ$132,COUNTA($B$73:BI$73),0),0)</f>
        <v>53.110452698851319</v>
      </c>
      <c r="BJ164" s="48">
        <f ca="1">IFERROR(BJ30/VLOOKUP($B164,$B$121:$BZ$132,COUNTA($B$73:BJ$73),0),0)</f>
        <v>87.963128323716887</v>
      </c>
      <c r="BK164" s="48">
        <f ca="1">IFERROR(BK30/VLOOKUP($B164,$B$121:$BZ$132,COUNTA($B$73:BK$73),0),0)</f>
        <v>86.093371112386706</v>
      </c>
      <c r="BL164" s="48">
        <f ca="1">IFERROR(BL30/VLOOKUP($B164,$B$121:$BZ$132,COUNTA($B$73:BL$73),0),0)</f>
        <v>116.6805093710194</v>
      </c>
      <c r="BM164" s="48">
        <f ca="1">IFERROR(BM30/VLOOKUP($B164,$B$121:$BZ$132,COUNTA($B$73:BM$73),0),0)</f>
        <v>88.870276596283077</v>
      </c>
      <c r="BN164" s="48">
        <f ca="1">IFERROR(BN30/VLOOKUP($B164,$B$121:$BZ$132,COUNTA($B$73:BN$73),0),0)</f>
        <v>142.46674559159976</v>
      </c>
      <c r="BO164" s="48">
        <f ca="1">IFERROR(BO30/VLOOKUP($B164,$B$121:$BZ$132,COUNTA($B$73:BO$73),0),0)</f>
        <v>122.19574358742484</v>
      </c>
      <c r="BP164" s="48">
        <f ca="1">IFERROR(BP30/VLOOKUP($B164,$B$121:$BZ$132,COUNTA($B$73:BP$73),0),0)</f>
        <v>88.504364388947153</v>
      </c>
      <c r="BQ164" s="48">
        <f ca="1">IFERROR(BQ30/VLOOKUP($B164,$B$121:$BZ$132,COUNTA($B$73:BQ$73),0),0)</f>
        <v>125.63575072164774</v>
      </c>
      <c r="BR164" s="48">
        <f ca="1">IFERROR(BR30/VLOOKUP($B164,$B$121:$BZ$132,COUNTA($B$73:BR$73),0),0)</f>
        <v>100.20825068921415</v>
      </c>
      <c r="BS164" s="48">
        <f ca="1">IFERROR(BS30/VLOOKUP($B164,$B$121:$BZ$132,COUNTA($B$73:BS$73),0),0)</f>
        <v>68.115209528014219</v>
      </c>
      <c r="BT164" s="48">
        <f ca="1">IFERROR(BT30/VLOOKUP($B164,$B$121:$BZ$132,COUNTA($B$73:BT$73),0),0)</f>
        <v>74.458489869967735</v>
      </c>
      <c r="BU164" s="48">
        <f ca="1">IFERROR(BU30/VLOOKUP($B164,$B$121:$BZ$132,COUNTA($B$73:BU$73),0),0)</f>
        <v>135.70934269576114</v>
      </c>
      <c r="BV164" s="48">
        <f ca="1">IFERROR(BV30/VLOOKUP($B164,$B$121:$BZ$132,COUNTA($B$73:BV$73),0),0)</f>
        <v>121.31320340398261</v>
      </c>
      <c r="BW164" s="48">
        <f ca="1">IFERROR(BW30/VLOOKUP($B164,$B$121:$BZ$132,COUNTA($B$73:BW$73),0),0)</f>
        <v>97.129370243351545</v>
      </c>
      <c r="BX164" s="48">
        <f ca="1">IFERROR(BX30/VLOOKUP($B164,$B$121:$BZ$132,COUNTA($B$73:BX$73),0),0)</f>
        <v>87.318639186970145</v>
      </c>
      <c r="BY164" s="48">
        <f ca="1">IFERROR(BY30/VLOOKUP($B164,$B$121:$BZ$132,COUNTA($B$73:BY$73),0),0)</f>
        <v>99.172267272154926</v>
      </c>
      <c r="BZ164" s="48">
        <f ca="1">IFERROR(BZ30/VLOOKUP($B164,$B$121:$BZ$132,COUNTA($B$73:BZ$73),0),0)</f>
        <v>111.27090991678774</v>
      </c>
    </row>
    <row r="165" spans="1:78" hidden="1" outlineLevel="1" x14ac:dyDescent="0.25">
      <c r="A165">
        <f t="shared" ref="A165:B165" si="140">A31</f>
        <v>2015</v>
      </c>
      <c r="B165" t="str">
        <f t="shared" si="140"/>
        <v>Jun</v>
      </c>
      <c r="C165" s="48">
        <f ca="1">IFERROR(C31/VLOOKUP($B165,$B$121:$BZ$132,COUNTA($B$73:C$73),0),0)</f>
        <v>113.8367499858244</v>
      </c>
      <c r="D165" s="48">
        <f ca="1">IFERROR(D31/VLOOKUP($B165,$B$121:$BZ$132,COUNTA($B$73:D$73),0),0)</f>
        <v>130.1830640727463</v>
      </c>
      <c r="E165" s="48">
        <f ca="1">IFERROR(E31/VLOOKUP($B165,$B$121:$BZ$132,COUNTA($B$73:E$73),0),0)</f>
        <v>54.872942788389494</v>
      </c>
      <c r="F165" s="48">
        <f ca="1">IFERROR(F31/VLOOKUP($B165,$B$121:$BZ$132,COUNTA($B$73:F$73),0),0)</f>
        <v>103.52924086743195</v>
      </c>
      <c r="G165" s="48">
        <f ca="1">IFERROR(G31/VLOOKUP($B165,$B$121:$BZ$132,COUNTA($B$73:G$73),0),0)</f>
        <v>120.15184640209445</v>
      </c>
      <c r="H165" s="48">
        <f ca="1">IFERROR(H31/VLOOKUP($B165,$B$121:$BZ$132,COUNTA($B$73:H$73),0),0)</f>
        <v>58.082341562130317</v>
      </c>
      <c r="I165" s="48">
        <f ca="1">IFERROR(I31/VLOOKUP($B165,$B$121:$BZ$132,COUNTA($B$73:I$73),0),0)</f>
        <v>54.189722153119909</v>
      </c>
      <c r="J165" s="48">
        <f ca="1">IFERROR(J31/VLOOKUP($B165,$B$121:$BZ$132,COUNTA($B$73:J$73),0),0)</f>
        <v>149.2076229305242</v>
      </c>
      <c r="K165" s="48">
        <f ca="1">IFERROR(K31/VLOOKUP($B165,$B$121:$BZ$132,COUNTA($B$73:K$73),0),0)</f>
        <v>56.31473567843684</v>
      </c>
      <c r="L165" s="48">
        <f ca="1">IFERROR(L31/VLOOKUP($B165,$B$121:$BZ$132,COUNTA($B$73:L$73),0),0)</f>
        <v>128.13023589296711</v>
      </c>
      <c r="M165" s="48">
        <f ca="1">IFERROR(M31/VLOOKUP($B165,$B$121:$BZ$132,COUNTA($B$73:M$73),0),0)</f>
        <v>90.098942286013497</v>
      </c>
      <c r="N165" s="48">
        <f ca="1">IFERROR(N31/VLOOKUP($B165,$B$121:$BZ$132,COUNTA($B$73:N$73),0),0)</f>
        <v>121.20775647617538</v>
      </c>
      <c r="O165" s="48">
        <f ca="1">IFERROR(O31/VLOOKUP($B165,$B$121:$BZ$132,COUNTA($B$73:O$73),0),0)</f>
        <v>56.648743411547493</v>
      </c>
      <c r="P165" s="48">
        <f ca="1">IFERROR(P31/VLOOKUP($B165,$B$121:$BZ$132,COUNTA($B$73:P$73),0),0)</f>
        <v>113.51589759281902</v>
      </c>
      <c r="Q165" s="48">
        <f ca="1">IFERROR(Q31/VLOOKUP($B165,$B$121:$BZ$132,COUNTA($B$73:Q$73),0),0)</f>
        <v>124.9108172959333</v>
      </c>
      <c r="R165" s="48">
        <f ca="1">IFERROR(R31/VLOOKUP($B165,$B$121:$BZ$132,COUNTA($B$73:R$73),0),0)</f>
        <v>131.86927069350537</v>
      </c>
      <c r="S165" s="48">
        <f ca="1">IFERROR(S31/VLOOKUP($B165,$B$121:$BZ$132,COUNTA($B$73:S$73),0),0)</f>
        <v>131.74401224680824</v>
      </c>
      <c r="T165" s="48">
        <f ca="1">IFERROR(T31/VLOOKUP($B165,$B$121:$BZ$132,COUNTA($B$73:T$73),0),0)</f>
        <v>81.1091188596303</v>
      </c>
      <c r="U165" s="48">
        <f ca="1">IFERROR(U31/VLOOKUP($B165,$B$121:$BZ$132,COUNTA($B$73:U$73),0),0)</f>
        <v>111.95937479712225</v>
      </c>
      <c r="V165" s="48">
        <f ca="1">IFERROR(V31/VLOOKUP($B165,$B$121:$BZ$132,COUNTA($B$73:V$73),0),0)</f>
        <v>121.33224156808193</v>
      </c>
      <c r="W165" s="48">
        <f ca="1">IFERROR(W31/VLOOKUP($B165,$B$121:$BZ$132,COUNTA($B$73:W$73),0),0)</f>
        <v>100.98866285808562</v>
      </c>
      <c r="X165" s="48">
        <f ca="1">IFERROR(X31/VLOOKUP($B165,$B$121:$BZ$132,COUNTA($B$73:X$73),0),0)</f>
        <v>67.723004891979414</v>
      </c>
      <c r="Y165" s="48">
        <f ca="1">IFERROR(Y31/VLOOKUP($B165,$B$121:$BZ$132,COUNTA($B$73:Y$73),0),0)</f>
        <v>107.13526784184914</v>
      </c>
      <c r="Z165" s="48">
        <f ca="1">IFERROR(Z31/VLOOKUP($B165,$B$121:$BZ$132,COUNTA($B$73:Z$73),0),0)</f>
        <v>57.22920510915182</v>
      </c>
      <c r="AA165" s="48">
        <f ca="1">IFERROR(AA31/VLOOKUP($B165,$B$121:$BZ$132,COUNTA($B$73:AA$73),0),0)</f>
        <v>111.41053766697753</v>
      </c>
      <c r="AB165" s="48">
        <f ca="1">IFERROR(AB31/VLOOKUP($B165,$B$121:$BZ$132,COUNTA($B$73:AB$73),0),0)</f>
        <v>140.74053749871234</v>
      </c>
      <c r="AC165" s="48">
        <f ca="1">IFERROR(AC31/VLOOKUP($B165,$B$121:$BZ$132,COUNTA($B$73:AC$73),0),0)</f>
        <v>122.84572385871701</v>
      </c>
      <c r="AD165" s="48">
        <f ca="1">IFERROR(AD31/VLOOKUP($B165,$B$121:$BZ$132,COUNTA($B$73:AD$73),0),0)</f>
        <v>107.11594702947232</v>
      </c>
      <c r="AE165" s="48">
        <f ca="1">IFERROR(AE31/VLOOKUP($B165,$B$121:$BZ$132,COUNTA($B$73:AE$73),0),0)</f>
        <v>108.18435938152923</v>
      </c>
      <c r="AF165" s="48">
        <f ca="1">IFERROR(AF31/VLOOKUP($B165,$B$121:$BZ$132,COUNTA($B$73:AF$73),0),0)</f>
        <v>133.00622346452454</v>
      </c>
      <c r="AG165" s="48">
        <f ca="1">IFERROR(AG31/VLOOKUP($B165,$B$121:$BZ$132,COUNTA($B$73:AG$73),0),0)</f>
        <v>85.786370959574086</v>
      </c>
      <c r="AH165" s="48">
        <f ca="1">IFERROR(AH31/VLOOKUP($B165,$B$121:$BZ$132,COUNTA($B$73:AH$73),0),0)</f>
        <v>145.90782619724018</v>
      </c>
      <c r="AI165" s="48">
        <f ca="1">IFERROR(AI31/VLOOKUP($B165,$B$121:$BZ$132,COUNTA($B$73:AI$73),0),0)</f>
        <v>100.35664917075505</v>
      </c>
      <c r="AJ165" s="48">
        <f ca="1">IFERROR(AJ31/VLOOKUP($B165,$B$121:$BZ$132,COUNTA($B$73:AJ$73),0),0)</f>
        <v>149.44233106993224</v>
      </c>
      <c r="AK165" s="48">
        <f ca="1">IFERROR(AK31/VLOOKUP($B165,$B$121:$BZ$132,COUNTA($B$73:AK$73),0),0)</f>
        <v>55.807093669674515</v>
      </c>
      <c r="AL165" s="48">
        <f ca="1">IFERROR(AL31/VLOOKUP($B165,$B$121:$BZ$132,COUNTA($B$73:AL$73),0),0)</f>
        <v>144.39247958129866</v>
      </c>
      <c r="AM165" s="48">
        <f ca="1">IFERROR(AM31/VLOOKUP($B165,$B$121:$BZ$132,COUNTA($B$73:AM$73),0),0)</f>
        <v>51.800112911120713</v>
      </c>
      <c r="AN165" s="48">
        <f ca="1">IFERROR(AN31/VLOOKUP($B165,$B$121:$BZ$132,COUNTA($B$73:AN$73),0),0)</f>
        <v>76.810420246609183</v>
      </c>
      <c r="AO165" s="48">
        <f ca="1">IFERROR(AO31/VLOOKUP($B165,$B$121:$BZ$132,COUNTA($B$73:AO$73),0),0)</f>
        <v>78.396310048250498</v>
      </c>
      <c r="AP165" s="48">
        <f ca="1">IFERROR(AP31/VLOOKUP($B165,$B$121:$BZ$132,COUNTA($B$73:AP$73),0),0)</f>
        <v>131.176822779123</v>
      </c>
      <c r="AQ165" s="48">
        <f ca="1">IFERROR(AQ31/VLOOKUP($B165,$B$121:$BZ$132,COUNTA($B$73:AQ$73),0),0)</f>
        <v>110.29197789716268</v>
      </c>
      <c r="AR165" s="48">
        <f ca="1">IFERROR(AR31/VLOOKUP($B165,$B$121:$BZ$132,COUNTA($B$73:AR$73),0),0)</f>
        <v>122.21333897597265</v>
      </c>
      <c r="AS165" s="48">
        <f ca="1">IFERROR(AS31/VLOOKUP($B165,$B$121:$BZ$132,COUNTA($B$73:AS$73),0),0)</f>
        <v>123.14617344268687</v>
      </c>
      <c r="AT165" s="48">
        <f ca="1">IFERROR(AT31/VLOOKUP($B165,$B$121:$BZ$132,COUNTA($B$73:AT$73),0),0)</f>
        <v>101.31244457588795</v>
      </c>
      <c r="AU165" s="48">
        <f ca="1">IFERROR(AU31/VLOOKUP($B165,$B$121:$BZ$132,COUNTA($B$73:AU$73),0),0)</f>
        <v>77.109523847836314</v>
      </c>
      <c r="AV165" s="48">
        <f ca="1">IFERROR(AV31/VLOOKUP($B165,$B$121:$BZ$132,COUNTA($B$73:AV$73),0),0)</f>
        <v>155.72376342035898</v>
      </c>
      <c r="AW165" s="48">
        <f ca="1">IFERROR(AW31/VLOOKUP($B165,$B$121:$BZ$132,COUNTA($B$73:AW$73),0),0)</f>
        <v>82.147944966408559</v>
      </c>
      <c r="AX165" s="48">
        <f ca="1">IFERROR(AX31/VLOOKUP($B165,$B$121:$BZ$132,COUNTA($B$73:AX$73),0),0)</f>
        <v>122.68271649824023</v>
      </c>
      <c r="AY165" s="48">
        <f ca="1">IFERROR(AY31/VLOOKUP($B165,$B$121:$BZ$132,COUNTA($B$73:AY$73),0),0)</f>
        <v>147.25423244312739</v>
      </c>
      <c r="AZ165" s="48">
        <f ca="1">IFERROR(AZ31/VLOOKUP($B165,$B$121:$BZ$132,COUNTA($B$73:AZ$73),0),0)</f>
        <v>96.360828691302473</v>
      </c>
      <c r="BA165" s="48">
        <f ca="1">IFERROR(BA31/VLOOKUP($B165,$B$121:$BZ$132,COUNTA($B$73:BA$73),0),0)</f>
        <v>84.361360185263422</v>
      </c>
      <c r="BB165" s="48">
        <f ca="1">IFERROR(BB31/VLOOKUP($B165,$B$121:$BZ$132,COUNTA($B$73:BB$73),0),0)</f>
        <v>115.97732693159126</v>
      </c>
      <c r="BC165" s="48">
        <f ca="1">IFERROR(BC31/VLOOKUP($B165,$B$121:$BZ$132,COUNTA($B$73:BC$73),0),0)</f>
        <v>125.51845003909284</v>
      </c>
      <c r="BD165" s="48">
        <f ca="1">IFERROR(BD31/VLOOKUP($B165,$B$121:$BZ$132,COUNTA($B$73:BD$73),0),0)</f>
        <v>80.212763016964146</v>
      </c>
      <c r="BE165" s="48">
        <f ca="1">IFERROR(BE31/VLOOKUP($B165,$B$121:$BZ$132,COUNTA($B$73:BE$73),0),0)</f>
        <v>62.550337626012137</v>
      </c>
      <c r="BF165" s="48">
        <f ca="1">IFERROR(BF31/VLOOKUP($B165,$B$121:$BZ$132,COUNTA($B$73:BF$73),0),0)</f>
        <v>111.79122833316482</v>
      </c>
      <c r="BG165" s="48">
        <f ca="1">IFERROR(BG31/VLOOKUP($B165,$B$121:$BZ$132,COUNTA($B$73:BG$73),0),0)</f>
        <v>87.232794547289714</v>
      </c>
      <c r="BH165" s="48">
        <f ca="1">IFERROR(BH31/VLOOKUP($B165,$B$121:$BZ$132,COUNTA($B$73:BH$73),0),0)</f>
        <v>128.26874596579287</v>
      </c>
      <c r="BI165" s="48">
        <f ca="1">IFERROR(BI31/VLOOKUP($B165,$B$121:$BZ$132,COUNTA($B$73:BI$73),0),0)</f>
        <v>119.16819764008378</v>
      </c>
      <c r="BJ165" s="48">
        <f ca="1">IFERROR(BJ31/VLOOKUP($B165,$B$121:$BZ$132,COUNTA($B$73:BJ$73),0),0)</f>
        <v>99.435491186573401</v>
      </c>
      <c r="BK165" s="48">
        <f ca="1">IFERROR(BK31/VLOOKUP($B165,$B$121:$BZ$132,COUNTA($B$73:BK$73),0),0)</f>
        <v>69.061915002115668</v>
      </c>
      <c r="BL165" s="48">
        <f ca="1">IFERROR(BL31/VLOOKUP($B165,$B$121:$BZ$132,COUNTA($B$73:BL$73),0),0)</f>
        <v>119.81131801851093</v>
      </c>
      <c r="BM165" s="48">
        <f ca="1">IFERROR(BM31/VLOOKUP($B165,$B$121:$BZ$132,COUNTA($B$73:BM$73),0),0)</f>
        <v>111.05409049373671</v>
      </c>
      <c r="BN165" s="48">
        <f ca="1">IFERROR(BN31/VLOOKUP($B165,$B$121:$BZ$132,COUNTA($B$73:BN$73),0),0)</f>
        <v>114.769859468136</v>
      </c>
      <c r="BO165" s="48">
        <f ca="1">IFERROR(BO31/VLOOKUP($B165,$B$121:$BZ$132,COUNTA($B$73:BO$73),0),0)</f>
        <v>137.82516535547981</v>
      </c>
      <c r="BP165" s="48">
        <f ca="1">IFERROR(BP31/VLOOKUP($B165,$B$121:$BZ$132,COUNTA($B$73:BP$73),0),0)</f>
        <v>73.441813073456146</v>
      </c>
      <c r="BQ165" s="48">
        <f ca="1">IFERROR(BQ31/VLOOKUP($B165,$B$121:$BZ$132,COUNTA($B$73:BQ$73),0),0)</f>
        <v>116.23033968506344</v>
      </c>
      <c r="BR165" s="48">
        <f ca="1">IFERROR(BR31/VLOOKUP($B165,$B$121:$BZ$132,COUNTA($B$73:BR$73),0),0)</f>
        <v>69.936933685397278</v>
      </c>
      <c r="BS165" s="48">
        <f ca="1">IFERROR(BS31/VLOOKUP($B165,$B$121:$BZ$132,COUNTA($B$73:BS$73),0),0)</f>
        <v>65.628624390285736</v>
      </c>
      <c r="BT165" s="48">
        <f ca="1">IFERROR(BT31/VLOOKUP($B165,$B$121:$BZ$132,COUNTA($B$73:BT$73),0),0)</f>
        <v>172.48319498557262</v>
      </c>
      <c r="BU165" s="48">
        <f ca="1">IFERROR(BU31/VLOOKUP($B165,$B$121:$BZ$132,COUNTA($B$73:BU$73),0),0)</f>
        <v>71.495628397606723</v>
      </c>
      <c r="BV165" s="48">
        <f ca="1">IFERROR(BV31/VLOOKUP($B165,$B$121:$BZ$132,COUNTA($B$73:BV$73),0),0)</f>
        <v>167.20394178514584</v>
      </c>
      <c r="BW165" s="48">
        <f ca="1">IFERROR(BW31/VLOOKUP($B165,$B$121:$BZ$132,COUNTA($B$73:BW$73),0),0)</f>
        <v>73.943972547672544</v>
      </c>
      <c r="BX165" s="48">
        <f ca="1">IFERROR(BX31/VLOOKUP($B165,$B$121:$BZ$132,COUNTA($B$73:BX$73),0),0)</f>
        <v>77.898613080244786</v>
      </c>
      <c r="BY165" s="48">
        <f ca="1">IFERROR(BY31/VLOOKUP($B165,$B$121:$BZ$132,COUNTA($B$73:BY$73),0),0)</f>
        <v>70.827966753036861</v>
      </c>
      <c r="BZ165" s="48">
        <f ca="1">IFERROR(BZ31/VLOOKUP($B165,$B$121:$BZ$132,COUNTA($B$73:BZ$73),0),0)</f>
        <v>112.54518045231887</v>
      </c>
    </row>
    <row r="166" spans="1:78" hidden="1" outlineLevel="1" x14ac:dyDescent="0.25">
      <c r="A166">
        <f t="shared" ref="A166:B166" si="141">A32</f>
        <v>2015</v>
      </c>
      <c r="B166" t="str">
        <f t="shared" si="141"/>
        <v>Jul</v>
      </c>
      <c r="C166" s="48">
        <f ca="1">IFERROR(C32/VLOOKUP($B166,$B$121:$BZ$132,COUNTA($B$73:C$73),0),0)</f>
        <v>63.329026021115496</v>
      </c>
      <c r="D166" s="48">
        <f ca="1">IFERROR(D32/VLOOKUP($B166,$B$121:$BZ$132,COUNTA($B$73:D$73),0),0)</f>
        <v>148.04678820045973</v>
      </c>
      <c r="E166" s="48">
        <f ca="1">IFERROR(E32/VLOOKUP($B166,$B$121:$BZ$132,COUNTA($B$73:E$73),0),0)</f>
        <v>90.534545752771919</v>
      </c>
      <c r="F166" s="48">
        <f ca="1">IFERROR(F32/VLOOKUP($B166,$B$121:$BZ$132,COUNTA($B$73:F$73),0),0)</f>
        <v>89.494860788154995</v>
      </c>
      <c r="G166" s="48">
        <f ca="1">IFERROR(G32/VLOOKUP($B166,$B$121:$BZ$132,COUNTA($B$73:G$73),0),0)</f>
        <v>43.559200300717563</v>
      </c>
      <c r="H166" s="48">
        <f ca="1">IFERROR(H32/VLOOKUP($B166,$B$121:$BZ$132,COUNTA($B$73:H$73),0),0)</f>
        <v>99.888517756301681</v>
      </c>
      <c r="I166" s="48">
        <f ca="1">IFERROR(I32/VLOOKUP($B166,$B$121:$BZ$132,COUNTA($B$73:I$73),0),0)</f>
        <v>123.22994114006957</v>
      </c>
      <c r="J166" s="48">
        <f ca="1">IFERROR(J32/VLOOKUP($B166,$B$121:$BZ$132,COUNTA($B$73:J$73),0),0)</f>
        <v>51.394731716713608</v>
      </c>
      <c r="K166" s="48">
        <f ca="1">IFERROR(K32/VLOOKUP($B166,$B$121:$BZ$132,COUNTA($B$73:K$73),0),0)</f>
        <v>82.51872279196202</v>
      </c>
      <c r="L166" s="48">
        <f ca="1">IFERROR(L32/VLOOKUP($B166,$B$121:$BZ$132,COUNTA($B$73:L$73),0),0)</f>
        <v>93.778910211513491</v>
      </c>
      <c r="M166" s="48">
        <f ca="1">IFERROR(M32/VLOOKUP($B166,$B$121:$BZ$132,COUNTA($B$73:M$73),0),0)</f>
        <v>137.98485074654903</v>
      </c>
      <c r="N166" s="48">
        <f ca="1">IFERROR(N32/VLOOKUP($B166,$B$121:$BZ$132,COUNTA($B$73:N$73),0),0)</f>
        <v>36.217231120155859</v>
      </c>
      <c r="O166" s="48">
        <f ca="1">IFERROR(O32/VLOOKUP($B166,$B$121:$BZ$132,COUNTA($B$73:O$73),0),0)</f>
        <v>36.835073897823044</v>
      </c>
      <c r="P166" s="48">
        <f ca="1">IFERROR(P32/VLOOKUP($B166,$B$121:$BZ$132,COUNTA($B$73:P$73),0),0)</f>
        <v>119.73374438777182</v>
      </c>
      <c r="Q166" s="48">
        <f ca="1">IFERROR(Q32/VLOOKUP($B166,$B$121:$BZ$132,COUNTA($B$73:Q$73),0),0)</f>
        <v>113.0155190309153</v>
      </c>
      <c r="R166" s="48">
        <f ca="1">IFERROR(R32/VLOOKUP($B166,$B$121:$BZ$132,COUNTA($B$73:R$73),0),0)</f>
        <v>113.16500596847588</v>
      </c>
      <c r="S166" s="48">
        <f ca="1">IFERROR(S32/VLOOKUP($B166,$B$121:$BZ$132,COUNTA($B$73:S$73),0),0)</f>
        <v>108.29893759957045</v>
      </c>
      <c r="T166" s="48">
        <f ca="1">IFERROR(T32/VLOOKUP($B166,$B$121:$BZ$132,COUNTA($B$73:T$73),0),0)</f>
        <v>93.536380215494631</v>
      </c>
      <c r="U166" s="48">
        <f ca="1">IFERROR(U32/VLOOKUP($B166,$B$121:$BZ$132,COUNTA($B$73:U$73),0),0)</f>
        <v>107.82242332126663</v>
      </c>
      <c r="V166" s="48">
        <f ca="1">IFERROR(V32/VLOOKUP($B166,$B$121:$BZ$132,COUNTA($B$73:V$73),0),0)</f>
        <v>96.134044175730935</v>
      </c>
      <c r="W166" s="48">
        <f ca="1">IFERROR(W32/VLOOKUP($B166,$B$121:$BZ$132,COUNTA($B$73:W$73),0),0)</f>
        <v>54.256941756085602</v>
      </c>
      <c r="X166" s="48">
        <f ca="1">IFERROR(X32/VLOOKUP($B166,$B$121:$BZ$132,COUNTA($B$73:X$73),0),0)</f>
        <v>92.791459373345347</v>
      </c>
      <c r="Y166" s="48">
        <f ca="1">IFERROR(Y32/VLOOKUP($B166,$B$121:$BZ$132,COUNTA($B$73:Y$73),0),0)</f>
        <v>78.714355706199171</v>
      </c>
      <c r="Z166" s="48">
        <f ca="1">IFERROR(Z32/VLOOKUP($B166,$B$121:$BZ$132,COUNTA($B$73:Z$73),0),0)</f>
        <v>80.817289271293234</v>
      </c>
      <c r="AA166" s="48">
        <f ca="1">IFERROR(AA32/VLOOKUP($B166,$B$121:$BZ$132,COUNTA($B$73:AA$73),0),0)</f>
        <v>164.16478130529634</v>
      </c>
      <c r="AB166" s="48">
        <f ca="1">IFERROR(AB32/VLOOKUP($B166,$B$121:$BZ$132,COUNTA($B$73:AB$73),0),0)</f>
        <v>134.47103682764578</v>
      </c>
      <c r="AC166" s="48">
        <f ca="1">IFERROR(AC32/VLOOKUP($B166,$B$121:$BZ$132,COUNTA($B$73:AC$73),0),0)</f>
        <v>58.282193962208481</v>
      </c>
      <c r="AD166" s="48">
        <f ca="1">IFERROR(AD32/VLOOKUP($B166,$B$121:$BZ$132,COUNTA($B$73:AD$73),0),0)</f>
        <v>132.14556969165668</v>
      </c>
      <c r="AE166" s="48">
        <f ca="1">IFERROR(AE32/VLOOKUP($B166,$B$121:$BZ$132,COUNTA($B$73:AE$73),0),0)</f>
        <v>94.596687963503058</v>
      </c>
      <c r="AF166" s="48">
        <f ca="1">IFERROR(AF32/VLOOKUP($B166,$B$121:$BZ$132,COUNTA($B$73:AF$73),0),0)</f>
        <v>33.846228789116587</v>
      </c>
      <c r="AG166" s="48">
        <f ca="1">IFERROR(AG32/VLOOKUP($B166,$B$121:$BZ$132,COUNTA($B$73:AG$73),0),0)</f>
        <v>73.554415170244368</v>
      </c>
      <c r="AH166" s="48">
        <f ca="1">IFERROR(AH32/VLOOKUP($B166,$B$121:$BZ$132,COUNTA($B$73:AH$73),0),0)</f>
        <v>104.71647710021271</v>
      </c>
      <c r="AI166" s="48">
        <f ca="1">IFERROR(AI32/VLOOKUP($B166,$B$121:$BZ$132,COUNTA($B$73:AI$73),0),0)</f>
        <v>68.157514078852444</v>
      </c>
      <c r="AJ166" s="48">
        <f ca="1">IFERROR(AJ32/VLOOKUP($B166,$B$121:$BZ$132,COUNTA($B$73:AJ$73),0),0)</f>
        <v>46.336559275123776</v>
      </c>
      <c r="AK166" s="48">
        <f ca="1">IFERROR(AK32/VLOOKUP($B166,$B$121:$BZ$132,COUNTA($B$73:AK$73),0),0)</f>
        <v>80.79880864964619</v>
      </c>
      <c r="AL166" s="48">
        <f ca="1">IFERROR(AL32/VLOOKUP($B166,$B$121:$BZ$132,COUNTA($B$73:AL$73),0),0)</f>
        <v>77.346435694185459</v>
      </c>
      <c r="AM166" s="48">
        <f ca="1">IFERROR(AM32/VLOOKUP($B166,$B$121:$BZ$132,COUNTA($B$73:AM$73),0),0)</f>
        <v>123.77709772553891</v>
      </c>
      <c r="AN166" s="48">
        <f ca="1">IFERROR(AN32/VLOOKUP($B166,$B$121:$BZ$132,COUNTA($B$73:AN$73),0),0)</f>
        <v>103.92378863578502</v>
      </c>
      <c r="AO166" s="48">
        <f ca="1">IFERROR(AO32/VLOOKUP($B166,$B$121:$BZ$132,COUNTA($B$73:AO$73),0),0)</f>
        <v>98.612310062964582</v>
      </c>
      <c r="AP166" s="48">
        <f ca="1">IFERROR(AP32/VLOOKUP($B166,$B$121:$BZ$132,COUNTA($B$73:AP$73),0),0)</f>
        <v>91.43005168508887</v>
      </c>
      <c r="AQ166" s="48">
        <f ca="1">IFERROR(AQ32/VLOOKUP($B166,$B$121:$BZ$132,COUNTA($B$73:AQ$73),0),0)</f>
        <v>160.95470472245304</v>
      </c>
      <c r="AR166" s="48">
        <f ca="1">IFERROR(AR32/VLOOKUP($B166,$B$121:$BZ$132,COUNTA($B$73:AR$73),0),0)</f>
        <v>61.11129151536074</v>
      </c>
      <c r="AS166" s="48">
        <f ca="1">IFERROR(AS32/VLOOKUP($B166,$B$121:$BZ$132,COUNTA($B$73:AS$73),0),0)</f>
        <v>94.150918876228729</v>
      </c>
      <c r="AT166" s="48">
        <f ca="1">IFERROR(AT32/VLOOKUP($B166,$B$121:$BZ$132,COUNTA($B$73:AT$73),0),0)</f>
        <v>123.35264099568809</v>
      </c>
      <c r="AU166" s="48">
        <f ca="1">IFERROR(AU32/VLOOKUP($B166,$B$121:$BZ$132,COUNTA($B$73:AU$73),0),0)</f>
        <v>72.044626821430398</v>
      </c>
      <c r="AV166" s="48">
        <f ca="1">IFERROR(AV32/VLOOKUP($B166,$B$121:$BZ$132,COUNTA($B$73:AV$73),0),0)</f>
        <v>85.394881383870086</v>
      </c>
      <c r="AW166" s="48">
        <f ca="1">IFERROR(AW32/VLOOKUP($B166,$B$121:$BZ$132,COUNTA($B$73:AW$73),0),0)</f>
        <v>85.852687583139982</v>
      </c>
      <c r="AX166" s="48">
        <f ca="1">IFERROR(AX32/VLOOKUP($B166,$B$121:$BZ$132,COUNTA($B$73:AX$73),0),0)</f>
        <v>118.49546393563784</v>
      </c>
      <c r="AY166" s="48">
        <f ca="1">IFERROR(AY32/VLOOKUP($B166,$B$121:$BZ$132,COUNTA($B$73:AY$73),0),0)</f>
        <v>61.233224399506071</v>
      </c>
      <c r="AZ166" s="48">
        <f ca="1">IFERROR(AZ32/VLOOKUP($B166,$B$121:$BZ$132,COUNTA($B$73:AZ$73),0),0)</f>
        <v>104.42634431449315</v>
      </c>
      <c r="BA166" s="48">
        <f ca="1">IFERROR(BA32/VLOOKUP($B166,$B$121:$BZ$132,COUNTA($B$73:BA$73),0),0)</f>
        <v>117.34467149694686</v>
      </c>
      <c r="BB166" s="48">
        <f ca="1">IFERROR(BB32/VLOOKUP($B166,$B$121:$BZ$132,COUNTA($B$73:BB$73),0),0)</f>
        <v>112.71647600143356</v>
      </c>
      <c r="BC166" s="48">
        <f ca="1">IFERROR(BC32/VLOOKUP($B166,$B$121:$BZ$132,COUNTA($B$73:BC$73),0),0)</f>
        <v>133.48482244862711</v>
      </c>
      <c r="BD166" s="48">
        <f ca="1">IFERROR(BD32/VLOOKUP($B166,$B$121:$BZ$132,COUNTA($B$73:BD$73),0),0)</f>
        <v>74.846194629419387</v>
      </c>
      <c r="BE166" s="48">
        <f ca="1">IFERROR(BE32/VLOOKUP($B166,$B$121:$BZ$132,COUNTA($B$73:BE$73),0),0)</f>
        <v>99.313694755893565</v>
      </c>
      <c r="BF166" s="48">
        <f ca="1">IFERROR(BF32/VLOOKUP($B166,$B$121:$BZ$132,COUNTA($B$73:BF$73),0),0)</f>
        <v>144.54289018508106</v>
      </c>
      <c r="BG166" s="48">
        <f ca="1">IFERROR(BG32/VLOOKUP($B166,$B$121:$BZ$132,COUNTA($B$73:BG$73),0),0)</f>
        <v>76.392252542598484</v>
      </c>
      <c r="BH166" s="48">
        <f ca="1">IFERROR(BH32/VLOOKUP($B166,$B$121:$BZ$132,COUNTA($B$73:BH$73),0),0)</f>
        <v>31.404977229691145</v>
      </c>
      <c r="BI166" s="48">
        <f ca="1">IFERROR(BI32/VLOOKUP($B166,$B$121:$BZ$132,COUNTA($B$73:BI$73),0),0)</f>
        <v>64.896595209460642</v>
      </c>
      <c r="BJ166" s="48">
        <f ca="1">IFERROR(BJ32/VLOOKUP($B166,$B$121:$BZ$132,COUNTA($B$73:BJ$73),0),0)</f>
        <v>105.64355073907345</v>
      </c>
      <c r="BK166" s="48">
        <f ca="1">IFERROR(BK32/VLOOKUP($B166,$B$121:$BZ$132,COUNTA($B$73:BK$73),0),0)</f>
        <v>46.090658130384675</v>
      </c>
      <c r="BL166" s="48">
        <f ca="1">IFERROR(BL32/VLOOKUP($B166,$B$121:$BZ$132,COUNTA($B$73:BL$73),0),0)</f>
        <v>114.12509062020024</v>
      </c>
      <c r="BM166" s="48">
        <f ca="1">IFERROR(BM32/VLOOKUP($B166,$B$121:$BZ$132,COUNTA($B$73:BM$73),0),0)</f>
        <v>103.47867902604646</v>
      </c>
      <c r="BN166" s="48">
        <f ca="1">IFERROR(BN32/VLOOKUP($B166,$B$121:$BZ$132,COUNTA($B$73:BN$73),0),0)</f>
        <v>103.93198551532288</v>
      </c>
      <c r="BO166" s="48">
        <f ca="1">IFERROR(BO32/VLOOKUP($B166,$B$121:$BZ$132,COUNTA($B$73:BO$73),0),0)</f>
        <v>117.21121873889447</v>
      </c>
      <c r="BP166" s="48">
        <f ca="1">IFERROR(BP32/VLOOKUP($B166,$B$121:$BZ$132,COUNTA($B$73:BP$73),0),0)</f>
        <v>78.014627735055328</v>
      </c>
      <c r="BQ166" s="48">
        <f ca="1">IFERROR(BQ32/VLOOKUP($B166,$B$121:$BZ$132,COUNTA($B$73:BQ$73),0),0)</f>
        <v>88.730459568191193</v>
      </c>
      <c r="BR166" s="48">
        <f ca="1">IFERROR(BR32/VLOOKUP($B166,$B$121:$BZ$132,COUNTA($B$73:BR$73),0),0)</f>
        <v>112.9196997807814</v>
      </c>
      <c r="BS166" s="48">
        <f ca="1">IFERROR(BS32/VLOOKUP($B166,$B$121:$BZ$132,COUNTA($B$73:BS$73),0),0)</f>
        <v>143.83503285447239</v>
      </c>
      <c r="BT166" s="48">
        <f ca="1">IFERROR(BT32/VLOOKUP($B166,$B$121:$BZ$132,COUNTA($B$73:BT$73),0),0)</f>
        <v>107.85107838389531</v>
      </c>
      <c r="BU166" s="48">
        <f ca="1">IFERROR(BU32/VLOOKUP($B166,$B$121:$BZ$132,COUNTA($B$73:BU$73),0),0)</f>
        <v>103.10210053168464</v>
      </c>
      <c r="BV166" s="48">
        <f ca="1">IFERROR(BV32/VLOOKUP($B166,$B$121:$BZ$132,COUNTA($B$73:BV$73),0),0)</f>
        <v>107.13144869780119</v>
      </c>
      <c r="BW166" s="48">
        <f ca="1">IFERROR(BW32/VLOOKUP($B166,$B$121:$BZ$132,COUNTA($B$73:BW$73),0),0)</f>
        <v>108.58452262900148</v>
      </c>
      <c r="BX166" s="48">
        <f ca="1">IFERROR(BX32/VLOOKUP($B166,$B$121:$BZ$132,COUNTA($B$73:BX$73),0),0)</f>
        <v>32.96073637374743</v>
      </c>
      <c r="BY166" s="48">
        <f ca="1">IFERROR(BY32/VLOOKUP($B166,$B$121:$BZ$132,COUNTA($B$73:BY$73),0),0)</f>
        <v>60.518317801161764</v>
      </c>
      <c r="BZ166" s="48">
        <f ca="1">IFERROR(BZ32/VLOOKUP($B166,$B$121:$BZ$132,COUNTA($B$73:BZ$73),0),0)</f>
        <v>108.27963913724962</v>
      </c>
    </row>
    <row r="167" spans="1:78" hidden="1" outlineLevel="1" x14ac:dyDescent="0.25">
      <c r="A167">
        <f t="shared" ref="A167:B167" si="142">A33</f>
        <v>2015</v>
      </c>
      <c r="B167" t="str">
        <f t="shared" si="142"/>
        <v>Aug</v>
      </c>
      <c r="C167" s="48">
        <f ca="1">IFERROR(C33/VLOOKUP($B167,$B$121:$BZ$132,COUNTA($B$73:C$73),0),0)</f>
        <v>91.722043547964503</v>
      </c>
      <c r="D167" s="48">
        <f ca="1">IFERROR(D33/VLOOKUP($B167,$B$121:$BZ$132,COUNTA($B$73:D$73),0),0)</f>
        <v>134.6960448589501</v>
      </c>
      <c r="E167" s="48">
        <f ca="1">IFERROR(E33/VLOOKUP($B167,$B$121:$BZ$132,COUNTA($B$73:E$73),0),0)</f>
        <v>62.983733732477013</v>
      </c>
      <c r="F167" s="48">
        <f ca="1">IFERROR(F33/VLOOKUP($B167,$B$121:$BZ$132,COUNTA($B$73:F$73),0),0)</f>
        <v>63.016059839281816</v>
      </c>
      <c r="G167" s="48">
        <f ca="1">IFERROR(G33/VLOOKUP($B167,$B$121:$BZ$132,COUNTA($B$73:G$73),0),0)</f>
        <v>122.11990381319575</v>
      </c>
      <c r="H167" s="48">
        <f ca="1">IFERROR(H33/VLOOKUP($B167,$B$121:$BZ$132,COUNTA($B$73:H$73),0),0)</f>
        <v>104.55760218070292</v>
      </c>
      <c r="I167" s="48">
        <f ca="1">IFERROR(I33/VLOOKUP($B167,$B$121:$BZ$132,COUNTA($B$73:I$73),0),0)</f>
        <v>99.492271007508094</v>
      </c>
      <c r="J167" s="48">
        <f ca="1">IFERROR(J33/VLOOKUP($B167,$B$121:$BZ$132,COUNTA($B$73:J$73),0),0)</f>
        <v>70.42088992835069</v>
      </c>
      <c r="K167" s="48">
        <f ca="1">IFERROR(K33/VLOOKUP($B167,$B$121:$BZ$132,COUNTA($B$73:K$73),0),0)</f>
        <v>163.10158702509139</v>
      </c>
      <c r="L167" s="48">
        <f ca="1">IFERROR(L33/VLOOKUP($B167,$B$121:$BZ$132,COUNTA($B$73:L$73),0),0)</f>
        <v>68.079760154443747</v>
      </c>
      <c r="M167" s="48">
        <f ca="1">IFERROR(M33/VLOOKUP($B167,$B$121:$BZ$132,COUNTA($B$73:M$73),0),0)</f>
        <v>97.586522438409574</v>
      </c>
      <c r="N167" s="48">
        <f ca="1">IFERROR(N33/VLOOKUP($B167,$B$121:$BZ$132,COUNTA($B$73:N$73),0),0)</f>
        <v>99.184167257545326</v>
      </c>
      <c r="O167" s="48">
        <f ca="1">IFERROR(O33/VLOOKUP($B167,$B$121:$BZ$132,COUNTA($B$73:O$73),0),0)</f>
        <v>126.07140667971736</v>
      </c>
      <c r="P167" s="48">
        <f ca="1">IFERROR(P33/VLOOKUP($B167,$B$121:$BZ$132,COUNTA($B$73:P$73),0),0)</f>
        <v>64.433264195343838</v>
      </c>
      <c r="Q167" s="48">
        <f ca="1">IFERROR(Q33/VLOOKUP($B167,$B$121:$BZ$132,COUNTA($B$73:Q$73),0),0)</f>
        <v>52.250418695128324</v>
      </c>
      <c r="R167" s="48">
        <f ca="1">IFERROR(R33/VLOOKUP($B167,$B$121:$BZ$132,COUNTA($B$73:R$73),0),0)</f>
        <v>113.75933256525633</v>
      </c>
      <c r="S167" s="48">
        <f ca="1">IFERROR(S33/VLOOKUP($B167,$B$121:$BZ$132,COUNTA($B$73:S$73),0),0)</f>
        <v>47.35510693149795</v>
      </c>
      <c r="T167" s="48">
        <f ca="1">IFERROR(T33/VLOOKUP($B167,$B$121:$BZ$132,COUNTA($B$73:T$73),0),0)</f>
        <v>88.151611624639912</v>
      </c>
      <c r="U167" s="48">
        <f ca="1">IFERROR(U33/VLOOKUP($B167,$B$121:$BZ$132,COUNTA($B$73:U$73),0),0)</f>
        <v>78.469395723819076</v>
      </c>
      <c r="V167" s="48">
        <f ca="1">IFERROR(V33/VLOOKUP($B167,$B$121:$BZ$132,COUNTA($B$73:V$73),0),0)</f>
        <v>83.579384895344361</v>
      </c>
      <c r="W167" s="48">
        <f ca="1">IFERROR(W33/VLOOKUP($B167,$B$121:$BZ$132,COUNTA($B$73:W$73),0),0)</f>
        <v>128.57118087975684</v>
      </c>
      <c r="X167" s="48">
        <f ca="1">IFERROR(X33/VLOOKUP($B167,$B$121:$BZ$132,COUNTA($B$73:X$73),0),0)</f>
        <v>96.88144895773668</v>
      </c>
      <c r="Y167" s="48">
        <f ca="1">IFERROR(Y33/VLOOKUP($B167,$B$121:$BZ$132,COUNTA($B$73:Y$73),0),0)</f>
        <v>131.0756691554401</v>
      </c>
      <c r="Z167" s="48">
        <f ca="1">IFERROR(Z33/VLOOKUP($B167,$B$121:$BZ$132,COUNTA($B$73:Z$73),0),0)</f>
        <v>96.488885377095926</v>
      </c>
      <c r="AA167" s="48">
        <f ca="1">IFERROR(AA33/VLOOKUP($B167,$B$121:$BZ$132,COUNTA($B$73:AA$73),0),0)</f>
        <v>106.89704582167434</v>
      </c>
      <c r="AB167" s="48">
        <f ca="1">IFERROR(AB33/VLOOKUP($B167,$B$121:$BZ$132,COUNTA($B$73:AB$73),0),0)</f>
        <v>63.210159792189465</v>
      </c>
      <c r="AC167" s="48">
        <f ca="1">IFERROR(AC33/VLOOKUP($B167,$B$121:$BZ$132,COUNTA($B$73:AC$73),0),0)</f>
        <v>65.173610557754756</v>
      </c>
      <c r="AD167" s="48">
        <f ca="1">IFERROR(AD33/VLOOKUP($B167,$B$121:$BZ$132,COUNTA($B$73:AD$73),0),0)</f>
        <v>105.24163009967181</v>
      </c>
      <c r="AE167" s="48">
        <f ca="1">IFERROR(AE33/VLOOKUP($B167,$B$121:$BZ$132,COUNTA($B$73:AE$73),0),0)</f>
        <v>81.021229735157917</v>
      </c>
      <c r="AF167" s="48">
        <f ca="1">IFERROR(AF33/VLOOKUP($B167,$B$121:$BZ$132,COUNTA($B$73:AF$73),0),0)</f>
        <v>131.59035144830429</v>
      </c>
      <c r="AG167" s="48">
        <f ca="1">IFERROR(AG33/VLOOKUP($B167,$B$121:$BZ$132,COUNTA($B$73:AG$73),0),0)</f>
        <v>120.56853214127905</v>
      </c>
      <c r="AH167" s="48">
        <f ca="1">IFERROR(AH33/VLOOKUP($B167,$B$121:$BZ$132,COUNTA($B$73:AH$73),0),0)</f>
        <v>52.373766843283313</v>
      </c>
      <c r="AI167" s="48">
        <f ca="1">IFERROR(AI33/VLOOKUP($B167,$B$121:$BZ$132,COUNTA($B$73:AI$73),0),0)</f>
        <v>91.816463702677339</v>
      </c>
      <c r="AJ167" s="48">
        <f ca="1">IFERROR(AJ33/VLOOKUP($B167,$B$121:$BZ$132,COUNTA($B$73:AJ$73),0),0)</f>
        <v>34.915471687056211</v>
      </c>
      <c r="AK167" s="48">
        <f ca="1">IFERROR(AK33/VLOOKUP($B167,$B$121:$BZ$132,COUNTA($B$73:AK$73),0),0)</f>
        <v>120.35403621747875</v>
      </c>
      <c r="AL167" s="48">
        <f ca="1">IFERROR(AL33/VLOOKUP($B167,$B$121:$BZ$132,COUNTA($B$73:AL$73),0),0)</f>
        <v>63.892527046785503</v>
      </c>
      <c r="AM167" s="48">
        <f ca="1">IFERROR(AM33/VLOOKUP($B167,$B$121:$BZ$132,COUNTA($B$73:AM$73),0),0)</f>
        <v>82.439268015125336</v>
      </c>
      <c r="AN167" s="48">
        <f ca="1">IFERROR(AN33/VLOOKUP($B167,$B$121:$BZ$132,COUNTA($B$73:AN$73),0),0)</f>
        <v>39.225950892545747</v>
      </c>
      <c r="AO167" s="48">
        <f ca="1">IFERROR(AO33/VLOOKUP($B167,$B$121:$BZ$132,COUNTA($B$73:AO$73),0),0)</f>
        <v>123.68943015237676</v>
      </c>
      <c r="AP167" s="48">
        <f ca="1">IFERROR(AP33/VLOOKUP($B167,$B$121:$BZ$132,COUNTA($B$73:AP$73),0),0)</f>
        <v>101.10086562990975</v>
      </c>
      <c r="AQ167" s="48">
        <f ca="1">IFERROR(AQ33/VLOOKUP($B167,$B$121:$BZ$132,COUNTA($B$73:AQ$73),0),0)</f>
        <v>86.599335303613216</v>
      </c>
      <c r="AR167" s="48">
        <f ca="1">IFERROR(AR33/VLOOKUP($B167,$B$121:$BZ$132,COUNTA($B$73:AR$73),0),0)</f>
        <v>124.44816237415402</v>
      </c>
      <c r="AS167" s="48">
        <f ca="1">IFERROR(AS33/VLOOKUP($B167,$B$121:$BZ$132,COUNTA($B$73:AS$73),0),0)</f>
        <v>124.31812383948977</v>
      </c>
      <c r="AT167" s="48">
        <f ca="1">IFERROR(AT33/VLOOKUP($B167,$B$121:$BZ$132,COUNTA($B$73:AT$73),0),0)</f>
        <v>128.36409660602152</v>
      </c>
      <c r="AU167" s="48">
        <f ca="1">IFERROR(AU33/VLOOKUP($B167,$B$121:$BZ$132,COUNTA($B$73:AU$73),0),0)</f>
        <v>131.20869028891767</v>
      </c>
      <c r="AV167" s="48">
        <f ca="1">IFERROR(AV33/VLOOKUP($B167,$B$121:$BZ$132,COUNTA($B$73:AV$73),0),0)</f>
        <v>113.30064387840991</v>
      </c>
      <c r="AW167" s="48">
        <f ca="1">IFERROR(AW33/VLOOKUP($B167,$B$121:$BZ$132,COUNTA($B$73:AW$73),0),0)</f>
        <v>111.23220741846269</v>
      </c>
      <c r="AX167" s="48">
        <f ca="1">IFERROR(AX33/VLOOKUP($B167,$B$121:$BZ$132,COUNTA($B$73:AX$73),0),0)</f>
        <v>70.845818885075815</v>
      </c>
      <c r="AY167" s="48">
        <f ca="1">IFERROR(AY33/VLOOKUP($B167,$B$121:$BZ$132,COUNTA($B$73:AY$73),0),0)</f>
        <v>105.33475705000619</v>
      </c>
      <c r="AZ167" s="48">
        <f ca="1">IFERROR(AZ33/VLOOKUP($B167,$B$121:$BZ$132,COUNTA($B$73:AZ$73),0),0)</f>
        <v>152.73895722832856</v>
      </c>
      <c r="BA167" s="48">
        <f ca="1">IFERROR(BA33/VLOOKUP($B167,$B$121:$BZ$132,COUNTA($B$73:BA$73),0),0)</f>
        <v>116.78097603491751</v>
      </c>
      <c r="BB167" s="48">
        <f ca="1">IFERROR(BB33/VLOOKUP($B167,$B$121:$BZ$132,COUNTA($B$73:BB$73),0),0)</f>
        <v>94.489280625850753</v>
      </c>
      <c r="BC167" s="48">
        <f ca="1">IFERROR(BC33/VLOOKUP($B167,$B$121:$BZ$132,COUNTA($B$73:BC$73),0),0)</f>
        <v>176.26890759587508</v>
      </c>
      <c r="BD167" s="48">
        <f ca="1">IFERROR(BD33/VLOOKUP($B167,$B$121:$BZ$132,COUNTA($B$73:BD$73),0),0)</f>
        <v>94.381932257498761</v>
      </c>
      <c r="BE167" s="48">
        <f ca="1">IFERROR(BE33/VLOOKUP($B167,$B$121:$BZ$132,COUNTA($B$73:BE$73),0),0)</f>
        <v>81.104958680606998</v>
      </c>
      <c r="BF167" s="48">
        <f ca="1">IFERROR(BF33/VLOOKUP($B167,$B$121:$BZ$132,COUNTA($B$73:BF$73),0),0)</f>
        <v>87.267747842259922</v>
      </c>
      <c r="BG167" s="48">
        <f ca="1">IFERROR(BG33/VLOOKUP($B167,$B$121:$BZ$132,COUNTA($B$73:BG$73),0),0)</f>
        <v>134.3449911876987</v>
      </c>
      <c r="BH167" s="48">
        <f ca="1">IFERROR(BH33/VLOOKUP($B167,$B$121:$BZ$132,COUNTA($B$73:BH$73),0),0)</f>
        <v>100.33693427759066</v>
      </c>
      <c r="BI167" s="48">
        <f ca="1">IFERROR(BI33/VLOOKUP($B167,$B$121:$BZ$132,COUNTA($B$73:BI$73),0),0)</f>
        <v>58.095668038624545</v>
      </c>
      <c r="BJ167" s="48">
        <f ca="1">IFERROR(BJ33/VLOOKUP($B167,$B$121:$BZ$132,COUNTA($B$73:BJ$73),0),0)</f>
        <v>79.385476996504494</v>
      </c>
      <c r="BK167" s="48">
        <f ca="1">IFERROR(BK33/VLOOKUP($B167,$B$121:$BZ$132,COUNTA($B$73:BK$73),0),0)</f>
        <v>77.240328580002853</v>
      </c>
      <c r="BL167" s="48">
        <f ca="1">IFERROR(BL33/VLOOKUP($B167,$B$121:$BZ$132,COUNTA($B$73:BL$73),0),0)</f>
        <v>76.548690831217016</v>
      </c>
      <c r="BM167" s="48">
        <f ca="1">IFERROR(BM33/VLOOKUP($B167,$B$121:$BZ$132,COUNTA($B$73:BM$73),0),0)</f>
        <v>108.33465697845796</v>
      </c>
      <c r="BN167" s="48">
        <f ca="1">IFERROR(BN33/VLOOKUP($B167,$B$121:$BZ$132,COUNTA($B$73:BN$73),0),0)</f>
        <v>111.12457046766156</v>
      </c>
      <c r="BO167" s="48">
        <f ca="1">IFERROR(BO33/VLOOKUP($B167,$B$121:$BZ$132,COUNTA($B$73:BO$73),0),0)</f>
        <v>140.18402228811703</v>
      </c>
      <c r="BP167" s="48">
        <f ca="1">IFERROR(BP33/VLOOKUP($B167,$B$121:$BZ$132,COUNTA($B$73:BP$73),0),0)</f>
        <v>119.39135282149176</v>
      </c>
      <c r="BQ167" s="48">
        <f ca="1">IFERROR(BQ33/VLOOKUP($B167,$B$121:$BZ$132,COUNTA($B$73:BQ$73),0),0)</f>
        <v>140.40681817092869</v>
      </c>
      <c r="BR167" s="48">
        <f ca="1">IFERROR(BR33/VLOOKUP($B167,$B$121:$BZ$132,COUNTA($B$73:BR$73),0),0)</f>
        <v>156.73720803511262</v>
      </c>
      <c r="BS167" s="48">
        <f ca="1">IFERROR(BS33/VLOOKUP($B167,$B$121:$BZ$132,COUNTA($B$73:BS$73),0),0)</f>
        <v>140.83791625915481</v>
      </c>
      <c r="BT167" s="48">
        <f ca="1">IFERROR(BT33/VLOOKUP($B167,$B$121:$BZ$132,COUNTA($B$73:BT$73),0),0)</f>
        <v>60.843150609323345</v>
      </c>
      <c r="BU167" s="48">
        <f ca="1">IFERROR(BU33/VLOOKUP($B167,$B$121:$BZ$132,COUNTA($B$73:BU$73),0),0)</f>
        <v>58.838411388995006</v>
      </c>
      <c r="BV167" s="48">
        <f ca="1">IFERROR(BV33/VLOOKUP($B167,$B$121:$BZ$132,COUNTA($B$73:BV$73),0),0)</f>
        <v>33.607367332318027</v>
      </c>
      <c r="BW167" s="48">
        <f ca="1">IFERROR(BW33/VLOOKUP($B167,$B$121:$BZ$132,COUNTA($B$73:BW$73),0),0)</f>
        <v>117.27384343843821</v>
      </c>
      <c r="BX167" s="48">
        <f ca="1">IFERROR(BX33/VLOOKUP($B167,$B$121:$BZ$132,COUNTA($B$73:BX$73),0),0)</f>
        <v>85.803891382542119</v>
      </c>
      <c r="BY167" s="48">
        <f ca="1">IFERROR(BY33/VLOOKUP($B167,$B$121:$BZ$132,COUNTA($B$73:BY$73),0),0)</f>
        <v>96.962249938892484</v>
      </c>
      <c r="BZ167" s="48">
        <f ca="1">IFERROR(BZ33/VLOOKUP($B167,$B$121:$BZ$132,COUNTA($B$73:BZ$73),0),0)</f>
        <v>112.35828997176232</v>
      </c>
    </row>
    <row r="168" spans="1:78" hidden="1" outlineLevel="1" x14ac:dyDescent="0.25">
      <c r="A168">
        <f t="shared" ref="A168:B168" si="143">A34</f>
        <v>2015</v>
      </c>
      <c r="B168" t="str">
        <f t="shared" si="143"/>
        <v>Sep</v>
      </c>
      <c r="C168" s="48">
        <f ca="1">IFERROR(C34/VLOOKUP($B168,$B$121:$BZ$132,COUNTA($B$73:C$73),0),0)</f>
        <v>83.67527646462419</v>
      </c>
      <c r="D168" s="48">
        <f ca="1">IFERROR(D34/VLOOKUP($B168,$B$121:$BZ$132,COUNTA($B$73:D$73),0),0)</f>
        <v>189.95578349803569</v>
      </c>
      <c r="E168" s="48">
        <f ca="1">IFERROR(E34/VLOOKUP($B168,$B$121:$BZ$132,COUNTA($B$73:E$73),0),0)</f>
        <v>73.494676407637201</v>
      </c>
      <c r="F168" s="48">
        <f ca="1">IFERROR(F34/VLOOKUP($B168,$B$121:$BZ$132,COUNTA($B$73:F$73),0),0)</f>
        <v>120.65874421694895</v>
      </c>
      <c r="G168" s="48">
        <f ca="1">IFERROR(G34/VLOOKUP($B168,$B$121:$BZ$132,COUNTA($B$73:G$73),0),0)</f>
        <v>124.41112998048565</v>
      </c>
      <c r="H168" s="48">
        <f ca="1">IFERROR(H34/VLOOKUP($B168,$B$121:$BZ$132,COUNTA($B$73:H$73),0),0)</f>
        <v>86.788972325648558</v>
      </c>
      <c r="I168" s="48">
        <f ca="1">IFERROR(I34/VLOOKUP($B168,$B$121:$BZ$132,COUNTA($B$73:I$73),0),0)</f>
        <v>37.048567726059403</v>
      </c>
      <c r="J168" s="48">
        <f ca="1">IFERROR(J34/VLOOKUP($B168,$B$121:$BZ$132,COUNTA($B$73:J$73),0),0)</f>
        <v>100.94287536735679</v>
      </c>
      <c r="K168" s="48">
        <f ca="1">IFERROR(K34/VLOOKUP($B168,$B$121:$BZ$132,COUNTA($B$73:K$73),0),0)</f>
        <v>88.839670316123176</v>
      </c>
      <c r="L168" s="48">
        <f ca="1">IFERROR(L34/VLOOKUP($B168,$B$121:$BZ$132,COUNTA($B$73:L$73),0),0)</f>
        <v>120.34430877869364</v>
      </c>
      <c r="M168" s="48">
        <f ca="1">IFERROR(M34/VLOOKUP($B168,$B$121:$BZ$132,COUNTA($B$73:M$73),0),0)</f>
        <v>35.701382165883459</v>
      </c>
      <c r="N168" s="48">
        <f ca="1">IFERROR(N34/VLOOKUP($B168,$B$121:$BZ$132,COUNTA($B$73:N$73),0),0)</f>
        <v>54.911047804738573</v>
      </c>
      <c r="O168" s="48">
        <f ca="1">IFERROR(O34/VLOOKUP($B168,$B$121:$BZ$132,COUNTA($B$73:O$73),0),0)</f>
        <v>108.32518634450615</v>
      </c>
      <c r="P168" s="48">
        <f ca="1">IFERROR(P34/VLOOKUP($B168,$B$121:$BZ$132,COUNTA($B$73:P$73),0),0)</f>
        <v>78.98308566993164</v>
      </c>
      <c r="Q168" s="48">
        <f ca="1">IFERROR(Q34/VLOOKUP($B168,$B$121:$BZ$132,COUNTA($B$73:Q$73),0),0)</f>
        <v>135.16035489941149</v>
      </c>
      <c r="R168" s="48">
        <f ca="1">IFERROR(R34/VLOOKUP($B168,$B$121:$BZ$132,COUNTA($B$73:R$73),0),0)</f>
        <v>68.600889852713394</v>
      </c>
      <c r="S168" s="48">
        <f ca="1">IFERROR(S34/VLOOKUP($B168,$B$121:$BZ$132,COUNTA($B$73:S$73),0),0)</f>
        <v>63.522949760325233</v>
      </c>
      <c r="T168" s="48">
        <f ca="1">IFERROR(T34/VLOOKUP($B168,$B$121:$BZ$132,COUNTA($B$73:T$73),0),0)</f>
        <v>91.320716299613608</v>
      </c>
      <c r="U168" s="48">
        <f ca="1">IFERROR(U34/VLOOKUP($B168,$B$121:$BZ$132,COUNTA($B$73:U$73),0),0)</f>
        <v>90.241033953842972</v>
      </c>
      <c r="V168" s="48">
        <f ca="1">IFERROR(V34/VLOOKUP($B168,$B$121:$BZ$132,COUNTA($B$73:V$73),0),0)</f>
        <v>80.300086035429914</v>
      </c>
      <c r="W168" s="48">
        <f ca="1">IFERROR(W34/VLOOKUP($B168,$B$121:$BZ$132,COUNTA($B$73:W$73),0),0)</f>
        <v>77.491620311188015</v>
      </c>
      <c r="X168" s="48">
        <f ca="1">IFERROR(X34/VLOOKUP($B168,$B$121:$BZ$132,COUNTA($B$73:X$73),0),0)</f>
        <v>53.019022825961706</v>
      </c>
      <c r="Y168" s="48">
        <f ca="1">IFERROR(Y34/VLOOKUP($B168,$B$121:$BZ$132,COUNTA($B$73:Y$73),0),0)</f>
        <v>121.53591358750437</v>
      </c>
      <c r="Z168" s="48">
        <f ca="1">IFERROR(Z34/VLOOKUP($B168,$B$121:$BZ$132,COUNTA($B$73:Z$73),0),0)</f>
        <v>77.472559089068355</v>
      </c>
      <c r="AA168" s="48">
        <f ca="1">IFERROR(AA34/VLOOKUP($B168,$B$121:$BZ$132,COUNTA($B$73:AA$73),0),0)</f>
        <v>112.80234730977307</v>
      </c>
      <c r="AB168" s="48">
        <f ca="1">IFERROR(AB34/VLOOKUP($B168,$B$121:$BZ$132,COUNTA($B$73:AB$73),0),0)</f>
        <v>84.865021014385931</v>
      </c>
      <c r="AC168" s="48">
        <f ca="1">IFERROR(AC34/VLOOKUP($B168,$B$121:$BZ$132,COUNTA($B$73:AC$73),0),0)</f>
        <v>111.01763661235452</v>
      </c>
      <c r="AD168" s="48">
        <f ca="1">IFERROR(AD34/VLOOKUP($B168,$B$121:$BZ$132,COUNTA($B$73:AD$73),0),0)</f>
        <v>108.72716698430864</v>
      </c>
      <c r="AE168" s="48">
        <f ca="1">IFERROR(AE34/VLOOKUP($B168,$B$121:$BZ$132,COUNTA($B$73:AE$73),0),0)</f>
        <v>97.228122656291546</v>
      </c>
      <c r="AF168" s="48">
        <f ca="1">IFERROR(AF34/VLOOKUP($B168,$B$121:$BZ$132,COUNTA($B$73:AF$73),0),0)</f>
        <v>109.0959355324642</v>
      </c>
      <c r="AG168" s="48">
        <f ca="1">IFERROR(AG34/VLOOKUP($B168,$B$121:$BZ$132,COUNTA($B$73:AG$73),0),0)</f>
        <v>126.76045623299532</v>
      </c>
      <c r="AH168" s="48">
        <f ca="1">IFERROR(AH34/VLOOKUP($B168,$B$121:$BZ$132,COUNTA($B$73:AH$73),0),0)</f>
        <v>96.226143835004365</v>
      </c>
      <c r="AI168" s="48">
        <f ca="1">IFERROR(AI34/VLOOKUP($B168,$B$121:$BZ$132,COUNTA($B$73:AI$73),0),0)</f>
        <v>86.391615835505078</v>
      </c>
      <c r="AJ168" s="48">
        <f ca="1">IFERROR(AJ34/VLOOKUP($B168,$B$121:$BZ$132,COUNTA($B$73:AJ$73),0),0)</f>
        <v>128.77705077671229</v>
      </c>
      <c r="AK168" s="48">
        <f ca="1">IFERROR(AK34/VLOOKUP($B168,$B$121:$BZ$132,COUNTA($B$73:AK$73),0),0)</f>
        <v>86.290456953668652</v>
      </c>
      <c r="AL168" s="48">
        <f ca="1">IFERROR(AL34/VLOOKUP($B168,$B$121:$BZ$132,COUNTA($B$73:AL$73),0),0)</f>
        <v>53.401838226745149</v>
      </c>
      <c r="AM168" s="48">
        <f ca="1">IFERROR(AM34/VLOOKUP($B168,$B$121:$BZ$132,COUNTA($B$73:AM$73),0),0)</f>
        <v>88.101385172758583</v>
      </c>
      <c r="AN168" s="48">
        <f ca="1">IFERROR(AN34/VLOOKUP($B168,$B$121:$BZ$132,COUNTA($B$73:AN$73),0),0)</f>
        <v>77.585733638623879</v>
      </c>
      <c r="AO168" s="48">
        <f ca="1">IFERROR(AO34/VLOOKUP($B168,$B$121:$BZ$132,COUNTA($B$73:AO$73),0),0)</f>
        <v>75.599171245396235</v>
      </c>
      <c r="AP168" s="48">
        <f ca="1">IFERROR(AP34/VLOOKUP($B168,$B$121:$BZ$132,COUNTA($B$73:AP$73),0),0)</f>
        <v>106.53437235810482</v>
      </c>
      <c r="AQ168" s="48">
        <f ca="1">IFERROR(AQ34/VLOOKUP($B168,$B$121:$BZ$132,COUNTA($B$73:AQ$73),0),0)</f>
        <v>144.26715770719994</v>
      </c>
      <c r="AR168" s="48">
        <f ca="1">IFERROR(AR34/VLOOKUP($B168,$B$121:$BZ$132,COUNTA($B$73:AR$73),0),0)</f>
        <v>127.71487503324654</v>
      </c>
      <c r="AS168" s="48">
        <f ca="1">IFERROR(AS34/VLOOKUP($B168,$B$121:$BZ$132,COUNTA($B$73:AS$73),0),0)</f>
        <v>26.902461284984849</v>
      </c>
      <c r="AT168" s="48">
        <f ca="1">IFERROR(AT34/VLOOKUP($B168,$B$121:$BZ$132,COUNTA($B$73:AT$73),0),0)</f>
        <v>133.81669436369344</v>
      </c>
      <c r="AU168" s="48">
        <f ca="1">IFERROR(AU34/VLOOKUP($B168,$B$121:$BZ$132,COUNTA($B$73:AU$73),0),0)</f>
        <v>131.57857092005236</v>
      </c>
      <c r="AV168" s="48">
        <f ca="1">IFERROR(AV34/VLOOKUP($B168,$B$121:$BZ$132,COUNTA($B$73:AV$73),0),0)</f>
        <v>82.593854330054199</v>
      </c>
      <c r="AW168" s="48">
        <f ca="1">IFERROR(AW34/VLOOKUP($B168,$B$121:$BZ$132,COUNTA($B$73:AW$73),0),0)</f>
        <v>101.74268888478896</v>
      </c>
      <c r="AX168" s="48">
        <f ca="1">IFERROR(AX34/VLOOKUP($B168,$B$121:$BZ$132,COUNTA($B$73:AX$73),0),0)</f>
        <v>91.284068568946324</v>
      </c>
      <c r="AY168" s="48">
        <f ca="1">IFERROR(AY34/VLOOKUP($B168,$B$121:$BZ$132,COUNTA($B$73:AY$73),0),0)</f>
        <v>101.2458973988923</v>
      </c>
      <c r="AZ168" s="48">
        <f ca="1">IFERROR(AZ34/VLOOKUP($B168,$B$121:$BZ$132,COUNTA($B$73:AZ$73),0),0)</f>
        <v>79.039302992996966</v>
      </c>
      <c r="BA168" s="48">
        <f ca="1">IFERROR(BA34/VLOOKUP($B168,$B$121:$BZ$132,COUNTA($B$73:BA$73),0),0)</f>
        <v>116.65894289046338</v>
      </c>
      <c r="BB168" s="48">
        <f ca="1">IFERROR(BB34/VLOOKUP($B168,$B$121:$BZ$132,COUNTA($B$73:BB$73),0),0)</f>
        <v>72.270936176419056</v>
      </c>
      <c r="BC168" s="48">
        <f ca="1">IFERROR(BC34/VLOOKUP($B168,$B$121:$BZ$132,COUNTA($B$73:BC$73),0),0)</f>
        <v>166.29618883138789</v>
      </c>
      <c r="BD168" s="48">
        <f ca="1">IFERROR(BD34/VLOOKUP($B168,$B$121:$BZ$132,COUNTA($B$73:BD$73),0),0)</f>
        <v>107.89564009076794</v>
      </c>
      <c r="BE168" s="48">
        <f ca="1">IFERROR(BE34/VLOOKUP($B168,$B$121:$BZ$132,COUNTA($B$73:BE$73),0),0)</f>
        <v>92.326306466546754</v>
      </c>
      <c r="BF168" s="48">
        <f ca="1">IFERROR(BF34/VLOOKUP($B168,$B$121:$BZ$132,COUNTA($B$73:BF$73),0),0)</f>
        <v>111.0017930613223</v>
      </c>
      <c r="BG168" s="48">
        <f ca="1">IFERROR(BG34/VLOOKUP($B168,$B$121:$BZ$132,COUNTA($B$73:BG$73),0),0)</f>
        <v>94.412823118696551</v>
      </c>
      <c r="BH168" s="48">
        <f ca="1">IFERROR(BH34/VLOOKUP($B168,$B$121:$BZ$132,COUNTA($B$73:BH$73),0),0)</f>
        <v>110.38059858634168</v>
      </c>
      <c r="BI168" s="48">
        <f ca="1">IFERROR(BI34/VLOOKUP($B168,$B$121:$BZ$132,COUNTA($B$73:BI$73),0),0)</f>
        <v>38.339911592916714</v>
      </c>
      <c r="BJ168" s="48">
        <f ca="1">IFERROR(BJ34/VLOOKUP($B168,$B$121:$BZ$132,COUNTA($B$73:BJ$73),0),0)</f>
        <v>106.87248600814787</v>
      </c>
      <c r="BK168" s="48">
        <f ca="1">IFERROR(BK34/VLOOKUP($B168,$B$121:$BZ$132,COUNTA($B$73:BK$73),0),0)</f>
        <v>90.023708637751412</v>
      </c>
      <c r="BL168" s="48">
        <f ca="1">IFERROR(BL34/VLOOKUP($B168,$B$121:$BZ$132,COUNTA($B$73:BL$73),0),0)</f>
        <v>166.65790929065494</v>
      </c>
      <c r="BM168" s="48">
        <f ca="1">IFERROR(BM34/VLOOKUP($B168,$B$121:$BZ$132,COUNTA($B$73:BM$73),0),0)</f>
        <v>98.549736051755048</v>
      </c>
      <c r="BN168" s="48">
        <f ca="1">IFERROR(BN34/VLOOKUP($B168,$B$121:$BZ$132,COUNTA($B$73:BN$73),0),0)</f>
        <v>56.44715356390958</v>
      </c>
      <c r="BO168" s="48">
        <f ca="1">IFERROR(BO34/VLOOKUP($B168,$B$121:$BZ$132,COUNTA($B$73:BO$73),0),0)</f>
        <v>88.715190565824997</v>
      </c>
      <c r="BP168" s="48">
        <f ca="1">IFERROR(BP34/VLOOKUP($B168,$B$121:$BZ$132,COUNTA($B$73:BP$73),0),0)</f>
        <v>114.83295798839256</v>
      </c>
      <c r="BQ168" s="48">
        <f ca="1">IFERROR(BQ34/VLOOKUP($B168,$B$121:$BZ$132,COUNTA($B$73:BQ$73),0),0)</f>
        <v>110.61824198962226</v>
      </c>
      <c r="BR168" s="48">
        <f ca="1">IFERROR(BR34/VLOOKUP($B168,$B$121:$BZ$132,COUNTA($B$73:BR$73),0),0)</f>
        <v>152.97185826471807</v>
      </c>
      <c r="BS168" s="48">
        <f ca="1">IFERROR(BS34/VLOOKUP($B168,$B$121:$BZ$132,COUNTA($B$73:BS$73),0),0)</f>
        <v>119.08811581107473</v>
      </c>
      <c r="BT168" s="48">
        <f ca="1">IFERROR(BT34/VLOOKUP($B168,$B$121:$BZ$132,COUNTA($B$73:BT$73),0),0)</f>
        <v>152.74688378477472</v>
      </c>
      <c r="BU168" s="48">
        <f ca="1">IFERROR(BU34/VLOOKUP($B168,$B$121:$BZ$132,COUNTA($B$73:BU$73),0),0)</f>
        <v>71.084621983717668</v>
      </c>
      <c r="BV168" s="48">
        <f ca="1">IFERROR(BV34/VLOOKUP($B168,$B$121:$BZ$132,COUNTA($B$73:BV$73),0),0)</f>
        <v>120.01127788686128</v>
      </c>
      <c r="BW168" s="48">
        <f ca="1">IFERROR(BW34/VLOOKUP($B168,$B$121:$BZ$132,COUNTA($B$73:BW$73),0),0)</f>
        <v>53.455540356711296</v>
      </c>
      <c r="BX168" s="48">
        <f ca="1">IFERROR(BX34/VLOOKUP($B168,$B$121:$BZ$132,COUNTA($B$73:BX$73),0),0)</f>
        <v>52.77247848339168</v>
      </c>
      <c r="BY168" s="48">
        <f ca="1">IFERROR(BY34/VLOOKUP($B168,$B$121:$BZ$132,COUNTA($B$73:BY$73),0),0)</f>
        <v>104.95752716988112</v>
      </c>
      <c r="BZ168" s="48">
        <f ca="1">IFERROR(BZ34/VLOOKUP($B168,$B$121:$BZ$132,COUNTA($B$73:BZ$73),0),0)</f>
        <v>68.835403320092254</v>
      </c>
    </row>
    <row r="169" spans="1:78" hidden="1" outlineLevel="1" x14ac:dyDescent="0.25">
      <c r="A169">
        <f t="shared" ref="A169:B169" si="144">A35</f>
        <v>2015</v>
      </c>
      <c r="B169" t="str">
        <f t="shared" si="144"/>
        <v>Oct</v>
      </c>
      <c r="C169" s="48">
        <f ca="1">IFERROR(C35/VLOOKUP($B169,$B$121:$BZ$132,COUNTA($B$73:C$73),0),0)</f>
        <v>69.592316957647725</v>
      </c>
      <c r="D169" s="48">
        <f ca="1">IFERROR(D35/VLOOKUP($B169,$B$121:$BZ$132,COUNTA($B$73:D$73),0),0)</f>
        <v>45.791792399487932</v>
      </c>
      <c r="E169" s="48">
        <f ca="1">IFERROR(E35/VLOOKUP($B169,$B$121:$BZ$132,COUNTA($B$73:E$73),0),0)</f>
        <v>164.13204555767769</v>
      </c>
      <c r="F169" s="48">
        <f ca="1">IFERROR(F35/VLOOKUP($B169,$B$121:$BZ$132,COUNTA($B$73:F$73),0),0)</f>
        <v>121.14586232607381</v>
      </c>
      <c r="G169" s="48">
        <f ca="1">IFERROR(G35/VLOOKUP($B169,$B$121:$BZ$132,COUNTA($B$73:G$73),0),0)</f>
        <v>92.179789526495099</v>
      </c>
      <c r="H169" s="48">
        <f ca="1">IFERROR(H35/VLOOKUP($B169,$B$121:$BZ$132,COUNTA($B$73:H$73),0),0)</f>
        <v>93.789551240870495</v>
      </c>
      <c r="I169" s="48">
        <f ca="1">IFERROR(I35/VLOOKUP($B169,$B$121:$BZ$132,COUNTA($B$73:I$73),0),0)</f>
        <v>95.610913791307496</v>
      </c>
      <c r="J169" s="48">
        <f ca="1">IFERROR(J35/VLOOKUP($B169,$B$121:$BZ$132,COUNTA($B$73:J$73),0),0)</f>
        <v>99.802703435570962</v>
      </c>
      <c r="K169" s="48">
        <f ca="1">IFERROR(K35/VLOOKUP($B169,$B$121:$BZ$132,COUNTA($B$73:K$73),0),0)</f>
        <v>123.80000456891533</v>
      </c>
      <c r="L169" s="48">
        <f ca="1">IFERROR(L35/VLOOKUP($B169,$B$121:$BZ$132,COUNTA($B$73:L$73),0),0)</f>
        <v>126.8010928633373</v>
      </c>
      <c r="M169" s="48">
        <f ca="1">IFERROR(M35/VLOOKUP($B169,$B$121:$BZ$132,COUNTA($B$73:M$73),0),0)</f>
        <v>81.131495020214359</v>
      </c>
      <c r="N169" s="48">
        <f ca="1">IFERROR(N35/VLOOKUP($B169,$B$121:$BZ$132,COUNTA($B$73:N$73),0),0)</f>
        <v>69.072791986032044</v>
      </c>
      <c r="O169" s="48">
        <f ca="1">IFERROR(O35/VLOOKUP($B169,$B$121:$BZ$132,COUNTA($B$73:O$73),0),0)</f>
        <v>78.964531241192475</v>
      </c>
      <c r="P169" s="48">
        <f ca="1">IFERROR(P35/VLOOKUP($B169,$B$121:$BZ$132,COUNTA($B$73:P$73),0),0)</f>
        <v>107.0602404166694</v>
      </c>
      <c r="Q169" s="48">
        <f ca="1">IFERROR(Q35/VLOOKUP($B169,$B$121:$BZ$132,COUNTA($B$73:Q$73),0),0)</f>
        <v>140.70559559002811</v>
      </c>
      <c r="R169" s="48">
        <f ca="1">IFERROR(R35/VLOOKUP($B169,$B$121:$BZ$132,COUNTA($B$73:R$73),0),0)</f>
        <v>92.314837669811766</v>
      </c>
      <c r="S169" s="48">
        <f ca="1">IFERROR(S35/VLOOKUP($B169,$B$121:$BZ$132,COUNTA($B$73:S$73),0),0)</f>
        <v>49.88354944457253</v>
      </c>
      <c r="T169" s="48">
        <f ca="1">IFERROR(T35/VLOOKUP($B169,$B$121:$BZ$132,COUNTA($B$73:T$73),0),0)</f>
        <v>79.490140117404778</v>
      </c>
      <c r="U169" s="48">
        <f ca="1">IFERROR(U35/VLOOKUP($B169,$B$121:$BZ$132,COUNTA($B$73:U$73),0),0)</f>
        <v>62.823474872324049</v>
      </c>
      <c r="V169" s="48">
        <f ca="1">IFERROR(V35/VLOOKUP($B169,$B$121:$BZ$132,COUNTA($B$73:V$73),0),0)</f>
        <v>72.221636213883642</v>
      </c>
      <c r="W169" s="48">
        <f ca="1">IFERROR(W35/VLOOKUP($B169,$B$121:$BZ$132,COUNTA($B$73:W$73),0),0)</f>
        <v>71.683588377398394</v>
      </c>
      <c r="X169" s="48">
        <f ca="1">IFERROR(X35/VLOOKUP($B169,$B$121:$BZ$132,COUNTA($B$73:X$73),0),0)</f>
        <v>110.60229316968471</v>
      </c>
      <c r="Y169" s="48">
        <f ca="1">IFERROR(Y35/VLOOKUP($B169,$B$121:$BZ$132,COUNTA($B$73:Y$73),0),0)</f>
        <v>79.618688301601239</v>
      </c>
      <c r="Z169" s="48">
        <f ca="1">IFERROR(Z35/VLOOKUP($B169,$B$121:$BZ$132,COUNTA($B$73:Z$73),0),0)</f>
        <v>75.637648536078544</v>
      </c>
      <c r="AA169" s="48">
        <f ca="1">IFERROR(AA35/VLOOKUP($B169,$B$121:$BZ$132,COUNTA($B$73:AA$73),0),0)</f>
        <v>87.301876979586382</v>
      </c>
      <c r="AB169" s="48">
        <f ca="1">IFERROR(AB35/VLOOKUP($B169,$B$121:$BZ$132,COUNTA($B$73:AB$73),0),0)</f>
        <v>44.724798026897744</v>
      </c>
      <c r="AC169" s="48">
        <f ca="1">IFERROR(AC35/VLOOKUP($B169,$B$121:$BZ$132,COUNTA($B$73:AC$73),0),0)</f>
        <v>65.46477616667724</v>
      </c>
      <c r="AD169" s="48">
        <f ca="1">IFERROR(AD35/VLOOKUP($B169,$B$121:$BZ$132,COUNTA($B$73:AD$73),0),0)</f>
        <v>106.06896308577373</v>
      </c>
      <c r="AE169" s="48">
        <f ca="1">IFERROR(AE35/VLOOKUP($B169,$B$121:$BZ$132,COUNTA($B$73:AE$73),0),0)</f>
        <v>60.048134148327314</v>
      </c>
      <c r="AF169" s="48">
        <f ca="1">IFERROR(AF35/VLOOKUP($B169,$B$121:$BZ$132,COUNTA($B$73:AF$73),0),0)</f>
        <v>93.83949033184247</v>
      </c>
      <c r="AG169" s="48">
        <f ca="1">IFERROR(AG35/VLOOKUP($B169,$B$121:$BZ$132,COUNTA($B$73:AG$73),0),0)</f>
        <v>53.940664277496879</v>
      </c>
      <c r="AH169" s="48">
        <f ca="1">IFERROR(AH35/VLOOKUP($B169,$B$121:$BZ$132,COUNTA($B$73:AH$73),0),0)</f>
        <v>125.23849623729905</v>
      </c>
      <c r="AI169" s="48">
        <f ca="1">IFERROR(AI35/VLOOKUP($B169,$B$121:$BZ$132,COUNTA($B$73:AI$73),0),0)</f>
        <v>53.903916145765677</v>
      </c>
      <c r="AJ169" s="48">
        <f ca="1">IFERROR(AJ35/VLOOKUP($B169,$B$121:$BZ$132,COUNTA($B$73:AJ$73),0),0)</f>
        <v>110.16969992293633</v>
      </c>
      <c r="AK169" s="48">
        <f ca="1">IFERROR(AK35/VLOOKUP($B169,$B$121:$BZ$132,COUNTA($B$73:AK$73),0),0)</f>
        <v>85.252660859682905</v>
      </c>
      <c r="AL169" s="48">
        <f ca="1">IFERROR(AL35/VLOOKUP($B169,$B$121:$BZ$132,COUNTA($B$73:AL$73),0),0)</f>
        <v>108.42087653259172</v>
      </c>
      <c r="AM169" s="48">
        <f ca="1">IFERROR(AM35/VLOOKUP($B169,$B$121:$BZ$132,COUNTA($B$73:AM$73),0),0)</f>
        <v>172.27063344145031</v>
      </c>
      <c r="AN169" s="48">
        <f ca="1">IFERROR(AN35/VLOOKUP($B169,$B$121:$BZ$132,COUNTA($B$73:AN$73),0),0)</f>
        <v>64.425821628270612</v>
      </c>
      <c r="AO169" s="48">
        <f ca="1">IFERROR(AO35/VLOOKUP($B169,$B$121:$BZ$132,COUNTA($B$73:AO$73),0),0)</f>
        <v>100.15218894920919</v>
      </c>
      <c r="AP169" s="48">
        <f ca="1">IFERROR(AP35/VLOOKUP($B169,$B$121:$BZ$132,COUNTA($B$73:AP$73),0),0)</f>
        <v>85.900138913348428</v>
      </c>
      <c r="AQ169" s="48">
        <f ca="1">IFERROR(AQ35/VLOOKUP($B169,$B$121:$BZ$132,COUNTA($B$73:AQ$73),0),0)</f>
        <v>104.54240520648118</v>
      </c>
      <c r="AR169" s="48">
        <f ca="1">IFERROR(AR35/VLOOKUP($B169,$B$121:$BZ$132,COUNTA($B$73:AR$73),0),0)</f>
        <v>73.972255204680934</v>
      </c>
      <c r="AS169" s="48">
        <f ca="1">IFERROR(AS35/VLOOKUP($B169,$B$121:$BZ$132,COUNTA($B$73:AS$73),0),0)</f>
        <v>36.325592099742863</v>
      </c>
      <c r="AT169" s="48">
        <f ca="1">IFERROR(AT35/VLOOKUP($B169,$B$121:$BZ$132,COUNTA($B$73:AT$73),0),0)</f>
        <v>54.915146938504954</v>
      </c>
      <c r="AU169" s="48">
        <f ca="1">IFERROR(AU35/VLOOKUP($B169,$B$121:$BZ$132,COUNTA($B$73:AU$73),0),0)</f>
        <v>63.649830833662826</v>
      </c>
      <c r="AV169" s="48">
        <f ca="1">IFERROR(AV35/VLOOKUP($B169,$B$121:$BZ$132,COUNTA($B$73:AV$73),0),0)</f>
        <v>119.45493644244476</v>
      </c>
      <c r="AW169" s="48">
        <f ca="1">IFERROR(AW35/VLOOKUP($B169,$B$121:$BZ$132,COUNTA($B$73:AW$73),0),0)</f>
        <v>91.447064114949413</v>
      </c>
      <c r="AX169" s="48">
        <f ca="1">IFERROR(AX35/VLOOKUP($B169,$B$121:$BZ$132,COUNTA($B$73:AX$73),0),0)</f>
        <v>158.22565428907299</v>
      </c>
      <c r="AY169" s="48">
        <f ca="1">IFERROR(AY35/VLOOKUP($B169,$B$121:$BZ$132,COUNTA($B$73:AY$73),0),0)</f>
        <v>108.38896911631024</v>
      </c>
      <c r="AZ169" s="48">
        <f ca="1">IFERROR(AZ35/VLOOKUP($B169,$B$121:$BZ$132,COUNTA($B$73:AZ$73),0),0)</f>
        <v>79.725489303262719</v>
      </c>
      <c r="BA169" s="48">
        <f ca="1">IFERROR(BA35/VLOOKUP($B169,$B$121:$BZ$132,COUNTA($B$73:BA$73),0),0)</f>
        <v>92.379055147411975</v>
      </c>
      <c r="BB169" s="48">
        <f ca="1">IFERROR(BB35/VLOOKUP($B169,$B$121:$BZ$132,COUNTA($B$73:BB$73),0),0)</f>
        <v>93.033468997378094</v>
      </c>
      <c r="BC169" s="48">
        <f ca="1">IFERROR(BC35/VLOOKUP($B169,$B$121:$BZ$132,COUNTA($B$73:BC$73),0),0)</f>
        <v>105.03836665743138</v>
      </c>
      <c r="BD169" s="48">
        <f ca="1">IFERROR(BD35/VLOOKUP($B169,$B$121:$BZ$132,COUNTA($B$73:BD$73),0),0)</f>
        <v>141.53936652267956</v>
      </c>
      <c r="BE169" s="48">
        <f ca="1">IFERROR(BE35/VLOOKUP($B169,$B$121:$BZ$132,COUNTA($B$73:BE$73),0),0)</f>
        <v>98.086068072354777</v>
      </c>
      <c r="BF169" s="48">
        <f ca="1">IFERROR(BF35/VLOOKUP($B169,$B$121:$BZ$132,COUNTA($B$73:BF$73),0),0)</f>
        <v>105.74635454434967</v>
      </c>
      <c r="BG169" s="48">
        <f ca="1">IFERROR(BG35/VLOOKUP($B169,$B$121:$BZ$132,COUNTA($B$73:BG$73),0),0)</f>
        <v>92.730810869397374</v>
      </c>
      <c r="BH169" s="48">
        <f ca="1">IFERROR(BH35/VLOOKUP($B169,$B$121:$BZ$132,COUNTA($B$73:BH$73),0),0)</f>
        <v>42.720918046610272</v>
      </c>
      <c r="BI169" s="48">
        <f ca="1">IFERROR(BI35/VLOOKUP($B169,$B$121:$BZ$132,COUNTA($B$73:BI$73),0),0)</f>
        <v>99.670868216364468</v>
      </c>
      <c r="BJ169" s="48">
        <f ca="1">IFERROR(BJ35/VLOOKUP($B169,$B$121:$BZ$132,COUNTA($B$73:BJ$73),0),0)</f>
        <v>85.31886318685477</v>
      </c>
      <c r="BK169" s="48">
        <f ca="1">IFERROR(BK35/VLOOKUP($B169,$B$121:$BZ$132,COUNTA($B$73:BK$73),0),0)</f>
        <v>57.41621463829825</v>
      </c>
      <c r="BL169" s="48">
        <f ca="1">IFERROR(BL35/VLOOKUP($B169,$B$121:$BZ$132,COUNTA($B$73:BL$73),0),0)</f>
        <v>109.48656795268806</v>
      </c>
      <c r="BM169" s="48">
        <f ca="1">IFERROR(BM35/VLOOKUP($B169,$B$121:$BZ$132,COUNTA($B$73:BM$73),0),0)</f>
        <v>173.41885796637266</v>
      </c>
      <c r="BN169" s="48">
        <f ca="1">IFERROR(BN35/VLOOKUP($B169,$B$121:$BZ$132,COUNTA($B$73:BN$73),0),0)</f>
        <v>120.4712416321911</v>
      </c>
      <c r="BO169" s="48">
        <f ca="1">IFERROR(BO35/VLOOKUP($B169,$B$121:$BZ$132,COUNTA($B$73:BO$73),0),0)</f>
        <v>124.13750803473536</v>
      </c>
      <c r="BP169" s="48">
        <f ca="1">IFERROR(BP35/VLOOKUP($B169,$B$121:$BZ$132,COUNTA($B$73:BP$73),0),0)</f>
        <v>70.882833700085314</v>
      </c>
      <c r="BQ169" s="48">
        <f ca="1">IFERROR(BQ35/VLOOKUP($B169,$B$121:$BZ$132,COUNTA($B$73:BQ$73),0),0)</f>
        <v>78.126351751839664</v>
      </c>
      <c r="BR169" s="48">
        <f ca="1">IFERROR(BR35/VLOOKUP($B169,$B$121:$BZ$132,COUNTA($B$73:BR$73),0),0)</f>
        <v>80.413246269603732</v>
      </c>
      <c r="BS169" s="48">
        <f ca="1">IFERROR(BS35/VLOOKUP($B169,$B$121:$BZ$132,COUNTA($B$73:BS$73),0),0)</f>
        <v>165.02359456911697</v>
      </c>
      <c r="BT169" s="48">
        <f ca="1">IFERROR(BT35/VLOOKUP($B169,$B$121:$BZ$132,COUNTA($B$73:BT$73),0),0)</f>
        <v>97.250233391836531</v>
      </c>
      <c r="BU169" s="48">
        <f ca="1">IFERROR(BU35/VLOOKUP($B169,$B$121:$BZ$132,COUNTA($B$73:BU$73),0),0)</f>
        <v>155.86454934978312</v>
      </c>
      <c r="BV169" s="48">
        <f ca="1">IFERROR(BV35/VLOOKUP($B169,$B$121:$BZ$132,COUNTA($B$73:BV$73),0),0)</f>
        <v>115.70825650956895</v>
      </c>
      <c r="BW169" s="48">
        <f ca="1">IFERROR(BW35/VLOOKUP($B169,$B$121:$BZ$132,COUNTA($B$73:BW$73),0),0)</f>
        <v>77.201551969842569</v>
      </c>
      <c r="BX169" s="48">
        <f ca="1">IFERROR(BX35/VLOOKUP($B169,$B$121:$BZ$132,COUNTA($B$73:BX$73),0),0)</f>
        <v>80.512252332712592</v>
      </c>
      <c r="BY169" s="48">
        <f ca="1">IFERROR(BY35/VLOOKUP($B169,$B$121:$BZ$132,COUNTA($B$73:BY$73),0),0)</f>
        <v>62.767061516018273</v>
      </c>
      <c r="BZ169" s="48">
        <f ca="1">IFERROR(BZ35/VLOOKUP($B169,$B$121:$BZ$132,COUNTA($B$73:BZ$73),0),0)</f>
        <v>41.152046590138788</v>
      </c>
    </row>
    <row r="170" spans="1:78" hidden="1" outlineLevel="1" x14ac:dyDescent="0.25">
      <c r="A170">
        <f t="shared" ref="A170:B170" si="145">A36</f>
        <v>2015</v>
      </c>
      <c r="B170" t="str">
        <f t="shared" si="145"/>
        <v>Nov</v>
      </c>
      <c r="C170" s="48">
        <f ca="1">IFERROR(C36/VLOOKUP($B170,$B$121:$BZ$132,COUNTA($B$73:C$73),0),0)</f>
        <v>129.46369919901991</v>
      </c>
      <c r="D170" s="48">
        <f ca="1">IFERROR(D36/VLOOKUP($B170,$B$121:$BZ$132,COUNTA($B$73:D$73),0),0)</f>
        <v>93.280628744638918</v>
      </c>
      <c r="E170" s="48">
        <f ca="1">IFERROR(E36/VLOOKUP($B170,$B$121:$BZ$132,COUNTA($B$73:E$73),0),0)</f>
        <v>86.458565841019066</v>
      </c>
      <c r="F170" s="48">
        <f ca="1">IFERROR(F36/VLOOKUP($B170,$B$121:$BZ$132,COUNTA($B$73:F$73),0),0)</f>
        <v>37.702643116981889</v>
      </c>
      <c r="G170" s="48">
        <f ca="1">IFERROR(G36/VLOOKUP($B170,$B$121:$BZ$132,COUNTA($B$73:G$73),0),0)</f>
        <v>77.06868808019064</v>
      </c>
      <c r="H170" s="48">
        <f ca="1">IFERROR(H36/VLOOKUP($B170,$B$121:$BZ$132,COUNTA($B$73:H$73),0),0)</f>
        <v>55.621384560335393</v>
      </c>
      <c r="I170" s="48">
        <f ca="1">IFERROR(I36/VLOOKUP($B170,$B$121:$BZ$132,COUNTA($B$73:I$73),0),0)</f>
        <v>85.876316673339844</v>
      </c>
      <c r="J170" s="48">
        <f ca="1">IFERROR(J36/VLOOKUP($B170,$B$121:$BZ$132,COUNTA($B$73:J$73),0),0)</f>
        <v>39.409376686654767</v>
      </c>
      <c r="K170" s="48">
        <f ca="1">IFERROR(K36/VLOOKUP($B170,$B$121:$BZ$132,COUNTA($B$73:K$73),0),0)</f>
        <v>62.371224652204191</v>
      </c>
      <c r="L170" s="48">
        <f ca="1">IFERROR(L36/VLOOKUP($B170,$B$121:$BZ$132,COUNTA($B$73:L$73),0),0)</f>
        <v>144.9257029140077</v>
      </c>
      <c r="M170" s="48">
        <f ca="1">IFERROR(M36/VLOOKUP($B170,$B$121:$BZ$132,COUNTA($B$73:M$73),0),0)</f>
        <v>73.399143200900298</v>
      </c>
      <c r="N170" s="48">
        <f ca="1">IFERROR(N36/VLOOKUP($B170,$B$121:$BZ$132,COUNTA($B$73:N$73),0),0)</f>
        <v>98.521473489723405</v>
      </c>
      <c r="O170" s="48">
        <f ca="1">IFERROR(O36/VLOOKUP($B170,$B$121:$BZ$132,COUNTA($B$73:O$73),0),0)</f>
        <v>96.986579278903051</v>
      </c>
      <c r="P170" s="48">
        <f ca="1">IFERROR(P36/VLOOKUP($B170,$B$121:$BZ$132,COUNTA($B$73:P$73),0),0)</f>
        <v>100.16196497180937</v>
      </c>
      <c r="Q170" s="48">
        <f ca="1">IFERROR(Q36/VLOOKUP($B170,$B$121:$BZ$132,COUNTA($B$73:Q$73),0),0)</f>
        <v>128.35917253988731</v>
      </c>
      <c r="R170" s="48">
        <f ca="1">IFERROR(R36/VLOOKUP($B170,$B$121:$BZ$132,COUNTA($B$73:R$73),0),0)</f>
        <v>164.73435335888573</v>
      </c>
      <c r="S170" s="48">
        <f ca="1">IFERROR(S36/VLOOKUP($B170,$B$121:$BZ$132,COUNTA($B$73:S$73),0),0)</f>
        <v>89.403543879447767</v>
      </c>
      <c r="T170" s="48">
        <f ca="1">IFERROR(T36/VLOOKUP($B170,$B$121:$BZ$132,COUNTA($B$73:T$73),0),0)</f>
        <v>57.222682454256443</v>
      </c>
      <c r="U170" s="48">
        <f ca="1">IFERROR(U36/VLOOKUP($B170,$B$121:$BZ$132,COUNTA($B$73:U$73),0),0)</f>
        <v>124.50374826264583</v>
      </c>
      <c r="V170" s="48">
        <f ca="1">IFERROR(V36/VLOOKUP($B170,$B$121:$BZ$132,COUNTA($B$73:V$73),0),0)</f>
        <v>116.13141240738727</v>
      </c>
      <c r="W170" s="48">
        <f ca="1">IFERROR(W36/VLOOKUP($B170,$B$121:$BZ$132,COUNTA($B$73:W$73),0),0)</f>
        <v>102.86253119594842</v>
      </c>
      <c r="X170" s="48">
        <f ca="1">IFERROR(X36/VLOOKUP($B170,$B$121:$BZ$132,COUNTA($B$73:X$73),0),0)</f>
        <v>124.63388915197628</v>
      </c>
      <c r="Y170" s="48">
        <f ca="1">IFERROR(Y36/VLOOKUP($B170,$B$121:$BZ$132,COUNTA($B$73:Y$73),0),0)</f>
        <v>35.823864233809424</v>
      </c>
      <c r="Z170" s="48">
        <f ca="1">IFERROR(Z36/VLOOKUP($B170,$B$121:$BZ$132,COUNTA($B$73:Z$73),0),0)</f>
        <v>85.23105030409296</v>
      </c>
      <c r="AA170" s="48">
        <f ca="1">IFERROR(AA36/VLOOKUP($B170,$B$121:$BZ$132,COUNTA($B$73:AA$73),0),0)</f>
        <v>60.690613812082383</v>
      </c>
      <c r="AB170" s="48">
        <f ca="1">IFERROR(AB36/VLOOKUP($B170,$B$121:$BZ$132,COUNTA($B$73:AB$73),0),0)</f>
        <v>98.750953039030918</v>
      </c>
      <c r="AC170" s="48">
        <f ca="1">IFERROR(AC36/VLOOKUP($B170,$B$121:$BZ$132,COUNTA($B$73:AC$73),0),0)</f>
        <v>141.54751653538295</v>
      </c>
      <c r="AD170" s="48">
        <f ca="1">IFERROR(AD36/VLOOKUP($B170,$B$121:$BZ$132,COUNTA($B$73:AD$73),0),0)</f>
        <v>86.913745232308273</v>
      </c>
      <c r="AE170" s="48">
        <f ca="1">IFERROR(AE36/VLOOKUP($B170,$B$121:$BZ$132,COUNTA($B$73:AE$73),0),0)</f>
        <v>91.889632234378837</v>
      </c>
      <c r="AF170" s="48">
        <f ca="1">IFERROR(AF36/VLOOKUP($B170,$B$121:$BZ$132,COUNTA($B$73:AF$73),0),0)</f>
        <v>74.233568078766893</v>
      </c>
      <c r="AG170" s="48">
        <f ca="1">IFERROR(AG36/VLOOKUP($B170,$B$121:$BZ$132,COUNTA($B$73:AG$73),0),0)</f>
        <v>62.331271569807953</v>
      </c>
      <c r="AH170" s="48">
        <f ca="1">IFERROR(AH36/VLOOKUP($B170,$B$121:$BZ$132,COUNTA($B$73:AH$73),0),0)</f>
        <v>74.463071456606002</v>
      </c>
      <c r="AI170" s="48">
        <f ca="1">IFERROR(AI36/VLOOKUP($B170,$B$121:$BZ$132,COUNTA($B$73:AI$73),0),0)</f>
        <v>42.306730532154219</v>
      </c>
      <c r="AJ170" s="48">
        <f ca="1">IFERROR(AJ36/VLOOKUP($B170,$B$121:$BZ$132,COUNTA($B$73:AJ$73),0),0)</f>
        <v>125.36369381122573</v>
      </c>
      <c r="AK170" s="48">
        <f ca="1">IFERROR(AK36/VLOOKUP($B170,$B$121:$BZ$132,COUNTA($B$73:AK$73),0),0)</f>
        <v>72.396096860354291</v>
      </c>
      <c r="AL170" s="48">
        <f ca="1">IFERROR(AL36/VLOOKUP($B170,$B$121:$BZ$132,COUNTA($B$73:AL$73),0),0)</f>
        <v>113.08848152939473</v>
      </c>
      <c r="AM170" s="48">
        <f ca="1">IFERROR(AM36/VLOOKUP($B170,$B$121:$BZ$132,COUNTA($B$73:AM$73),0),0)</f>
        <v>106.43068523592603</v>
      </c>
      <c r="AN170" s="48">
        <f ca="1">IFERROR(AN36/VLOOKUP($B170,$B$121:$BZ$132,COUNTA($B$73:AN$73),0),0)</f>
        <v>102.30498485449408</v>
      </c>
      <c r="AO170" s="48">
        <f ca="1">IFERROR(AO36/VLOOKUP($B170,$B$121:$BZ$132,COUNTA($B$73:AO$73),0),0)</f>
        <v>118.5803094365036</v>
      </c>
      <c r="AP170" s="48">
        <f ca="1">IFERROR(AP36/VLOOKUP($B170,$B$121:$BZ$132,COUNTA($B$73:AP$73),0),0)</f>
        <v>106.21216929677287</v>
      </c>
      <c r="AQ170" s="48">
        <f ca="1">IFERROR(AQ36/VLOOKUP($B170,$B$121:$BZ$132,COUNTA($B$73:AQ$73),0),0)</f>
        <v>129.25206691979986</v>
      </c>
      <c r="AR170" s="48">
        <f ca="1">IFERROR(AR36/VLOOKUP($B170,$B$121:$BZ$132,COUNTA($B$73:AR$73),0),0)</f>
        <v>76.736134148676101</v>
      </c>
      <c r="AS170" s="48">
        <f ca="1">IFERROR(AS36/VLOOKUP($B170,$B$121:$BZ$132,COUNTA($B$73:AS$73),0),0)</f>
        <v>127.87335942870889</v>
      </c>
      <c r="AT170" s="48">
        <f ca="1">IFERROR(AT36/VLOOKUP($B170,$B$121:$BZ$132,COUNTA($B$73:AT$73),0),0)</f>
        <v>89.231249225003921</v>
      </c>
      <c r="AU170" s="48">
        <f ca="1">IFERROR(AU36/VLOOKUP($B170,$B$121:$BZ$132,COUNTA($B$73:AU$73),0),0)</f>
        <v>72.098834051815928</v>
      </c>
      <c r="AV170" s="48">
        <f ca="1">IFERROR(AV36/VLOOKUP($B170,$B$121:$BZ$132,COUNTA($B$73:AV$73),0),0)</f>
        <v>99.122289322336243</v>
      </c>
      <c r="AW170" s="48">
        <f ca="1">IFERROR(AW36/VLOOKUP($B170,$B$121:$BZ$132,COUNTA($B$73:AW$73),0),0)</f>
        <v>155.7782804394495</v>
      </c>
      <c r="AX170" s="48">
        <f ca="1">IFERROR(AX36/VLOOKUP($B170,$B$121:$BZ$132,COUNTA($B$73:AX$73),0),0)</f>
        <v>124.54431480185265</v>
      </c>
      <c r="AY170" s="48">
        <f ca="1">IFERROR(AY36/VLOOKUP($B170,$B$121:$BZ$132,COUNTA($B$73:AY$73),0),0)</f>
        <v>74.024541353562213</v>
      </c>
      <c r="AZ170" s="48">
        <f ca="1">IFERROR(AZ36/VLOOKUP($B170,$B$121:$BZ$132,COUNTA($B$73:AZ$73),0),0)</f>
        <v>104.80891829450999</v>
      </c>
      <c r="BA170" s="48">
        <f ca="1">IFERROR(BA36/VLOOKUP($B170,$B$121:$BZ$132,COUNTA($B$73:BA$73),0),0)</f>
        <v>113.6595341558762</v>
      </c>
      <c r="BB170" s="48">
        <f ca="1">IFERROR(BB36/VLOOKUP($B170,$B$121:$BZ$132,COUNTA($B$73:BB$73),0),0)</f>
        <v>81.481074354984443</v>
      </c>
      <c r="BC170" s="48">
        <f ca="1">IFERROR(BC36/VLOOKUP($B170,$B$121:$BZ$132,COUNTA($B$73:BC$73),0),0)</f>
        <v>33.103432094548786</v>
      </c>
      <c r="BD170" s="48">
        <f ca="1">IFERROR(BD36/VLOOKUP($B170,$B$121:$BZ$132,COUNTA($B$73:BD$73),0),0)</f>
        <v>127.31738237142888</v>
      </c>
      <c r="BE170" s="48">
        <f ca="1">IFERROR(BE36/VLOOKUP($B170,$B$121:$BZ$132,COUNTA($B$73:BE$73),0),0)</f>
        <v>78.552159770099394</v>
      </c>
      <c r="BF170" s="48">
        <f ca="1">IFERROR(BF36/VLOOKUP($B170,$B$121:$BZ$132,COUNTA($B$73:BF$73),0),0)</f>
        <v>66.042543068362619</v>
      </c>
      <c r="BG170" s="48">
        <f ca="1">IFERROR(BG36/VLOOKUP($B170,$B$121:$BZ$132,COUNTA($B$73:BG$73),0),0)</f>
        <v>141.34624227265542</v>
      </c>
      <c r="BH170" s="48">
        <f ca="1">IFERROR(BH36/VLOOKUP($B170,$B$121:$BZ$132,COUNTA($B$73:BH$73),0),0)</f>
        <v>112.78896408415629</v>
      </c>
      <c r="BI170" s="48">
        <f ca="1">IFERROR(BI36/VLOOKUP($B170,$B$121:$BZ$132,COUNTA($B$73:BI$73),0),0)</f>
        <v>124.58710708734347</v>
      </c>
      <c r="BJ170" s="48">
        <f ca="1">IFERROR(BJ36/VLOOKUP($B170,$B$121:$BZ$132,COUNTA($B$73:BJ$73),0),0)</f>
        <v>109.52473554944734</v>
      </c>
      <c r="BK170" s="48">
        <f ca="1">IFERROR(BK36/VLOOKUP($B170,$B$121:$BZ$132,COUNTA($B$73:BK$73),0),0)</f>
        <v>46.956815843717244</v>
      </c>
      <c r="BL170" s="48">
        <f ca="1">IFERROR(BL36/VLOOKUP($B170,$B$121:$BZ$132,COUNTA($B$73:BL$73),0),0)</f>
        <v>108.48740670919857</v>
      </c>
      <c r="BM170" s="48">
        <f ca="1">IFERROR(BM36/VLOOKUP($B170,$B$121:$BZ$132,COUNTA($B$73:BM$73),0),0)</f>
        <v>77.413294926543813</v>
      </c>
      <c r="BN170" s="48">
        <f ca="1">IFERROR(BN36/VLOOKUP($B170,$B$121:$BZ$132,COUNTA($B$73:BN$73),0),0)</f>
        <v>68.182005216715396</v>
      </c>
      <c r="BO170" s="48">
        <f ca="1">IFERROR(BO36/VLOOKUP($B170,$B$121:$BZ$132,COUNTA($B$73:BO$73),0),0)</f>
        <v>54.172519363767677</v>
      </c>
      <c r="BP170" s="48">
        <f ca="1">IFERROR(BP36/VLOOKUP($B170,$B$121:$BZ$132,COUNTA($B$73:BP$73),0),0)</f>
        <v>102.71245395305475</v>
      </c>
      <c r="BQ170" s="48">
        <f ca="1">IFERROR(BQ36/VLOOKUP($B170,$B$121:$BZ$132,COUNTA($B$73:BQ$73),0),0)</f>
        <v>129.99549561401099</v>
      </c>
      <c r="BR170" s="48">
        <f ca="1">IFERROR(BR36/VLOOKUP($B170,$B$121:$BZ$132,COUNTA($B$73:BR$73),0),0)</f>
        <v>138.15515956973761</v>
      </c>
      <c r="BS170" s="48">
        <f ca="1">IFERROR(BS36/VLOOKUP($B170,$B$121:$BZ$132,COUNTA($B$73:BS$73),0),0)</f>
        <v>30.079614889044979</v>
      </c>
      <c r="BT170" s="48">
        <f ca="1">IFERROR(BT36/VLOOKUP($B170,$B$121:$BZ$132,COUNTA($B$73:BT$73),0),0)</f>
        <v>117.32202707440076</v>
      </c>
      <c r="BU170" s="48">
        <f ca="1">IFERROR(BU36/VLOOKUP($B170,$B$121:$BZ$132,COUNTA($B$73:BU$73),0),0)</f>
        <v>111.61471890970363</v>
      </c>
      <c r="BV170" s="48">
        <f ca="1">IFERROR(BV36/VLOOKUP($B170,$B$121:$BZ$132,COUNTA($B$73:BV$73),0),0)</f>
        <v>94.297153321005965</v>
      </c>
      <c r="BW170" s="48">
        <f ca="1">IFERROR(BW36/VLOOKUP($B170,$B$121:$BZ$132,COUNTA($B$73:BW$73),0),0)</f>
        <v>80.54450143176318</v>
      </c>
      <c r="BX170" s="48">
        <f ca="1">IFERROR(BX36/VLOOKUP($B170,$B$121:$BZ$132,COUNTA($B$73:BX$73),0),0)</f>
        <v>101.08224973010462</v>
      </c>
      <c r="BY170" s="48">
        <f ca="1">IFERROR(BY36/VLOOKUP($B170,$B$121:$BZ$132,COUNTA($B$73:BY$73),0),0)</f>
        <v>128.31839629917101</v>
      </c>
      <c r="BZ170" s="48">
        <f ca="1">IFERROR(BZ36/VLOOKUP($B170,$B$121:$BZ$132,COUNTA($B$73:BZ$73),0),0)</f>
        <v>57.690206311889085</v>
      </c>
    </row>
    <row r="171" spans="1:78" hidden="1" outlineLevel="1" x14ac:dyDescent="0.25">
      <c r="A171">
        <f t="shared" ref="A171:B171" si="146">A37</f>
        <v>2015</v>
      </c>
      <c r="B171" t="str">
        <f t="shared" si="146"/>
        <v>Dec</v>
      </c>
      <c r="C171" s="48">
        <f ca="1">IFERROR(C37/VLOOKUP($B171,$B$121:$BZ$132,COUNTA($B$73:C$73),0),0)</f>
        <v>123.36706288680401</v>
      </c>
      <c r="D171" s="48">
        <f ca="1">IFERROR(D37/VLOOKUP($B171,$B$121:$BZ$132,COUNTA($B$73:D$73),0),0)</f>
        <v>56.907104975508361</v>
      </c>
      <c r="E171" s="48">
        <f ca="1">IFERROR(E37/VLOOKUP($B171,$B$121:$BZ$132,COUNTA($B$73:E$73),0),0)</f>
        <v>51.862198965445863</v>
      </c>
      <c r="F171" s="48">
        <f ca="1">IFERROR(F37/VLOOKUP($B171,$B$121:$BZ$132,COUNTA($B$73:F$73),0),0)</f>
        <v>87.136793787709024</v>
      </c>
      <c r="G171" s="48">
        <f ca="1">IFERROR(G37/VLOOKUP($B171,$B$121:$BZ$132,COUNTA($B$73:G$73),0),0)</f>
        <v>132.87133138121592</v>
      </c>
      <c r="H171" s="48">
        <f ca="1">IFERROR(H37/VLOOKUP($B171,$B$121:$BZ$132,COUNTA($B$73:H$73),0),0)</f>
        <v>81.729427548967777</v>
      </c>
      <c r="I171" s="48">
        <f ca="1">IFERROR(I37/VLOOKUP($B171,$B$121:$BZ$132,COUNTA($B$73:I$73),0),0)</f>
        <v>107.48725887694272</v>
      </c>
      <c r="J171" s="48">
        <f ca="1">IFERROR(J37/VLOOKUP($B171,$B$121:$BZ$132,COUNTA($B$73:J$73),0),0)</f>
        <v>56.516830617770623</v>
      </c>
      <c r="K171" s="48">
        <f ca="1">IFERROR(K37/VLOOKUP($B171,$B$121:$BZ$132,COUNTA($B$73:K$73),0),0)</f>
        <v>73.559782585269957</v>
      </c>
      <c r="L171" s="48">
        <f ca="1">IFERROR(L37/VLOOKUP($B171,$B$121:$BZ$132,COUNTA($B$73:L$73),0),0)</f>
        <v>149.02153023840054</v>
      </c>
      <c r="M171" s="48">
        <f ca="1">IFERROR(M37/VLOOKUP($B171,$B$121:$BZ$132,COUNTA($B$73:M$73),0),0)</f>
        <v>45.296618190046964</v>
      </c>
      <c r="N171" s="48">
        <f ca="1">IFERROR(N37/VLOOKUP($B171,$B$121:$BZ$132,COUNTA($B$73:N$73),0),0)</f>
        <v>42.039433327949432</v>
      </c>
      <c r="O171" s="48">
        <f ca="1">IFERROR(O37/VLOOKUP($B171,$B$121:$BZ$132,COUNTA($B$73:O$73),0),0)</f>
        <v>141.55265351722053</v>
      </c>
      <c r="P171" s="48">
        <f ca="1">IFERROR(P37/VLOOKUP($B171,$B$121:$BZ$132,COUNTA($B$73:P$73),0),0)</f>
        <v>69.81310066063098</v>
      </c>
      <c r="Q171" s="48">
        <f ca="1">IFERROR(Q37/VLOOKUP($B171,$B$121:$BZ$132,COUNTA($B$73:Q$73),0),0)</f>
        <v>53.114137699616414</v>
      </c>
      <c r="R171" s="48">
        <f ca="1">IFERROR(R37/VLOOKUP($B171,$B$121:$BZ$132,COUNTA($B$73:R$73),0),0)</f>
        <v>131.92715577636665</v>
      </c>
      <c r="S171" s="48">
        <f ca="1">IFERROR(S37/VLOOKUP($B171,$B$121:$BZ$132,COUNTA($B$73:S$73),0),0)</f>
        <v>38.156139706159841</v>
      </c>
      <c r="T171" s="48">
        <f ca="1">IFERROR(T37/VLOOKUP($B171,$B$121:$BZ$132,COUNTA($B$73:T$73),0),0)</f>
        <v>174.61231527505979</v>
      </c>
      <c r="U171" s="48">
        <f ca="1">IFERROR(U37/VLOOKUP($B171,$B$121:$BZ$132,COUNTA($B$73:U$73),0),0)</f>
        <v>79.16013704263743</v>
      </c>
      <c r="V171" s="48">
        <f ca="1">IFERROR(V37/VLOOKUP($B171,$B$121:$BZ$132,COUNTA($B$73:V$73),0),0)</f>
        <v>57.13241002513471</v>
      </c>
      <c r="W171" s="48">
        <f ca="1">IFERROR(W37/VLOOKUP($B171,$B$121:$BZ$132,COUNTA($B$73:W$73),0),0)</f>
        <v>152.38076967035451</v>
      </c>
      <c r="X171" s="48">
        <f ca="1">IFERROR(X37/VLOOKUP($B171,$B$121:$BZ$132,COUNTA($B$73:X$73),0),0)</f>
        <v>90.583627256013102</v>
      </c>
      <c r="Y171" s="48">
        <f ca="1">IFERROR(Y37/VLOOKUP($B171,$B$121:$BZ$132,COUNTA($B$73:Y$73),0),0)</f>
        <v>92.498259671874692</v>
      </c>
      <c r="Z171" s="48">
        <f ca="1">IFERROR(Z37/VLOOKUP($B171,$B$121:$BZ$132,COUNTA($B$73:Z$73),0),0)</f>
        <v>85.520694013196817</v>
      </c>
      <c r="AA171" s="48">
        <f ca="1">IFERROR(AA37/VLOOKUP($B171,$B$121:$BZ$132,COUNTA($B$73:AA$73),0),0)</f>
        <v>120.97599796734713</v>
      </c>
      <c r="AB171" s="48">
        <f ca="1">IFERROR(AB37/VLOOKUP($B171,$B$121:$BZ$132,COUNTA($B$73:AB$73),0),0)</f>
        <v>92.074063868101533</v>
      </c>
      <c r="AC171" s="48">
        <f ca="1">IFERROR(AC37/VLOOKUP($B171,$B$121:$BZ$132,COUNTA($B$73:AC$73),0),0)</f>
        <v>139.80447144300703</v>
      </c>
      <c r="AD171" s="48">
        <f ca="1">IFERROR(AD37/VLOOKUP($B171,$B$121:$BZ$132,COUNTA($B$73:AD$73),0),0)</f>
        <v>200.38328986427226</v>
      </c>
      <c r="AE171" s="48">
        <f ca="1">IFERROR(AE37/VLOOKUP($B171,$B$121:$BZ$132,COUNTA($B$73:AE$73),0),0)</f>
        <v>78.93724497983456</v>
      </c>
      <c r="AF171" s="48">
        <f ca="1">IFERROR(AF37/VLOOKUP($B171,$B$121:$BZ$132,COUNTA($B$73:AF$73),0),0)</f>
        <v>147.25239123610106</v>
      </c>
      <c r="AG171" s="48">
        <f ca="1">IFERROR(AG37/VLOOKUP($B171,$B$121:$BZ$132,COUNTA($B$73:AG$73),0),0)</f>
        <v>38.703184026739386</v>
      </c>
      <c r="AH171" s="48">
        <f ca="1">IFERROR(AH37/VLOOKUP($B171,$B$121:$BZ$132,COUNTA($B$73:AH$73),0),0)</f>
        <v>103.60209169532573</v>
      </c>
      <c r="AI171" s="48">
        <f ca="1">IFERROR(AI37/VLOOKUP($B171,$B$121:$BZ$132,COUNTA($B$73:AI$73),0),0)</f>
        <v>144.09316197393218</v>
      </c>
      <c r="AJ171" s="48">
        <f ca="1">IFERROR(AJ37/VLOOKUP($B171,$B$121:$BZ$132,COUNTA($B$73:AJ$73),0),0)</f>
        <v>117.12609347776294</v>
      </c>
      <c r="AK171" s="48">
        <f ca="1">IFERROR(AK37/VLOOKUP($B171,$B$121:$BZ$132,COUNTA($B$73:AK$73),0),0)</f>
        <v>79.441891130261212</v>
      </c>
      <c r="AL171" s="48">
        <f ca="1">IFERROR(AL37/VLOOKUP($B171,$B$121:$BZ$132,COUNTA($B$73:AL$73),0),0)</f>
        <v>46.95768715938528</v>
      </c>
      <c r="AM171" s="48">
        <f ca="1">IFERROR(AM37/VLOOKUP($B171,$B$121:$BZ$132,COUNTA($B$73:AM$73),0),0)</f>
        <v>85.925530417706042</v>
      </c>
      <c r="AN171" s="48">
        <f ca="1">IFERROR(AN37/VLOOKUP($B171,$B$121:$BZ$132,COUNTA($B$73:AN$73),0),0)</f>
        <v>108.38676151910862</v>
      </c>
      <c r="AO171" s="48">
        <f ca="1">IFERROR(AO37/VLOOKUP($B171,$B$121:$BZ$132,COUNTA($B$73:AO$73),0),0)</f>
        <v>144.64996179280365</v>
      </c>
      <c r="AP171" s="48">
        <f ca="1">IFERROR(AP37/VLOOKUP($B171,$B$121:$BZ$132,COUNTA($B$73:AP$73),0),0)</f>
        <v>115.68618406011906</v>
      </c>
      <c r="AQ171" s="48">
        <f ca="1">IFERROR(AQ37/VLOOKUP($B171,$B$121:$BZ$132,COUNTA($B$73:AQ$73),0),0)</f>
        <v>124.59184418224282</v>
      </c>
      <c r="AR171" s="48">
        <f ca="1">IFERROR(AR37/VLOOKUP($B171,$B$121:$BZ$132,COUNTA($B$73:AR$73),0),0)</f>
        <v>60.434801372482397</v>
      </c>
      <c r="AS171" s="48">
        <f ca="1">IFERROR(AS37/VLOOKUP($B171,$B$121:$BZ$132,COUNTA($B$73:AS$73),0),0)</f>
        <v>61.592513448970642</v>
      </c>
      <c r="AT171" s="48">
        <f ca="1">IFERROR(AT37/VLOOKUP($B171,$B$121:$BZ$132,COUNTA($B$73:AT$73),0),0)</f>
        <v>115.018122781049</v>
      </c>
      <c r="AU171" s="48">
        <f ca="1">IFERROR(AU37/VLOOKUP($B171,$B$121:$BZ$132,COUNTA($B$73:AU$73),0),0)</f>
        <v>87.20064686940718</v>
      </c>
      <c r="AV171" s="48">
        <f ca="1">IFERROR(AV37/VLOOKUP($B171,$B$121:$BZ$132,COUNTA($B$73:AV$73),0),0)</f>
        <v>107.78547213246092</v>
      </c>
      <c r="AW171" s="48">
        <f ca="1">IFERROR(AW37/VLOOKUP($B171,$B$121:$BZ$132,COUNTA($B$73:AW$73),0),0)</f>
        <v>144.90443700468538</v>
      </c>
      <c r="AX171" s="48">
        <f ca="1">IFERROR(AX37/VLOOKUP($B171,$B$121:$BZ$132,COUNTA($B$73:AX$73),0),0)</f>
        <v>91.927127712644136</v>
      </c>
      <c r="AY171" s="48">
        <f ca="1">IFERROR(AY37/VLOOKUP($B171,$B$121:$BZ$132,COUNTA($B$73:AY$73),0),0)</f>
        <v>104.75180840689482</v>
      </c>
      <c r="AZ171" s="48">
        <f ca="1">IFERROR(AZ37/VLOOKUP($B171,$B$121:$BZ$132,COUNTA($B$73:AZ$73),0),0)</f>
        <v>137.75797867090762</v>
      </c>
      <c r="BA171" s="48">
        <f ca="1">IFERROR(BA37/VLOOKUP($B171,$B$121:$BZ$132,COUNTA($B$73:BA$73),0),0)</f>
        <v>109.58641226581086</v>
      </c>
      <c r="BB171" s="48">
        <f ca="1">IFERROR(BB37/VLOOKUP($B171,$B$121:$BZ$132,COUNTA($B$73:BB$73),0),0)</f>
        <v>149.45017355972581</v>
      </c>
      <c r="BC171" s="48">
        <f ca="1">IFERROR(BC37/VLOOKUP($B171,$B$121:$BZ$132,COUNTA($B$73:BC$73),0),0)</f>
        <v>99.730043689399693</v>
      </c>
      <c r="BD171" s="48">
        <f ca="1">IFERROR(BD37/VLOOKUP($B171,$B$121:$BZ$132,COUNTA($B$73:BD$73),0),0)</f>
        <v>98.629787346279841</v>
      </c>
      <c r="BE171" s="48">
        <f ca="1">IFERROR(BE37/VLOOKUP($B171,$B$121:$BZ$132,COUNTA($B$73:BE$73),0),0)</f>
        <v>182.51827188552542</v>
      </c>
      <c r="BF171" s="48">
        <f ca="1">IFERROR(BF37/VLOOKUP($B171,$B$121:$BZ$132,COUNTA($B$73:BF$73),0),0)</f>
        <v>87.522762691660589</v>
      </c>
      <c r="BG171" s="48">
        <f ca="1">IFERROR(BG37/VLOOKUP($B171,$B$121:$BZ$132,COUNTA($B$73:BG$73),0),0)</f>
        <v>88.789434928219578</v>
      </c>
      <c r="BH171" s="48">
        <f ca="1">IFERROR(BH37/VLOOKUP($B171,$B$121:$BZ$132,COUNTA($B$73:BH$73),0),0)</f>
        <v>96.552849278755971</v>
      </c>
      <c r="BI171" s="48">
        <f ca="1">IFERROR(BI37/VLOOKUP($B171,$B$121:$BZ$132,COUNTA($B$73:BI$73),0),0)</f>
        <v>95.226329171395321</v>
      </c>
      <c r="BJ171" s="48">
        <f ca="1">IFERROR(BJ37/VLOOKUP($B171,$B$121:$BZ$132,COUNTA($B$73:BJ$73),0),0)</f>
        <v>105.62652065224189</v>
      </c>
      <c r="BK171" s="48">
        <f ca="1">IFERROR(BK37/VLOOKUP($B171,$B$121:$BZ$132,COUNTA($B$73:BK$73),0),0)</f>
        <v>126.35921639929924</v>
      </c>
      <c r="BL171" s="48">
        <f ca="1">IFERROR(BL37/VLOOKUP($B171,$B$121:$BZ$132,COUNTA($B$73:BL$73),0),0)</f>
        <v>97.567230139947853</v>
      </c>
      <c r="BM171" s="48">
        <f ca="1">IFERROR(BM37/VLOOKUP($B171,$B$121:$BZ$132,COUNTA($B$73:BM$73),0),0)</f>
        <v>142.59496349506463</v>
      </c>
      <c r="BN171" s="48">
        <f ca="1">IFERROR(BN37/VLOOKUP($B171,$B$121:$BZ$132,COUNTA($B$73:BN$73),0),0)</f>
        <v>67.879635593043503</v>
      </c>
      <c r="BO171" s="48">
        <f ca="1">IFERROR(BO37/VLOOKUP($B171,$B$121:$BZ$132,COUNTA($B$73:BO$73),0),0)</f>
        <v>182.46118241727311</v>
      </c>
      <c r="BP171" s="48">
        <f ca="1">IFERROR(BP37/VLOOKUP($B171,$B$121:$BZ$132,COUNTA($B$73:BP$73),0),0)</f>
        <v>108.73944159534427</v>
      </c>
      <c r="BQ171" s="48">
        <f ca="1">IFERROR(BQ37/VLOOKUP($B171,$B$121:$BZ$132,COUNTA($B$73:BQ$73),0),0)</f>
        <v>81.05829212816549</v>
      </c>
      <c r="BR171" s="48">
        <f ca="1">IFERROR(BR37/VLOOKUP($B171,$B$121:$BZ$132,COUNTA($B$73:BR$73),0),0)</f>
        <v>91.538186575055946</v>
      </c>
      <c r="BS171" s="48">
        <f ca="1">IFERROR(BS37/VLOOKUP($B171,$B$121:$BZ$132,COUNTA($B$73:BS$73),0),0)</f>
        <v>146.76623124405631</v>
      </c>
      <c r="BT171" s="48">
        <f ca="1">IFERROR(BT37/VLOOKUP($B171,$B$121:$BZ$132,COUNTA($B$73:BT$73),0),0)</f>
        <v>120.8454300651609</v>
      </c>
      <c r="BU171" s="48">
        <f ca="1">IFERROR(BU37/VLOOKUP($B171,$B$121:$BZ$132,COUNTA($B$73:BU$73),0),0)</f>
        <v>67.840187102593489</v>
      </c>
      <c r="BV171" s="48">
        <f ca="1">IFERROR(BV37/VLOOKUP($B171,$B$121:$BZ$132,COUNTA($B$73:BV$73),0),0)</f>
        <v>92.094867440458373</v>
      </c>
      <c r="BW171" s="48">
        <f ca="1">IFERROR(BW37/VLOOKUP($B171,$B$121:$BZ$132,COUNTA($B$73:BW$73),0),0)</f>
        <v>70.493994652701517</v>
      </c>
      <c r="BX171" s="48">
        <f ca="1">IFERROR(BX37/VLOOKUP($B171,$B$121:$BZ$132,COUNTA($B$73:BX$73),0),0)</f>
        <v>123.41188269994394</v>
      </c>
      <c r="BY171" s="48">
        <f ca="1">IFERROR(BY37/VLOOKUP($B171,$B$121:$BZ$132,COUNTA($B$73:BY$73),0),0)</f>
        <v>119.07841722368151</v>
      </c>
      <c r="BZ171" s="48">
        <f ca="1">IFERROR(BZ37/VLOOKUP($B171,$B$121:$BZ$132,COUNTA($B$73:BZ$73),0),0)</f>
        <v>130.61613958884752</v>
      </c>
    </row>
    <row r="172" spans="1:78" hidden="1" outlineLevel="1" x14ac:dyDescent="0.25">
      <c r="A172">
        <f t="shared" ref="A172:B172" si="147">A38</f>
        <v>2016</v>
      </c>
      <c r="B172" t="str">
        <f t="shared" si="147"/>
        <v>Jan</v>
      </c>
      <c r="C172" s="48">
        <f ca="1">IFERROR(C38/VLOOKUP($B172,$B$121:$BZ$132,COUNTA($B$73:C$73),0),0)</f>
        <v>130.81211652900717</v>
      </c>
      <c r="D172" s="48">
        <f ca="1">IFERROR(D38/VLOOKUP($B172,$B$121:$BZ$132,COUNTA($B$73:D$73),0),0)</f>
        <v>145.17662666789045</v>
      </c>
      <c r="E172" s="48">
        <f ca="1">IFERROR(E38/VLOOKUP($B172,$B$121:$BZ$132,COUNTA($B$73:E$73),0),0)</f>
        <v>97.32951744580663</v>
      </c>
      <c r="F172" s="48">
        <f ca="1">IFERROR(F38/VLOOKUP($B172,$B$121:$BZ$132,COUNTA($B$73:F$73),0),0)</f>
        <v>111.98511104101951</v>
      </c>
      <c r="G172" s="48">
        <f ca="1">IFERROR(G38/VLOOKUP($B172,$B$121:$BZ$132,COUNTA($B$73:G$73),0),0)</f>
        <v>122.80286335611468</v>
      </c>
      <c r="H172" s="48">
        <f ca="1">IFERROR(H38/VLOOKUP($B172,$B$121:$BZ$132,COUNTA($B$73:H$73),0),0)</f>
        <v>35.800030630582953</v>
      </c>
      <c r="I172" s="48">
        <f ca="1">IFERROR(I38/VLOOKUP($B172,$B$121:$BZ$132,COUNTA($B$73:I$73),0),0)</f>
        <v>88.067045190962489</v>
      </c>
      <c r="J172" s="48">
        <f ca="1">IFERROR(J38/VLOOKUP($B172,$B$121:$BZ$132,COUNTA($B$73:J$73),0),0)</f>
        <v>107.91658823164467</v>
      </c>
      <c r="K172" s="48">
        <f ca="1">IFERROR(K38/VLOOKUP($B172,$B$121:$BZ$132,COUNTA($B$73:K$73),0),0)</f>
        <v>117.93228526544912</v>
      </c>
      <c r="L172" s="48">
        <f ca="1">IFERROR(L38/VLOOKUP($B172,$B$121:$BZ$132,COUNTA($B$73:L$73),0),0)</f>
        <v>115.01632611319529</v>
      </c>
      <c r="M172" s="48">
        <f ca="1">IFERROR(M38/VLOOKUP($B172,$B$121:$BZ$132,COUNTA($B$73:M$73),0),0)</f>
        <v>114.24446259880403</v>
      </c>
      <c r="N172" s="48">
        <f ca="1">IFERROR(N38/VLOOKUP($B172,$B$121:$BZ$132,COUNTA($B$73:N$73),0),0)</f>
        <v>127.22336642505918</v>
      </c>
      <c r="O172" s="48">
        <f ca="1">IFERROR(O38/VLOOKUP($B172,$B$121:$BZ$132,COUNTA($B$73:O$73),0),0)</f>
        <v>112.94712328894327</v>
      </c>
      <c r="P172" s="48">
        <f ca="1">IFERROR(P38/VLOOKUP($B172,$B$121:$BZ$132,COUNTA($B$73:P$73),0),0)</f>
        <v>70.443444576983765</v>
      </c>
      <c r="Q172" s="48">
        <f ca="1">IFERROR(Q38/VLOOKUP($B172,$B$121:$BZ$132,COUNTA($B$73:Q$73),0),0)</f>
        <v>74.428100157038017</v>
      </c>
      <c r="R172" s="48">
        <f ca="1">IFERROR(R38/VLOOKUP($B172,$B$121:$BZ$132,COUNTA($B$73:R$73),0),0)</f>
        <v>156.43771449279737</v>
      </c>
      <c r="S172" s="48">
        <f ca="1">IFERROR(S38/VLOOKUP($B172,$B$121:$BZ$132,COUNTA($B$73:S$73),0),0)</f>
        <v>106.57629862462987</v>
      </c>
      <c r="T172" s="48">
        <f ca="1">IFERROR(T38/VLOOKUP($B172,$B$121:$BZ$132,COUNTA($B$73:T$73),0),0)</f>
        <v>103.30281521368148</v>
      </c>
      <c r="U172" s="48">
        <f ca="1">IFERROR(U38/VLOOKUP($B172,$B$121:$BZ$132,COUNTA($B$73:U$73),0),0)</f>
        <v>87.925376348755677</v>
      </c>
      <c r="V172" s="48">
        <f ca="1">IFERROR(V38/VLOOKUP($B172,$B$121:$BZ$132,COUNTA($B$73:V$73),0),0)</f>
        <v>53.667657775725559</v>
      </c>
      <c r="W172" s="48">
        <f ca="1">IFERROR(W38/VLOOKUP($B172,$B$121:$BZ$132,COUNTA($B$73:W$73),0),0)</f>
        <v>118.10518139709282</v>
      </c>
      <c r="X172" s="48">
        <f ca="1">IFERROR(X38/VLOOKUP($B172,$B$121:$BZ$132,COUNTA($B$73:X$73),0),0)</f>
        <v>135.77540549227385</v>
      </c>
      <c r="Y172" s="48">
        <f ca="1">IFERROR(Y38/VLOOKUP($B172,$B$121:$BZ$132,COUNTA($B$73:Y$73),0),0)</f>
        <v>92.038555265725265</v>
      </c>
      <c r="Z172" s="48">
        <f ca="1">IFERROR(Z38/VLOOKUP($B172,$B$121:$BZ$132,COUNTA($B$73:Z$73),0),0)</f>
        <v>74.410389207568358</v>
      </c>
      <c r="AA172" s="48">
        <f ca="1">IFERROR(AA38/VLOOKUP($B172,$B$121:$BZ$132,COUNTA($B$73:AA$73),0),0)</f>
        <v>116.15990550233842</v>
      </c>
      <c r="AB172" s="48">
        <f ca="1">IFERROR(AB38/VLOOKUP($B172,$B$121:$BZ$132,COUNTA($B$73:AB$73),0),0)</f>
        <v>114.99216987638098</v>
      </c>
      <c r="AC172" s="48">
        <f ca="1">IFERROR(AC38/VLOOKUP($B172,$B$121:$BZ$132,COUNTA($B$73:AC$73),0),0)</f>
        <v>108.69637847612198</v>
      </c>
      <c r="AD172" s="48">
        <f ca="1">IFERROR(AD38/VLOOKUP($B172,$B$121:$BZ$132,COUNTA($B$73:AD$73),0),0)</f>
        <v>91.620888374802163</v>
      </c>
      <c r="AE172" s="48">
        <f ca="1">IFERROR(AE38/VLOOKUP($B172,$B$121:$BZ$132,COUNTA($B$73:AE$73),0),0)</f>
        <v>70.074292373442532</v>
      </c>
      <c r="AF172" s="48">
        <f ca="1">IFERROR(AF38/VLOOKUP($B172,$B$121:$BZ$132,COUNTA($B$73:AF$73),0),0)</f>
        <v>97.329715588979496</v>
      </c>
      <c r="AG172" s="48">
        <f ca="1">IFERROR(AG38/VLOOKUP($B172,$B$121:$BZ$132,COUNTA($B$73:AG$73),0),0)</f>
        <v>84.305668798041339</v>
      </c>
      <c r="AH172" s="48">
        <f ca="1">IFERROR(AH38/VLOOKUP($B172,$B$121:$BZ$132,COUNTA($B$73:AH$73),0),0)</f>
        <v>112.60430341009202</v>
      </c>
      <c r="AI172" s="48">
        <f ca="1">IFERROR(AI38/VLOOKUP($B172,$B$121:$BZ$132,COUNTA($B$73:AI$73),0),0)</f>
        <v>93.511543936055162</v>
      </c>
      <c r="AJ172" s="48">
        <f ca="1">IFERROR(AJ38/VLOOKUP($B172,$B$121:$BZ$132,COUNTA($B$73:AJ$73),0),0)</f>
        <v>134.77550004799673</v>
      </c>
      <c r="AK172" s="48">
        <f ca="1">IFERROR(AK38/VLOOKUP($B172,$B$121:$BZ$132,COUNTA($B$73:AK$73),0),0)</f>
        <v>81.951357646141517</v>
      </c>
      <c r="AL172" s="48">
        <f ca="1">IFERROR(AL38/VLOOKUP($B172,$B$121:$BZ$132,COUNTA($B$73:AL$73),0),0)</f>
        <v>131.51224904394252</v>
      </c>
      <c r="AM172" s="48">
        <f ca="1">IFERROR(AM38/VLOOKUP($B172,$B$121:$BZ$132,COUNTA($B$73:AM$73),0),0)</f>
        <v>84.79498215241486</v>
      </c>
      <c r="AN172" s="48">
        <f ca="1">IFERROR(AN38/VLOOKUP($B172,$B$121:$BZ$132,COUNTA($B$73:AN$73),0),0)</f>
        <v>65.479541441952975</v>
      </c>
      <c r="AO172" s="48">
        <f ca="1">IFERROR(AO38/VLOOKUP($B172,$B$121:$BZ$132,COUNTA($B$73:AO$73),0),0)</f>
        <v>102.37260872025686</v>
      </c>
      <c r="AP172" s="48">
        <f ca="1">IFERROR(AP38/VLOOKUP($B172,$B$121:$BZ$132,COUNTA($B$73:AP$73),0),0)</f>
        <v>135.56479475970272</v>
      </c>
      <c r="AQ172" s="48">
        <f ca="1">IFERROR(AQ38/VLOOKUP($B172,$B$121:$BZ$132,COUNTA($B$73:AQ$73),0),0)</f>
        <v>130.87874760515615</v>
      </c>
      <c r="AR172" s="48">
        <f ca="1">IFERROR(AR38/VLOOKUP($B172,$B$121:$BZ$132,COUNTA($B$73:AR$73),0),0)</f>
        <v>60.54159978461994</v>
      </c>
      <c r="AS172" s="48">
        <f ca="1">IFERROR(AS38/VLOOKUP($B172,$B$121:$BZ$132,COUNTA($B$73:AS$73),0),0)</f>
        <v>100.70415726700807</v>
      </c>
      <c r="AT172" s="48">
        <f ca="1">IFERROR(AT38/VLOOKUP($B172,$B$121:$BZ$132,COUNTA($B$73:AT$73),0),0)</f>
        <v>128.22130174721073</v>
      </c>
      <c r="AU172" s="48">
        <f ca="1">IFERROR(AU38/VLOOKUP($B172,$B$121:$BZ$132,COUNTA($B$73:AU$73),0),0)</f>
        <v>86.040310552540632</v>
      </c>
      <c r="AV172" s="48">
        <f ca="1">IFERROR(AV38/VLOOKUP($B172,$B$121:$BZ$132,COUNTA($B$73:AV$73),0),0)</f>
        <v>91.499051457638927</v>
      </c>
      <c r="AW172" s="48">
        <f ca="1">IFERROR(AW38/VLOOKUP($B172,$B$121:$BZ$132,COUNTA($B$73:AW$73),0),0)</f>
        <v>118.3897444740988</v>
      </c>
      <c r="AX172" s="48">
        <f ca="1">IFERROR(AX38/VLOOKUP($B172,$B$121:$BZ$132,COUNTA($B$73:AX$73),0),0)</f>
        <v>74.202008478341938</v>
      </c>
      <c r="AY172" s="48">
        <f ca="1">IFERROR(AY38/VLOOKUP($B172,$B$121:$BZ$132,COUNTA($B$73:AY$73),0),0)</f>
        <v>74.347256640973839</v>
      </c>
      <c r="AZ172" s="48">
        <f ca="1">IFERROR(AZ38/VLOOKUP($B172,$B$121:$BZ$132,COUNTA($B$73:AZ$73),0),0)</f>
        <v>93.562266489033576</v>
      </c>
      <c r="BA172" s="48">
        <f ca="1">IFERROR(BA38/VLOOKUP($B172,$B$121:$BZ$132,COUNTA($B$73:BA$73),0),0)</f>
        <v>80.376178355749786</v>
      </c>
      <c r="BB172" s="48">
        <f ca="1">IFERROR(BB38/VLOOKUP($B172,$B$121:$BZ$132,COUNTA($B$73:BB$73),0),0)</f>
        <v>80.269669705270985</v>
      </c>
      <c r="BC172" s="48">
        <f ca="1">IFERROR(BC38/VLOOKUP($B172,$B$121:$BZ$132,COUNTA($B$73:BC$73),0),0)</f>
        <v>95.509069988060247</v>
      </c>
      <c r="BD172" s="48">
        <f ca="1">IFERROR(BD38/VLOOKUP($B172,$B$121:$BZ$132,COUNTA($B$73:BD$73),0),0)</f>
        <v>161.02293677907701</v>
      </c>
      <c r="BE172" s="48">
        <f ca="1">IFERROR(BE38/VLOOKUP($B172,$B$121:$BZ$132,COUNTA($B$73:BE$73),0),0)</f>
        <v>102.73344348023974</v>
      </c>
      <c r="BF172" s="48">
        <f ca="1">IFERROR(BF38/VLOOKUP($B172,$B$121:$BZ$132,COUNTA($B$73:BF$73),0),0)</f>
        <v>151.49484622948489</v>
      </c>
      <c r="BG172" s="48">
        <f ca="1">IFERROR(BG38/VLOOKUP($B172,$B$121:$BZ$132,COUNTA($B$73:BG$73),0),0)</f>
        <v>127.51931752042648</v>
      </c>
      <c r="BH172" s="48">
        <f ca="1">IFERROR(BH38/VLOOKUP($B172,$B$121:$BZ$132,COUNTA($B$73:BH$73),0),0)</f>
        <v>71.11932516477799</v>
      </c>
      <c r="BI172" s="48">
        <f ca="1">IFERROR(BI38/VLOOKUP($B172,$B$121:$BZ$132,COUNTA($B$73:BI$73),0),0)</f>
        <v>82.178249548629395</v>
      </c>
      <c r="BJ172" s="48">
        <f ca="1">IFERROR(BJ38/VLOOKUP($B172,$B$121:$BZ$132,COUNTA($B$73:BJ$73),0),0)</f>
        <v>66.121981399048323</v>
      </c>
      <c r="BK172" s="48">
        <f ca="1">IFERROR(BK38/VLOOKUP($B172,$B$121:$BZ$132,COUNTA($B$73:BK$73),0),0)</f>
        <v>106.74655607205173</v>
      </c>
      <c r="BL172" s="48">
        <f ca="1">IFERROR(BL38/VLOOKUP($B172,$B$121:$BZ$132,COUNTA($B$73:BL$73),0),0)</f>
        <v>120.902128085584</v>
      </c>
      <c r="BM172" s="48">
        <f ca="1">IFERROR(BM38/VLOOKUP($B172,$B$121:$BZ$132,COUNTA($B$73:BM$73),0),0)</f>
        <v>190.98028844792148</v>
      </c>
      <c r="BN172" s="48">
        <f ca="1">IFERROR(BN38/VLOOKUP($B172,$B$121:$BZ$132,COUNTA($B$73:BN$73),0),0)</f>
        <v>71.589779176081123</v>
      </c>
      <c r="BO172" s="48">
        <f ca="1">IFERROR(BO38/VLOOKUP($B172,$B$121:$BZ$132,COUNTA($B$73:BO$73),0),0)</f>
        <v>103.3084343622821</v>
      </c>
      <c r="BP172" s="48">
        <f ca="1">IFERROR(BP38/VLOOKUP($B172,$B$121:$BZ$132,COUNTA($B$73:BP$73),0),0)</f>
        <v>138.19537153055188</v>
      </c>
      <c r="BQ172" s="48">
        <f ca="1">IFERROR(BQ38/VLOOKUP($B172,$B$121:$BZ$132,COUNTA($B$73:BQ$73),0),0)</f>
        <v>78.524877138687131</v>
      </c>
      <c r="BR172" s="48">
        <f ca="1">IFERROR(BR38/VLOOKUP($B172,$B$121:$BZ$132,COUNTA($B$73:BR$73),0),0)</f>
        <v>102.73775752837047</v>
      </c>
      <c r="BS172" s="48">
        <f ca="1">IFERROR(BS38/VLOOKUP($B172,$B$121:$BZ$132,COUNTA($B$73:BS$73),0),0)</f>
        <v>94.188840921543374</v>
      </c>
      <c r="BT172" s="48">
        <f ca="1">IFERROR(BT38/VLOOKUP($B172,$B$121:$BZ$132,COUNTA($B$73:BT$73),0),0)</f>
        <v>55.704042725778528</v>
      </c>
      <c r="BU172" s="48">
        <f ca="1">IFERROR(BU38/VLOOKUP($B172,$B$121:$BZ$132,COUNTA($B$73:BU$73),0),0)</f>
        <v>79.751817043396613</v>
      </c>
      <c r="BV172" s="48">
        <f ca="1">IFERROR(BV38/VLOOKUP($B172,$B$121:$BZ$132,COUNTA($B$73:BV$73),0),0)</f>
        <v>38.294821764363085</v>
      </c>
      <c r="BW172" s="48">
        <f ca="1">IFERROR(BW38/VLOOKUP($B172,$B$121:$BZ$132,COUNTA($B$73:BW$73),0),0)</f>
        <v>86.754967776602626</v>
      </c>
      <c r="BX172" s="48">
        <f ca="1">IFERROR(BX38/VLOOKUP($B172,$B$121:$BZ$132,COUNTA($B$73:BX$73),0),0)</f>
        <v>121.66004814030237</v>
      </c>
      <c r="BY172" s="48">
        <f ca="1">IFERROR(BY38/VLOOKUP($B172,$B$121:$BZ$132,COUNTA($B$73:BY$73),0),0)</f>
        <v>161.41722761056249</v>
      </c>
      <c r="BZ172" s="48">
        <f ca="1">IFERROR(BZ38/VLOOKUP($B172,$B$121:$BZ$132,COUNTA($B$73:BZ$73),0),0)</f>
        <v>41.589123318329868</v>
      </c>
    </row>
    <row r="173" spans="1:78" hidden="1" outlineLevel="1" x14ac:dyDescent="0.25">
      <c r="A173">
        <f t="shared" ref="A173:B173" si="148">A39</f>
        <v>2016</v>
      </c>
      <c r="B173" t="str">
        <f t="shared" si="148"/>
        <v>feb</v>
      </c>
      <c r="C173" s="48">
        <f ca="1">IFERROR(C39/VLOOKUP($B173,$B$121:$BZ$132,COUNTA($B$73:C$73),0),0)</f>
        <v>71.483150457641003</v>
      </c>
      <c r="D173" s="48">
        <f ca="1">IFERROR(D39/VLOOKUP($B173,$B$121:$BZ$132,COUNTA($B$73:D$73),0),0)</f>
        <v>110.71492961385876</v>
      </c>
      <c r="E173" s="48">
        <f ca="1">IFERROR(E39/VLOOKUP($B173,$B$121:$BZ$132,COUNTA($B$73:E$73),0),0)</f>
        <v>120.59150782119228</v>
      </c>
      <c r="F173" s="48">
        <f ca="1">IFERROR(F39/VLOOKUP($B173,$B$121:$BZ$132,COUNTA($B$73:F$73),0),0)</f>
        <v>139.3316953582125</v>
      </c>
      <c r="G173" s="48">
        <f ca="1">IFERROR(G39/VLOOKUP($B173,$B$121:$BZ$132,COUNTA($B$73:G$73),0),0)</f>
        <v>72.743424073268571</v>
      </c>
      <c r="H173" s="48">
        <f ca="1">IFERROR(H39/VLOOKUP($B173,$B$121:$BZ$132,COUNTA($B$73:H$73),0),0)</f>
        <v>133.3867160348818</v>
      </c>
      <c r="I173" s="48">
        <f ca="1">IFERROR(I39/VLOOKUP($B173,$B$121:$BZ$132,COUNTA($B$73:I$73),0),0)</f>
        <v>87.600425560717682</v>
      </c>
      <c r="J173" s="48">
        <f ca="1">IFERROR(J39/VLOOKUP($B173,$B$121:$BZ$132,COUNTA($B$73:J$73),0),0)</f>
        <v>77.799738092256689</v>
      </c>
      <c r="K173" s="48">
        <f ca="1">IFERROR(K39/VLOOKUP($B173,$B$121:$BZ$132,COUNTA($B$73:K$73),0),0)</f>
        <v>77.224413836468472</v>
      </c>
      <c r="L173" s="48">
        <f ca="1">IFERROR(L39/VLOOKUP($B173,$B$121:$BZ$132,COUNTA($B$73:L$73),0),0)</f>
        <v>105.94031817112263</v>
      </c>
      <c r="M173" s="48">
        <f ca="1">IFERROR(M39/VLOOKUP($B173,$B$121:$BZ$132,COUNTA($B$73:M$73),0),0)</f>
        <v>69.465310069332332</v>
      </c>
      <c r="N173" s="48">
        <f ca="1">IFERROR(N39/VLOOKUP($B173,$B$121:$BZ$132,COUNTA($B$73:N$73),0),0)</f>
        <v>126.11597567383374</v>
      </c>
      <c r="O173" s="48">
        <f ca="1">IFERROR(O39/VLOOKUP($B173,$B$121:$BZ$132,COUNTA($B$73:O$73),0),0)</f>
        <v>115.34061982814428</v>
      </c>
      <c r="P173" s="48">
        <f ca="1">IFERROR(P39/VLOOKUP($B173,$B$121:$BZ$132,COUNTA($B$73:P$73),0),0)</f>
        <v>82.908426657423774</v>
      </c>
      <c r="Q173" s="48">
        <f ca="1">IFERROR(Q39/VLOOKUP($B173,$B$121:$BZ$132,COUNTA($B$73:Q$73),0),0)</f>
        <v>60.337000718511582</v>
      </c>
      <c r="R173" s="48">
        <f ca="1">IFERROR(R39/VLOOKUP($B173,$B$121:$BZ$132,COUNTA($B$73:R$73),0),0)</f>
        <v>110.22822981099374</v>
      </c>
      <c r="S173" s="48">
        <f ca="1">IFERROR(S39/VLOOKUP($B173,$B$121:$BZ$132,COUNTA($B$73:S$73),0),0)</f>
        <v>92.149486533378081</v>
      </c>
      <c r="T173" s="48">
        <f ca="1">IFERROR(T39/VLOOKUP($B173,$B$121:$BZ$132,COUNTA($B$73:T$73),0),0)</f>
        <v>80.978572494050127</v>
      </c>
      <c r="U173" s="48">
        <f ca="1">IFERROR(U39/VLOOKUP($B173,$B$121:$BZ$132,COUNTA($B$73:U$73),0),0)</f>
        <v>121.56956918600203</v>
      </c>
      <c r="V173" s="48">
        <f ca="1">IFERROR(V39/VLOOKUP($B173,$B$121:$BZ$132,COUNTA($B$73:V$73),0),0)</f>
        <v>64.803044652932556</v>
      </c>
      <c r="W173" s="48">
        <f ca="1">IFERROR(W39/VLOOKUP($B173,$B$121:$BZ$132,COUNTA($B$73:W$73),0),0)</f>
        <v>57.463447943064054</v>
      </c>
      <c r="X173" s="48">
        <f ca="1">IFERROR(X39/VLOOKUP($B173,$B$121:$BZ$132,COUNTA($B$73:X$73),0),0)</f>
        <v>93.410782554010595</v>
      </c>
      <c r="Y173" s="48">
        <f ca="1">IFERROR(Y39/VLOOKUP($B173,$B$121:$BZ$132,COUNTA($B$73:Y$73),0),0)</f>
        <v>97.900372959439778</v>
      </c>
      <c r="Z173" s="48">
        <f ca="1">IFERROR(Z39/VLOOKUP($B173,$B$121:$BZ$132,COUNTA($B$73:Z$73),0),0)</f>
        <v>100.89657248632072</v>
      </c>
      <c r="AA173" s="48">
        <f ca="1">IFERROR(AA39/VLOOKUP($B173,$B$121:$BZ$132,COUNTA($B$73:AA$73),0),0)</f>
        <v>66.841867204839133</v>
      </c>
      <c r="AB173" s="48">
        <f ca="1">IFERROR(AB39/VLOOKUP($B173,$B$121:$BZ$132,COUNTA($B$73:AB$73),0),0)</f>
        <v>114.71457355503875</v>
      </c>
      <c r="AC173" s="48">
        <f ca="1">IFERROR(AC39/VLOOKUP($B173,$B$121:$BZ$132,COUNTA($B$73:AC$73),0),0)</f>
        <v>80.921720533358112</v>
      </c>
      <c r="AD173" s="48">
        <f ca="1">IFERROR(AD39/VLOOKUP($B173,$B$121:$BZ$132,COUNTA($B$73:AD$73),0),0)</f>
        <v>108.85932204009157</v>
      </c>
      <c r="AE173" s="48">
        <f ca="1">IFERROR(AE39/VLOOKUP($B173,$B$121:$BZ$132,COUNTA($B$73:AE$73),0),0)</f>
        <v>53.412643637575975</v>
      </c>
      <c r="AF173" s="48">
        <f ca="1">IFERROR(AF39/VLOOKUP($B173,$B$121:$BZ$132,COUNTA($B$73:AF$73),0),0)</f>
        <v>96.015339343936219</v>
      </c>
      <c r="AG173" s="48">
        <f ca="1">IFERROR(AG39/VLOOKUP($B173,$B$121:$BZ$132,COUNTA($B$73:AG$73),0),0)</f>
        <v>54.767304241091452</v>
      </c>
      <c r="AH173" s="48">
        <f ca="1">IFERROR(AH39/VLOOKUP($B173,$B$121:$BZ$132,COUNTA($B$73:AH$73),0),0)</f>
        <v>128.84131924267371</v>
      </c>
      <c r="AI173" s="48">
        <f ca="1">IFERROR(AI39/VLOOKUP($B173,$B$121:$BZ$132,COUNTA($B$73:AI$73),0),0)</f>
        <v>51.662348832199704</v>
      </c>
      <c r="AJ173" s="48">
        <f ca="1">IFERROR(AJ39/VLOOKUP($B173,$B$121:$BZ$132,COUNTA($B$73:AJ$73),0),0)</f>
        <v>59.795141379945619</v>
      </c>
      <c r="AK173" s="48">
        <f ca="1">IFERROR(AK39/VLOOKUP($B173,$B$121:$BZ$132,COUNTA($B$73:AK$73),0),0)</f>
        <v>91.446634975134657</v>
      </c>
      <c r="AL173" s="48">
        <f ca="1">IFERROR(AL39/VLOOKUP($B173,$B$121:$BZ$132,COUNTA($B$73:AL$73),0),0)</f>
        <v>111.38866913785891</v>
      </c>
      <c r="AM173" s="48">
        <f ca="1">IFERROR(AM39/VLOOKUP($B173,$B$121:$BZ$132,COUNTA($B$73:AM$73),0),0)</f>
        <v>52.002627996808073</v>
      </c>
      <c r="AN173" s="48">
        <f ca="1">IFERROR(AN39/VLOOKUP($B173,$B$121:$BZ$132,COUNTA($B$73:AN$73),0),0)</f>
        <v>47.13265285372173</v>
      </c>
      <c r="AO173" s="48">
        <f ca="1">IFERROR(AO39/VLOOKUP($B173,$B$121:$BZ$132,COUNTA($B$73:AO$73),0),0)</f>
        <v>109.14759647440326</v>
      </c>
      <c r="AP173" s="48">
        <f ca="1">IFERROR(AP39/VLOOKUP($B173,$B$121:$BZ$132,COUNTA($B$73:AP$73),0),0)</f>
        <v>106.39679716287922</v>
      </c>
      <c r="AQ173" s="48">
        <f ca="1">IFERROR(AQ39/VLOOKUP($B173,$B$121:$BZ$132,COUNTA($B$73:AQ$73),0),0)</f>
        <v>61.228285302109626</v>
      </c>
      <c r="AR173" s="48">
        <f ca="1">IFERROR(AR39/VLOOKUP($B173,$B$121:$BZ$132,COUNTA($B$73:AR$73),0),0)</f>
        <v>70.993443766991447</v>
      </c>
      <c r="AS173" s="48">
        <f ca="1">IFERROR(AS39/VLOOKUP($B173,$B$121:$BZ$132,COUNTA($B$73:AS$73),0),0)</f>
        <v>128.00574405295131</v>
      </c>
      <c r="AT173" s="48">
        <f ca="1">IFERROR(AT39/VLOOKUP($B173,$B$121:$BZ$132,COUNTA($B$73:AT$73),0),0)</f>
        <v>68.838369957372862</v>
      </c>
      <c r="AU173" s="48">
        <f ca="1">IFERROR(AU39/VLOOKUP($B173,$B$121:$BZ$132,COUNTA($B$73:AU$73),0),0)</f>
        <v>66.40434134688094</v>
      </c>
      <c r="AV173" s="48">
        <f ca="1">IFERROR(AV39/VLOOKUP($B173,$B$121:$BZ$132,COUNTA($B$73:AV$73),0),0)</f>
        <v>84.327693855908507</v>
      </c>
      <c r="AW173" s="48">
        <f ca="1">IFERROR(AW39/VLOOKUP($B173,$B$121:$BZ$132,COUNTA($B$73:AW$73),0),0)</f>
        <v>92.403115356800143</v>
      </c>
      <c r="AX173" s="48">
        <f ca="1">IFERROR(AX39/VLOOKUP($B173,$B$121:$BZ$132,COUNTA($B$73:AX$73),0),0)</f>
        <v>122.1415828986818</v>
      </c>
      <c r="AY173" s="48">
        <f ca="1">IFERROR(AY39/VLOOKUP($B173,$B$121:$BZ$132,COUNTA($B$73:AY$73),0),0)</f>
        <v>65.945282631078641</v>
      </c>
      <c r="AZ173" s="48">
        <f ca="1">IFERROR(AZ39/VLOOKUP($B173,$B$121:$BZ$132,COUNTA($B$73:AZ$73),0),0)</f>
        <v>102.70565333143561</v>
      </c>
      <c r="BA173" s="48">
        <f ca="1">IFERROR(BA39/VLOOKUP($B173,$B$121:$BZ$132,COUNTA($B$73:BA$73),0),0)</f>
        <v>63.743607470427548</v>
      </c>
      <c r="BB173" s="48">
        <f ca="1">IFERROR(BB39/VLOOKUP($B173,$B$121:$BZ$132,COUNTA($B$73:BB$73),0),0)</f>
        <v>129.63118702583301</v>
      </c>
      <c r="BC173" s="48">
        <f ca="1">IFERROR(BC39/VLOOKUP($B173,$B$121:$BZ$132,COUNTA($B$73:BC$73),0),0)</f>
        <v>151.90780232324929</v>
      </c>
      <c r="BD173" s="48">
        <f ca="1">IFERROR(BD39/VLOOKUP($B173,$B$121:$BZ$132,COUNTA($B$73:BD$73),0),0)</f>
        <v>113.35512869315963</v>
      </c>
      <c r="BE173" s="48">
        <f ca="1">IFERROR(BE39/VLOOKUP($B173,$B$121:$BZ$132,COUNTA($B$73:BE$73),0),0)</f>
        <v>121.88231906053142</v>
      </c>
      <c r="BF173" s="48">
        <f ca="1">IFERROR(BF39/VLOOKUP($B173,$B$121:$BZ$132,COUNTA($B$73:BF$73),0),0)</f>
        <v>84.459861491407494</v>
      </c>
      <c r="BG173" s="48">
        <f ca="1">IFERROR(BG39/VLOOKUP($B173,$B$121:$BZ$132,COUNTA($B$73:BG$73),0),0)</f>
        <v>124.47687304966368</v>
      </c>
      <c r="BH173" s="48">
        <f ca="1">IFERROR(BH39/VLOOKUP($B173,$B$121:$BZ$132,COUNTA($B$73:BH$73),0),0)</f>
        <v>152.84287514732588</v>
      </c>
      <c r="BI173" s="48">
        <f ca="1">IFERROR(BI39/VLOOKUP($B173,$B$121:$BZ$132,COUNTA($B$73:BI$73),0),0)</f>
        <v>87.765282922833549</v>
      </c>
      <c r="BJ173" s="48">
        <f ca="1">IFERROR(BJ39/VLOOKUP($B173,$B$121:$BZ$132,COUNTA($B$73:BJ$73),0),0)</f>
        <v>43.133592388747005</v>
      </c>
      <c r="BK173" s="48">
        <f ca="1">IFERROR(BK39/VLOOKUP($B173,$B$121:$BZ$132,COUNTA($B$73:BK$73),0),0)</f>
        <v>78.727523977615022</v>
      </c>
      <c r="BL173" s="48">
        <f ca="1">IFERROR(BL39/VLOOKUP($B173,$B$121:$BZ$132,COUNTA($B$73:BL$73),0),0)</f>
        <v>112.43148686105982</v>
      </c>
      <c r="BM173" s="48">
        <f ca="1">IFERROR(BM39/VLOOKUP($B173,$B$121:$BZ$132,COUNTA($B$73:BM$73),0),0)</f>
        <v>119.55530305451951</v>
      </c>
      <c r="BN173" s="48">
        <f ca="1">IFERROR(BN39/VLOOKUP($B173,$B$121:$BZ$132,COUNTA($B$73:BN$73),0),0)</f>
        <v>106.00394719805884</v>
      </c>
      <c r="BO173" s="48">
        <f ca="1">IFERROR(BO39/VLOOKUP($B173,$B$121:$BZ$132,COUNTA($B$73:BO$73),0),0)</f>
        <v>149.82067596794198</v>
      </c>
      <c r="BP173" s="48">
        <f ca="1">IFERROR(BP39/VLOOKUP($B173,$B$121:$BZ$132,COUNTA($B$73:BP$73),0),0)</f>
        <v>114.53942858974639</v>
      </c>
      <c r="BQ173" s="48">
        <f ca="1">IFERROR(BQ39/VLOOKUP($B173,$B$121:$BZ$132,COUNTA($B$73:BQ$73),0),0)</f>
        <v>55.542782016102002</v>
      </c>
      <c r="BR173" s="48">
        <f ca="1">IFERROR(BR39/VLOOKUP($B173,$B$121:$BZ$132,COUNTA($B$73:BR$73),0),0)</f>
        <v>92.700845816173143</v>
      </c>
      <c r="BS173" s="48">
        <f ca="1">IFERROR(BS39/VLOOKUP($B173,$B$121:$BZ$132,COUNTA($B$73:BS$73),0),0)</f>
        <v>97.426319142773636</v>
      </c>
      <c r="BT173" s="48">
        <f ca="1">IFERROR(BT39/VLOOKUP($B173,$B$121:$BZ$132,COUNTA($B$73:BT$73),0),0)</f>
        <v>106.13585995114013</v>
      </c>
      <c r="BU173" s="48">
        <f ca="1">IFERROR(BU39/VLOOKUP($B173,$B$121:$BZ$132,COUNTA($B$73:BU$73),0),0)</f>
        <v>150.4380376104827</v>
      </c>
      <c r="BV173" s="48">
        <f ca="1">IFERROR(BV39/VLOOKUP($B173,$B$121:$BZ$132,COUNTA($B$73:BV$73),0),0)</f>
        <v>41.676560172010646</v>
      </c>
      <c r="BW173" s="48">
        <f ca="1">IFERROR(BW39/VLOOKUP($B173,$B$121:$BZ$132,COUNTA($B$73:BW$73),0),0)</f>
        <v>125.83556574146188</v>
      </c>
      <c r="BX173" s="48">
        <f ca="1">IFERROR(BX39/VLOOKUP($B173,$B$121:$BZ$132,COUNTA($B$73:BX$73),0),0)</f>
        <v>120.08530207182967</v>
      </c>
      <c r="BY173" s="48">
        <f ca="1">IFERROR(BY39/VLOOKUP($B173,$B$121:$BZ$132,COUNTA($B$73:BY$73),0),0)</f>
        <v>121.46444762304706</v>
      </c>
      <c r="BZ173" s="48">
        <f ca="1">IFERROR(BZ39/VLOOKUP($B173,$B$121:$BZ$132,COUNTA($B$73:BZ$73),0),0)</f>
        <v>99.219248325064981</v>
      </c>
    </row>
    <row r="174" spans="1:78" hidden="1" outlineLevel="1" x14ac:dyDescent="0.25">
      <c r="A174">
        <f t="shared" ref="A174:B174" si="149">A40</f>
        <v>2016</v>
      </c>
      <c r="B174" t="str">
        <f t="shared" si="149"/>
        <v>Mar</v>
      </c>
      <c r="C174" s="48">
        <f ca="1">IFERROR(C40/VLOOKUP($B174,$B$121:$BZ$132,COUNTA($B$73:C$73),0),0)</f>
        <v>79.438002305758673</v>
      </c>
      <c r="D174" s="48">
        <f ca="1">IFERROR(D40/VLOOKUP($B174,$B$121:$BZ$132,COUNTA($B$73:D$73),0),0)</f>
        <v>160.23836804023009</v>
      </c>
      <c r="E174" s="48">
        <f ca="1">IFERROR(E40/VLOOKUP($B174,$B$121:$BZ$132,COUNTA($B$73:E$73),0),0)</f>
        <v>150.61823394263217</v>
      </c>
      <c r="F174" s="48">
        <f ca="1">IFERROR(F40/VLOOKUP($B174,$B$121:$BZ$132,COUNTA($B$73:F$73),0),0)</f>
        <v>126.67203476584656</v>
      </c>
      <c r="G174" s="48">
        <f ca="1">IFERROR(G40/VLOOKUP($B174,$B$121:$BZ$132,COUNTA($B$73:G$73),0),0)</f>
        <v>145.14245334968081</v>
      </c>
      <c r="H174" s="48">
        <f ca="1">IFERROR(H40/VLOOKUP($B174,$B$121:$BZ$132,COUNTA($B$73:H$73),0),0)</f>
        <v>72.607186319387509</v>
      </c>
      <c r="I174" s="48">
        <f ca="1">IFERROR(I40/VLOOKUP($B174,$B$121:$BZ$132,COUNTA($B$73:I$73),0),0)</f>
        <v>109.10206152202267</v>
      </c>
      <c r="J174" s="48">
        <f ca="1">IFERROR(J40/VLOOKUP($B174,$B$121:$BZ$132,COUNTA($B$73:J$73),0),0)</f>
        <v>124.64877935316218</v>
      </c>
      <c r="K174" s="48">
        <f ca="1">IFERROR(K40/VLOOKUP($B174,$B$121:$BZ$132,COUNTA($B$73:K$73),0),0)</f>
        <v>110.52551045459884</v>
      </c>
      <c r="L174" s="48">
        <f ca="1">IFERROR(L40/VLOOKUP($B174,$B$121:$BZ$132,COUNTA($B$73:L$73),0),0)</f>
        <v>90.567443182500341</v>
      </c>
      <c r="M174" s="48">
        <f ca="1">IFERROR(M40/VLOOKUP($B174,$B$121:$BZ$132,COUNTA($B$73:M$73),0),0)</f>
        <v>62.999737015321443</v>
      </c>
      <c r="N174" s="48">
        <f ca="1">IFERROR(N40/VLOOKUP($B174,$B$121:$BZ$132,COUNTA($B$73:N$73),0),0)</f>
        <v>38.793685825394739</v>
      </c>
      <c r="O174" s="48">
        <f ca="1">IFERROR(O40/VLOOKUP($B174,$B$121:$BZ$132,COUNTA($B$73:O$73),0),0)</f>
        <v>109.42337774782433</v>
      </c>
      <c r="P174" s="48">
        <f ca="1">IFERROR(P40/VLOOKUP($B174,$B$121:$BZ$132,COUNTA($B$73:P$73),0),0)</f>
        <v>59.823181189089453</v>
      </c>
      <c r="Q174" s="48">
        <f ca="1">IFERROR(Q40/VLOOKUP($B174,$B$121:$BZ$132,COUNTA($B$73:Q$73),0),0)</f>
        <v>100.36397459377616</v>
      </c>
      <c r="R174" s="48">
        <f ca="1">IFERROR(R40/VLOOKUP($B174,$B$121:$BZ$132,COUNTA($B$73:R$73),0),0)</f>
        <v>133.86148235631237</v>
      </c>
      <c r="S174" s="48">
        <f ca="1">IFERROR(S40/VLOOKUP($B174,$B$121:$BZ$132,COUNTA($B$73:S$73),0),0)</f>
        <v>103.35811589027678</v>
      </c>
      <c r="T174" s="48">
        <f ca="1">IFERROR(T40/VLOOKUP($B174,$B$121:$BZ$132,COUNTA($B$73:T$73),0),0)</f>
        <v>85.34924964019514</v>
      </c>
      <c r="U174" s="48">
        <f ca="1">IFERROR(U40/VLOOKUP($B174,$B$121:$BZ$132,COUNTA($B$73:U$73),0),0)</f>
        <v>104.46929449177841</v>
      </c>
      <c r="V174" s="48">
        <f ca="1">IFERROR(V40/VLOOKUP($B174,$B$121:$BZ$132,COUNTA($B$73:V$73),0),0)</f>
        <v>89.673997776507861</v>
      </c>
      <c r="W174" s="48">
        <f ca="1">IFERROR(W40/VLOOKUP($B174,$B$121:$BZ$132,COUNTA($B$73:W$73),0),0)</f>
        <v>53.494134746150245</v>
      </c>
      <c r="X174" s="48">
        <f ca="1">IFERROR(X40/VLOOKUP($B174,$B$121:$BZ$132,COUNTA($B$73:X$73),0),0)</f>
        <v>122.76856837443732</v>
      </c>
      <c r="Y174" s="48">
        <f ca="1">IFERROR(Y40/VLOOKUP($B174,$B$121:$BZ$132,COUNTA($B$73:Y$73),0),0)</f>
        <v>108.47459150407825</v>
      </c>
      <c r="Z174" s="48">
        <f ca="1">IFERROR(Z40/VLOOKUP($B174,$B$121:$BZ$132,COUNTA($B$73:Z$73),0),0)</f>
        <v>124.57437524157234</v>
      </c>
      <c r="AA174" s="48">
        <f ca="1">IFERROR(AA40/VLOOKUP($B174,$B$121:$BZ$132,COUNTA($B$73:AA$73),0),0)</f>
        <v>123.74032048650008</v>
      </c>
      <c r="AB174" s="48">
        <f ca="1">IFERROR(AB40/VLOOKUP($B174,$B$121:$BZ$132,COUNTA($B$73:AB$73),0),0)</f>
        <v>85.558645130193369</v>
      </c>
      <c r="AC174" s="48">
        <f ca="1">IFERROR(AC40/VLOOKUP($B174,$B$121:$BZ$132,COUNTA($B$73:AC$73),0),0)</f>
        <v>82.009968513720594</v>
      </c>
      <c r="AD174" s="48">
        <f ca="1">IFERROR(AD40/VLOOKUP($B174,$B$121:$BZ$132,COUNTA($B$73:AD$73),0),0)</f>
        <v>119.37920964844999</v>
      </c>
      <c r="AE174" s="48">
        <f ca="1">IFERROR(AE40/VLOOKUP($B174,$B$121:$BZ$132,COUNTA($B$73:AE$73),0),0)</f>
        <v>41.391819302024956</v>
      </c>
      <c r="AF174" s="48">
        <f ca="1">IFERROR(AF40/VLOOKUP($B174,$B$121:$BZ$132,COUNTA($B$73:AF$73),0),0)</f>
        <v>137.0249318404725</v>
      </c>
      <c r="AG174" s="48">
        <f ca="1">IFERROR(AG40/VLOOKUP($B174,$B$121:$BZ$132,COUNTA($B$73:AG$73),0),0)</f>
        <v>118.2296375051049</v>
      </c>
      <c r="AH174" s="48">
        <f ca="1">IFERROR(AH40/VLOOKUP($B174,$B$121:$BZ$132,COUNTA($B$73:AH$73),0),0)</f>
        <v>96.919411378991455</v>
      </c>
      <c r="AI174" s="48">
        <f ca="1">IFERROR(AI40/VLOOKUP($B174,$B$121:$BZ$132,COUNTA($B$73:AI$73),0),0)</f>
        <v>136.85400356283793</v>
      </c>
      <c r="AJ174" s="48">
        <f ca="1">IFERROR(AJ40/VLOOKUP($B174,$B$121:$BZ$132,COUNTA($B$73:AJ$73),0),0)</f>
        <v>98.368384820519751</v>
      </c>
      <c r="AK174" s="48">
        <f ca="1">IFERROR(AK40/VLOOKUP($B174,$B$121:$BZ$132,COUNTA($B$73:AK$73),0),0)</f>
        <v>68.928650899159848</v>
      </c>
      <c r="AL174" s="48">
        <f ca="1">IFERROR(AL40/VLOOKUP($B174,$B$121:$BZ$132,COUNTA($B$73:AL$73),0),0)</f>
        <v>116.75231425452623</v>
      </c>
      <c r="AM174" s="48">
        <f ca="1">IFERROR(AM40/VLOOKUP($B174,$B$121:$BZ$132,COUNTA($B$73:AM$73),0),0)</f>
        <v>107.68587728712059</v>
      </c>
      <c r="AN174" s="48">
        <f ca="1">IFERROR(AN40/VLOOKUP($B174,$B$121:$BZ$132,COUNTA($B$73:AN$73),0),0)</f>
        <v>109.04124537794104</v>
      </c>
      <c r="AO174" s="48">
        <f ca="1">IFERROR(AO40/VLOOKUP($B174,$B$121:$BZ$132,COUNTA($B$73:AO$73),0),0)</f>
        <v>99.094564057321904</v>
      </c>
      <c r="AP174" s="48">
        <f ca="1">IFERROR(AP40/VLOOKUP($B174,$B$121:$BZ$132,COUNTA($B$73:AP$73),0),0)</f>
        <v>115.77375741283805</v>
      </c>
      <c r="AQ174" s="48">
        <f ca="1">IFERROR(AQ40/VLOOKUP($B174,$B$121:$BZ$132,COUNTA($B$73:AQ$73),0),0)</f>
        <v>131.35990404838691</v>
      </c>
      <c r="AR174" s="48">
        <f ca="1">IFERROR(AR40/VLOOKUP($B174,$B$121:$BZ$132,COUNTA($B$73:AR$73),0),0)</f>
        <v>52.746072654640457</v>
      </c>
      <c r="AS174" s="48">
        <f ca="1">IFERROR(AS40/VLOOKUP($B174,$B$121:$BZ$132,COUNTA($B$73:AS$73),0),0)</f>
        <v>117.74526357703651</v>
      </c>
      <c r="AT174" s="48">
        <f ca="1">IFERROR(AT40/VLOOKUP($B174,$B$121:$BZ$132,COUNTA($B$73:AT$73),0),0)</f>
        <v>87.492458496407281</v>
      </c>
      <c r="AU174" s="48">
        <f ca="1">IFERROR(AU40/VLOOKUP($B174,$B$121:$BZ$132,COUNTA($B$73:AU$73),0),0)</f>
        <v>32.726494152006573</v>
      </c>
      <c r="AV174" s="48">
        <f ca="1">IFERROR(AV40/VLOOKUP($B174,$B$121:$BZ$132,COUNTA($B$73:AV$73),0),0)</f>
        <v>67.323623888486992</v>
      </c>
      <c r="AW174" s="48">
        <f ca="1">IFERROR(AW40/VLOOKUP($B174,$B$121:$BZ$132,COUNTA($B$73:AW$73),0),0)</f>
        <v>79.790584691085002</v>
      </c>
      <c r="AX174" s="48">
        <f ca="1">IFERROR(AX40/VLOOKUP($B174,$B$121:$BZ$132,COUNTA($B$73:AX$73),0),0)</f>
        <v>127.49994730316263</v>
      </c>
      <c r="AY174" s="48">
        <f ca="1">IFERROR(AY40/VLOOKUP($B174,$B$121:$BZ$132,COUNTA($B$73:AY$73),0),0)</f>
        <v>84.798102000114881</v>
      </c>
      <c r="AZ174" s="48">
        <f ca="1">IFERROR(AZ40/VLOOKUP($B174,$B$121:$BZ$132,COUNTA($B$73:AZ$73),0),0)</f>
        <v>98.507798892345349</v>
      </c>
      <c r="BA174" s="48">
        <f ca="1">IFERROR(BA40/VLOOKUP($B174,$B$121:$BZ$132,COUNTA($B$73:BA$73),0),0)</f>
        <v>140.19663689248429</v>
      </c>
      <c r="BB174" s="48">
        <f ca="1">IFERROR(BB40/VLOOKUP($B174,$B$121:$BZ$132,COUNTA($B$73:BB$73),0),0)</f>
        <v>172.06410072255625</v>
      </c>
      <c r="BC174" s="48">
        <f ca="1">IFERROR(BC40/VLOOKUP($B174,$B$121:$BZ$132,COUNTA($B$73:BC$73),0),0)</f>
        <v>85.345927138254709</v>
      </c>
      <c r="BD174" s="48">
        <f ca="1">IFERROR(BD40/VLOOKUP($B174,$B$121:$BZ$132,COUNTA($B$73:BD$73),0),0)</f>
        <v>66.021423125153973</v>
      </c>
      <c r="BE174" s="48">
        <f ca="1">IFERROR(BE40/VLOOKUP($B174,$B$121:$BZ$132,COUNTA($B$73:BE$73),0),0)</f>
        <v>88.869437714541604</v>
      </c>
      <c r="BF174" s="48">
        <f ca="1">IFERROR(BF40/VLOOKUP($B174,$B$121:$BZ$132,COUNTA($B$73:BF$73),0),0)</f>
        <v>110.17373380161862</v>
      </c>
      <c r="BG174" s="48">
        <f ca="1">IFERROR(BG40/VLOOKUP($B174,$B$121:$BZ$132,COUNTA($B$73:BG$73),0),0)</f>
        <v>109.546446452277</v>
      </c>
      <c r="BH174" s="48">
        <f ca="1">IFERROR(BH40/VLOOKUP($B174,$B$121:$BZ$132,COUNTA($B$73:BH$73),0),0)</f>
        <v>40.909312251225231</v>
      </c>
      <c r="BI174" s="48">
        <f ca="1">IFERROR(BI40/VLOOKUP($B174,$B$121:$BZ$132,COUNTA($B$73:BI$73),0),0)</f>
        <v>115.99265329271641</v>
      </c>
      <c r="BJ174" s="48">
        <f ca="1">IFERROR(BJ40/VLOOKUP($B174,$B$121:$BZ$132,COUNTA($B$73:BJ$73),0),0)</f>
        <v>100.80336596996889</v>
      </c>
      <c r="BK174" s="48">
        <f ca="1">IFERROR(BK40/VLOOKUP($B174,$B$121:$BZ$132,COUNTA($B$73:BK$73),0),0)</f>
        <v>103.37087931821652</v>
      </c>
      <c r="BL174" s="48">
        <f ca="1">IFERROR(BL40/VLOOKUP($B174,$B$121:$BZ$132,COUNTA($B$73:BL$73),0),0)</f>
        <v>79.471970972379424</v>
      </c>
      <c r="BM174" s="48">
        <f ca="1">IFERROR(BM40/VLOOKUP($B174,$B$121:$BZ$132,COUNTA($B$73:BM$73),0),0)</f>
        <v>71.374984902027521</v>
      </c>
      <c r="BN174" s="48">
        <f ca="1">IFERROR(BN40/VLOOKUP($B174,$B$121:$BZ$132,COUNTA($B$73:BN$73),0),0)</f>
        <v>85.246189182926827</v>
      </c>
      <c r="BO174" s="48">
        <f ca="1">IFERROR(BO40/VLOOKUP($B174,$B$121:$BZ$132,COUNTA($B$73:BO$73),0),0)</f>
        <v>69.03398708722429</v>
      </c>
      <c r="BP174" s="48">
        <f ca="1">IFERROR(BP40/VLOOKUP($B174,$B$121:$BZ$132,COUNTA($B$73:BP$73),0),0)</f>
        <v>133.10989674060636</v>
      </c>
      <c r="BQ174" s="48">
        <f ca="1">IFERROR(BQ40/VLOOKUP($B174,$B$121:$BZ$132,COUNTA($B$73:BQ$73),0),0)</f>
        <v>105.61078207551701</v>
      </c>
      <c r="BR174" s="48">
        <f ca="1">IFERROR(BR40/VLOOKUP($B174,$B$121:$BZ$132,COUNTA($B$73:BR$73),0),0)</f>
        <v>41.506629172194437</v>
      </c>
      <c r="BS174" s="48">
        <f ca="1">IFERROR(BS40/VLOOKUP($B174,$B$121:$BZ$132,COUNTA($B$73:BS$73),0),0)</f>
        <v>54.206421304641864</v>
      </c>
      <c r="BT174" s="48">
        <f ca="1">IFERROR(BT40/VLOOKUP($B174,$B$121:$BZ$132,COUNTA($B$73:BT$73),0),0)</f>
        <v>135.77085332100023</v>
      </c>
      <c r="BU174" s="48">
        <f ca="1">IFERROR(BU40/VLOOKUP($B174,$B$121:$BZ$132,COUNTA($B$73:BU$73),0),0)</f>
        <v>87.517066359196804</v>
      </c>
      <c r="BV174" s="48">
        <f ca="1">IFERROR(BV40/VLOOKUP($B174,$B$121:$BZ$132,COUNTA($B$73:BV$73),0),0)</f>
        <v>90.69238212319371</v>
      </c>
      <c r="BW174" s="48">
        <f ca="1">IFERROR(BW40/VLOOKUP($B174,$B$121:$BZ$132,COUNTA($B$73:BW$73),0),0)</f>
        <v>97.082207532614277</v>
      </c>
      <c r="BX174" s="48">
        <f ca="1">IFERROR(BX40/VLOOKUP($B174,$B$121:$BZ$132,COUNTA($B$73:BX$73),0),0)</f>
        <v>70.135183498324537</v>
      </c>
      <c r="BY174" s="48">
        <f ca="1">IFERROR(BY40/VLOOKUP($B174,$B$121:$BZ$132,COUNTA($B$73:BY$73),0),0)</f>
        <v>115.55300006859414</v>
      </c>
      <c r="BZ174" s="48">
        <f ca="1">IFERROR(BZ40/VLOOKUP($B174,$B$121:$BZ$132,COUNTA($B$73:BZ$73),0),0)</f>
        <v>57.423106349040246</v>
      </c>
    </row>
    <row r="175" spans="1:78" hidden="1" outlineLevel="1" x14ac:dyDescent="0.25">
      <c r="A175">
        <f t="shared" ref="A175:B175" si="150">A41</f>
        <v>2016</v>
      </c>
      <c r="B175" t="str">
        <f t="shared" si="150"/>
        <v>Apr</v>
      </c>
      <c r="C175" s="48">
        <f ca="1">IFERROR(C41/VLOOKUP($B175,$B$121:$BZ$132,COUNTA($B$73:C$73),0),0)</f>
        <v>95.769662511117502</v>
      </c>
      <c r="D175" s="48">
        <f ca="1">IFERROR(D41/VLOOKUP($B175,$B$121:$BZ$132,COUNTA($B$73:D$73),0),0)</f>
        <v>124.87290278389675</v>
      </c>
      <c r="E175" s="48">
        <f ca="1">IFERROR(E41/VLOOKUP($B175,$B$121:$BZ$132,COUNTA($B$73:E$73),0),0)</f>
        <v>147.93676013205189</v>
      </c>
      <c r="F175" s="48">
        <f ca="1">IFERROR(F41/VLOOKUP($B175,$B$121:$BZ$132,COUNTA($B$73:F$73),0),0)</f>
        <v>94.814552141441865</v>
      </c>
      <c r="G175" s="48">
        <f ca="1">IFERROR(G41/VLOOKUP($B175,$B$121:$BZ$132,COUNTA($B$73:G$73),0),0)</f>
        <v>119.47633992126624</v>
      </c>
      <c r="H175" s="48">
        <f ca="1">IFERROR(H41/VLOOKUP($B175,$B$121:$BZ$132,COUNTA($B$73:H$73),0),0)</f>
        <v>104.66662356339071</v>
      </c>
      <c r="I175" s="48">
        <f ca="1">IFERROR(I41/VLOOKUP($B175,$B$121:$BZ$132,COUNTA($B$73:I$73),0),0)</f>
        <v>118.90740330376229</v>
      </c>
      <c r="J175" s="48">
        <f ca="1">IFERROR(J41/VLOOKUP($B175,$B$121:$BZ$132,COUNTA($B$73:J$73),0),0)</f>
        <v>114.00895304431845</v>
      </c>
      <c r="K175" s="48">
        <f ca="1">IFERROR(K41/VLOOKUP($B175,$B$121:$BZ$132,COUNTA($B$73:K$73),0),0)</f>
        <v>66.207273987451714</v>
      </c>
      <c r="L175" s="48">
        <f ca="1">IFERROR(L41/VLOOKUP($B175,$B$121:$BZ$132,COUNTA($B$73:L$73),0),0)</f>
        <v>92.095336834367075</v>
      </c>
      <c r="M175" s="48">
        <f ca="1">IFERROR(M41/VLOOKUP($B175,$B$121:$BZ$132,COUNTA($B$73:M$73),0),0)</f>
        <v>64.565469720274862</v>
      </c>
      <c r="N175" s="48">
        <f ca="1">IFERROR(N41/VLOOKUP($B175,$B$121:$BZ$132,COUNTA($B$73:N$73),0),0)</f>
        <v>104.14817915766027</v>
      </c>
      <c r="O175" s="48">
        <f ca="1">IFERROR(O41/VLOOKUP($B175,$B$121:$BZ$132,COUNTA($B$73:O$73),0),0)</f>
        <v>139.58484289639304</v>
      </c>
      <c r="P175" s="48">
        <f ca="1">IFERROR(P41/VLOOKUP($B175,$B$121:$BZ$132,COUNTA($B$73:P$73),0),0)</f>
        <v>37.898805496394765</v>
      </c>
      <c r="Q175" s="48">
        <f ca="1">IFERROR(Q41/VLOOKUP($B175,$B$121:$BZ$132,COUNTA($B$73:Q$73),0),0)</f>
        <v>139.75706142347724</v>
      </c>
      <c r="R175" s="48">
        <f ca="1">IFERROR(R41/VLOOKUP($B175,$B$121:$BZ$132,COUNTA($B$73:R$73),0),0)</f>
        <v>119.40360548742045</v>
      </c>
      <c r="S175" s="48">
        <f ca="1">IFERROR(S41/VLOOKUP($B175,$B$121:$BZ$132,COUNTA($B$73:S$73),0),0)</f>
        <v>103.61649761091179</v>
      </c>
      <c r="T175" s="48">
        <f ca="1">IFERROR(T41/VLOOKUP($B175,$B$121:$BZ$132,COUNTA($B$73:T$73),0),0)</f>
        <v>133.40090496557255</v>
      </c>
      <c r="U175" s="48">
        <f ca="1">IFERROR(U41/VLOOKUP($B175,$B$121:$BZ$132,COUNTA($B$73:U$73),0),0)</f>
        <v>122.29008837156809</v>
      </c>
      <c r="V175" s="48">
        <f ca="1">IFERROR(V41/VLOOKUP($B175,$B$121:$BZ$132,COUNTA($B$73:V$73),0),0)</f>
        <v>69.880207787795413</v>
      </c>
      <c r="W175" s="48">
        <f ca="1">IFERROR(W41/VLOOKUP($B175,$B$121:$BZ$132,COUNTA($B$73:W$73),0),0)</f>
        <v>69.558251582446729</v>
      </c>
      <c r="X175" s="48">
        <f ca="1">IFERROR(X41/VLOOKUP($B175,$B$121:$BZ$132,COUNTA($B$73:X$73),0),0)</f>
        <v>116.08767140996579</v>
      </c>
      <c r="Y175" s="48">
        <f ca="1">IFERROR(Y41/VLOOKUP($B175,$B$121:$BZ$132,COUNTA($B$73:Y$73),0),0)</f>
        <v>119.85141885314071</v>
      </c>
      <c r="Z175" s="48">
        <f ca="1">IFERROR(Z41/VLOOKUP($B175,$B$121:$BZ$132,COUNTA($B$73:Z$73),0),0)</f>
        <v>52.843016616139899</v>
      </c>
      <c r="AA175" s="48">
        <f ca="1">IFERROR(AA41/VLOOKUP($B175,$B$121:$BZ$132,COUNTA($B$73:AA$73),0),0)</f>
        <v>113.5302651040525</v>
      </c>
      <c r="AB175" s="48">
        <f ca="1">IFERROR(AB41/VLOOKUP($B175,$B$121:$BZ$132,COUNTA($B$73:AB$73),0),0)</f>
        <v>105.48771912465411</v>
      </c>
      <c r="AC175" s="48">
        <f ca="1">IFERROR(AC41/VLOOKUP($B175,$B$121:$BZ$132,COUNTA($B$73:AC$73),0),0)</f>
        <v>107.20914018446692</v>
      </c>
      <c r="AD175" s="48">
        <f ca="1">IFERROR(AD41/VLOOKUP($B175,$B$121:$BZ$132,COUNTA($B$73:AD$73),0),0)</f>
        <v>99.329572642190968</v>
      </c>
      <c r="AE175" s="48">
        <f ca="1">IFERROR(AE41/VLOOKUP($B175,$B$121:$BZ$132,COUNTA($B$73:AE$73),0),0)</f>
        <v>103.58678654924455</v>
      </c>
      <c r="AF175" s="48">
        <f ca="1">IFERROR(AF41/VLOOKUP($B175,$B$121:$BZ$132,COUNTA($B$73:AF$73),0),0)</f>
        <v>107.56630315223647</v>
      </c>
      <c r="AG175" s="48">
        <f ca="1">IFERROR(AG41/VLOOKUP($B175,$B$121:$BZ$132,COUNTA($B$73:AG$73),0),0)</f>
        <v>80.932750019941182</v>
      </c>
      <c r="AH175" s="48">
        <f ca="1">IFERROR(AH41/VLOOKUP($B175,$B$121:$BZ$132,COUNTA($B$73:AH$73),0),0)</f>
        <v>138.4268032675019</v>
      </c>
      <c r="AI175" s="48">
        <f ca="1">IFERROR(AI41/VLOOKUP($B175,$B$121:$BZ$132,COUNTA($B$73:AI$73),0),0)</f>
        <v>97.073514942076315</v>
      </c>
      <c r="AJ175" s="48">
        <f ca="1">IFERROR(AJ41/VLOOKUP($B175,$B$121:$BZ$132,COUNTA($B$73:AJ$73),0),0)</f>
        <v>82.219102758391315</v>
      </c>
      <c r="AK175" s="48">
        <f ca="1">IFERROR(AK41/VLOOKUP($B175,$B$121:$BZ$132,COUNTA($B$73:AK$73),0),0)</f>
        <v>40.63876082651003</v>
      </c>
      <c r="AL175" s="48">
        <f ca="1">IFERROR(AL41/VLOOKUP($B175,$B$121:$BZ$132,COUNTA($B$73:AL$73),0),0)</f>
        <v>115.00428291732131</v>
      </c>
      <c r="AM175" s="48">
        <f ca="1">IFERROR(AM41/VLOOKUP($B175,$B$121:$BZ$132,COUNTA($B$73:AM$73),0),0)</f>
        <v>108.76396999669221</v>
      </c>
      <c r="AN175" s="48">
        <f ca="1">IFERROR(AN41/VLOOKUP($B175,$B$121:$BZ$132,COUNTA($B$73:AN$73),0),0)</f>
        <v>73.989185396848256</v>
      </c>
      <c r="AO175" s="48">
        <f ca="1">IFERROR(AO41/VLOOKUP($B175,$B$121:$BZ$132,COUNTA($B$73:AO$73),0),0)</f>
        <v>49.324466694657616</v>
      </c>
      <c r="AP175" s="48">
        <f ca="1">IFERROR(AP41/VLOOKUP($B175,$B$121:$BZ$132,COUNTA($B$73:AP$73),0),0)</f>
        <v>81.830169572090682</v>
      </c>
      <c r="AQ175" s="48">
        <f ca="1">IFERROR(AQ41/VLOOKUP($B175,$B$121:$BZ$132,COUNTA($B$73:AQ$73),0),0)</f>
        <v>85.710088261051425</v>
      </c>
      <c r="AR175" s="48">
        <f ca="1">IFERROR(AR41/VLOOKUP($B175,$B$121:$BZ$132,COUNTA($B$73:AR$73),0),0)</f>
        <v>84.943119815554624</v>
      </c>
      <c r="AS175" s="48">
        <f ca="1">IFERROR(AS41/VLOOKUP($B175,$B$121:$BZ$132,COUNTA($B$73:AS$73),0),0)</f>
        <v>170.88615135237063</v>
      </c>
      <c r="AT175" s="48">
        <f ca="1">IFERROR(AT41/VLOOKUP($B175,$B$121:$BZ$132,COUNTA($B$73:AT$73),0),0)</f>
        <v>114.56506604478157</v>
      </c>
      <c r="AU175" s="48">
        <f ca="1">IFERROR(AU41/VLOOKUP($B175,$B$121:$BZ$132,COUNTA($B$73:AU$73),0),0)</f>
        <v>118.6359408842398</v>
      </c>
      <c r="AV175" s="48">
        <f ca="1">IFERROR(AV41/VLOOKUP($B175,$B$121:$BZ$132,COUNTA($B$73:AV$73),0),0)</f>
        <v>98.882098614065313</v>
      </c>
      <c r="AW175" s="48">
        <f ca="1">IFERROR(AW41/VLOOKUP($B175,$B$121:$BZ$132,COUNTA($B$73:AW$73),0),0)</f>
        <v>141.27102521489752</v>
      </c>
      <c r="AX175" s="48">
        <f ca="1">IFERROR(AX41/VLOOKUP($B175,$B$121:$BZ$132,COUNTA($B$73:AX$73),0),0)</f>
        <v>144.64966505388276</v>
      </c>
      <c r="AY175" s="48">
        <f ca="1">IFERROR(AY41/VLOOKUP($B175,$B$121:$BZ$132,COUNTA($B$73:AY$73),0),0)</f>
        <v>114.31033651323963</v>
      </c>
      <c r="AZ175" s="48">
        <f ca="1">IFERROR(AZ41/VLOOKUP($B175,$B$121:$BZ$132,COUNTA($B$73:AZ$73),0),0)</f>
        <v>116.24762962604764</v>
      </c>
      <c r="BA175" s="48">
        <f ca="1">IFERROR(BA41/VLOOKUP($B175,$B$121:$BZ$132,COUNTA($B$73:BA$73),0),0)</f>
        <v>111.9275314608095</v>
      </c>
      <c r="BB175" s="48">
        <f ca="1">IFERROR(BB41/VLOOKUP($B175,$B$121:$BZ$132,COUNTA($B$73:BB$73),0),0)</f>
        <v>85.337159379065255</v>
      </c>
      <c r="BC175" s="48">
        <f ca="1">IFERROR(BC41/VLOOKUP($B175,$B$121:$BZ$132,COUNTA($B$73:BC$73),0),0)</f>
        <v>110.46436826434626</v>
      </c>
      <c r="BD175" s="48">
        <f ca="1">IFERROR(BD41/VLOOKUP($B175,$B$121:$BZ$132,COUNTA($B$73:BD$73),0),0)</f>
        <v>81.268330110454713</v>
      </c>
      <c r="BE175" s="48">
        <f ca="1">IFERROR(BE41/VLOOKUP($B175,$B$121:$BZ$132,COUNTA($B$73:BE$73),0),0)</f>
        <v>122.70949858260437</v>
      </c>
      <c r="BF175" s="48">
        <f ca="1">IFERROR(BF41/VLOOKUP($B175,$B$121:$BZ$132,COUNTA($B$73:BF$73),0),0)</f>
        <v>68.485330568208198</v>
      </c>
      <c r="BG175" s="48">
        <f ca="1">IFERROR(BG41/VLOOKUP($B175,$B$121:$BZ$132,COUNTA($B$73:BG$73),0),0)</f>
        <v>173.49457435261718</v>
      </c>
      <c r="BH175" s="48">
        <f ca="1">IFERROR(BH41/VLOOKUP($B175,$B$121:$BZ$132,COUNTA($B$73:BH$73),0),0)</f>
        <v>142.89847052404488</v>
      </c>
      <c r="BI175" s="48">
        <f ca="1">IFERROR(BI41/VLOOKUP($B175,$B$121:$BZ$132,COUNTA($B$73:BI$73),0),0)</f>
        <v>71.401737003343243</v>
      </c>
      <c r="BJ175" s="48">
        <f ca="1">IFERROR(BJ41/VLOOKUP($B175,$B$121:$BZ$132,COUNTA($B$73:BJ$73),0),0)</f>
        <v>77.604131675512591</v>
      </c>
      <c r="BK175" s="48">
        <f ca="1">IFERROR(BK41/VLOOKUP($B175,$B$121:$BZ$132,COUNTA($B$73:BK$73),0),0)</f>
        <v>129.27485678914525</v>
      </c>
      <c r="BL175" s="48">
        <f ca="1">IFERROR(BL41/VLOOKUP($B175,$B$121:$BZ$132,COUNTA($B$73:BL$73),0),0)</f>
        <v>108.32435643380344</v>
      </c>
      <c r="BM175" s="48">
        <f ca="1">IFERROR(BM41/VLOOKUP($B175,$B$121:$BZ$132,COUNTA($B$73:BM$73),0),0)</f>
        <v>85.261119900519816</v>
      </c>
      <c r="BN175" s="48">
        <f ca="1">IFERROR(BN41/VLOOKUP($B175,$B$121:$BZ$132,COUNTA($B$73:BN$73),0),0)</f>
        <v>94.74050665791755</v>
      </c>
      <c r="BO175" s="48">
        <f ca="1">IFERROR(BO41/VLOOKUP($B175,$B$121:$BZ$132,COUNTA($B$73:BO$73),0),0)</f>
        <v>76.477016331936255</v>
      </c>
      <c r="BP175" s="48">
        <f ca="1">IFERROR(BP41/VLOOKUP($B175,$B$121:$BZ$132,COUNTA($B$73:BP$73),0),0)</f>
        <v>123.95337344384278</v>
      </c>
      <c r="BQ175" s="48">
        <f ca="1">IFERROR(BQ41/VLOOKUP($B175,$B$121:$BZ$132,COUNTA($B$73:BQ$73),0),0)</f>
        <v>53.167784324392045</v>
      </c>
      <c r="BR175" s="48">
        <f ca="1">IFERROR(BR41/VLOOKUP($B175,$B$121:$BZ$132,COUNTA($B$73:BR$73),0),0)</f>
        <v>105.4110085142714</v>
      </c>
      <c r="BS175" s="48">
        <f ca="1">IFERROR(BS41/VLOOKUP($B175,$B$121:$BZ$132,COUNTA($B$73:BS$73),0),0)</f>
        <v>116.49416960971628</v>
      </c>
      <c r="BT175" s="48">
        <f ca="1">IFERROR(BT41/VLOOKUP($B175,$B$121:$BZ$132,COUNTA($B$73:BT$73),0),0)</f>
        <v>101.13856946889466</v>
      </c>
      <c r="BU175" s="48">
        <f ca="1">IFERROR(BU41/VLOOKUP($B175,$B$121:$BZ$132,COUNTA($B$73:BU$73),0),0)</f>
        <v>132.84199995974171</v>
      </c>
      <c r="BV175" s="48">
        <f ca="1">IFERROR(BV41/VLOOKUP($B175,$B$121:$BZ$132,COUNTA($B$73:BV$73),0),0)</f>
        <v>143.44437567355899</v>
      </c>
      <c r="BW175" s="48">
        <f ca="1">IFERROR(BW41/VLOOKUP($B175,$B$121:$BZ$132,COUNTA($B$73:BW$73),0),0)</f>
        <v>156.15882506544875</v>
      </c>
      <c r="BX175" s="48">
        <f ca="1">IFERROR(BX41/VLOOKUP($B175,$B$121:$BZ$132,COUNTA($B$73:BX$73),0),0)</f>
        <v>97.251733184034961</v>
      </c>
      <c r="BY175" s="48">
        <f ca="1">IFERROR(BY41/VLOOKUP($B175,$B$121:$BZ$132,COUNTA($B$73:BY$73),0),0)</f>
        <v>141.13006810162824</v>
      </c>
      <c r="BZ175" s="48">
        <f ca="1">IFERROR(BZ41/VLOOKUP($B175,$B$121:$BZ$132,COUNTA($B$73:BZ$73),0),0)</f>
        <v>136.77719964191243</v>
      </c>
    </row>
    <row r="176" spans="1:78" hidden="1" outlineLevel="1" x14ac:dyDescent="0.25">
      <c r="A176">
        <f t="shared" ref="A176:B176" si="151">A42</f>
        <v>2016</v>
      </c>
      <c r="B176" t="str">
        <f t="shared" si="151"/>
        <v>May</v>
      </c>
      <c r="C176" s="48">
        <f ca="1">IFERROR(C42/VLOOKUP($B176,$B$121:$BZ$132,COUNTA($B$73:C$73),0),0)</f>
        <v>89.275189172941197</v>
      </c>
      <c r="D176" s="48">
        <f ca="1">IFERROR(D42/VLOOKUP($B176,$B$121:$BZ$132,COUNTA($B$73:D$73),0),0)</f>
        <v>160.41134400006283</v>
      </c>
      <c r="E176" s="48">
        <f ca="1">IFERROR(E42/VLOOKUP($B176,$B$121:$BZ$132,COUNTA($B$73:E$73),0),0)</f>
        <v>139.58774343257062</v>
      </c>
      <c r="F176" s="48">
        <f ca="1">IFERROR(F42/VLOOKUP($B176,$B$121:$BZ$132,COUNTA($B$73:F$73),0),0)</f>
        <v>110.27334577913015</v>
      </c>
      <c r="G176" s="48">
        <f ca="1">IFERROR(G42/VLOOKUP($B176,$B$121:$BZ$132,COUNTA($B$73:G$73),0),0)</f>
        <v>69.831975988245162</v>
      </c>
      <c r="H176" s="48">
        <f ca="1">IFERROR(H42/VLOOKUP($B176,$B$121:$BZ$132,COUNTA($B$73:H$73),0),0)</f>
        <v>78.984901965653819</v>
      </c>
      <c r="I176" s="48">
        <f ca="1">IFERROR(I42/VLOOKUP($B176,$B$121:$BZ$132,COUNTA($B$73:I$73),0),0)</f>
        <v>108.69078370100173</v>
      </c>
      <c r="J176" s="48">
        <f ca="1">IFERROR(J42/VLOOKUP($B176,$B$121:$BZ$132,COUNTA($B$73:J$73),0),0)</f>
        <v>109.21676920926809</v>
      </c>
      <c r="K176" s="48">
        <f ca="1">IFERROR(K42/VLOOKUP($B176,$B$121:$BZ$132,COUNTA($B$73:K$73),0),0)</f>
        <v>92.773552419573491</v>
      </c>
      <c r="L176" s="48">
        <f ca="1">IFERROR(L42/VLOOKUP($B176,$B$121:$BZ$132,COUNTA($B$73:L$73),0),0)</f>
        <v>113.22277016543642</v>
      </c>
      <c r="M176" s="48">
        <f ca="1">IFERROR(M42/VLOOKUP($B176,$B$121:$BZ$132,COUNTA($B$73:M$73),0),0)</f>
        <v>95.837630188671753</v>
      </c>
      <c r="N176" s="48">
        <f ca="1">IFERROR(N42/VLOOKUP($B176,$B$121:$BZ$132,COUNTA($B$73:N$73),0),0)</f>
        <v>72.864739900688463</v>
      </c>
      <c r="O176" s="48">
        <f ca="1">IFERROR(O42/VLOOKUP($B176,$B$121:$BZ$132,COUNTA($B$73:O$73),0),0)</f>
        <v>41.496505673506576</v>
      </c>
      <c r="P176" s="48">
        <f ca="1">IFERROR(P42/VLOOKUP($B176,$B$121:$BZ$132,COUNTA($B$73:P$73),0),0)</f>
        <v>44.505832358280848</v>
      </c>
      <c r="Q176" s="48">
        <f ca="1">IFERROR(Q42/VLOOKUP($B176,$B$121:$BZ$132,COUNTA($B$73:Q$73),0),0)</f>
        <v>66.799914987662206</v>
      </c>
      <c r="R176" s="48">
        <f ca="1">IFERROR(R42/VLOOKUP($B176,$B$121:$BZ$132,COUNTA($B$73:R$73),0),0)</f>
        <v>122.18158088750029</v>
      </c>
      <c r="S176" s="48">
        <f ca="1">IFERROR(S42/VLOOKUP($B176,$B$121:$BZ$132,COUNTA($B$73:S$73),0),0)</f>
        <v>84.969263730742227</v>
      </c>
      <c r="T176" s="48">
        <f ca="1">IFERROR(T42/VLOOKUP($B176,$B$121:$BZ$132,COUNTA($B$73:T$73),0),0)</f>
        <v>50.585250087176505</v>
      </c>
      <c r="U176" s="48">
        <f ca="1">IFERROR(U42/VLOOKUP($B176,$B$121:$BZ$132,COUNTA($B$73:U$73),0),0)</f>
        <v>136.54016661528445</v>
      </c>
      <c r="V176" s="48">
        <f ca="1">IFERROR(V42/VLOOKUP($B176,$B$121:$BZ$132,COUNTA($B$73:V$73),0),0)</f>
        <v>125.74380907080055</v>
      </c>
      <c r="W176" s="48">
        <f ca="1">IFERROR(W42/VLOOKUP($B176,$B$121:$BZ$132,COUNTA($B$73:W$73),0),0)</f>
        <v>96.388512126903322</v>
      </c>
      <c r="X176" s="48">
        <f ca="1">IFERROR(X42/VLOOKUP($B176,$B$121:$BZ$132,COUNTA($B$73:X$73),0),0)</f>
        <v>94.913531250106814</v>
      </c>
      <c r="Y176" s="48">
        <f ca="1">IFERROR(Y42/VLOOKUP($B176,$B$121:$BZ$132,COUNTA($B$73:Y$73),0),0)</f>
        <v>104.25558893469545</v>
      </c>
      <c r="Z176" s="48">
        <f ca="1">IFERROR(Z42/VLOOKUP($B176,$B$121:$BZ$132,COUNTA($B$73:Z$73),0),0)</f>
        <v>132.48006114109384</v>
      </c>
      <c r="AA176" s="48">
        <f ca="1">IFERROR(AA42/VLOOKUP($B176,$B$121:$BZ$132,COUNTA($B$73:AA$73),0),0)</f>
        <v>118.45363982655658</v>
      </c>
      <c r="AB176" s="48">
        <f ca="1">IFERROR(AB42/VLOOKUP($B176,$B$121:$BZ$132,COUNTA($B$73:AB$73),0),0)</f>
        <v>123.5136503819935</v>
      </c>
      <c r="AC176" s="48">
        <f ca="1">IFERROR(AC42/VLOOKUP($B176,$B$121:$BZ$132,COUNTA($B$73:AC$73),0),0)</f>
        <v>167.48422752468943</v>
      </c>
      <c r="AD176" s="48">
        <f ca="1">IFERROR(AD42/VLOOKUP($B176,$B$121:$BZ$132,COUNTA($B$73:AD$73),0),0)</f>
        <v>115.02600794910281</v>
      </c>
      <c r="AE176" s="48">
        <f ca="1">IFERROR(AE42/VLOOKUP($B176,$B$121:$BZ$132,COUNTA($B$73:AE$73),0),0)</f>
        <v>65.714098170712589</v>
      </c>
      <c r="AF176" s="48">
        <f ca="1">IFERROR(AF42/VLOOKUP($B176,$B$121:$BZ$132,COUNTA($B$73:AF$73),0),0)</f>
        <v>103.43532572212813</v>
      </c>
      <c r="AG176" s="48">
        <f ca="1">IFERROR(AG42/VLOOKUP($B176,$B$121:$BZ$132,COUNTA($B$73:AG$73),0),0)</f>
        <v>39.802032510132406</v>
      </c>
      <c r="AH176" s="48">
        <f ca="1">IFERROR(AH42/VLOOKUP($B176,$B$121:$BZ$132,COUNTA($B$73:AH$73),0),0)</f>
        <v>47.655248703535491</v>
      </c>
      <c r="AI176" s="48">
        <f ca="1">IFERROR(AI42/VLOOKUP($B176,$B$121:$BZ$132,COUNTA($B$73:AI$73),0),0)</f>
        <v>94.057358304383584</v>
      </c>
      <c r="AJ176" s="48">
        <f ca="1">IFERROR(AJ42/VLOOKUP($B176,$B$121:$BZ$132,COUNTA($B$73:AJ$73),0),0)</f>
        <v>57.268897863068872</v>
      </c>
      <c r="AK176" s="48">
        <f ca="1">IFERROR(AK42/VLOOKUP($B176,$B$121:$BZ$132,COUNTA($B$73:AK$73),0),0)</f>
        <v>44.580216114090355</v>
      </c>
      <c r="AL176" s="48">
        <f ca="1">IFERROR(AL42/VLOOKUP($B176,$B$121:$BZ$132,COUNTA($B$73:AL$73),0),0)</f>
        <v>127.04810671294719</v>
      </c>
      <c r="AM176" s="48">
        <f ca="1">IFERROR(AM42/VLOOKUP($B176,$B$121:$BZ$132,COUNTA($B$73:AM$73),0),0)</f>
        <v>107.4449269423211</v>
      </c>
      <c r="AN176" s="48">
        <f ca="1">IFERROR(AN42/VLOOKUP($B176,$B$121:$BZ$132,COUNTA($B$73:AN$73),0),0)</f>
        <v>100.93593020405659</v>
      </c>
      <c r="AO176" s="48">
        <f ca="1">IFERROR(AO42/VLOOKUP($B176,$B$121:$BZ$132,COUNTA($B$73:AO$73),0),0)</f>
        <v>105.13685444412636</v>
      </c>
      <c r="AP176" s="48">
        <f ca="1">IFERROR(AP42/VLOOKUP($B176,$B$121:$BZ$132,COUNTA($B$73:AP$73),0),0)</f>
        <v>95.535697376546068</v>
      </c>
      <c r="AQ176" s="48">
        <f ca="1">IFERROR(AQ42/VLOOKUP($B176,$B$121:$BZ$132,COUNTA($B$73:AQ$73),0),0)</f>
        <v>97.41425756223623</v>
      </c>
      <c r="AR176" s="48">
        <f ca="1">IFERROR(AR42/VLOOKUP($B176,$B$121:$BZ$132,COUNTA($B$73:AR$73),0),0)</f>
        <v>126.72331956908205</v>
      </c>
      <c r="AS176" s="48">
        <f ca="1">IFERROR(AS42/VLOOKUP($B176,$B$121:$BZ$132,COUNTA($B$73:AS$73),0),0)</f>
        <v>97.876374145170487</v>
      </c>
      <c r="AT176" s="48">
        <f ca="1">IFERROR(AT42/VLOOKUP($B176,$B$121:$BZ$132,COUNTA($B$73:AT$73),0),0)</f>
        <v>120.86162483569957</v>
      </c>
      <c r="AU176" s="48">
        <f ca="1">IFERROR(AU42/VLOOKUP($B176,$B$121:$BZ$132,COUNTA($B$73:AU$73),0),0)</f>
        <v>102.65260421046698</v>
      </c>
      <c r="AV176" s="48">
        <f ca="1">IFERROR(AV42/VLOOKUP($B176,$B$121:$BZ$132,COUNTA($B$73:AV$73),0),0)</f>
        <v>76.550653875871561</v>
      </c>
      <c r="AW176" s="48">
        <f ca="1">IFERROR(AW42/VLOOKUP($B176,$B$121:$BZ$132,COUNTA($B$73:AW$73),0),0)</f>
        <v>89.720521990311667</v>
      </c>
      <c r="AX176" s="48">
        <f ca="1">IFERROR(AX42/VLOOKUP($B176,$B$121:$BZ$132,COUNTA($B$73:AX$73),0),0)</f>
        <v>99.343268969948767</v>
      </c>
      <c r="AY176" s="48">
        <f ca="1">IFERROR(AY42/VLOOKUP($B176,$B$121:$BZ$132,COUNTA($B$73:AY$73),0),0)</f>
        <v>105.63596063716258</v>
      </c>
      <c r="AZ176" s="48">
        <f ca="1">IFERROR(AZ42/VLOOKUP($B176,$B$121:$BZ$132,COUNTA($B$73:AZ$73),0),0)</f>
        <v>64.828685988061366</v>
      </c>
      <c r="BA176" s="48">
        <f ca="1">IFERROR(BA42/VLOOKUP($B176,$B$121:$BZ$132,COUNTA($B$73:BA$73),0),0)</f>
        <v>89.518715862427769</v>
      </c>
      <c r="BB176" s="48">
        <f ca="1">IFERROR(BB42/VLOOKUP($B176,$B$121:$BZ$132,COUNTA($B$73:BB$73),0),0)</f>
        <v>51.889186568355896</v>
      </c>
      <c r="BC176" s="48">
        <f ca="1">IFERROR(BC42/VLOOKUP($B176,$B$121:$BZ$132,COUNTA($B$73:BC$73),0),0)</f>
        <v>137.80409769352036</v>
      </c>
      <c r="BD176" s="48">
        <f ca="1">IFERROR(BD42/VLOOKUP($B176,$B$121:$BZ$132,COUNTA($B$73:BD$73),0),0)</f>
        <v>60.332533805742834</v>
      </c>
      <c r="BE176" s="48">
        <f ca="1">IFERROR(BE42/VLOOKUP($B176,$B$121:$BZ$132,COUNTA($B$73:BE$73),0),0)</f>
        <v>53.666333298675525</v>
      </c>
      <c r="BF176" s="48">
        <f ca="1">IFERROR(BF42/VLOOKUP($B176,$B$121:$BZ$132,COUNTA($B$73:BF$73),0),0)</f>
        <v>93.341098516803015</v>
      </c>
      <c r="BG176" s="48">
        <f ca="1">IFERROR(BG42/VLOOKUP($B176,$B$121:$BZ$132,COUNTA($B$73:BG$73),0),0)</f>
        <v>132.05522437005959</v>
      </c>
      <c r="BH176" s="48">
        <f ca="1">IFERROR(BH42/VLOOKUP($B176,$B$121:$BZ$132,COUNTA($B$73:BH$73),0),0)</f>
        <v>141.41131824456727</v>
      </c>
      <c r="BI176" s="48">
        <f ca="1">IFERROR(BI42/VLOOKUP($B176,$B$121:$BZ$132,COUNTA($B$73:BI$73),0),0)</f>
        <v>105.11594010612092</v>
      </c>
      <c r="BJ176" s="48">
        <f ca="1">IFERROR(BJ42/VLOOKUP($B176,$B$121:$BZ$132,COUNTA($B$73:BJ$73),0),0)</f>
        <v>109.05230103740706</v>
      </c>
      <c r="BK176" s="48">
        <f ca="1">IFERROR(BK42/VLOOKUP($B176,$B$121:$BZ$132,COUNTA($B$73:BK$73),0),0)</f>
        <v>112.24013226631479</v>
      </c>
      <c r="BL176" s="48">
        <f ca="1">IFERROR(BL42/VLOOKUP($B176,$B$121:$BZ$132,COUNTA($B$73:BL$73),0),0)</f>
        <v>138.53139794371523</v>
      </c>
      <c r="BM176" s="48">
        <f ca="1">IFERROR(BM42/VLOOKUP($B176,$B$121:$BZ$132,COUNTA($B$73:BM$73),0),0)</f>
        <v>128.44305006644939</v>
      </c>
      <c r="BN176" s="48">
        <f ca="1">IFERROR(BN42/VLOOKUP($B176,$B$121:$BZ$132,COUNTA($B$73:BN$73),0),0)</f>
        <v>83.127016795424083</v>
      </c>
      <c r="BO176" s="48">
        <f ca="1">IFERROR(BO42/VLOOKUP($B176,$B$121:$BZ$132,COUNTA($B$73:BO$73),0),0)</f>
        <v>100.20643599320179</v>
      </c>
      <c r="BP176" s="48">
        <f ca="1">IFERROR(BP42/VLOOKUP($B176,$B$121:$BZ$132,COUNTA($B$73:BP$73),0),0)</f>
        <v>73.275442540812733</v>
      </c>
      <c r="BQ176" s="48">
        <f ca="1">IFERROR(BQ42/VLOOKUP($B176,$B$121:$BZ$132,COUNTA($B$73:BQ$73),0),0)</f>
        <v>87.069566499709936</v>
      </c>
      <c r="BR176" s="48">
        <f ca="1">IFERROR(BR42/VLOOKUP($B176,$B$121:$BZ$132,COUNTA($B$73:BR$73),0),0)</f>
        <v>102.42096729797331</v>
      </c>
      <c r="BS176" s="48">
        <f ca="1">IFERROR(BS42/VLOOKUP($B176,$B$121:$BZ$132,COUNTA($B$73:BS$73),0),0)</f>
        <v>78.594118718610432</v>
      </c>
      <c r="BT176" s="48">
        <f ca="1">IFERROR(BT42/VLOOKUP($B176,$B$121:$BZ$132,COUNTA($B$73:BT$73),0),0)</f>
        <v>114.20169355017865</v>
      </c>
      <c r="BU176" s="48">
        <f ca="1">IFERROR(BU42/VLOOKUP($B176,$B$121:$BZ$132,COUNTA($B$73:BU$73),0),0)</f>
        <v>101.50754431943837</v>
      </c>
      <c r="BV176" s="48">
        <f ca="1">IFERROR(BV42/VLOOKUP($B176,$B$121:$BZ$132,COUNTA($B$73:BV$73),0),0)</f>
        <v>147.95293205627934</v>
      </c>
      <c r="BW176" s="48">
        <f ca="1">IFERROR(BW42/VLOOKUP($B176,$B$121:$BZ$132,COUNTA($B$73:BW$73),0),0)</f>
        <v>74.731085127797144</v>
      </c>
      <c r="BX176" s="48">
        <f ca="1">IFERROR(BX42/VLOOKUP($B176,$B$121:$BZ$132,COUNTA($B$73:BX$73),0),0)</f>
        <v>85.822744159608334</v>
      </c>
      <c r="BY176" s="48">
        <f ca="1">IFERROR(BY42/VLOOKUP($B176,$B$121:$BZ$132,COUNTA($B$73:BY$73),0),0)</f>
        <v>40.321598660027057</v>
      </c>
      <c r="BZ176" s="48">
        <f ca="1">IFERROR(BZ42/VLOOKUP($B176,$B$121:$BZ$132,COUNTA($B$73:BZ$73),0),0)</f>
        <v>68.52063150305537</v>
      </c>
    </row>
    <row r="177" spans="1:78" hidden="1" outlineLevel="1" x14ac:dyDescent="0.25">
      <c r="A177">
        <f t="shared" ref="A177:B177" si="152">A43</f>
        <v>2016</v>
      </c>
      <c r="B177" t="str">
        <f t="shared" si="152"/>
        <v>Jun</v>
      </c>
      <c r="C177" s="48">
        <f ca="1">IFERROR(C43/VLOOKUP($B177,$B$121:$BZ$132,COUNTA($B$73:C$73),0),0)</f>
        <v>93.658506216883694</v>
      </c>
      <c r="D177" s="48">
        <f ca="1">IFERROR(D43/VLOOKUP($B177,$B$121:$BZ$132,COUNTA($B$73:D$73),0),0)</f>
        <v>78.880087706534866</v>
      </c>
      <c r="E177" s="48">
        <f ca="1">IFERROR(E43/VLOOKUP($B177,$B$121:$BZ$132,COUNTA($B$73:E$73),0),0)</f>
        <v>82.867340105532719</v>
      </c>
      <c r="F177" s="48">
        <f ca="1">IFERROR(F43/VLOOKUP($B177,$B$121:$BZ$132,COUNTA($B$73:F$73),0),0)</f>
        <v>101.96435432953666</v>
      </c>
      <c r="G177" s="48">
        <f ca="1">IFERROR(G43/VLOOKUP($B177,$B$121:$BZ$132,COUNTA($B$73:G$73),0),0)</f>
        <v>123.80775436001903</v>
      </c>
      <c r="H177" s="48">
        <f ca="1">IFERROR(H43/VLOOKUP($B177,$B$121:$BZ$132,COUNTA($B$73:H$73),0),0)</f>
        <v>85.71149386873789</v>
      </c>
      <c r="I177" s="48">
        <f ca="1">IFERROR(I43/VLOOKUP($B177,$B$121:$BZ$132,COUNTA($B$73:I$73),0),0)</f>
        <v>129.09510084590966</v>
      </c>
      <c r="J177" s="48">
        <f ca="1">IFERROR(J43/VLOOKUP($B177,$B$121:$BZ$132,COUNTA($B$73:J$73),0),0)</f>
        <v>106.46575957821356</v>
      </c>
      <c r="K177" s="48">
        <f ca="1">IFERROR(K43/VLOOKUP($B177,$B$121:$BZ$132,COUNTA($B$73:K$73),0),0)</f>
        <v>48.839093065878608</v>
      </c>
      <c r="L177" s="48">
        <f ca="1">IFERROR(L43/VLOOKUP($B177,$B$121:$BZ$132,COUNTA($B$73:L$73),0),0)</f>
        <v>104.58822590957725</v>
      </c>
      <c r="M177" s="48">
        <f ca="1">IFERROR(M43/VLOOKUP($B177,$B$121:$BZ$132,COUNTA($B$73:M$73),0),0)</f>
        <v>99.803282876832512</v>
      </c>
      <c r="N177" s="48">
        <f ca="1">IFERROR(N43/VLOOKUP($B177,$B$121:$BZ$132,COUNTA($B$73:N$73),0),0)</f>
        <v>68.48908966412813</v>
      </c>
      <c r="O177" s="48">
        <f ca="1">IFERROR(O43/VLOOKUP($B177,$B$121:$BZ$132,COUNTA($B$73:O$73),0),0)</f>
        <v>151.40913827300304</v>
      </c>
      <c r="P177" s="48">
        <f ca="1">IFERROR(P43/VLOOKUP($B177,$B$121:$BZ$132,COUNTA($B$73:P$73),0),0)</f>
        <v>109.33234290688895</v>
      </c>
      <c r="Q177" s="48">
        <f ca="1">IFERROR(Q43/VLOOKUP($B177,$B$121:$BZ$132,COUNTA($B$73:Q$73),0),0)</f>
        <v>90.6606364371073</v>
      </c>
      <c r="R177" s="48">
        <f ca="1">IFERROR(R43/VLOOKUP($B177,$B$121:$BZ$132,COUNTA($B$73:R$73),0),0)</f>
        <v>92.958368385637797</v>
      </c>
      <c r="S177" s="48">
        <f ca="1">IFERROR(S43/VLOOKUP($B177,$B$121:$BZ$132,COUNTA($B$73:S$73),0),0)</f>
        <v>53.561797996969162</v>
      </c>
      <c r="T177" s="48">
        <f ca="1">IFERROR(T43/VLOOKUP($B177,$B$121:$BZ$132,COUNTA($B$73:T$73),0),0)</f>
        <v>89.152717846492862</v>
      </c>
      <c r="U177" s="48">
        <f ca="1">IFERROR(U43/VLOOKUP($B177,$B$121:$BZ$132,COUNTA($B$73:U$73),0),0)</f>
        <v>98.948987065882392</v>
      </c>
      <c r="V177" s="48">
        <f ca="1">IFERROR(V43/VLOOKUP($B177,$B$121:$BZ$132,COUNTA($B$73:V$73),0),0)</f>
        <v>87.902127381055237</v>
      </c>
      <c r="W177" s="48">
        <f ca="1">IFERROR(W43/VLOOKUP($B177,$B$121:$BZ$132,COUNTA($B$73:W$73),0),0)</f>
        <v>113.43171451269485</v>
      </c>
      <c r="X177" s="48">
        <f ca="1">IFERROR(X43/VLOOKUP($B177,$B$121:$BZ$132,COUNTA($B$73:X$73),0),0)</f>
        <v>74.086411627551044</v>
      </c>
      <c r="Y177" s="48">
        <f ca="1">IFERROR(Y43/VLOOKUP($B177,$B$121:$BZ$132,COUNTA($B$73:Y$73),0),0)</f>
        <v>113.88065279311795</v>
      </c>
      <c r="Z177" s="48">
        <f ca="1">IFERROR(Z43/VLOOKUP($B177,$B$121:$BZ$132,COUNTA($B$73:Z$73),0),0)</f>
        <v>155.48818268043556</v>
      </c>
      <c r="AA177" s="48">
        <f ca="1">IFERROR(AA43/VLOOKUP($B177,$B$121:$BZ$132,COUNTA($B$73:AA$73),0),0)</f>
        <v>98.594418368961669</v>
      </c>
      <c r="AB177" s="48">
        <f ca="1">IFERROR(AB43/VLOOKUP($B177,$B$121:$BZ$132,COUNTA($B$73:AB$73),0),0)</f>
        <v>89.019924218098055</v>
      </c>
      <c r="AC177" s="48">
        <f ca="1">IFERROR(AC43/VLOOKUP($B177,$B$121:$BZ$132,COUNTA($B$73:AC$73),0),0)</f>
        <v>48.172483460653325</v>
      </c>
      <c r="AD177" s="48">
        <f ca="1">IFERROR(AD43/VLOOKUP($B177,$B$121:$BZ$132,COUNTA($B$73:AD$73),0),0)</f>
        <v>148.32819360238665</v>
      </c>
      <c r="AE177" s="48">
        <f ca="1">IFERROR(AE43/VLOOKUP($B177,$B$121:$BZ$132,COUNTA($B$73:AE$73),0),0)</f>
        <v>102.90578972294404</v>
      </c>
      <c r="AF177" s="48">
        <f ca="1">IFERROR(AF43/VLOOKUP($B177,$B$121:$BZ$132,COUNTA($B$73:AF$73),0),0)</f>
        <v>77.805902763742225</v>
      </c>
      <c r="AG177" s="48">
        <f ca="1">IFERROR(AG43/VLOOKUP($B177,$B$121:$BZ$132,COUNTA($B$73:AG$73),0),0)</f>
        <v>83.687857658585358</v>
      </c>
      <c r="AH177" s="48">
        <f ca="1">IFERROR(AH43/VLOOKUP($B177,$B$121:$BZ$132,COUNTA($B$73:AH$73),0),0)</f>
        <v>57.370923274370888</v>
      </c>
      <c r="AI177" s="48">
        <f ca="1">IFERROR(AI43/VLOOKUP($B177,$B$121:$BZ$132,COUNTA($B$73:AI$73),0),0)</f>
        <v>107.0197383564914</v>
      </c>
      <c r="AJ177" s="48">
        <f ca="1">IFERROR(AJ43/VLOOKUP($B177,$B$121:$BZ$132,COUNTA($B$73:AJ$73),0),0)</f>
        <v>135.98840144902107</v>
      </c>
      <c r="AK177" s="48">
        <f ca="1">IFERROR(AK43/VLOOKUP($B177,$B$121:$BZ$132,COUNTA($B$73:AK$73),0),0)</f>
        <v>69.583654241083252</v>
      </c>
      <c r="AL177" s="48">
        <f ca="1">IFERROR(AL43/VLOOKUP($B177,$B$121:$BZ$132,COUNTA($B$73:AL$73),0),0)</f>
        <v>115.62067460823758</v>
      </c>
      <c r="AM177" s="48">
        <f ca="1">IFERROR(AM43/VLOOKUP($B177,$B$121:$BZ$132,COUNTA($B$73:AM$73),0),0)</f>
        <v>89.690084811977613</v>
      </c>
      <c r="AN177" s="48">
        <f ca="1">IFERROR(AN43/VLOOKUP($B177,$B$121:$BZ$132,COUNTA($B$73:AN$73),0),0)</f>
        <v>83.05208332881233</v>
      </c>
      <c r="AO177" s="48">
        <f ca="1">IFERROR(AO43/VLOOKUP($B177,$B$121:$BZ$132,COUNTA($B$73:AO$73),0),0)</f>
        <v>156.34811319790452</v>
      </c>
      <c r="AP177" s="48">
        <f ca="1">IFERROR(AP43/VLOOKUP($B177,$B$121:$BZ$132,COUNTA($B$73:AP$73),0),0)</f>
        <v>76.833608486124845</v>
      </c>
      <c r="AQ177" s="48">
        <f ca="1">IFERROR(AQ43/VLOOKUP($B177,$B$121:$BZ$132,COUNTA($B$73:AQ$73),0),0)</f>
        <v>67.749531658428296</v>
      </c>
      <c r="AR177" s="48">
        <f ca="1">IFERROR(AR43/VLOOKUP($B177,$B$121:$BZ$132,COUNTA($B$73:AR$73),0),0)</f>
        <v>83.59562388448505</v>
      </c>
      <c r="AS177" s="48">
        <f ca="1">IFERROR(AS43/VLOOKUP($B177,$B$121:$BZ$132,COUNTA($B$73:AS$73),0),0)</f>
        <v>74.832035470071403</v>
      </c>
      <c r="AT177" s="48">
        <f ca="1">IFERROR(AT43/VLOOKUP($B177,$B$121:$BZ$132,COUNTA($B$73:AT$73),0),0)</f>
        <v>97.992246023133134</v>
      </c>
      <c r="AU177" s="48">
        <f ca="1">IFERROR(AU43/VLOOKUP($B177,$B$121:$BZ$132,COUNTA($B$73:AU$73),0),0)</f>
        <v>195.87210660737253</v>
      </c>
      <c r="AV177" s="48">
        <f ca="1">IFERROR(AV43/VLOOKUP($B177,$B$121:$BZ$132,COUNTA($B$73:AV$73),0),0)</f>
        <v>154.03023009302891</v>
      </c>
      <c r="AW177" s="48">
        <f ca="1">IFERROR(AW43/VLOOKUP($B177,$B$121:$BZ$132,COUNTA($B$73:AW$73),0),0)</f>
        <v>119.36920090397797</v>
      </c>
      <c r="AX177" s="48">
        <f ca="1">IFERROR(AX43/VLOOKUP($B177,$B$121:$BZ$132,COUNTA($B$73:AX$73),0),0)</f>
        <v>159.11061305614251</v>
      </c>
      <c r="AY177" s="48">
        <f ca="1">IFERROR(AY43/VLOOKUP($B177,$B$121:$BZ$132,COUNTA($B$73:AY$73),0),0)</f>
        <v>38.8559781619212</v>
      </c>
      <c r="AZ177" s="48">
        <f ca="1">IFERROR(AZ43/VLOOKUP($B177,$B$121:$BZ$132,COUNTA($B$73:AZ$73),0),0)</f>
        <v>101.29351666799299</v>
      </c>
      <c r="BA177" s="48">
        <f ca="1">IFERROR(BA43/VLOOKUP($B177,$B$121:$BZ$132,COUNTA($B$73:BA$73),0),0)</f>
        <v>80.700601178773454</v>
      </c>
      <c r="BB177" s="48">
        <f ca="1">IFERROR(BB43/VLOOKUP($B177,$B$121:$BZ$132,COUNTA($B$73:BB$73),0),0)</f>
        <v>156.33213565692486</v>
      </c>
      <c r="BC177" s="48">
        <f ca="1">IFERROR(BC43/VLOOKUP($B177,$B$121:$BZ$132,COUNTA($B$73:BC$73),0),0)</f>
        <v>104.56659714423331</v>
      </c>
      <c r="BD177" s="48">
        <f ca="1">IFERROR(BD43/VLOOKUP($B177,$B$121:$BZ$132,COUNTA($B$73:BD$73),0),0)</f>
        <v>124.18329422384035</v>
      </c>
      <c r="BE177" s="48">
        <f ca="1">IFERROR(BE43/VLOOKUP($B177,$B$121:$BZ$132,COUNTA($B$73:BE$73),0),0)</f>
        <v>67.862585203828829</v>
      </c>
      <c r="BF177" s="48">
        <f ca="1">IFERROR(BF43/VLOOKUP($B177,$B$121:$BZ$132,COUNTA($B$73:BF$73),0),0)</f>
        <v>143.83546921271267</v>
      </c>
      <c r="BG177" s="48">
        <f ca="1">IFERROR(BG43/VLOOKUP($B177,$B$121:$BZ$132,COUNTA($B$73:BG$73),0),0)</f>
        <v>64.202925064662892</v>
      </c>
      <c r="BH177" s="48">
        <f ca="1">IFERROR(BH43/VLOOKUP($B177,$B$121:$BZ$132,COUNTA($B$73:BH$73),0),0)</f>
        <v>146.24718001810692</v>
      </c>
      <c r="BI177" s="48">
        <f ca="1">IFERROR(BI43/VLOOKUP($B177,$B$121:$BZ$132,COUNTA($B$73:BI$73),0),0)</f>
        <v>48.513654917462731</v>
      </c>
      <c r="BJ177" s="48">
        <f ca="1">IFERROR(BJ43/VLOOKUP($B177,$B$121:$BZ$132,COUNTA($B$73:BJ$73),0),0)</f>
        <v>106.56494435331486</v>
      </c>
      <c r="BK177" s="48">
        <f ca="1">IFERROR(BK43/VLOOKUP($B177,$B$121:$BZ$132,COUNTA($B$73:BK$73),0),0)</f>
        <v>63.512562379429177</v>
      </c>
      <c r="BL177" s="48">
        <f ca="1">IFERROR(BL43/VLOOKUP($B177,$B$121:$BZ$132,COUNTA($B$73:BL$73),0),0)</f>
        <v>99.568143449626248</v>
      </c>
      <c r="BM177" s="48">
        <f ca="1">IFERROR(BM43/VLOOKUP($B177,$B$121:$BZ$132,COUNTA($B$73:BM$73),0),0)</f>
        <v>51.021698188241629</v>
      </c>
      <c r="BN177" s="48">
        <f ca="1">IFERROR(BN43/VLOOKUP($B177,$B$121:$BZ$132,COUNTA($B$73:BN$73),0),0)</f>
        <v>109.00900309899214</v>
      </c>
      <c r="BO177" s="48">
        <f ca="1">IFERROR(BO43/VLOOKUP($B177,$B$121:$BZ$132,COUNTA($B$73:BO$73),0),0)</f>
        <v>59.000363759982804</v>
      </c>
      <c r="BP177" s="48">
        <f ca="1">IFERROR(BP43/VLOOKUP($B177,$B$121:$BZ$132,COUNTA($B$73:BP$73),0),0)</f>
        <v>129.83620691275138</v>
      </c>
      <c r="BQ177" s="48">
        <f ca="1">IFERROR(BQ43/VLOOKUP($B177,$B$121:$BZ$132,COUNTA($B$73:BQ$73),0),0)</f>
        <v>85.059561064672522</v>
      </c>
      <c r="BR177" s="48">
        <f ca="1">IFERROR(BR43/VLOOKUP($B177,$B$121:$BZ$132,COUNTA($B$73:BR$73),0),0)</f>
        <v>80.915582524325345</v>
      </c>
      <c r="BS177" s="48">
        <f ca="1">IFERROR(BS43/VLOOKUP($B177,$B$121:$BZ$132,COUNTA($B$73:BS$73),0),0)</f>
        <v>112.26317896877528</v>
      </c>
      <c r="BT177" s="48">
        <f ca="1">IFERROR(BT43/VLOOKUP($B177,$B$121:$BZ$132,COUNTA($B$73:BT$73),0),0)</f>
        <v>113.59196547324609</v>
      </c>
      <c r="BU177" s="48">
        <f ca="1">IFERROR(BU43/VLOOKUP($B177,$B$121:$BZ$132,COUNTA($B$73:BU$73),0),0)</f>
        <v>96.073576243388842</v>
      </c>
      <c r="BV177" s="48">
        <f ca="1">IFERROR(BV43/VLOOKUP($B177,$B$121:$BZ$132,COUNTA($B$73:BV$73),0),0)</f>
        <v>117.72065093843329</v>
      </c>
      <c r="BW177" s="48">
        <f ca="1">IFERROR(BW43/VLOOKUP($B177,$B$121:$BZ$132,COUNTA($B$73:BW$73),0),0)</f>
        <v>119.34769085462855</v>
      </c>
      <c r="BX177" s="48">
        <f ca="1">IFERROR(BX43/VLOOKUP($B177,$B$121:$BZ$132,COUNTA($B$73:BX$73),0),0)</f>
        <v>95.340111156244518</v>
      </c>
      <c r="BY177" s="48">
        <f ca="1">IFERROR(BY43/VLOOKUP($B177,$B$121:$BZ$132,COUNTA($B$73:BY$73),0),0)</f>
        <v>75.979450236988725</v>
      </c>
      <c r="BZ177" s="48">
        <f ca="1">IFERROR(BZ43/VLOOKUP($B177,$B$121:$BZ$132,COUNTA($B$73:BZ$73),0),0)</f>
        <v>136.92226209546982</v>
      </c>
    </row>
    <row r="178" spans="1:78" hidden="1" outlineLevel="1" x14ac:dyDescent="0.25">
      <c r="A178">
        <f t="shared" ref="A178:B178" si="153">A44</f>
        <v>2016</v>
      </c>
      <c r="B178" t="str">
        <f t="shared" si="153"/>
        <v>Jul</v>
      </c>
      <c r="C178" s="48">
        <f ca="1">IFERROR(C44/VLOOKUP($B178,$B$121:$BZ$132,COUNTA($B$73:C$73),0),0)</f>
        <v>129.17521700694977</v>
      </c>
      <c r="D178" s="48">
        <f ca="1">IFERROR(D44/VLOOKUP($B178,$B$121:$BZ$132,COUNTA($B$73:D$73),0),0)</f>
        <v>65.427203651279001</v>
      </c>
      <c r="E178" s="48">
        <f ca="1">IFERROR(E44/VLOOKUP($B178,$B$121:$BZ$132,COUNTA($B$73:E$73),0),0)</f>
        <v>112.88857649874133</v>
      </c>
      <c r="F178" s="48">
        <f ca="1">IFERROR(F44/VLOOKUP($B178,$B$121:$BZ$132,COUNTA($B$73:F$73),0),0)</f>
        <v>75.004369685263057</v>
      </c>
      <c r="G178" s="48">
        <f ca="1">IFERROR(G44/VLOOKUP($B178,$B$121:$BZ$132,COUNTA($B$73:G$73),0),0)</f>
        <v>152.84504064256316</v>
      </c>
      <c r="H178" s="48">
        <f ca="1">IFERROR(H44/VLOOKUP($B178,$B$121:$BZ$132,COUNTA($B$73:H$73),0),0)</f>
        <v>89.170246684565555</v>
      </c>
      <c r="I178" s="48">
        <f ca="1">IFERROR(I44/VLOOKUP($B178,$B$121:$BZ$132,COUNTA($B$73:I$73),0),0)</f>
        <v>118.25400810453631</v>
      </c>
      <c r="J178" s="48">
        <f ca="1">IFERROR(J44/VLOOKUP($B178,$B$121:$BZ$132,COUNTA($B$73:J$73),0),0)</f>
        <v>125.40328000405832</v>
      </c>
      <c r="K178" s="48">
        <f ca="1">IFERROR(K44/VLOOKUP($B178,$B$121:$BZ$132,COUNTA($B$73:K$73),0),0)</f>
        <v>153.70736603659603</v>
      </c>
      <c r="L178" s="48">
        <f ca="1">IFERROR(L44/VLOOKUP($B178,$B$121:$BZ$132,COUNTA($B$73:L$73),0),0)</f>
        <v>121.95191975192829</v>
      </c>
      <c r="M178" s="48">
        <f ca="1">IFERROR(M44/VLOOKUP($B178,$B$121:$BZ$132,COUNTA($B$73:M$73),0),0)</f>
        <v>109.60410864678114</v>
      </c>
      <c r="N178" s="48">
        <f ca="1">IFERROR(N44/VLOOKUP($B178,$B$121:$BZ$132,COUNTA($B$73:N$73),0),0)</f>
        <v>125.85607921472163</v>
      </c>
      <c r="O178" s="48">
        <f ca="1">IFERROR(O44/VLOOKUP($B178,$B$121:$BZ$132,COUNTA($B$73:O$73),0),0)</f>
        <v>160.74344959949428</v>
      </c>
      <c r="P178" s="48">
        <f ca="1">IFERROR(P44/VLOOKUP($B178,$B$121:$BZ$132,COUNTA($B$73:P$73),0),0)</f>
        <v>121.13463530295209</v>
      </c>
      <c r="Q178" s="48">
        <f ca="1">IFERROR(Q44/VLOOKUP($B178,$B$121:$BZ$132,COUNTA($B$73:Q$73),0),0)</f>
        <v>112.52369703217457</v>
      </c>
      <c r="R178" s="48">
        <f ca="1">IFERROR(R44/VLOOKUP($B178,$B$121:$BZ$132,COUNTA($B$73:R$73),0),0)</f>
        <v>141.46501098071778</v>
      </c>
      <c r="S178" s="48">
        <f ca="1">IFERROR(S44/VLOOKUP($B178,$B$121:$BZ$132,COUNTA($B$73:S$73),0),0)</f>
        <v>107.14225663578833</v>
      </c>
      <c r="T178" s="48">
        <f ca="1">IFERROR(T44/VLOOKUP($B178,$B$121:$BZ$132,COUNTA($B$73:T$73),0),0)</f>
        <v>103.1642379533651</v>
      </c>
      <c r="U178" s="48">
        <f ca="1">IFERROR(U44/VLOOKUP($B178,$B$121:$BZ$132,COUNTA($B$73:U$73),0),0)</f>
        <v>94.603406870476419</v>
      </c>
      <c r="V178" s="48">
        <f ca="1">IFERROR(V44/VLOOKUP($B178,$B$121:$BZ$132,COUNTA($B$73:V$73),0),0)</f>
        <v>104.16127554600716</v>
      </c>
      <c r="W178" s="48">
        <f ca="1">IFERROR(W44/VLOOKUP($B178,$B$121:$BZ$132,COUNTA($B$73:W$73),0),0)</f>
        <v>79.79194952264065</v>
      </c>
      <c r="X178" s="48">
        <f ca="1">IFERROR(X44/VLOOKUP($B178,$B$121:$BZ$132,COUNTA($B$73:X$73),0),0)</f>
        <v>93.635556739360794</v>
      </c>
      <c r="Y178" s="48">
        <f ca="1">IFERROR(Y44/VLOOKUP($B178,$B$121:$BZ$132,COUNTA($B$73:Y$73),0),0)</f>
        <v>59.800816029244977</v>
      </c>
      <c r="Z178" s="48">
        <f ca="1">IFERROR(Z44/VLOOKUP($B178,$B$121:$BZ$132,COUNTA($B$73:Z$73),0),0)</f>
        <v>51.382015761297616</v>
      </c>
      <c r="AA178" s="48">
        <f ca="1">IFERROR(AA44/VLOOKUP($B178,$B$121:$BZ$132,COUNTA($B$73:AA$73),0),0)</f>
        <v>58.557217601943265</v>
      </c>
      <c r="AB178" s="48">
        <f ca="1">IFERROR(AB44/VLOOKUP($B178,$B$121:$BZ$132,COUNTA($B$73:AB$73),0),0)</f>
        <v>115.29621208653931</v>
      </c>
      <c r="AC178" s="48">
        <f ca="1">IFERROR(AC44/VLOOKUP($B178,$B$121:$BZ$132,COUNTA($B$73:AC$73),0),0)</f>
        <v>73.868167568314959</v>
      </c>
      <c r="AD178" s="48">
        <f ca="1">IFERROR(AD44/VLOOKUP($B178,$B$121:$BZ$132,COUNTA($B$73:AD$73),0),0)</f>
        <v>116.70963845685412</v>
      </c>
      <c r="AE178" s="48">
        <f ca="1">IFERROR(AE44/VLOOKUP($B178,$B$121:$BZ$132,COUNTA($B$73:AE$73),0),0)</f>
        <v>66.062947029490346</v>
      </c>
      <c r="AF178" s="48">
        <f ca="1">IFERROR(AF44/VLOOKUP($B178,$B$121:$BZ$132,COUNTA($B$73:AF$73),0),0)</f>
        <v>116.272063478153</v>
      </c>
      <c r="AG178" s="48">
        <f ca="1">IFERROR(AG44/VLOOKUP($B178,$B$121:$BZ$132,COUNTA($B$73:AG$73),0),0)</f>
        <v>125.48313604397107</v>
      </c>
      <c r="AH178" s="48">
        <f ca="1">IFERROR(AH44/VLOOKUP($B178,$B$121:$BZ$132,COUNTA($B$73:AH$73),0),0)</f>
        <v>92.453302714823195</v>
      </c>
      <c r="AI178" s="48">
        <f ca="1">IFERROR(AI44/VLOOKUP($B178,$B$121:$BZ$132,COUNTA($B$73:AI$73),0),0)</f>
        <v>59.064580154606674</v>
      </c>
      <c r="AJ178" s="48">
        <f ca="1">IFERROR(AJ44/VLOOKUP($B178,$B$121:$BZ$132,COUNTA($B$73:AJ$73),0),0)</f>
        <v>158.47378328699506</v>
      </c>
      <c r="AK178" s="48">
        <f ca="1">IFERROR(AK44/VLOOKUP($B178,$B$121:$BZ$132,COUNTA($B$73:AK$73),0),0)</f>
        <v>135.9506663772236</v>
      </c>
      <c r="AL178" s="48">
        <f ca="1">IFERROR(AL44/VLOOKUP($B178,$B$121:$BZ$132,COUNTA($B$73:AL$73),0),0)</f>
        <v>125.32709670701975</v>
      </c>
      <c r="AM178" s="48">
        <f ca="1">IFERROR(AM44/VLOOKUP($B178,$B$121:$BZ$132,COUNTA($B$73:AM$73),0),0)</f>
        <v>91.38711262324496</v>
      </c>
      <c r="AN178" s="48">
        <f ca="1">IFERROR(AN44/VLOOKUP($B178,$B$121:$BZ$132,COUNTA($B$73:AN$73),0),0)</f>
        <v>62.69232595830595</v>
      </c>
      <c r="AO178" s="48">
        <f ca="1">IFERROR(AO44/VLOOKUP($B178,$B$121:$BZ$132,COUNTA($B$73:AO$73),0),0)</f>
        <v>80.168378898272891</v>
      </c>
      <c r="AP178" s="48">
        <f ca="1">IFERROR(AP44/VLOOKUP($B178,$B$121:$BZ$132,COUNTA($B$73:AP$73),0),0)</f>
        <v>127.92090381424151</v>
      </c>
      <c r="AQ178" s="48">
        <f ca="1">IFERROR(AQ44/VLOOKUP($B178,$B$121:$BZ$132,COUNTA($B$73:AQ$73),0),0)</f>
        <v>55.67646836577596</v>
      </c>
      <c r="AR178" s="48">
        <f ca="1">IFERROR(AR44/VLOOKUP($B178,$B$121:$BZ$132,COUNTA($B$73:AR$73),0),0)</f>
        <v>133.77692227219745</v>
      </c>
      <c r="AS178" s="48">
        <f ca="1">IFERROR(AS44/VLOOKUP($B178,$B$121:$BZ$132,COUNTA($B$73:AS$73),0),0)</f>
        <v>160.43133346648605</v>
      </c>
      <c r="AT178" s="48">
        <f ca="1">IFERROR(AT44/VLOOKUP($B178,$B$121:$BZ$132,COUNTA($B$73:AT$73),0),0)</f>
        <v>75.504911925205974</v>
      </c>
      <c r="AU178" s="48">
        <f ca="1">IFERROR(AU44/VLOOKUP($B178,$B$121:$BZ$132,COUNTA($B$73:AU$73),0),0)</f>
        <v>114.99259461630561</v>
      </c>
      <c r="AV178" s="48">
        <f ca="1">IFERROR(AV44/VLOOKUP($B178,$B$121:$BZ$132,COUNTA($B$73:AV$73),0),0)</f>
        <v>122.65634335864277</v>
      </c>
      <c r="AW178" s="48">
        <f ca="1">IFERROR(AW44/VLOOKUP($B178,$B$121:$BZ$132,COUNTA($B$73:AW$73),0),0)</f>
        <v>160.21011164228</v>
      </c>
      <c r="AX178" s="48">
        <f ca="1">IFERROR(AX44/VLOOKUP($B178,$B$121:$BZ$132,COUNTA($B$73:AX$73),0),0)</f>
        <v>70.535499116579658</v>
      </c>
      <c r="AY178" s="48">
        <f ca="1">IFERROR(AY44/VLOOKUP($B178,$B$121:$BZ$132,COUNTA($B$73:AY$73),0),0)</f>
        <v>57.84168224911533</v>
      </c>
      <c r="AZ178" s="48">
        <f ca="1">IFERROR(AZ44/VLOOKUP($B178,$B$121:$BZ$132,COUNTA($B$73:AZ$73),0),0)</f>
        <v>70.380307722770453</v>
      </c>
      <c r="BA178" s="48">
        <f ca="1">IFERROR(BA44/VLOOKUP($B178,$B$121:$BZ$132,COUNTA($B$73:BA$73),0),0)</f>
        <v>121.21633754518423</v>
      </c>
      <c r="BB178" s="48">
        <f ca="1">IFERROR(BB44/VLOOKUP($B178,$B$121:$BZ$132,COUNTA($B$73:BB$73),0),0)</f>
        <v>120.37351374689339</v>
      </c>
      <c r="BC178" s="48">
        <f ca="1">IFERROR(BC44/VLOOKUP($B178,$B$121:$BZ$132,COUNTA($B$73:BC$73),0),0)</f>
        <v>117.67518204192145</v>
      </c>
      <c r="BD178" s="48">
        <f ca="1">IFERROR(BD44/VLOOKUP($B178,$B$121:$BZ$132,COUNTA($B$73:BD$73),0),0)</f>
        <v>62.869365598745674</v>
      </c>
      <c r="BE178" s="48">
        <f ca="1">IFERROR(BE44/VLOOKUP($B178,$B$121:$BZ$132,COUNTA($B$73:BE$73),0),0)</f>
        <v>93.798355514372346</v>
      </c>
      <c r="BF178" s="48">
        <f ca="1">IFERROR(BF44/VLOOKUP($B178,$B$121:$BZ$132,COUNTA($B$73:BF$73),0),0)</f>
        <v>94.723724503273161</v>
      </c>
      <c r="BG178" s="48">
        <f ca="1">IFERROR(BG44/VLOOKUP($B178,$B$121:$BZ$132,COUNTA($B$73:BG$73),0),0)</f>
        <v>119.17468606945305</v>
      </c>
      <c r="BH178" s="48">
        <f ca="1">IFERROR(BH44/VLOOKUP($B178,$B$121:$BZ$132,COUNTA($B$73:BH$73),0),0)</f>
        <v>59.342369539133152</v>
      </c>
      <c r="BI178" s="48">
        <f ca="1">IFERROR(BI44/VLOOKUP($B178,$B$121:$BZ$132,COUNTA($B$73:BI$73),0),0)</f>
        <v>55.076943518374925</v>
      </c>
      <c r="BJ178" s="48">
        <f ca="1">IFERROR(BJ44/VLOOKUP($B178,$B$121:$BZ$132,COUNTA($B$73:BJ$73),0),0)</f>
        <v>110.24949705100833</v>
      </c>
      <c r="BK178" s="48">
        <f ca="1">IFERROR(BK44/VLOOKUP($B178,$B$121:$BZ$132,COUNTA($B$73:BK$73),0),0)</f>
        <v>110.34495280775207</v>
      </c>
      <c r="BL178" s="48">
        <f ca="1">IFERROR(BL44/VLOOKUP($B178,$B$121:$BZ$132,COUNTA($B$73:BL$73),0),0)</f>
        <v>99.332675422354612</v>
      </c>
      <c r="BM178" s="48">
        <f ca="1">IFERROR(BM44/VLOOKUP($B178,$B$121:$BZ$132,COUNTA($B$73:BM$73),0),0)</f>
        <v>113.28732658492407</v>
      </c>
      <c r="BN178" s="48">
        <f ca="1">IFERROR(BN44/VLOOKUP($B178,$B$121:$BZ$132,COUNTA($B$73:BN$73),0),0)</f>
        <v>109.5658548601814</v>
      </c>
      <c r="BO178" s="48">
        <f ca="1">IFERROR(BO44/VLOOKUP($B178,$B$121:$BZ$132,COUNTA($B$73:BO$73),0),0)</f>
        <v>77.59306987666389</v>
      </c>
      <c r="BP178" s="48">
        <f ca="1">IFERROR(BP44/VLOOKUP($B178,$B$121:$BZ$132,COUNTA($B$73:BP$73),0),0)</f>
        <v>119.43380198338788</v>
      </c>
      <c r="BQ178" s="48">
        <f ca="1">IFERROR(BQ44/VLOOKUP($B178,$B$121:$BZ$132,COUNTA($B$73:BQ$73),0),0)</f>
        <v>141.95567167090812</v>
      </c>
      <c r="BR178" s="48">
        <f ca="1">IFERROR(BR44/VLOOKUP($B178,$B$121:$BZ$132,COUNTA($B$73:BR$73),0),0)</f>
        <v>107.37229618988678</v>
      </c>
      <c r="BS178" s="48">
        <f ca="1">IFERROR(BS44/VLOOKUP($B178,$B$121:$BZ$132,COUNTA($B$73:BS$73),0),0)</f>
        <v>121.22794227512337</v>
      </c>
      <c r="BT178" s="48">
        <f ca="1">IFERROR(BT44/VLOOKUP($B178,$B$121:$BZ$132,COUNTA($B$73:BT$73),0),0)</f>
        <v>118.42154780107286</v>
      </c>
      <c r="BU178" s="48">
        <f ca="1">IFERROR(BU44/VLOOKUP($B178,$B$121:$BZ$132,COUNTA($B$73:BU$73),0),0)</f>
        <v>130.02994138151428</v>
      </c>
      <c r="BV178" s="48">
        <f ca="1">IFERROR(BV44/VLOOKUP($B178,$B$121:$BZ$132,COUNTA($B$73:BV$73),0),0)</f>
        <v>133.70987491540529</v>
      </c>
      <c r="BW178" s="48">
        <f ca="1">IFERROR(BW44/VLOOKUP($B178,$B$121:$BZ$132,COUNTA($B$73:BW$73),0),0)</f>
        <v>60.108958673540769</v>
      </c>
      <c r="BX178" s="48">
        <f ca="1">IFERROR(BX44/VLOOKUP($B178,$B$121:$BZ$132,COUNTA($B$73:BX$73),0),0)</f>
        <v>119.9655189091265</v>
      </c>
      <c r="BY178" s="48">
        <f ca="1">IFERROR(BY44/VLOOKUP($B178,$B$121:$BZ$132,COUNTA($B$73:BY$73),0),0)</f>
        <v>97.801483829462256</v>
      </c>
      <c r="BZ178" s="48">
        <f ca="1">IFERROR(BZ44/VLOOKUP($B178,$B$121:$BZ$132,COUNTA($B$73:BZ$73),0),0)</f>
        <v>103.24381447462413</v>
      </c>
    </row>
    <row r="179" spans="1:78" hidden="1" outlineLevel="1" x14ac:dyDescent="0.25">
      <c r="A179">
        <f t="shared" ref="A179:B179" si="154">A45</f>
        <v>2016</v>
      </c>
      <c r="B179" t="str">
        <f t="shared" si="154"/>
        <v>Aug</v>
      </c>
      <c r="C179" s="48">
        <f ca="1">IFERROR(C45/VLOOKUP($B179,$B$121:$BZ$132,COUNTA($B$73:C$73),0),0)</f>
        <v>96.677640759483424</v>
      </c>
      <c r="D179" s="48">
        <f ca="1">IFERROR(D45/VLOOKUP($B179,$B$121:$BZ$132,COUNTA($B$73:D$73),0),0)</f>
        <v>133.01046494719816</v>
      </c>
      <c r="E179" s="48">
        <f ca="1">IFERROR(E45/VLOOKUP($B179,$B$121:$BZ$132,COUNTA($B$73:E$73),0),0)</f>
        <v>133.87607179676405</v>
      </c>
      <c r="F179" s="48">
        <f ca="1">IFERROR(F45/VLOOKUP($B179,$B$121:$BZ$132,COUNTA($B$73:F$73),0),0)</f>
        <v>131.27314100648104</v>
      </c>
      <c r="G179" s="48">
        <f ca="1">IFERROR(G45/VLOOKUP($B179,$B$121:$BZ$132,COUNTA($B$73:G$73),0),0)</f>
        <v>93.750145595963787</v>
      </c>
      <c r="H179" s="48">
        <f ca="1">IFERROR(H45/VLOOKUP($B179,$B$121:$BZ$132,COUNTA($B$73:H$73),0),0)</f>
        <v>76.029411724556908</v>
      </c>
      <c r="I179" s="48">
        <f ca="1">IFERROR(I45/VLOOKUP($B179,$B$121:$BZ$132,COUNTA($B$73:I$73),0),0)</f>
        <v>60.242325935542638</v>
      </c>
      <c r="J179" s="48">
        <f ca="1">IFERROR(J45/VLOOKUP($B179,$B$121:$BZ$132,COUNTA($B$73:J$73),0),0)</f>
        <v>75.751207391908707</v>
      </c>
      <c r="K179" s="48">
        <f ca="1">IFERROR(K45/VLOOKUP($B179,$B$121:$BZ$132,COUNTA($B$73:K$73),0),0)</f>
        <v>40.280493289953647</v>
      </c>
      <c r="L179" s="48">
        <f ca="1">IFERROR(L45/VLOOKUP($B179,$B$121:$BZ$132,COUNTA($B$73:L$73),0),0)</f>
        <v>93.258292693342142</v>
      </c>
      <c r="M179" s="48">
        <f ca="1">IFERROR(M45/VLOOKUP($B179,$B$121:$BZ$132,COUNTA($B$73:M$73),0),0)</f>
        <v>36.142751664395909</v>
      </c>
      <c r="N179" s="48">
        <f ca="1">IFERROR(N45/VLOOKUP($B179,$B$121:$BZ$132,COUNTA($B$73:N$73),0),0)</f>
        <v>93.385393289614896</v>
      </c>
      <c r="O179" s="48">
        <f ca="1">IFERROR(O45/VLOOKUP($B179,$B$121:$BZ$132,COUNTA($B$73:O$73),0),0)</f>
        <v>76.780251163284973</v>
      </c>
      <c r="P179" s="48">
        <f ca="1">IFERROR(P45/VLOOKUP($B179,$B$121:$BZ$132,COUNTA($B$73:P$73),0),0)</f>
        <v>50.832649358172532</v>
      </c>
      <c r="Q179" s="48">
        <f ca="1">IFERROR(Q45/VLOOKUP($B179,$B$121:$BZ$132,COUNTA($B$73:Q$73),0),0)</f>
        <v>122.8832721083877</v>
      </c>
      <c r="R179" s="48">
        <f ca="1">IFERROR(R45/VLOOKUP($B179,$B$121:$BZ$132,COUNTA($B$73:R$73),0),0)</f>
        <v>151.87759972243614</v>
      </c>
      <c r="S179" s="48">
        <f ca="1">IFERROR(S45/VLOOKUP($B179,$B$121:$BZ$132,COUNTA($B$73:S$73),0),0)</f>
        <v>100.87138831444014</v>
      </c>
      <c r="T179" s="48">
        <f ca="1">IFERROR(T45/VLOOKUP($B179,$B$121:$BZ$132,COUNTA($B$73:T$73),0),0)</f>
        <v>193.48227041764954</v>
      </c>
      <c r="U179" s="48">
        <f ca="1">IFERROR(U45/VLOOKUP($B179,$B$121:$BZ$132,COUNTA($B$73:U$73),0),0)</f>
        <v>84.409271919680535</v>
      </c>
      <c r="V179" s="48">
        <f ca="1">IFERROR(V45/VLOOKUP($B179,$B$121:$BZ$132,COUNTA($B$73:V$73),0),0)</f>
        <v>154.50912517386377</v>
      </c>
      <c r="W179" s="48">
        <f ca="1">IFERROR(W45/VLOOKUP($B179,$B$121:$BZ$132,COUNTA($B$73:W$73),0),0)</f>
        <v>88.740288359357848</v>
      </c>
      <c r="X179" s="48">
        <f ca="1">IFERROR(X45/VLOOKUP($B179,$B$121:$BZ$132,COUNTA($B$73:X$73),0),0)</f>
        <v>83.702456007130522</v>
      </c>
      <c r="Y179" s="48">
        <f ca="1">IFERROR(Y45/VLOOKUP($B179,$B$121:$BZ$132,COUNTA($B$73:Y$73),0),0)</f>
        <v>30.482883137697424</v>
      </c>
      <c r="Z179" s="48">
        <f ca="1">IFERROR(Z45/VLOOKUP($B179,$B$121:$BZ$132,COUNTA($B$73:Z$73),0),0)</f>
        <v>104.63037875660798</v>
      </c>
      <c r="AA179" s="48">
        <f ca="1">IFERROR(AA45/VLOOKUP($B179,$B$121:$BZ$132,COUNTA($B$73:AA$73),0),0)</f>
        <v>80.540304211026125</v>
      </c>
      <c r="AB179" s="48">
        <f ca="1">IFERROR(AB45/VLOOKUP($B179,$B$121:$BZ$132,COUNTA($B$73:AB$73),0),0)</f>
        <v>96.51993088683723</v>
      </c>
      <c r="AC179" s="48">
        <f ca="1">IFERROR(AC45/VLOOKUP($B179,$B$121:$BZ$132,COUNTA($B$73:AC$73),0),0)</f>
        <v>103.16214220620068</v>
      </c>
      <c r="AD179" s="48">
        <f ca="1">IFERROR(AD45/VLOOKUP($B179,$B$121:$BZ$132,COUNTA($B$73:AD$73),0),0)</f>
        <v>121.79668989433125</v>
      </c>
      <c r="AE179" s="48">
        <f ca="1">IFERROR(AE45/VLOOKUP($B179,$B$121:$BZ$132,COUNTA($B$73:AE$73),0),0)</f>
        <v>121.65660476219702</v>
      </c>
      <c r="AF179" s="48">
        <f ca="1">IFERROR(AF45/VLOOKUP($B179,$B$121:$BZ$132,COUNTA($B$73:AF$73),0),0)</f>
        <v>80.434899644039689</v>
      </c>
      <c r="AG179" s="48">
        <f ca="1">IFERROR(AG45/VLOOKUP($B179,$B$121:$BZ$132,COUNTA($B$73:AG$73),0),0)</f>
        <v>134.45091351597486</v>
      </c>
      <c r="AH179" s="48">
        <f ca="1">IFERROR(AH45/VLOOKUP($B179,$B$121:$BZ$132,COUNTA($B$73:AH$73),0),0)</f>
        <v>66.023980280775177</v>
      </c>
      <c r="AI179" s="48">
        <f ca="1">IFERROR(AI45/VLOOKUP($B179,$B$121:$BZ$132,COUNTA($B$73:AI$73),0),0)</f>
        <v>123.61915923603014</v>
      </c>
      <c r="AJ179" s="48">
        <f ca="1">IFERROR(AJ45/VLOOKUP($B179,$B$121:$BZ$132,COUNTA($B$73:AJ$73),0),0)</f>
        <v>98.404515484510625</v>
      </c>
      <c r="AK179" s="48">
        <f ca="1">IFERROR(AK45/VLOOKUP($B179,$B$121:$BZ$132,COUNTA($B$73:AK$73),0),0)</f>
        <v>107.14794309820741</v>
      </c>
      <c r="AL179" s="48">
        <f ca="1">IFERROR(AL45/VLOOKUP($B179,$B$121:$BZ$132,COUNTA($B$73:AL$73),0),0)</f>
        <v>90.184831615708916</v>
      </c>
      <c r="AM179" s="48">
        <f ca="1">IFERROR(AM45/VLOOKUP($B179,$B$121:$BZ$132,COUNTA($B$73:AM$73),0),0)</f>
        <v>100.94662046091675</v>
      </c>
      <c r="AN179" s="48">
        <f ca="1">IFERROR(AN45/VLOOKUP($B179,$B$121:$BZ$132,COUNTA($B$73:AN$73),0),0)</f>
        <v>129.71052588073954</v>
      </c>
      <c r="AO179" s="48">
        <f ca="1">IFERROR(AO45/VLOOKUP($B179,$B$121:$BZ$132,COUNTA($B$73:AO$73),0),0)</f>
        <v>104.59956815084368</v>
      </c>
      <c r="AP179" s="48">
        <f ca="1">IFERROR(AP45/VLOOKUP($B179,$B$121:$BZ$132,COUNTA($B$73:AP$73),0),0)</f>
        <v>139.88728266523066</v>
      </c>
      <c r="AQ179" s="48">
        <f ca="1">IFERROR(AQ45/VLOOKUP($B179,$B$121:$BZ$132,COUNTA($B$73:AQ$73),0),0)</f>
        <v>133.37982559264969</v>
      </c>
      <c r="AR179" s="48">
        <f ca="1">IFERROR(AR45/VLOOKUP($B179,$B$121:$BZ$132,COUNTA($B$73:AR$73),0),0)</f>
        <v>104.17608107891937</v>
      </c>
      <c r="AS179" s="48">
        <f ca="1">IFERROR(AS45/VLOOKUP($B179,$B$121:$BZ$132,COUNTA($B$73:AS$73),0),0)</f>
        <v>101.41355677936137</v>
      </c>
      <c r="AT179" s="48">
        <f ca="1">IFERROR(AT45/VLOOKUP($B179,$B$121:$BZ$132,COUNTA($B$73:AT$73),0),0)</f>
        <v>61.729603501179398</v>
      </c>
      <c r="AU179" s="48">
        <f ca="1">IFERROR(AU45/VLOOKUP($B179,$B$121:$BZ$132,COUNTA($B$73:AU$73),0),0)</f>
        <v>60.53565979504836</v>
      </c>
      <c r="AV179" s="48">
        <f ca="1">IFERROR(AV45/VLOOKUP($B179,$B$121:$BZ$132,COUNTA($B$73:AV$73),0),0)</f>
        <v>127.97530464524777</v>
      </c>
      <c r="AW179" s="48">
        <f ca="1">IFERROR(AW45/VLOOKUP($B179,$B$121:$BZ$132,COUNTA($B$73:AW$73),0),0)</f>
        <v>108.24380393442821</v>
      </c>
      <c r="AX179" s="48">
        <f ca="1">IFERROR(AX45/VLOOKUP($B179,$B$121:$BZ$132,COUNTA($B$73:AX$73),0),0)</f>
        <v>106.7718052430095</v>
      </c>
      <c r="AY179" s="48">
        <f ca="1">IFERROR(AY45/VLOOKUP($B179,$B$121:$BZ$132,COUNTA($B$73:AY$73),0),0)</f>
        <v>91.800395697180221</v>
      </c>
      <c r="AZ179" s="48">
        <f ca="1">IFERROR(AZ45/VLOOKUP($B179,$B$121:$BZ$132,COUNTA($B$73:AZ$73),0),0)</f>
        <v>88.859900406360595</v>
      </c>
      <c r="BA179" s="48">
        <f ca="1">IFERROR(BA45/VLOOKUP($B179,$B$121:$BZ$132,COUNTA($B$73:BA$73),0),0)</f>
        <v>40.381495741107024</v>
      </c>
      <c r="BB179" s="48">
        <f ca="1">IFERROR(BB45/VLOOKUP($B179,$B$121:$BZ$132,COUNTA($B$73:BB$73),0),0)</f>
        <v>98.320234003791995</v>
      </c>
      <c r="BC179" s="48">
        <f ca="1">IFERROR(BC45/VLOOKUP($B179,$B$121:$BZ$132,COUNTA($B$73:BC$73),0),0)</f>
        <v>92.050421744159451</v>
      </c>
      <c r="BD179" s="48">
        <f ca="1">IFERROR(BD45/VLOOKUP($B179,$B$121:$BZ$132,COUNTA($B$73:BD$73),0),0)</f>
        <v>76.196472979858811</v>
      </c>
      <c r="BE179" s="48">
        <f ca="1">IFERROR(BE45/VLOOKUP($B179,$B$121:$BZ$132,COUNTA($B$73:BE$73),0),0)</f>
        <v>119.38871120785915</v>
      </c>
      <c r="BF179" s="48">
        <f ca="1">IFERROR(BF45/VLOOKUP($B179,$B$121:$BZ$132,COUNTA($B$73:BF$73),0),0)</f>
        <v>75.890099408013924</v>
      </c>
      <c r="BG179" s="48">
        <f ca="1">IFERROR(BG45/VLOOKUP($B179,$B$121:$BZ$132,COUNTA($B$73:BG$73),0),0)</f>
        <v>140.16885052723009</v>
      </c>
      <c r="BH179" s="48">
        <f ca="1">IFERROR(BH45/VLOOKUP($B179,$B$121:$BZ$132,COUNTA($B$73:BH$73),0),0)</f>
        <v>38.256743383261998</v>
      </c>
      <c r="BI179" s="48">
        <f ca="1">IFERROR(BI45/VLOOKUP($B179,$B$121:$BZ$132,COUNTA($B$73:BI$73),0),0)</f>
        <v>90.115794875059223</v>
      </c>
      <c r="BJ179" s="48">
        <f ca="1">IFERROR(BJ45/VLOOKUP($B179,$B$121:$BZ$132,COUNTA($B$73:BJ$73),0),0)</f>
        <v>89.893972777929449</v>
      </c>
      <c r="BK179" s="48">
        <f ca="1">IFERROR(BK45/VLOOKUP($B179,$B$121:$BZ$132,COUNTA($B$73:BK$73),0),0)</f>
        <v>85.551539243201617</v>
      </c>
      <c r="BL179" s="48">
        <f ca="1">IFERROR(BL45/VLOOKUP($B179,$B$121:$BZ$132,COUNTA($B$73:BL$73),0),0)</f>
        <v>139.79195085266818</v>
      </c>
      <c r="BM179" s="48">
        <f ca="1">IFERROR(BM45/VLOOKUP($B179,$B$121:$BZ$132,COUNTA($B$73:BM$73),0),0)</f>
        <v>90.716904833780049</v>
      </c>
      <c r="BN179" s="48">
        <f ca="1">IFERROR(BN45/VLOOKUP($B179,$B$121:$BZ$132,COUNTA($B$73:BN$73),0),0)</f>
        <v>76.151405626858278</v>
      </c>
      <c r="BO179" s="48">
        <f ca="1">IFERROR(BO45/VLOOKUP($B179,$B$121:$BZ$132,COUNTA($B$73:BO$73),0),0)</f>
        <v>115.92823569913412</v>
      </c>
      <c r="BP179" s="48">
        <f ca="1">IFERROR(BP45/VLOOKUP($B179,$B$121:$BZ$132,COUNTA($B$73:BP$73),0),0)</f>
        <v>66.028460433396617</v>
      </c>
      <c r="BQ179" s="48">
        <f ca="1">IFERROR(BQ45/VLOOKUP($B179,$B$121:$BZ$132,COUNTA($B$73:BQ$73),0),0)</f>
        <v>81.58987320720324</v>
      </c>
      <c r="BR179" s="48">
        <f ca="1">IFERROR(BR45/VLOOKUP($B179,$B$121:$BZ$132,COUNTA($B$73:BR$73),0),0)</f>
        <v>91.285771224414546</v>
      </c>
      <c r="BS179" s="48">
        <f ca="1">IFERROR(BS45/VLOOKUP($B179,$B$121:$BZ$132,COUNTA($B$73:BS$73),0),0)</f>
        <v>73.542424407930184</v>
      </c>
      <c r="BT179" s="48">
        <f ca="1">IFERROR(BT45/VLOOKUP($B179,$B$121:$BZ$132,COUNTA($B$73:BT$73),0),0)</f>
        <v>83.576508660853406</v>
      </c>
      <c r="BU179" s="48">
        <f ca="1">IFERROR(BU45/VLOOKUP($B179,$B$121:$BZ$132,COUNTA($B$73:BU$73),0),0)</f>
        <v>108.24175316519623</v>
      </c>
      <c r="BV179" s="48">
        <f ca="1">IFERROR(BV45/VLOOKUP($B179,$B$121:$BZ$132,COUNTA($B$73:BV$73),0),0)</f>
        <v>172.05310143659489</v>
      </c>
      <c r="BW179" s="48">
        <f ca="1">IFERROR(BW45/VLOOKUP($B179,$B$121:$BZ$132,COUNTA($B$73:BW$73),0),0)</f>
        <v>35.26690518179285</v>
      </c>
      <c r="BX179" s="48">
        <f ca="1">IFERROR(BX45/VLOOKUP($B179,$B$121:$BZ$132,COUNTA($B$73:BX$73),0),0)</f>
        <v>105.50022474193844</v>
      </c>
      <c r="BY179" s="48">
        <f ca="1">IFERROR(BY45/VLOOKUP($B179,$B$121:$BZ$132,COUNTA($B$73:BY$73),0),0)</f>
        <v>96.678923796986297</v>
      </c>
      <c r="BZ179" s="48">
        <f ca="1">IFERROR(BZ45/VLOOKUP($B179,$B$121:$BZ$132,COUNTA($B$73:BZ$73),0),0)</f>
        <v>62.949161244509888</v>
      </c>
    </row>
    <row r="180" spans="1:78" hidden="1" outlineLevel="1" x14ac:dyDescent="0.25">
      <c r="A180">
        <f t="shared" ref="A180:B180" si="155">A46</f>
        <v>2016</v>
      </c>
      <c r="B180" t="str">
        <f t="shared" si="155"/>
        <v>Sep</v>
      </c>
      <c r="C180" s="48">
        <f ca="1">IFERROR(C46/VLOOKUP($B180,$B$121:$BZ$132,COUNTA($B$73:C$73),0),0)</f>
        <v>127.66635462191657</v>
      </c>
      <c r="D180" s="48">
        <f ca="1">IFERROR(D46/VLOOKUP($B180,$B$121:$BZ$132,COUNTA($B$73:D$73),0),0)</f>
        <v>46.458019192623844</v>
      </c>
      <c r="E180" s="48">
        <f ca="1">IFERROR(E46/VLOOKUP($B180,$B$121:$BZ$132,COUNTA($B$73:E$73),0),0)</f>
        <v>94.157916872959831</v>
      </c>
      <c r="F180" s="48">
        <f ca="1">IFERROR(F46/VLOOKUP($B180,$B$121:$BZ$132,COUNTA($B$73:F$73),0),0)</f>
        <v>62.943453334666529</v>
      </c>
      <c r="G180" s="48">
        <f ca="1">IFERROR(G46/VLOOKUP($B180,$B$121:$BZ$132,COUNTA($B$73:G$73),0),0)</f>
        <v>69.714736135765506</v>
      </c>
      <c r="H180" s="48">
        <f ca="1">IFERROR(H46/VLOOKUP($B180,$B$121:$BZ$132,COUNTA($B$73:H$73),0),0)</f>
        <v>110.50940065324222</v>
      </c>
      <c r="I180" s="48">
        <f ca="1">IFERROR(I46/VLOOKUP($B180,$B$121:$BZ$132,COUNTA($B$73:I$73),0),0)</f>
        <v>99.772277399578698</v>
      </c>
      <c r="J180" s="48">
        <f ca="1">IFERROR(J46/VLOOKUP($B180,$B$121:$BZ$132,COUNTA($B$73:J$73),0),0)</f>
        <v>98.826174919782744</v>
      </c>
      <c r="K180" s="48">
        <f ca="1">IFERROR(K46/VLOOKUP($B180,$B$121:$BZ$132,COUNTA($B$73:K$73),0),0)</f>
        <v>109.26275837084276</v>
      </c>
      <c r="L180" s="48">
        <f ca="1">IFERROR(L46/VLOOKUP($B180,$B$121:$BZ$132,COUNTA($B$73:L$73),0),0)</f>
        <v>159.11773222181554</v>
      </c>
      <c r="M180" s="48">
        <f ca="1">IFERROR(M46/VLOOKUP($B180,$B$121:$BZ$132,COUNTA($B$73:M$73),0),0)</f>
        <v>157.48544151217848</v>
      </c>
      <c r="N180" s="48">
        <f ca="1">IFERROR(N46/VLOOKUP($B180,$B$121:$BZ$132,COUNTA($B$73:N$73),0),0)</f>
        <v>90.937320722869515</v>
      </c>
      <c r="O180" s="48">
        <f ca="1">IFERROR(O46/VLOOKUP($B180,$B$121:$BZ$132,COUNTA($B$73:O$73),0),0)</f>
        <v>142.93401376751237</v>
      </c>
      <c r="P180" s="48">
        <f ca="1">IFERROR(P46/VLOOKUP($B180,$B$121:$BZ$132,COUNTA($B$73:P$73),0),0)</f>
        <v>78.765406401115555</v>
      </c>
      <c r="Q180" s="48">
        <f ca="1">IFERROR(Q46/VLOOKUP($B180,$B$121:$BZ$132,COUNTA($B$73:Q$73),0),0)</f>
        <v>98.323906653193802</v>
      </c>
      <c r="R180" s="48">
        <f ca="1">IFERROR(R46/VLOOKUP($B180,$B$121:$BZ$132,COUNTA($B$73:R$73),0),0)</f>
        <v>159.32197182045601</v>
      </c>
      <c r="S180" s="48">
        <f ca="1">IFERROR(S46/VLOOKUP($B180,$B$121:$BZ$132,COUNTA($B$73:S$73),0),0)</f>
        <v>128.64566069480946</v>
      </c>
      <c r="T180" s="48">
        <f ca="1">IFERROR(T46/VLOOKUP($B180,$B$121:$BZ$132,COUNTA($B$73:T$73),0),0)</f>
        <v>74.937584150255361</v>
      </c>
      <c r="U180" s="48">
        <f ca="1">IFERROR(U46/VLOOKUP($B180,$B$121:$BZ$132,COUNTA($B$73:U$73),0),0)</f>
        <v>129.00534634006959</v>
      </c>
      <c r="V180" s="48">
        <f ca="1">IFERROR(V46/VLOOKUP($B180,$B$121:$BZ$132,COUNTA($B$73:V$73),0),0)</f>
        <v>75.458246775275015</v>
      </c>
      <c r="W180" s="48">
        <f ca="1">IFERROR(W46/VLOOKUP($B180,$B$121:$BZ$132,COUNTA($B$73:W$73),0),0)</f>
        <v>117.45608303885426</v>
      </c>
      <c r="X180" s="48">
        <f ca="1">IFERROR(X46/VLOOKUP($B180,$B$121:$BZ$132,COUNTA($B$73:X$73),0),0)</f>
        <v>96.485195856890641</v>
      </c>
      <c r="Y180" s="48">
        <f ca="1">IFERROR(Y46/VLOOKUP($B180,$B$121:$BZ$132,COUNTA($B$73:Y$73),0),0)</f>
        <v>72.238567023502526</v>
      </c>
      <c r="Z180" s="48">
        <f ca="1">IFERROR(Z46/VLOOKUP($B180,$B$121:$BZ$132,COUNTA($B$73:Z$73),0),0)</f>
        <v>86.469798407486408</v>
      </c>
      <c r="AA180" s="48">
        <f ca="1">IFERROR(AA46/VLOOKUP($B180,$B$121:$BZ$132,COUNTA($B$73:AA$73),0),0)</f>
        <v>93.817093743297747</v>
      </c>
      <c r="AB180" s="48">
        <f ca="1">IFERROR(AB46/VLOOKUP($B180,$B$121:$BZ$132,COUNTA($B$73:AB$73),0),0)</f>
        <v>126.76233989804916</v>
      </c>
      <c r="AC180" s="48">
        <f ca="1">IFERROR(AC46/VLOOKUP($B180,$B$121:$BZ$132,COUNTA($B$73:AC$73),0),0)</f>
        <v>116.95920951390065</v>
      </c>
      <c r="AD180" s="48">
        <f ca="1">IFERROR(AD46/VLOOKUP($B180,$B$121:$BZ$132,COUNTA($B$73:AD$73),0),0)</f>
        <v>112.73502132776611</v>
      </c>
      <c r="AE180" s="48">
        <f ca="1">IFERROR(AE46/VLOOKUP($B180,$B$121:$BZ$132,COUNTA($B$73:AE$73),0),0)</f>
        <v>87.43356837859713</v>
      </c>
      <c r="AF180" s="48">
        <f ca="1">IFERROR(AF46/VLOOKUP($B180,$B$121:$BZ$132,COUNTA($B$73:AF$73),0),0)</f>
        <v>89.759498535125971</v>
      </c>
      <c r="AG180" s="48">
        <f ca="1">IFERROR(AG46/VLOOKUP($B180,$B$121:$BZ$132,COUNTA($B$73:AG$73),0),0)</f>
        <v>82.865208955697824</v>
      </c>
      <c r="AH180" s="48">
        <f ca="1">IFERROR(AH46/VLOOKUP($B180,$B$121:$BZ$132,COUNTA($B$73:AH$73),0),0)</f>
        <v>84.787032550586261</v>
      </c>
      <c r="AI180" s="48">
        <f ca="1">IFERROR(AI46/VLOOKUP($B180,$B$121:$BZ$132,COUNTA($B$73:AI$73),0),0)</f>
        <v>138.20955897366687</v>
      </c>
      <c r="AJ180" s="48">
        <f ca="1">IFERROR(AJ46/VLOOKUP($B180,$B$121:$BZ$132,COUNTA($B$73:AJ$73),0),0)</f>
        <v>143.64811694551852</v>
      </c>
      <c r="AK180" s="48">
        <f ca="1">IFERROR(AK46/VLOOKUP($B180,$B$121:$BZ$132,COUNTA($B$73:AK$73),0),0)</f>
        <v>31.856666524511276</v>
      </c>
      <c r="AL180" s="48">
        <f ca="1">IFERROR(AL46/VLOOKUP($B180,$B$121:$BZ$132,COUNTA($B$73:AL$73),0),0)</f>
        <v>141.40870172610909</v>
      </c>
      <c r="AM180" s="48">
        <f ca="1">IFERROR(AM46/VLOOKUP($B180,$B$121:$BZ$132,COUNTA($B$73:AM$73),0),0)</f>
        <v>143.09497494855904</v>
      </c>
      <c r="AN180" s="48">
        <f ca="1">IFERROR(AN46/VLOOKUP($B180,$B$121:$BZ$132,COUNTA($B$73:AN$73),0),0)</f>
        <v>112.10791545040672</v>
      </c>
      <c r="AO180" s="48">
        <f ca="1">IFERROR(AO46/VLOOKUP($B180,$B$121:$BZ$132,COUNTA($B$73:AO$73),0),0)</f>
        <v>101.19728082780925</v>
      </c>
      <c r="AP180" s="48">
        <f ca="1">IFERROR(AP46/VLOOKUP($B180,$B$121:$BZ$132,COUNTA($B$73:AP$73),0),0)</f>
        <v>57.48532671741421</v>
      </c>
      <c r="AQ180" s="48">
        <f ca="1">IFERROR(AQ46/VLOOKUP($B180,$B$121:$BZ$132,COUNTA($B$73:AQ$73),0),0)</f>
        <v>53.074031189307249</v>
      </c>
      <c r="AR180" s="48">
        <f ca="1">IFERROR(AR46/VLOOKUP($B180,$B$121:$BZ$132,COUNTA($B$73:AR$73),0),0)</f>
        <v>154.75341061215232</v>
      </c>
      <c r="AS180" s="48">
        <f ca="1">IFERROR(AS46/VLOOKUP($B180,$B$121:$BZ$132,COUNTA($B$73:AS$73),0),0)</f>
        <v>130.3634187070183</v>
      </c>
      <c r="AT180" s="48">
        <f ca="1">IFERROR(AT46/VLOOKUP($B180,$B$121:$BZ$132,COUNTA($B$73:AT$73),0),0)</f>
        <v>112.91077189559881</v>
      </c>
      <c r="AU180" s="48">
        <f ca="1">IFERROR(AU46/VLOOKUP($B180,$B$121:$BZ$132,COUNTA($B$73:AU$73),0),0)</f>
        <v>89.010621587362564</v>
      </c>
      <c r="AV180" s="48">
        <f ca="1">IFERROR(AV46/VLOOKUP($B180,$B$121:$BZ$132,COUNTA($B$73:AV$73),0),0)</f>
        <v>118.25631531555511</v>
      </c>
      <c r="AW180" s="48">
        <f ca="1">IFERROR(AW46/VLOOKUP($B180,$B$121:$BZ$132,COUNTA($B$73:AW$73),0),0)</f>
        <v>73.897392755568546</v>
      </c>
      <c r="AX180" s="48">
        <f ca="1">IFERROR(AX46/VLOOKUP($B180,$B$121:$BZ$132,COUNTA($B$73:AX$73),0),0)</f>
        <v>116.32766063918302</v>
      </c>
      <c r="AY180" s="48">
        <f ca="1">IFERROR(AY46/VLOOKUP($B180,$B$121:$BZ$132,COUNTA($B$73:AY$73),0),0)</f>
        <v>104.4215289295017</v>
      </c>
      <c r="AZ180" s="48">
        <f ca="1">IFERROR(AZ46/VLOOKUP($B180,$B$121:$BZ$132,COUNTA($B$73:AZ$73),0),0)</f>
        <v>117.64392642550941</v>
      </c>
      <c r="BA180" s="48">
        <f ca="1">IFERROR(BA46/VLOOKUP($B180,$B$121:$BZ$132,COUNTA($B$73:BA$73),0),0)</f>
        <v>113.2080619031095</v>
      </c>
      <c r="BB180" s="48">
        <f ca="1">IFERROR(BB46/VLOOKUP($B180,$B$121:$BZ$132,COUNTA($B$73:BB$73),0),0)</f>
        <v>63.185889793472938</v>
      </c>
      <c r="BC180" s="48">
        <f ca="1">IFERROR(BC46/VLOOKUP($B180,$B$121:$BZ$132,COUNTA($B$73:BC$73),0),0)</f>
        <v>96.938627030877001</v>
      </c>
      <c r="BD180" s="48">
        <f ca="1">IFERROR(BD46/VLOOKUP($B180,$B$121:$BZ$132,COUNTA($B$73:BD$73),0),0)</f>
        <v>108.42590657814591</v>
      </c>
      <c r="BE180" s="48">
        <f ca="1">IFERROR(BE46/VLOOKUP($B180,$B$121:$BZ$132,COUNTA($B$73:BE$73),0),0)</f>
        <v>133.41542012538341</v>
      </c>
      <c r="BF180" s="48">
        <f ca="1">IFERROR(BF46/VLOOKUP($B180,$B$121:$BZ$132,COUNTA($B$73:BF$73),0),0)</f>
        <v>69.142368726470096</v>
      </c>
      <c r="BG180" s="48">
        <f ca="1">IFERROR(BG46/VLOOKUP($B180,$B$121:$BZ$132,COUNTA($B$73:BG$73),0),0)</f>
        <v>138.87345396697691</v>
      </c>
      <c r="BH180" s="48">
        <f ca="1">IFERROR(BH46/VLOOKUP($B180,$B$121:$BZ$132,COUNTA($B$73:BH$73),0),0)</f>
        <v>81.560747403205951</v>
      </c>
      <c r="BI180" s="48">
        <f ca="1">IFERROR(BI46/VLOOKUP($B180,$B$121:$BZ$132,COUNTA($B$73:BI$73),0),0)</f>
        <v>118.44418713914816</v>
      </c>
      <c r="BJ180" s="48">
        <f ca="1">IFERROR(BJ46/VLOOKUP($B180,$B$121:$BZ$132,COUNTA($B$73:BJ$73),0),0)</f>
        <v>111.47301503172213</v>
      </c>
      <c r="BK180" s="48">
        <f ca="1">IFERROR(BK46/VLOOKUP($B180,$B$121:$BZ$132,COUNTA($B$73:BK$73),0),0)</f>
        <v>80.159769597278583</v>
      </c>
      <c r="BL180" s="48">
        <f ca="1">IFERROR(BL46/VLOOKUP($B180,$B$121:$BZ$132,COUNTA($B$73:BL$73),0),0)</f>
        <v>38.560422467019848</v>
      </c>
      <c r="BM180" s="48">
        <f ca="1">IFERROR(BM46/VLOOKUP($B180,$B$121:$BZ$132,COUNTA($B$73:BM$73),0),0)</f>
        <v>107.3859294736273</v>
      </c>
      <c r="BN180" s="48">
        <f ca="1">IFERROR(BN46/VLOOKUP($B180,$B$121:$BZ$132,COUNTA($B$73:BN$73),0),0)</f>
        <v>102.31912755912984</v>
      </c>
      <c r="BO180" s="48">
        <f ca="1">IFERROR(BO46/VLOOKUP($B180,$B$121:$BZ$132,COUNTA($B$73:BO$73),0),0)</f>
        <v>125.38056198352687</v>
      </c>
      <c r="BP180" s="48">
        <f ca="1">IFERROR(BP46/VLOOKUP($B180,$B$121:$BZ$132,COUNTA($B$73:BP$73),0),0)</f>
        <v>81.556888026047972</v>
      </c>
      <c r="BQ180" s="48">
        <f ca="1">IFERROR(BQ46/VLOOKUP($B180,$B$121:$BZ$132,COUNTA($B$73:BQ$73),0),0)</f>
        <v>102.8300197164579</v>
      </c>
      <c r="BR180" s="48">
        <f ca="1">IFERROR(BR46/VLOOKUP($B180,$B$121:$BZ$132,COUNTA($B$73:BR$73),0),0)</f>
        <v>146.80437419883339</v>
      </c>
      <c r="BS180" s="48">
        <f ca="1">IFERROR(BS46/VLOOKUP($B180,$B$121:$BZ$132,COUNTA($B$73:BS$73),0),0)</f>
        <v>95.738658995796953</v>
      </c>
      <c r="BT180" s="48">
        <f ca="1">IFERROR(BT46/VLOOKUP($B180,$B$121:$BZ$132,COUNTA($B$73:BT$73),0),0)</f>
        <v>70.889397943850327</v>
      </c>
      <c r="BU180" s="48">
        <f ca="1">IFERROR(BU46/VLOOKUP($B180,$B$121:$BZ$132,COUNTA($B$73:BU$73),0),0)</f>
        <v>95.991489339074775</v>
      </c>
      <c r="BV180" s="48">
        <f ca="1">IFERROR(BV46/VLOOKUP($B180,$B$121:$BZ$132,COUNTA($B$73:BV$73),0),0)</f>
        <v>89.882723068820923</v>
      </c>
      <c r="BW180" s="48">
        <f ca="1">IFERROR(BW46/VLOOKUP($B180,$B$121:$BZ$132,COUNTA($B$73:BW$73),0),0)</f>
        <v>128.49414335513731</v>
      </c>
      <c r="BX180" s="48">
        <f ca="1">IFERROR(BX46/VLOOKUP($B180,$B$121:$BZ$132,COUNTA($B$73:BX$73),0),0)</f>
        <v>98.038384439375548</v>
      </c>
      <c r="BY180" s="48">
        <f ca="1">IFERROR(BY46/VLOOKUP($B180,$B$121:$BZ$132,COUNTA($B$73:BY$73),0),0)</f>
        <v>41.312387567981645</v>
      </c>
      <c r="BZ180" s="48">
        <f ca="1">IFERROR(BZ46/VLOOKUP($B180,$B$121:$BZ$132,COUNTA($B$73:BZ$73),0),0)</f>
        <v>39.644822838604014</v>
      </c>
    </row>
    <row r="181" spans="1:78" hidden="1" outlineLevel="1" x14ac:dyDescent="0.25">
      <c r="A181">
        <f t="shared" ref="A181:B181" si="156">A47</f>
        <v>2016</v>
      </c>
      <c r="B181" t="str">
        <f t="shared" si="156"/>
        <v>Oct</v>
      </c>
      <c r="C181" s="48">
        <f ca="1">IFERROR(C47/VLOOKUP($B181,$B$121:$BZ$132,COUNTA($B$73:C$73),0),0)</f>
        <v>75.142069170312141</v>
      </c>
      <c r="D181" s="48">
        <f ca="1">IFERROR(D47/VLOOKUP($B181,$B$121:$BZ$132,COUNTA($B$73:D$73),0),0)</f>
        <v>112.67763533904053</v>
      </c>
      <c r="E181" s="48">
        <f ca="1">IFERROR(E47/VLOOKUP($B181,$B$121:$BZ$132,COUNTA($B$73:E$73),0),0)</f>
        <v>139.27236776307879</v>
      </c>
      <c r="F181" s="48">
        <f ca="1">IFERROR(F47/VLOOKUP($B181,$B$121:$BZ$132,COUNTA($B$73:F$73),0),0)</f>
        <v>111.57181662850937</v>
      </c>
      <c r="G181" s="48">
        <f ca="1">IFERROR(G47/VLOOKUP($B181,$B$121:$BZ$132,COUNTA($B$73:G$73),0),0)</f>
        <v>100.87649797815592</v>
      </c>
      <c r="H181" s="48">
        <f ca="1">IFERROR(H47/VLOOKUP($B181,$B$121:$BZ$132,COUNTA($B$73:H$73),0),0)</f>
        <v>119.26332249562816</v>
      </c>
      <c r="I181" s="48">
        <f ca="1">IFERROR(I47/VLOOKUP($B181,$B$121:$BZ$132,COUNTA($B$73:I$73),0),0)</f>
        <v>75.764302552024589</v>
      </c>
      <c r="J181" s="48">
        <f ca="1">IFERROR(J47/VLOOKUP($B181,$B$121:$BZ$132,COUNTA($B$73:J$73),0),0)</f>
        <v>103.04118754543435</v>
      </c>
      <c r="K181" s="48">
        <f ca="1">IFERROR(K47/VLOOKUP($B181,$B$121:$BZ$132,COUNTA($B$73:K$73),0),0)</f>
        <v>77.902070714838175</v>
      </c>
      <c r="L181" s="48">
        <f ca="1">IFERROR(L47/VLOOKUP($B181,$B$121:$BZ$132,COUNTA($B$73:L$73),0),0)</f>
        <v>102.99383791970544</v>
      </c>
      <c r="M181" s="48">
        <f ca="1">IFERROR(M47/VLOOKUP($B181,$B$121:$BZ$132,COUNTA($B$73:M$73),0),0)</f>
        <v>99.868526983912702</v>
      </c>
      <c r="N181" s="48">
        <f ca="1">IFERROR(N47/VLOOKUP($B181,$B$121:$BZ$132,COUNTA($B$73:N$73),0),0)</f>
        <v>113.41587950828712</v>
      </c>
      <c r="O181" s="48">
        <f ca="1">IFERROR(O47/VLOOKUP($B181,$B$121:$BZ$132,COUNTA($B$73:O$73),0),0)</f>
        <v>77.430056516887376</v>
      </c>
      <c r="P181" s="48">
        <f ca="1">IFERROR(P47/VLOOKUP($B181,$B$121:$BZ$132,COUNTA($B$73:P$73),0),0)</f>
        <v>52.503944528302803</v>
      </c>
      <c r="Q181" s="48">
        <f ca="1">IFERROR(Q47/VLOOKUP($B181,$B$121:$BZ$132,COUNTA($B$73:Q$73),0),0)</f>
        <v>116.41786194287631</v>
      </c>
      <c r="R181" s="48">
        <f ca="1">IFERROR(R47/VLOOKUP($B181,$B$121:$BZ$132,COUNTA($B$73:R$73),0),0)</f>
        <v>140.02945243104762</v>
      </c>
      <c r="S181" s="48">
        <f ca="1">IFERROR(S47/VLOOKUP($B181,$B$121:$BZ$132,COUNTA($B$73:S$73),0),0)</f>
        <v>140.91359449754151</v>
      </c>
      <c r="T181" s="48">
        <f ca="1">IFERROR(T47/VLOOKUP($B181,$B$121:$BZ$132,COUNTA($B$73:T$73),0),0)</f>
        <v>152.90331556081449</v>
      </c>
      <c r="U181" s="48">
        <f ca="1">IFERROR(U47/VLOOKUP($B181,$B$121:$BZ$132,COUNTA($B$73:U$73),0),0)</f>
        <v>132.87460046993991</v>
      </c>
      <c r="V181" s="48">
        <f ca="1">IFERROR(V47/VLOOKUP($B181,$B$121:$BZ$132,COUNTA($B$73:V$73),0),0)</f>
        <v>164.20671921039937</v>
      </c>
      <c r="W181" s="48">
        <f ca="1">IFERROR(W47/VLOOKUP($B181,$B$121:$BZ$132,COUNTA($B$73:W$73),0),0)</f>
        <v>107.75414668208357</v>
      </c>
      <c r="X181" s="48">
        <f ca="1">IFERROR(X47/VLOOKUP($B181,$B$121:$BZ$132,COUNTA($B$73:X$73),0),0)</f>
        <v>86.87476926719809</v>
      </c>
      <c r="Y181" s="48">
        <f ca="1">IFERROR(Y47/VLOOKUP($B181,$B$121:$BZ$132,COUNTA($B$73:Y$73),0),0)</f>
        <v>142.32095786326619</v>
      </c>
      <c r="Z181" s="48">
        <f ca="1">IFERROR(Z47/VLOOKUP($B181,$B$121:$BZ$132,COUNTA($B$73:Z$73),0),0)</f>
        <v>54.799689137286443</v>
      </c>
      <c r="AA181" s="48">
        <f ca="1">IFERROR(AA47/VLOOKUP($B181,$B$121:$BZ$132,COUNTA($B$73:AA$73),0),0)</f>
        <v>105.91617581576396</v>
      </c>
      <c r="AB181" s="48">
        <f ca="1">IFERROR(AB47/VLOOKUP($B181,$B$121:$BZ$132,COUNTA($B$73:AB$73),0),0)</f>
        <v>176.1018230341044</v>
      </c>
      <c r="AC181" s="48">
        <f ca="1">IFERROR(AC47/VLOOKUP($B181,$B$121:$BZ$132,COUNTA($B$73:AC$73),0),0)</f>
        <v>109.63755283338797</v>
      </c>
      <c r="AD181" s="48">
        <f ca="1">IFERROR(AD47/VLOOKUP($B181,$B$121:$BZ$132,COUNTA($B$73:AD$73),0),0)</f>
        <v>121.06840237811862</v>
      </c>
      <c r="AE181" s="48">
        <f ca="1">IFERROR(AE47/VLOOKUP($B181,$B$121:$BZ$132,COUNTA($B$73:AE$73),0),0)</f>
        <v>51.37243917414078</v>
      </c>
      <c r="AF181" s="48">
        <f ca="1">IFERROR(AF47/VLOOKUP($B181,$B$121:$BZ$132,COUNTA($B$73:AF$73),0),0)</f>
        <v>103.57456130528747</v>
      </c>
      <c r="AG181" s="48">
        <f ca="1">IFERROR(AG47/VLOOKUP($B181,$B$121:$BZ$132,COUNTA($B$73:AG$73),0),0)</f>
        <v>100.41355752964763</v>
      </c>
      <c r="AH181" s="48">
        <f ca="1">IFERROR(AH47/VLOOKUP($B181,$B$121:$BZ$132,COUNTA($B$73:AH$73),0),0)</f>
        <v>69.199528362670279</v>
      </c>
      <c r="AI181" s="48">
        <f ca="1">IFERROR(AI47/VLOOKUP($B181,$B$121:$BZ$132,COUNTA($B$73:AI$73),0),0)</f>
        <v>91.020878626708992</v>
      </c>
      <c r="AJ181" s="48">
        <f ca="1">IFERROR(AJ47/VLOOKUP($B181,$B$121:$BZ$132,COUNTA($B$73:AJ$73),0),0)</f>
        <v>74.486754329472163</v>
      </c>
      <c r="AK181" s="48">
        <f ca="1">IFERROR(AK47/VLOOKUP($B181,$B$121:$BZ$132,COUNTA($B$73:AK$73),0),0)</f>
        <v>115.58683962242381</v>
      </c>
      <c r="AL181" s="48">
        <f ca="1">IFERROR(AL47/VLOOKUP($B181,$B$121:$BZ$132,COUNTA($B$73:AL$73),0),0)</f>
        <v>174.16623048250548</v>
      </c>
      <c r="AM181" s="48">
        <f ca="1">IFERROR(AM47/VLOOKUP($B181,$B$121:$BZ$132,COUNTA($B$73:AM$73),0),0)</f>
        <v>98.683492787465966</v>
      </c>
      <c r="AN181" s="48">
        <f ca="1">IFERROR(AN47/VLOOKUP($B181,$B$121:$BZ$132,COUNTA($B$73:AN$73),0),0)</f>
        <v>103.79030016321715</v>
      </c>
      <c r="AO181" s="48">
        <f ca="1">IFERROR(AO47/VLOOKUP($B181,$B$121:$BZ$132,COUNTA($B$73:AO$73),0),0)</f>
        <v>71.732497891884591</v>
      </c>
      <c r="AP181" s="48">
        <f ca="1">IFERROR(AP47/VLOOKUP($B181,$B$121:$BZ$132,COUNTA($B$73:AP$73),0),0)</f>
        <v>90.53411525434008</v>
      </c>
      <c r="AQ181" s="48">
        <f ca="1">IFERROR(AQ47/VLOOKUP($B181,$B$121:$BZ$132,COUNTA($B$73:AQ$73),0),0)</f>
        <v>100.43997845908395</v>
      </c>
      <c r="AR181" s="48">
        <f ca="1">IFERROR(AR47/VLOOKUP($B181,$B$121:$BZ$132,COUNTA($B$73:AR$73),0),0)</f>
        <v>147.78859404315614</v>
      </c>
      <c r="AS181" s="48">
        <f ca="1">IFERROR(AS47/VLOOKUP($B181,$B$121:$BZ$132,COUNTA($B$73:AS$73),0),0)</f>
        <v>133.43317068136736</v>
      </c>
      <c r="AT181" s="48">
        <f ca="1">IFERROR(AT47/VLOOKUP($B181,$B$121:$BZ$132,COUNTA($B$73:AT$73),0),0)</f>
        <v>133.79257860803168</v>
      </c>
      <c r="AU181" s="48">
        <f ca="1">IFERROR(AU47/VLOOKUP($B181,$B$121:$BZ$132,COUNTA($B$73:AU$73),0),0)</f>
        <v>137.79403737560267</v>
      </c>
      <c r="AV181" s="48">
        <f ca="1">IFERROR(AV47/VLOOKUP($B181,$B$121:$BZ$132,COUNTA($B$73:AV$73),0),0)</f>
        <v>108.03929086762739</v>
      </c>
      <c r="AW181" s="48">
        <f ca="1">IFERROR(AW47/VLOOKUP($B181,$B$121:$BZ$132,COUNTA($B$73:AW$73),0),0)</f>
        <v>102.86423878061507</v>
      </c>
      <c r="AX181" s="48">
        <f ca="1">IFERROR(AX47/VLOOKUP($B181,$B$121:$BZ$132,COUNTA($B$73:AX$73),0),0)</f>
        <v>61.221113685455073</v>
      </c>
      <c r="AY181" s="48">
        <f ca="1">IFERROR(AY47/VLOOKUP($B181,$B$121:$BZ$132,COUNTA($B$73:AY$73),0),0)</f>
        <v>58.729250277912527</v>
      </c>
      <c r="AZ181" s="48">
        <f ca="1">IFERROR(AZ47/VLOOKUP($B181,$B$121:$BZ$132,COUNTA($B$73:AZ$73),0),0)</f>
        <v>93.911055115590088</v>
      </c>
      <c r="BA181" s="48">
        <f ca="1">IFERROR(BA47/VLOOKUP($B181,$B$121:$BZ$132,COUNTA($B$73:BA$73),0),0)</f>
        <v>124.19081402694934</v>
      </c>
      <c r="BB181" s="48">
        <f ca="1">IFERROR(BB47/VLOOKUP($B181,$B$121:$BZ$132,COUNTA($B$73:BB$73),0),0)</f>
        <v>144.27321804698232</v>
      </c>
      <c r="BC181" s="48">
        <f ca="1">IFERROR(BC47/VLOOKUP($B181,$B$121:$BZ$132,COUNTA($B$73:BC$73),0),0)</f>
        <v>83.441740583610269</v>
      </c>
      <c r="BD181" s="48">
        <f ca="1">IFERROR(BD47/VLOOKUP($B181,$B$121:$BZ$132,COUNTA($B$73:BD$73),0),0)</f>
        <v>132.01121823462285</v>
      </c>
      <c r="BE181" s="48">
        <f ca="1">IFERROR(BE47/VLOOKUP($B181,$B$121:$BZ$132,COUNTA($B$73:BE$73),0),0)</f>
        <v>73.709965610788785</v>
      </c>
      <c r="BF181" s="48">
        <f ca="1">IFERROR(BF47/VLOOKUP($B181,$B$121:$BZ$132,COUNTA($B$73:BF$73),0),0)</f>
        <v>87.199210485723128</v>
      </c>
      <c r="BG181" s="48">
        <f ca="1">IFERROR(BG47/VLOOKUP($B181,$B$121:$BZ$132,COUNTA($B$73:BG$73),0),0)</f>
        <v>121.36454323274268</v>
      </c>
      <c r="BH181" s="48">
        <f ca="1">IFERROR(BH47/VLOOKUP($B181,$B$121:$BZ$132,COUNTA($B$73:BH$73),0),0)</f>
        <v>119.6305150959506</v>
      </c>
      <c r="BI181" s="48">
        <f ca="1">IFERROR(BI47/VLOOKUP($B181,$B$121:$BZ$132,COUNTA($B$73:BI$73),0),0)</f>
        <v>65.352427155328485</v>
      </c>
      <c r="BJ181" s="48">
        <f ca="1">IFERROR(BJ47/VLOOKUP($B181,$B$121:$BZ$132,COUNTA($B$73:BJ$73),0),0)</f>
        <v>118.02500524082862</v>
      </c>
      <c r="BK181" s="48">
        <f ca="1">IFERROR(BK47/VLOOKUP($B181,$B$121:$BZ$132,COUNTA($B$73:BK$73),0),0)</f>
        <v>44.378947841461446</v>
      </c>
      <c r="BL181" s="48">
        <f ca="1">IFERROR(BL47/VLOOKUP($B181,$B$121:$BZ$132,COUNTA($B$73:BL$73),0),0)</f>
        <v>105.94331698284903</v>
      </c>
      <c r="BM181" s="48">
        <f ca="1">IFERROR(BM47/VLOOKUP($B181,$B$121:$BZ$132,COUNTA($B$73:BM$73),0),0)</f>
        <v>74.949984918463159</v>
      </c>
      <c r="BN181" s="48">
        <f ca="1">IFERROR(BN47/VLOOKUP($B181,$B$121:$BZ$132,COUNTA($B$73:BN$73),0),0)</f>
        <v>92.918558224082602</v>
      </c>
      <c r="BO181" s="48">
        <f ca="1">IFERROR(BO47/VLOOKUP($B181,$B$121:$BZ$132,COUNTA($B$73:BO$73),0),0)</f>
        <v>45.618612519808231</v>
      </c>
      <c r="BP181" s="48">
        <f ca="1">IFERROR(BP47/VLOOKUP($B181,$B$121:$BZ$132,COUNTA($B$73:BP$73),0),0)</f>
        <v>150.22939584090778</v>
      </c>
      <c r="BQ181" s="48">
        <f ca="1">IFERROR(BQ47/VLOOKUP($B181,$B$121:$BZ$132,COUNTA($B$73:BQ$73),0),0)</f>
        <v>128.83978741283161</v>
      </c>
      <c r="BR181" s="48">
        <f ca="1">IFERROR(BR47/VLOOKUP($B181,$B$121:$BZ$132,COUNTA($B$73:BR$73),0),0)</f>
        <v>65.539890406409341</v>
      </c>
      <c r="BS181" s="48">
        <f ca="1">IFERROR(BS47/VLOOKUP($B181,$B$121:$BZ$132,COUNTA($B$73:BS$73),0),0)</f>
        <v>88.648011943502226</v>
      </c>
      <c r="BT181" s="48">
        <f ca="1">IFERROR(BT47/VLOOKUP($B181,$B$121:$BZ$132,COUNTA($B$73:BT$73),0),0)</f>
        <v>86.230383259980272</v>
      </c>
      <c r="BU181" s="48">
        <f ca="1">IFERROR(BU47/VLOOKUP($B181,$B$121:$BZ$132,COUNTA($B$73:BU$73),0),0)</f>
        <v>103.84784789670272</v>
      </c>
      <c r="BV181" s="48">
        <f ca="1">IFERROR(BV47/VLOOKUP($B181,$B$121:$BZ$132,COUNTA($B$73:BV$73),0),0)</f>
        <v>122.98297360930985</v>
      </c>
      <c r="BW181" s="48">
        <f ca="1">IFERROR(BW47/VLOOKUP($B181,$B$121:$BZ$132,COUNTA($B$73:BW$73),0),0)</f>
        <v>67.359099551581281</v>
      </c>
      <c r="BX181" s="48">
        <f ca="1">IFERROR(BX47/VLOOKUP($B181,$B$121:$BZ$132,COUNTA($B$73:BX$73),0),0)</f>
        <v>196.15397145736858</v>
      </c>
      <c r="BY181" s="48">
        <f ca="1">IFERROR(BY47/VLOOKUP($B181,$B$121:$BZ$132,COUNTA($B$73:BY$73),0),0)</f>
        <v>54.54176793333513</v>
      </c>
      <c r="BZ181" s="48">
        <f ca="1">IFERROR(BZ47/VLOOKUP($B181,$B$121:$BZ$132,COUNTA($B$73:BZ$73),0),0)</f>
        <v>35.376357129615663</v>
      </c>
    </row>
    <row r="182" spans="1:78" hidden="1" outlineLevel="1" x14ac:dyDescent="0.25">
      <c r="A182">
        <f t="shared" ref="A182:B182" si="157">A48</f>
        <v>2016</v>
      </c>
      <c r="B182" t="str">
        <f t="shared" si="157"/>
        <v>Nov</v>
      </c>
      <c r="C182" s="48">
        <f ca="1">IFERROR(C48/VLOOKUP($B182,$B$121:$BZ$132,COUNTA($B$73:C$73),0),0)</f>
        <v>120.91844803007831</v>
      </c>
      <c r="D182" s="48">
        <f ca="1">IFERROR(D48/VLOOKUP($B182,$B$121:$BZ$132,COUNTA($B$73:D$73),0),0)</f>
        <v>95.688242911807109</v>
      </c>
      <c r="E182" s="48">
        <f ca="1">IFERROR(E48/VLOOKUP($B182,$B$121:$BZ$132,COUNTA($B$73:E$73),0),0)</f>
        <v>116.67670123146129</v>
      </c>
      <c r="F182" s="48">
        <f ca="1">IFERROR(F48/VLOOKUP($B182,$B$121:$BZ$132,COUNTA($B$73:F$73),0),0)</f>
        <v>109.75590617395871</v>
      </c>
      <c r="G182" s="48">
        <f ca="1">IFERROR(G48/VLOOKUP($B182,$B$121:$BZ$132,COUNTA($B$73:G$73),0),0)</f>
        <v>145.25457381344296</v>
      </c>
      <c r="H182" s="48">
        <f ca="1">IFERROR(H48/VLOOKUP($B182,$B$121:$BZ$132,COUNTA($B$73:H$73),0),0)</f>
        <v>142.84904901861023</v>
      </c>
      <c r="I182" s="48">
        <f ca="1">IFERROR(I48/VLOOKUP($B182,$B$121:$BZ$132,COUNTA($B$73:I$73),0),0)</f>
        <v>139.65275877252861</v>
      </c>
      <c r="J182" s="48">
        <f ca="1">IFERROR(J48/VLOOKUP($B182,$B$121:$BZ$132,COUNTA($B$73:J$73),0),0)</f>
        <v>142.50280220405728</v>
      </c>
      <c r="K182" s="48">
        <f ca="1">IFERROR(K48/VLOOKUP($B182,$B$121:$BZ$132,COUNTA($B$73:K$73),0),0)</f>
        <v>121.10686368878901</v>
      </c>
      <c r="L182" s="48">
        <f ca="1">IFERROR(L48/VLOOKUP($B182,$B$121:$BZ$132,COUNTA($B$73:L$73),0),0)</f>
        <v>78.357509858938641</v>
      </c>
      <c r="M182" s="48">
        <f ca="1">IFERROR(M48/VLOOKUP($B182,$B$121:$BZ$132,COUNTA($B$73:M$73),0),0)</f>
        <v>107.81167268307632</v>
      </c>
      <c r="N182" s="48">
        <f ca="1">IFERROR(N48/VLOOKUP($B182,$B$121:$BZ$132,COUNTA($B$73:N$73),0),0)</f>
        <v>86.642475907781133</v>
      </c>
      <c r="O182" s="48">
        <f ca="1">IFERROR(O48/VLOOKUP($B182,$B$121:$BZ$132,COUNTA($B$73:O$73),0),0)</f>
        <v>108.569550907909</v>
      </c>
      <c r="P182" s="48">
        <f ca="1">IFERROR(P48/VLOOKUP($B182,$B$121:$BZ$132,COUNTA($B$73:P$73),0),0)</f>
        <v>95.480158623959525</v>
      </c>
      <c r="Q182" s="48">
        <f ca="1">IFERROR(Q48/VLOOKUP($B182,$B$121:$BZ$132,COUNTA($B$73:Q$73),0),0)</f>
        <v>79.032340135578863</v>
      </c>
      <c r="R182" s="48">
        <f ca="1">IFERROR(R48/VLOOKUP($B182,$B$121:$BZ$132,COUNTA($B$73:R$73),0),0)</f>
        <v>78.313142391058591</v>
      </c>
      <c r="S182" s="48">
        <f ca="1">IFERROR(S48/VLOOKUP($B182,$B$121:$BZ$132,COUNTA($B$73:S$73),0),0)</f>
        <v>85.525643637011768</v>
      </c>
      <c r="T182" s="48">
        <f ca="1">IFERROR(T48/VLOOKUP($B182,$B$121:$BZ$132,COUNTA($B$73:T$73),0),0)</f>
        <v>69.683042908385531</v>
      </c>
      <c r="U182" s="48">
        <f ca="1">IFERROR(U48/VLOOKUP($B182,$B$121:$BZ$132,COUNTA($B$73:U$73),0),0)</f>
        <v>162.75252531332296</v>
      </c>
      <c r="V182" s="48">
        <f ca="1">IFERROR(V48/VLOOKUP($B182,$B$121:$BZ$132,COUNTA($B$73:V$73),0),0)</f>
        <v>43.628903654154193</v>
      </c>
      <c r="W182" s="48">
        <f ca="1">IFERROR(W48/VLOOKUP($B182,$B$121:$BZ$132,COUNTA($B$73:W$73),0),0)</f>
        <v>122.12712888108352</v>
      </c>
      <c r="X182" s="48">
        <f ca="1">IFERROR(X48/VLOOKUP($B182,$B$121:$BZ$132,COUNTA($B$73:X$73),0),0)</f>
        <v>73.01360569178172</v>
      </c>
      <c r="Y182" s="48">
        <f ca="1">IFERROR(Y48/VLOOKUP($B182,$B$121:$BZ$132,COUNTA($B$73:Y$73),0),0)</f>
        <v>150.10032426060533</v>
      </c>
      <c r="Z182" s="48">
        <f ca="1">IFERROR(Z48/VLOOKUP($B182,$B$121:$BZ$132,COUNTA($B$73:Z$73),0),0)</f>
        <v>140.02135929158698</v>
      </c>
      <c r="AA182" s="48">
        <f ca="1">IFERROR(AA48/VLOOKUP($B182,$B$121:$BZ$132,COUNTA($B$73:AA$73),0),0)</f>
        <v>83.273786369416996</v>
      </c>
      <c r="AB182" s="48">
        <f ca="1">IFERROR(AB48/VLOOKUP($B182,$B$121:$BZ$132,COUNTA($B$73:AB$73),0),0)</f>
        <v>133.87406536028934</v>
      </c>
      <c r="AC182" s="48">
        <f ca="1">IFERROR(AC48/VLOOKUP($B182,$B$121:$BZ$132,COUNTA($B$73:AC$73),0),0)</f>
        <v>81.625190102149276</v>
      </c>
      <c r="AD182" s="48">
        <f ca="1">IFERROR(AD48/VLOOKUP($B182,$B$121:$BZ$132,COUNTA($B$73:AD$73),0),0)</f>
        <v>133.36040301101298</v>
      </c>
      <c r="AE182" s="48">
        <f ca="1">IFERROR(AE48/VLOOKUP($B182,$B$121:$BZ$132,COUNTA($B$73:AE$73),0),0)</f>
        <v>127.33500793458073</v>
      </c>
      <c r="AF182" s="48">
        <f ca="1">IFERROR(AF48/VLOOKUP($B182,$B$121:$BZ$132,COUNTA($B$73:AF$73),0),0)</f>
        <v>115.8285585140039</v>
      </c>
      <c r="AG182" s="48">
        <f ca="1">IFERROR(AG48/VLOOKUP($B182,$B$121:$BZ$132,COUNTA($B$73:AG$73),0),0)</f>
        <v>113.32862133420453</v>
      </c>
      <c r="AH182" s="48">
        <f ca="1">IFERROR(AH48/VLOOKUP($B182,$B$121:$BZ$132,COUNTA($B$73:AH$73),0),0)</f>
        <v>96.803883910606018</v>
      </c>
      <c r="AI182" s="48">
        <f ca="1">IFERROR(AI48/VLOOKUP($B182,$B$121:$BZ$132,COUNTA($B$73:AI$73),0),0)</f>
        <v>95.131531007390194</v>
      </c>
      <c r="AJ182" s="48">
        <f ca="1">IFERROR(AJ48/VLOOKUP($B182,$B$121:$BZ$132,COUNTA($B$73:AJ$73),0),0)</f>
        <v>119.64401376375086</v>
      </c>
      <c r="AK182" s="48">
        <f ca="1">IFERROR(AK48/VLOOKUP($B182,$B$121:$BZ$132,COUNTA($B$73:AK$73),0),0)</f>
        <v>105.1131503037919</v>
      </c>
      <c r="AL182" s="48">
        <f ca="1">IFERROR(AL48/VLOOKUP($B182,$B$121:$BZ$132,COUNTA($B$73:AL$73),0),0)</f>
        <v>125.54516753797219</v>
      </c>
      <c r="AM182" s="48">
        <f ca="1">IFERROR(AM48/VLOOKUP($B182,$B$121:$BZ$132,COUNTA($B$73:AM$73),0),0)</f>
        <v>133.81559918325718</v>
      </c>
      <c r="AN182" s="48">
        <f ca="1">IFERROR(AN48/VLOOKUP($B182,$B$121:$BZ$132,COUNTA($B$73:AN$73),0),0)</f>
        <v>79.797027680223792</v>
      </c>
      <c r="AO182" s="48">
        <f ca="1">IFERROR(AO48/VLOOKUP($B182,$B$121:$BZ$132,COUNTA($B$73:AO$73),0),0)</f>
        <v>88.654607721781616</v>
      </c>
      <c r="AP182" s="48">
        <f ca="1">IFERROR(AP48/VLOOKUP($B182,$B$121:$BZ$132,COUNTA($B$73:AP$73),0),0)</f>
        <v>98.66125238127772</v>
      </c>
      <c r="AQ182" s="48">
        <f ca="1">IFERROR(AQ48/VLOOKUP($B182,$B$121:$BZ$132,COUNTA($B$73:AQ$73),0),0)</f>
        <v>125.50791374426804</v>
      </c>
      <c r="AR182" s="48">
        <f ca="1">IFERROR(AR48/VLOOKUP($B182,$B$121:$BZ$132,COUNTA($B$73:AR$73),0),0)</f>
        <v>120.97933237546303</v>
      </c>
      <c r="AS182" s="48">
        <f ca="1">IFERROR(AS48/VLOOKUP($B182,$B$121:$BZ$132,COUNTA($B$73:AS$73),0),0)</f>
        <v>53.078051744449745</v>
      </c>
      <c r="AT182" s="48">
        <f ca="1">IFERROR(AT48/VLOOKUP($B182,$B$121:$BZ$132,COUNTA($B$73:AT$73),0),0)</f>
        <v>148.39987880599898</v>
      </c>
      <c r="AU182" s="48">
        <f ca="1">IFERROR(AU48/VLOOKUP($B182,$B$121:$BZ$132,COUNTA($B$73:AU$73),0),0)</f>
        <v>60.139271736612962</v>
      </c>
      <c r="AV182" s="48">
        <f ca="1">IFERROR(AV48/VLOOKUP($B182,$B$121:$BZ$132,COUNTA($B$73:AV$73),0),0)</f>
        <v>70.751413299891595</v>
      </c>
      <c r="AW182" s="48">
        <f ca="1">IFERROR(AW48/VLOOKUP($B182,$B$121:$BZ$132,COUNTA($B$73:AW$73),0),0)</f>
        <v>107.03470830612842</v>
      </c>
      <c r="AX182" s="48">
        <f ca="1">IFERROR(AX48/VLOOKUP($B182,$B$121:$BZ$132,COUNTA($B$73:AX$73),0),0)</f>
        <v>92.061181811029087</v>
      </c>
      <c r="AY182" s="48">
        <f ca="1">IFERROR(AY48/VLOOKUP($B182,$B$121:$BZ$132,COUNTA($B$73:AY$73),0),0)</f>
        <v>127.92666615848957</v>
      </c>
      <c r="AZ182" s="48">
        <f ca="1">IFERROR(AZ48/VLOOKUP($B182,$B$121:$BZ$132,COUNTA($B$73:AZ$73),0),0)</f>
        <v>45.771805218402534</v>
      </c>
      <c r="BA182" s="48">
        <f ca="1">IFERROR(BA48/VLOOKUP($B182,$B$121:$BZ$132,COUNTA($B$73:BA$73),0),0)</f>
        <v>52.441022874455399</v>
      </c>
      <c r="BB182" s="48">
        <f ca="1">IFERROR(BB48/VLOOKUP($B182,$B$121:$BZ$132,COUNTA($B$73:BB$73),0),0)</f>
        <v>114.44715124804581</v>
      </c>
      <c r="BC182" s="48">
        <f ca="1">IFERROR(BC48/VLOOKUP($B182,$B$121:$BZ$132,COUNTA($B$73:BC$73),0),0)</f>
        <v>155.83332793341046</v>
      </c>
      <c r="BD182" s="48">
        <f ca="1">IFERROR(BD48/VLOOKUP($B182,$B$121:$BZ$132,COUNTA($B$73:BD$73),0),0)</f>
        <v>106.89836033861449</v>
      </c>
      <c r="BE182" s="48">
        <f ca="1">IFERROR(BE48/VLOOKUP($B182,$B$121:$BZ$132,COUNTA($B$73:BE$73),0),0)</f>
        <v>57.849139796139426</v>
      </c>
      <c r="BF182" s="48">
        <f ca="1">IFERROR(BF48/VLOOKUP($B182,$B$121:$BZ$132,COUNTA($B$73:BF$73),0),0)</f>
        <v>142.35931838417284</v>
      </c>
      <c r="BG182" s="48">
        <f ca="1">IFERROR(BG48/VLOOKUP($B182,$B$121:$BZ$132,COUNTA($B$73:BG$73),0),0)</f>
        <v>20.409502944072528</v>
      </c>
      <c r="BH182" s="48">
        <f ca="1">IFERROR(BH48/VLOOKUP($B182,$B$121:$BZ$132,COUNTA($B$73:BH$73),0),0)</f>
        <v>130.43037132607037</v>
      </c>
      <c r="BI182" s="48">
        <f ca="1">IFERROR(BI48/VLOOKUP($B182,$B$121:$BZ$132,COUNTA($B$73:BI$73),0),0)</f>
        <v>110.33323820520191</v>
      </c>
      <c r="BJ182" s="48">
        <f ca="1">IFERROR(BJ48/VLOOKUP($B182,$B$121:$BZ$132,COUNTA($B$73:BJ$73),0),0)</f>
        <v>123.163435398323</v>
      </c>
      <c r="BK182" s="48">
        <f ca="1">IFERROR(BK48/VLOOKUP($B182,$B$121:$BZ$132,COUNTA($B$73:BK$73),0),0)</f>
        <v>92.049077035057323</v>
      </c>
      <c r="BL182" s="48">
        <f ca="1">IFERROR(BL48/VLOOKUP($B182,$B$121:$BZ$132,COUNTA($B$73:BL$73),0),0)</f>
        <v>61.357027271954422</v>
      </c>
      <c r="BM182" s="48">
        <f ca="1">IFERROR(BM48/VLOOKUP($B182,$B$121:$BZ$132,COUNTA($B$73:BM$73),0),0)</f>
        <v>133.78594104714014</v>
      </c>
      <c r="BN182" s="48">
        <f ca="1">IFERROR(BN48/VLOOKUP($B182,$B$121:$BZ$132,COUNTA($B$73:BN$73),0),0)</f>
        <v>70.072637041842853</v>
      </c>
      <c r="BO182" s="48">
        <f ca="1">IFERROR(BO48/VLOOKUP($B182,$B$121:$BZ$132,COUNTA($B$73:BO$73),0),0)</f>
        <v>89.779728961258172</v>
      </c>
      <c r="BP182" s="48">
        <f ca="1">IFERROR(BP48/VLOOKUP($B182,$B$121:$BZ$132,COUNTA($B$73:BP$73),0),0)</f>
        <v>87.401731040483824</v>
      </c>
      <c r="BQ182" s="48">
        <f ca="1">IFERROR(BQ48/VLOOKUP($B182,$B$121:$BZ$132,COUNTA($B$73:BQ$73),0),0)</f>
        <v>65.685384166117956</v>
      </c>
      <c r="BR182" s="48">
        <f ca="1">IFERROR(BR48/VLOOKUP($B182,$B$121:$BZ$132,COUNTA($B$73:BR$73),0),0)</f>
        <v>138.49704841664933</v>
      </c>
      <c r="BS182" s="48">
        <f ca="1">IFERROR(BS48/VLOOKUP($B182,$B$121:$BZ$132,COUNTA($B$73:BS$73),0),0)</f>
        <v>122.69459987604326</v>
      </c>
      <c r="BT182" s="48">
        <f ca="1">IFERROR(BT48/VLOOKUP($B182,$B$121:$BZ$132,COUNTA($B$73:BT$73),0),0)</f>
        <v>81.916895657739829</v>
      </c>
      <c r="BU182" s="48">
        <f ca="1">IFERROR(BU48/VLOOKUP($B182,$B$121:$BZ$132,COUNTA($B$73:BU$73),0),0)</f>
        <v>104.7180426637035</v>
      </c>
      <c r="BV182" s="48">
        <f ca="1">IFERROR(BV48/VLOOKUP($B182,$B$121:$BZ$132,COUNTA($B$73:BV$73),0),0)</f>
        <v>83.715207179173561</v>
      </c>
      <c r="BW182" s="48">
        <f ca="1">IFERROR(BW48/VLOOKUP($B182,$B$121:$BZ$132,COUNTA($B$73:BW$73),0),0)</f>
        <v>75.809551366840935</v>
      </c>
      <c r="BX182" s="48">
        <f ca="1">IFERROR(BX48/VLOOKUP($B182,$B$121:$BZ$132,COUNTA($B$73:BX$73),0),0)</f>
        <v>79.466439802521208</v>
      </c>
      <c r="BY182" s="48">
        <f ca="1">IFERROR(BY48/VLOOKUP($B182,$B$121:$BZ$132,COUNTA($B$73:BY$73),0),0)</f>
        <v>120.55701122659559</v>
      </c>
      <c r="BZ182" s="48">
        <f ca="1">IFERROR(BZ48/VLOOKUP($B182,$B$121:$BZ$132,COUNTA($B$73:BZ$73),0),0)</f>
        <v>89.531881004263752</v>
      </c>
    </row>
    <row r="183" spans="1:78" hidden="1" outlineLevel="1" x14ac:dyDescent="0.25">
      <c r="A183">
        <f t="shared" ref="A183:B183" si="158">A49</f>
        <v>2016</v>
      </c>
      <c r="B183" t="str">
        <f t="shared" si="158"/>
        <v>Dec</v>
      </c>
      <c r="C183" s="48">
        <f ca="1">IFERROR(C49/VLOOKUP($B183,$B$121:$BZ$132,COUNTA($B$73:C$73),0),0)</f>
        <v>139.58154573822438</v>
      </c>
      <c r="D183" s="48">
        <f ca="1">IFERROR(D49/VLOOKUP($B183,$B$121:$BZ$132,COUNTA($B$73:D$73),0),0)</f>
        <v>107.11452354473224</v>
      </c>
      <c r="E183" s="48">
        <f ca="1">IFERROR(E49/VLOOKUP($B183,$B$121:$BZ$132,COUNTA($B$73:E$73),0),0)</f>
        <v>95.682557924299843</v>
      </c>
      <c r="F183" s="48">
        <f ca="1">IFERROR(F49/VLOOKUP($B183,$B$121:$BZ$132,COUNTA($B$73:F$73),0),0)</f>
        <v>183.22432426038228</v>
      </c>
      <c r="G183" s="48">
        <f ca="1">IFERROR(G49/VLOOKUP($B183,$B$121:$BZ$132,COUNTA($B$73:G$73),0),0)</f>
        <v>115.20015810214454</v>
      </c>
      <c r="H183" s="48">
        <f ca="1">IFERROR(H49/VLOOKUP($B183,$B$121:$BZ$132,COUNTA($B$73:H$73),0),0)</f>
        <v>63.893023253362557</v>
      </c>
      <c r="I183" s="48">
        <f ca="1">IFERROR(I49/VLOOKUP($B183,$B$121:$BZ$132,COUNTA($B$73:I$73),0),0)</f>
        <v>53.371082611088617</v>
      </c>
      <c r="J183" s="48">
        <f ca="1">IFERROR(J49/VLOOKUP($B183,$B$121:$BZ$132,COUNTA($B$73:J$73),0),0)</f>
        <v>71.94184609478377</v>
      </c>
      <c r="K183" s="48">
        <f ca="1">IFERROR(K49/VLOOKUP($B183,$B$121:$BZ$132,COUNTA($B$73:K$73),0),0)</f>
        <v>107.55282348868354</v>
      </c>
      <c r="L183" s="48">
        <f ca="1">IFERROR(L49/VLOOKUP($B183,$B$121:$BZ$132,COUNTA($B$73:L$73),0),0)</f>
        <v>50.176412245043466</v>
      </c>
      <c r="M183" s="48">
        <f ca="1">IFERROR(M49/VLOOKUP($B183,$B$121:$BZ$132,COUNTA($B$73:M$73),0),0)</f>
        <v>105.25014114870473</v>
      </c>
      <c r="N183" s="48">
        <f ca="1">IFERROR(N49/VLOOKUP($B183,$B$121:$BZ$132,COUNTA($B$73:N$73),0),0)</f>
        <v>109.56692714502613</v>
      </c>
      <c r="O183" s="48">
        <f ca="1">IFERROR(O49/VLOOKUP($B183,$B$121:$BZ$132,COUNTA($B$73:O$73),0),0)</f>
        <v>56.293610825060235</v>
      </c>
      <c r="P183" s="48">
        <f ca="1">IFERROR(P49/VLOOKUP($B183,$B$121:$BZ$132,COUNTA($B$73:P$73),0),0)</f>
        <v>77.517556665571561</v>
      </c>
      <c r="Q183" s="48">
        <f ca="1">IFERROR(Q49/VLOOKUP($B183,$B$121:$BZ$132,COUNTA($B$73:Q$73),0),0)</f>
        <v>68.326460913124308</v>
      </c>
      <c r="R183" s="48">
        <f ca="1">IFERROR(R49/VLOOKUP($B183,$B$121:$BZ$132,COUNTA($B$73:R$73),0),0)</f>
        <v>95.507691181597167</v>
      </c>
      <c r="S183" s="48">
        <f ca="1">IFERROR(S49/VLOOKUP($B183,$B$121:$BZ$132,COUNTA($B$73:S$73),0),0)</f>
        <v>101.88629731718601</v>
      </c>
      <c r="T183" s="48">
        <f ca="1">IFERROR(T49/VLOOKUP($B183,$B$121:$BZ$132,COUNTA($B$73:T$73),0),0)</f>
        <v>80.659939666171553</v>
      </c>
      <c r="U183" s="48">
        <f ca="1">IFERROR(U49/VLOOKUP($B183,$B$121:$BZ$132,COUNTA($B$73:U$73),0),0)</f>
        <v>80.965410635598587</v>
      </c>
      <c r="V183" s="48">
        <f ca="1">IFERROR(V49/VLOOKUP($B183,$B$121:$BZ$132,COUNTA($B$73:V$73),0),0)</f>
        <v>114.94756828133815</v>
      </c>
      <c r="W183" s="48">
        <f ca="1">IFERROR(W49/VLOOKUP($B183,$B$121:$BZ$132,COUNTA($B$73:W$73),0),0)</f>
        <v>122.33303547675546</v>
      </c>
      <c r="X183" s="48">
        <f ca="1">IFERROR(X49/VLOOKUP($B183,$B$121:$BZ$132,COUNTA($B$73:X$73),0),0)</f>
        <v>92.919831553139971</v>
      </c>
      <c r="Y183" s="48">
        <f ca="1">IFERROR(Y49/VLOOKUP($B183,$B$121:$BZ$132,COUNTA($B$73:Y$73),0),0)</f>
        <v>98.984216039964679</v>
      </c>
      <c r="Z183" s="48">
        <f ca="1">IFERROR(Z49/VLOOKUP($B183,$B$121:$BZ$132,COUNTA($B$73:Z$73),0),0)</f>
        <v>104.86616329089357</v>
      </c>
      <c r="AA183" s="48">
        <f ca="1">IFERROR(AA49/VLOOKUP($B183,$B$121:$BZ$132,COUNTA($B$73:AA$73),0),0)</f>
        <v>114.99860698454329</v>
      </c>
      <c r="AB183" s="48">
        <f ca="1">IFERROR(AB49/VLOOKUP($B183,$B$121:$BZ$132,COUNTA($B$73:AB$73),0),0)</f>
        <v>109.06369517543288</v>
      </c>
      <c r="AC183" s="48">
        <f ca="1">IFERROR(AC49/VLOOKUP($B183,$B$121:$BZ$132,COUNTA($B$73:AC$73),0),0)</f>
        <v>105.06477273373019</v>
      </c>
      <c r="AD183" s="48">
        <f ca="1">IFERROR(AD49/VLOOKUP($B183,$B$121:$BZ$132,COUNTA($B$73:AD$73),0),0)</f>
        <v>103.45755023949941</v>
      </c>
      <c r="AE183" s="48">
        <f ca="1">IFERROR(AE49/VLOOKUP($B183,$B$121:$BZ$132,COUNTA($B$73:AE$73),0),0)</f>
        <v>184.40407144927897</v>
      </c>
      <c r="AF183" s="48">
        <f ca="1">IFERROR(AF49/VLOOKUP($B183,$B$121:$BZ$132,COUNTA($B$73:AF$73),0),0)</f>
        <v>45.862555754733009</v>
      </c>
      <c r="AG183" s="48">
        <f ca="1">IFERROR(AG49/VLOOKUP($B183,$B$121:$BZ$132,COUNTA($B$73:AG$73),0),0)</f>
        <v>90.6564202781218</v>
      </c>
      <c r="AH183" s="48">
        <f ca="1">IFERROR(AH49/VLOOKUP($B183,$B$121:$BZ$132,COUNTA($B$73:AH$73),0),0)</f>
        <v>111.99341068801058</v>
      </c>
      <c r="AI183" s="48">
        <f ca="1">IFERROR(AI49/VLOOKUP($B183,$B$121:$BZ$132,COUNTA($B$73:AI$73),0),0)</f>
        <v>147.29611130227022</v>
      </c>
      <c r="AJ183" s="48">
        <f ca="1">IFERROR(AJ49/VLOOKUP($B183,$B$121:$BZ$132,COUNTA($B$73:AJ$73),0),0)</f>
        <v>134.64477457965697</v>
      </c>
      <c r="AK183" s="48">
        <f ca="1">IFERROR(AK49/VLOOKUP($B183,$B$121:$BZ$132,COUNTA($B$73:AK$73),0),0)</f>
        <v>91.4815408028375</v>
      </c>
      <c r="AL183" s="48">
        <f ca="1">IFERROR(AL49/VLOOKUP($B183,$B$121:$BZ$132,COUNTA($B$73:AL$73),0),0)</f>
        <v>85.173435419798182</v>
      </c>
      <c r="AM183" s="48">
        <f ca="1">IFERROR(AM49/VLOOKUP($B183,$B$121:$BZ$132,COUNTA($B$73:AM$73),0),0)</f>
        <v>169.59760649525649</v>
      </c>
      <c r="AN183" s="48">
        <f ca="1">IFERROR(AN49/VLOOKUP($B183,$B$121:$BZ$132,COUNTA($B$73:AN$73),0),0)</f>
        <v>101.71728337484817</v>
      </c>
      <c r="AO183" s="48">
        <f ca="1">IFERROR(AO49/VLOOKUP($B183,$B$121:$BZ$132,COUNTA($B$73:AO$73),0),0)</f>
        <v>102.82058039682633</v>
      </c>
      <c r="AP183" s="48">
        <f ca="1">IFERROR(AP49/VLOOKUP($B183,$B$121:$BZ$132,COUNTA($B$73:AP$73),0),0)</f>
        <v>86.368170169859567</v>
      </c>
      <c r="AQ183" s="48">
        <f ca="1">IFERROR(AQ49/VLOOKUP($B183,$B$121:$BZ$132,COUNTA($B$73:AQ$73),0),0)</f>
        <v>137.20682930684893</v>
      </c>
      <c r="AR183" s="48">
        <f ca="1">IFERROR(AR49/VLOOKUP($B183,$B$121:$BZ$132,COUNTA($B$73:AR$73),0),0)</f>
        <v>122.10336000791355</v>
      </c>
      <c r="AS183" s="48">
        <f ca="1">IFERROR(AS49/VLOOKUP($B183,$B$121:$BZ$132,COUNTA($B$73:AS$73),0),0)</f>
        <v>124.89860610523078</v>
      </c>
      <c r="AT183" s="48">
        <f ca="1">IFERROR(AT49/VLOOKUP($B183,$B$121:$BZ$132,COUNTA($B$73:AT$73),0),0)</f>
        <v>108.83923707994776</v>
      </c>
      <c r="AU183" s="48">
        <f ca="1">IFERROR(AU49/VLOOKUP($B183,$B$121:$BZ$132,COUNTA($B$73:AU$73),0),0)</f>
        <v>113.46045246087431</v>
      </c>
      <c r="AV183" s="48">
        <f ca="1">IFERROR(AV49/VLOOKUP($B183,$B$121:$BZ$132,COUNTA($B$73:AV$73),0),0)</f>
        <v>99.009061592512296</v>
      </c>
      <c r="AW183" s="48">
        <f ca="1">IFERROR(AW49/VLOOKUP($B183,$B$121:$BZ$132,COUNTA($B$73:AW$73),0),0)</f>
        <v>83.414191458089959</v>
      </c>
      <c r="AX183" s="48">
        <f ca="1">IFERROR(AX49/VLOOKUP($B183,$B$121:$BZ$132,COUNTA($B$73:AX$73),0),0)</f>
        <v>121.41682837000216</v>
      </c>
      <c r="AY183" s="48">
        <f ca="1">IFERROR(AY49/VLOOKUP($B183,$B$121:$BZ$132,COUNTA($B$73:AY$73),0),0)</f>
        <v>86.782625365965345</v>
      </c>
      <c r="AZ183" s="48">
        <f ca="1">IFERROR(AZ49/VLOOKUP($B183,$B$121:$BZ$132,COUNTA($B$73:AZ$73),0),0)</f>
        <v>70.885011929726318</v>
      </c>
      <c r="BA183" s="48">
        <f ca="1">IFERROR(BA49/VLOOKUP($B183,$B$121:$BZ$132,COUNTA($B$73:BA$73),0),0)</f>
        <v>169.15024454179374</v>
      </c>
      <c r="BB183" s="48">
        <f ca="1">IFERROR(BB49/VLOOKUP($B183,$B$121:$BZ$132,COUNTA($B$73:BB$73),0),0)</f>
        <v>92.419083187260696</v>
      </c>
      <c r="BC183" s="48">
        <f ca="1">IFERROR(BC49/VLOOKUP($B183,$B$121:$BZ$132,COUNTA($B$73:BC$73),0),0)</f>
        <v>84.278577068163059</v>
      </c>
      <c r="BD183" s="48">
        <f ca="1">IFERROR(BD49/VLOOKUP($B183,$B$121:$BZ$132,COUNTA($B$73:BD$73),0),0)</f>
        <v>88.716282039008945</v>
      </c>
      <c r="BE183" s="48">
        <f ca="1">IFERROR(BE49/VLOOKUP($B183,$B$121:$BZ$132,COUNTA($B$73:BE$73),0),0)</f>
        <v>57.54256104577842</v>
      </c>
      <c r="BF183" s="48">
        <f ca="1">IFERROR(BF49/VLOOKUP($B183,$B$121:$BZ$132,COUNTA($B$73:BF$73),0),0)</f>
        <v>115.80037459350744</v>
      </c>
      <c r="BG183" s="48">
        <f ca="1">IFERROR(BG49/VLOOKUP($B183,$B$121:$BZ$132,COUNTA($B$73:BG$73),0),0)</f>
        <v>155.25391368976835</v>
      </c>
      <c r="BH183" s="48">
        <f ca="1">IFERROR(BH49/VLOOKUP($B183,$B$121:$BZ$132,COUNTA($B$73:BH$73),0),0)</f>
        <v>62.46121703441468</v>
      </c>
      <c r="BI183" s="48">
        <f ca="1">IFERROR(BI49/VLOOKUP($B183,$B$121:$BZ$132,COUNTA($B$73:BI$73),0),0)</f>
        <v>62.750548053902783</v>
      </c>
      <c r="BJ183" s="48">
        <f ca="1">IFERROR(BJ49/VLOOKUP($B183,$B$121:$BZ$132,COUNTA($B$73:BJ$73),0),0)</f>
        <v>120.49799592938824</v>
      </c>
      <c r="BK183" s="48">
        <f ca="1">IFERROR(BK49/VLOOKUP($B183,$B$121:$BZ$132,COUNTA($B$73:BK$73),0),0)</f>
        <v>62.736489428647374</v>
      </c>
      <c r="BL183" s="48">
        <f ca="1">IFERROR(BL49/VLOOKUP($B183,$B$121:$BZ$132,COUNTA($B$73:BL$73),0),0)</f>
        <v>96.08018822251573</v>
      </c>
      <c r="BM183" s="48">
        <f ca="1">IFERROR(BM49/VLOOKUP($B183,$B$121:$BZ$132,COUNTA($B$73:BM$73),0),0)</f>
        <v>108.07470615264023</v>
      </c>
      <c r="BN183" s="48">
        <f ca="1">IFERROR(BN49/VLOOKUP($B183,$B$121:$BZ$132,COUNTA($B$73:BN$73),0),0)</f>
        <v>96.633669933483546</v>
      </c>
      <c r="BO183" s="48">
        <f ca="1">IFERROR(BO49/VLOOKUP($B183,$B$121:$BZ$132,COUNTA($B$73:BO$73),0),0)</f>
        <v>101.83237032552024</v>
      </c>
      <c r="BP183" s="48">
        <f ca="1">IFERROR(BP49/VLOOKUP($B183,$B$121:$BZ$132,COUNTA($B$73:BP$73),0),0)</f>
        <v>122.46286615593232</v>
      </c>
      <c r="BQ183" s="48">
        <f ca="1">IFERROR(BQ49/VLOOKUP($B183,$B$121:$BZ$132,COUNTA($B$73:BQ$73),0),0)</f>
        <v>120.01881027300047</v>
      </c>
      <c r="BR183" s="48">
        <f ca="1">IFERROR(BR49/VLOOKUP($B183,$B$121:$BZ$132,COUNTA($B$73:BR$73),0),0)</f>
        <v>92.797435222712863</v>
      </c>
      <c r="BS183" s="48">
        <f ca="1">IFERROR(BS49/VLOOKUP($B183,$B$121:$BZ$132,COUNTA($B$73:BS$73),0),0)</f>
        <v>106.31933333622436</v>
      </c>
      <c r="BT183" s="48">
        <f ca="1">IFERROR(BT49/VLOOKUP($B183,$B$121:$BZ$132,COUNTA($B$73:BT$73),0),0)</f>
        <v>60.175664477502551</v>
      </c>
      <c r="BU183" s="48">
        <f ca="1">IFERROR(BU49/VLOOKUP($B183,$B$121:$BZ$132,COUNTA($B$73:BU$73),0),0)</f>
        <v>90.077382643747612</v>
      </c>
      <c r="BV183" s="48">
        <f ca="1">IFERROR(BV49/VLOOKUP($B183,$B$121:$BZ$132,COUNTA($B$73:BV$73),0),0)</f>
        <v>99.069040923659557</v>
      </c>
      <c r="BW183" s="48">
        <f ca="1">IFERROR(BW49/VLOOKUP($B183,$B$121:$BZ$132,COUNTA($B$73:BW$73),0),0)</f>
        <v>75.086764409160537</v>
      </c>
      <c r="BX183" s="48">
        <f ca="1">IFERROR(BX49/VLOOKUP($B183,$B$121:$BZ$132,COUNTA($B$73:BX$73),0),0)</f>
        <v>43.854373667692371</v>
      </c>
      <c r="BY183" s="48">
        <f ca="1">IFERROR(BY49/VLOOKUP($B183,$B$121:$BZ$132,COUNTA($B$73:BY$73),0),0)</f>
        <v>71.512806174998843</v>
      </c>
      <c r="BZ183" s="48">
        <f ca="1">IFERROR(BZ49/VLOOKUP($B183,$B$121:$BZ$132,COUNTA($B$73:BZ$73),0),0)</f>
        <v>129.24393633526461</v>
      </c>
    </row>
    <row r="184" spans="1:78" hidden="1" outlineLevel="1" x14ac:dyDescent="0.25">
      <c r="A184">
        <f t="shared" ref="A184:B184" si="159">A50</f>
        <v>2017</v>
      </c>
      <c r="B184" t="str">
        <f t="shared" si="159"/>
        <v>Jan</v>
      </c>
      <c r="C184" s="48">
        <f ca="1">IFERROR(C50/VLOOKUP($B184,$B$121:$BZ$132,COUNTA($B$73:C$73),0),0)</f>
        <v>147.09256121158765</v>
      </c>
      <c r="D184" s="48">
        <f ca="1">IFERROR(D50/VLOOKUP($B184,$B$121:$BZ$132,COUNTA($B$73:D$73),0),0)</f>
        <v>41.703798793684001</v>
      </c>
      <c r="E184" s="48">
        <f ca="1">IFERROR(E50/VLOOKUP($B184,$B$121:$BZ$132,COUNTA($B$73:E$73),0),0)</f>
        <v>86.781966520356363</v>
      </c>
      <c r="F184" s="48">
        <f ca="1">IFERROR(F50/VLOOKUP($B184,$B$121:$BZ$132,COUNTA($B$73:F$73),0),0)</f>
        <v>75.13226344605151</v>
      </c>
      <c r="G184" s="48">
        <f ca="1">IFERROR(G50/VLOOKUP($B184,$B$121:$BZ$132,COUNTA($B$73:G$73),0),0)</f>
        <v>129.73788050299837</v>
      </c>
      <c r="H184" s="48">
        <f ca="1">IFERROR(H50/VLOOKUP($B184,$B$121:$BZ$132,COUNTA($B$73:H$73),0),0)</f>
        <v>126.12457540294092</v>
      </c>
      <c r="I184" s="48">
        <f ca="1">IFERROR(I50/VLOOKUP($B184,$B$121:$BZ$132,COUNTA($B$73:I$73),0),0)</f>
        <v>78.403675943230354</v>
      </c>
      <c r="J184" s="48">
        <f ca="1">IFERROR(J50/VLOOKUP($B184,$B$121:$BZ$132,COUNTA($B$73:J$73),0),0)</f>
        <v>91.838039995438137</v>
      </c>
      <c r="K184" s="48">
        <f ca="1">IFERROR(K50/VLOOKUP($B184,$B$121:$BZ$132,COUNTA($B$73:K$73),0),0)</f>
        <v>81.985967265674205</v>
      </c>
      <c r="L184" s="48">
        <f ca="1">IFERROR(L50/VLOOKUP($B184,$B$121:$BZ$132,COUNTA($B$73:L$73),0),0)</f>
        <v>88.052542679733364</v>
      </c>
      <c r="M184" s="48">
        <f ca="1">IFERROR(M50/VLOOKUP($B184,$B$121:$BZ$132,COUNTA($B$73:M$73),0),0)</f>
        <v>47.614789678110256</v>
      </c>
      <c r="N184" s="48">
        <f ca="1">IFERROR(N50/VLOOKUP($B184,$B$121:$BZ$132,COUNTA($B$73:N$73),0),0)</f>
        <v>68.189683471425099</v>
      </c>
      <c r="O184" s="48">
        <f ca="1">IFERROR(O50/VLOOKUP($B184,$B$121:$BZ$132,COUNTA($B$73:O$73),0),0)</f>
        <v>133.78066422660953</v>
      </c>
      <c r="P184" s="48">
        <f ca="1">IFERROR(P50/VLOOKUP($B184,$B$121:$BZ$132,COUNTA($B$73:P$73),0),0)</f>
        <v>80.992887473161403</v>
      </c>
      <c r="Q184" s="48">
        <f ca="1">IFERROR(Q50/VLOOKUP($B184,$B$121:$BZ$132,COUNTA($B$73:Q$73),0),0)</f>
        <v>101.81917984695743</v>
      </c>
      <c r="R184" s="48">
        <f ca="1">IFERROR(R50/VLOOKUP($B184,$B$121:$BZ$132,COUNTA($B$73:R$73),0),0)</f>
        <v>80.209415160811588</v>
      </c>
      <c r="S184" s="48">
        <f ca="1">IFERROR(S50/VLOOKUP($B184,$B$121:$BZ$132,COUNTA($B$73:S$73),0),0)</f>
        <v>105.08040349774903</v>
      </c>
      <c r="T184" s="48">
        <f ca="1">IFERROR(T50/VLOOKUP($B184,$B$121:$BZ$132,COUNTA($B$73:T$73),0),0)</f>
        <v>116.07490985135303</v>
      </c>
      <c r="U184" s="48">
        <f ca="1">IFERROR(U50/VLOOKUP($B184,$B$121:$BZ$132,COUNTA($B$73:U$73),0),0)</f>
        <v>60.69192405088328</v>
      </c>
      <c r="V184" s="48">
        <f ca="1">IFERROR(V50/VLOOKUP($B184,$B$121:$BZ$132,COUNTA($B$73:V$73),0),0)</f>
        <v>89.751602013397616</v>
      </c>
      <c r="W184" s="48">
        <f ca="1">IFERROR(W50/VLOOKUP($B184,$B$121:$BZ$132,COUNTA($B$73:W$73),0),0)</f>
        <v>84.903207717009565</v>
      </c>
      <c r="X184" s="48">
        <f ca="1">IFERROR(X50/VLOOKUP($B184,$B$121:$BZ$132,COUNTA($B$73:X$73),0),0)</f>
        <v>172.12303724056693</v>
      </c>
      <c r="Y184" s="48">
        <f ca="1">IFERROR(Y50/VLOOKUP($B184,$B$121:$BZ$132,COUNTA($B$73:Y$73),0),0)</f>
        <v>66.004296034196344</v>
      </c>
      <c r="Z184" s="48">
        <f ca="1">IFERROR(Z50/VLOOKUP($B184,$B$121:$BZ$132,COUNTA($B$73:Z$73),0),0)</f>
        <v>72.495494504684686</v>
      </c>
      <c r="AA184" s="48">
        <f ca="1">IFERROR(AA50/VLOOKUP($B184,$B$121:$BZ$132,COUNTA($B$73:AA$73),0),0)</f>
        <v>92.069442873484306</v>
      </c>
      <c r="AB184" s="48">
        <f ca="1">IFERROR(AB50/VLOOKUP($B184,$B$121:$BZ$132,COUNTA($B$73:AB$73),0),0)</f>
        <v>118.16730666149077</v>
      </c>
      <c r="AC184" s="48">
        <f ca="1">IFERROR(AC50/VLOOKUP($B184,$B$121:$BZ$132,COUNTA($B$73:AC$73),0),0)</f>
        <v>129.74602369705633</v>
      </c>
      <c r="AD184" s="48">
        <f ca="1">IFERROR(AD50/VLOOKUP($B184,$B$121:$BZ$132,COUNTA($B$73:AD$73),0),0)</f>
        <v>127.12524806732667</v>
      </c>
      <c r="AE184" s="48">
        <f ca="1">IFERROR(AE50/VLOOKUP($B184,$B$121:$BZ$132,COUNTA($B$73:AE$73),0),0)</f>
        <v>125.5446029519276</v>
      </c>
      <c r="AF184" s="48">
        <f ca="1">IFERROR(AF50/VLOOKUP($B184,$B$121:$BZ$132,COUNTA($B$73:AF$73),0),0)</f>
        <v>110.11070380470338</v>
      </c>
      <c r="AG184" s="48">
        <f ca="1">IFERROR(AG50/VLOOKUP($B184,$B$121:$BZ$132,COUNTA($B$73:AG$73),0),0)</f>
        <v>85.708803856628052</v>
      </c>
      <c r="AH184" s="48">
        <f ca="1">IFERROR(AH50/VLOOKUP($B184,$B$121:$BZ$132,COUNTA($B$73:AH$73),0),0)</f>
        <v>165.27662375278058</v>
      </c>
      <c r="AI184" s="48">
        <f ca="1">IFERROR(AI50/VLOOKUP($B184,$B$121:$BZ$132,COUNTA($B$73:AI$73),0),0)</f>
        <v>63.942376360678772</v>
      </c>
      <c r="AJ184" s="48">
        <f ca="1">IFERROR(AJ50/VLOOKUP($B184,$B$121:$BZ$132,COUNTA($B$73:AJ$73),0),0)</f>
        <v>123.8136048364392</v>
      </c>
      <c r="AK184" s="48">
        <f ca="1">IFERROR(AK50/VLOOKUP($B184,$B$121:$BZ$132,COUNTA($B$73:AK$73),0),0)</f>
        <v>111.05073640050416</v>
      </c>
      <c r="AL184" s="48">
        <f ca="1">IFERROR(AL50/VLOOKUP($B184,$B$121:$BZ$132,COUNTA($B$73:AL$73),0),0)</f>
        <v>151.02539308084138</v>
      </c>
      <c r="AM184" s="48">
        <f ca="1">IFERROR(AM50/VLOOKUP($B184,$B$121:$BZ$132,COUNTA($B$73:AM$73),0),0)</f>
        <v>111.3019232001694</v>
      </c>
      <c r="AN184" s="48">
        <f ca="1">IFERROR(AN50/VLOOKUP($B184,$B$121:$BZ$132,COUNTA($B$73:AN$73),0),0)</f>
        <v>125.70159029459556</v>
      </c>
      <c r="AO184" s="48">
        <f ca="1">IFERROR(AO50/VLOOKUP($B184,$B$121:$BZ$132,COUNTA($B$73:AO$73),0),0)</f>
        <v>98.084429468080472</v>
      </c>
      <c r="AP184" s="48">
        <f ca="1">IFERROR(AP50/VLOOKUP($B184,$B$121:$BZ$132,COUNTA($B$73:AP$73),0),0)</f>
        <v>104.21919536226899</v>
      </c>
      <c r="AQ184" s="48">
        <f ca="1">IFERROR(AQ50/VLOOKUP($B184,$B$121:$BZ$132,COUNTA($B$73:AQ$73),0),0)</f>
        <v>78.371859327865693</v>
      </c>
      <c r="AR184" s="48">
        <f ca="1">IFERROR(AR50/VLOOKUP($B184,$B$121:$BZ$132,COUNTA($B$73:AR$73),0),0)</f>
        <v>153.52108287261785</v>
      </c>
      <c r="AS184" s="48">
        <f ca="1">IFERROR(AS50/VLOOKUP($B184,$B$121:$BZ$132,COUNTA($B$73:AS$73),0),0)</f>
        <v>91.485019915758045</v>
      </c>
      <c r="AT184" s="48">
        <f ca="1">IFERROR(AT50/VLOOKUP($B184,$B$121:$BZ$132,COUNTA($B$73:AT$73),0),0)</f>
        <v>99.855234808952829</v>
      </c>
      <c r="AU184" s="48">
        <f ca="1">IFERROR(AU50/VLOOKUP($B184,$B$121:$BZ$132,COUNTA($B$73:AU$73),0),0)</f>
        <v>121.90795447736797</v>
      </c>
      <c r="AV184" s="48">
        <f ca="1">IFERROR(AV50/VLOOKUP($B184,$B$121:$BZ$132,COUNTA($B$73:AV$73),0),0)</f>
        <v>67.205270722513674</v>
      </c>
      <c r="AW184" s="48">
        <f ca="1">IFERROR(AW50/VLOOKUP($B184,$B$121:$BZ$132,COUNTA($B$73:AW$73),0),0)</f>
        <v>143.14626828854287</v>
      </c>
      <c r="AX184" s="48">
        <f ca="1">IFERROR(AX50/VLOOKUP($B184,$B$121:$BZ$132,COUNTA($B$73:AX$73),0),0)</f>
        <v>66.117387977217561</v>
      </c>
      <c r="AY184" s="48">
        <f ca="1">IFERROR(AY50/VLOOKUP($B184,$B$121:$BZ$132,COUNTA($B$73:AY$73),0),0)</f>
        <v>133.61008487504404</v>
      </c>
      <c r="AZ184" s="48">
        <f ca="1">IFERROR(AZ50/VLOOKUP($B184,$B$121:$BZ$132,COUNTA($B$73:AZ$73),0),0)</f>
        <v>81.721008532511647</v>
      </c>
      <c r="BA184" s="48">
        <f ca="1">IFERROR(BA50/VLOOKUP($B184,$B$121:$BZ$132,COUNTA($B$73:BA$73),0),0)</f>
        <v>129.03370674966104</v>
      </c>
      <c r="BB184" s="48">
        <f ca="1">IFERROR(BB50/VLOOKUP($B184,$B$121:$BZ$132,COUNTA($B$73:BB$73),0),0)</f>
        <v>79.551849565611775</v>
      </c>
      <c r="BC184" s="48">
        <f ca="1">IFERROR(BC50/VLOOKUP($B184,$B$121:$BZ$132,COUNTA($B$73:BC$73),0),0)</f>
        <v>101.49200599635367</v>
      </c>
      <c r="BD184" s="48">
        <f ca="1">IFERROR(BD50/VLOOKUP($B184,$B$121:$BZ$132,COUNTA($B$73:BD$73),0),0)</f>
        <v>67.928101272433011</v>
      </c>
      <c r="BE184" s="48">
        <f ca="1">IFERROR(BE50/VLOOKUP($B184,$B$121:$BZ$132,COUNTA($B$73:BE$73),0),0)</f>
        <v>111.03774343937584</v>
      </c>
      <c r="BF184" s="48">
        <f ca="1">IFERROR(BF50/VLOOKUP($B184,$B$121:$BZ$132,COUNTA($B$73:BF$73),0),0)</f>
        <v>69.370271845057104</v>
      </c>
      <c r="BG184" s="48">
        <f ca="1">IFERROR(BG50/VLOOKUP($B184,$B$121:$BZ$132,COUNTA($B$73:BG$73),0),0)</f>
        <v>51.473872862037908</v>
      </c>
      <c r="BH184" s="48">
        <f ca="1">IFERROR(BH50/VLOOKUP($B184,$B$121:$BZ$132,COUNTA($B$73:BH$73),0),0)</f>
        <v>70.048367774525374</v>
      </c>
      <c r="BI184" s="48">
        <f ca="1">IFERROR(BI50/VLOOKUP($B184,$B$121:$BZ$132,COUNTA($B$73:BI$73),0),0)</f>
        <v>100.86735561347081</v>
      </c>
      <c r="BJ184" s="48">
        <f ca="1">IFERROR(BJ50/VLOOKUP($B184,$B$121:$BZ$132,COUNTA($B$73:BJ$73),0),0)</f>
        <v>52.00584414271853</v>
      </c>
      <c r="BK184" s="48">
        <f ca="1">IFERROR(BK50/VLOOKUP($B184,$B$121:$BZ$132,COUNTA($B$73:BK$73),0),0)</f>
        <v>89.319105245654455</v>
      </c>
      <c r="BL184" s="48">
        <f ca="1">IFERROR(BL50/VLOOKUP($B184,$B$121:$BZ$132,COUNTA($B$73:BL$73),0),0)</f>
        <v>108.25591021022147</v>
      </c>
      <c r="BM184" s="48">
        <f ca="1">IFERROR(BM50/VLOOKUP($B184,$B$121:$BZ$132,COUNTA($B$73:BM$73),0),0)</f>
        <v>119.9743219075052</v>
      </c>
      <c r="BN184" s="48">
        <f ca="1">IFERROR(BN50/VLOOKUP($B184,$B$121:$BZ$132,COUNTA($B$73:BN$73),0),0)</f>
        <v>78.337817609423553</v>
      </c>
      <c r="BO184" s="48">
        <f ca="1">IFERROR(BO50/VLOOKUP($B184,$B$121:$BZ$132,COUNTA($B$73:BO$73),0),0)</f>
        <v>80.302788037439427</v>
      </c>
      <c r="BP184" s="48">
        <f ca="1">IFERROR(BP50/VLOOKUP($B184,$B$121:$BZ$132,COUNTA($B$73:BP$73),0),0)</f>
        <v>92.802353441288687</v>
      </c>
      <c r="BQ184" s="48">
        <f ca="1">IFERROR(BQ50/VLOOKUP($B184,$B$121:$BZ$132,COUNTA($B$73:BQ$73),0),0)</f>
        <v>97.013041228749103</v>
      </c>
      <c r="BR184" s="48">
        <f ca="1">IFERROR(BR50/VLOOKUP($B184,$B$121:$BZ$132,COUNTA($B$73:BR$73),0),0)</f>
        <v>105.33785280380981</v>
      </c>
      <c r="BS184" s="48">
        <f ca="1">IFERROR(BS50/VLOOKUP($B184,$B$121:$BZ$132,COUNTA($B$73:BS$73),0),0)</f>
        <v>90.370829700508935</v>
      </c>
      <c r="BT184" s="48">
        <f ca="1">IFERROR(BT50/VLOOKUP($B184,$B$121:$BZ$132,COUNTA($B$73:BT$73),0),0)</f>
        <v>153.91755924944104</v>
      </c>
      <c r="BU184" s="48">
        <f ca="1">IFERROR(BU50/VLOOKUP($B184,$B$121:$BZ$132,COUNTA($B$73:BU$73),0),0)</f>
        <v>84.358108392966642</v>
      </c>
      <c r="BV184" s="48">
        <f ca="1">IFERROR(BV50/VLOOKUP($B184,$B$121:$BZ$132,COUNTA($B$73:BV$73),0),0)</f>
        <v>116.18937763015273</v>
      </c>
      <c r="BW184" s="48">
        <f ca="1">IFERROR(BW50/VLOOKUP($B184,$B$121:$BZ$132,COUNTA($B$73:BW$73),0),0)</f>
        <v>67.442450975030923</v>
      </c>
      <c r="BX184" s="48">
        <f ca="1">IFERROR(BX50/VLOOKUP($B184,$B$121:$BZ$132,COUNTA($B$73:BX$73),0),0)</f>
        <v>56.358949637568884</v>
      </c>
      <c r="BY184" s="48">
        <f ca="1">IFERROR(BY50/VLOOKUP($B184,$B$121:$BZ$132,COUNTA($B$73:BY$73),0),0)</f>
        <v>98.023573469657578</v>
      </c>
      <c r="BZ184" s="48">
        <f ca="1">IFERROR(BZ50/VLOOKUP($B184,$B$121:$BZ$132,COUNTA($B$73:BZ$73),0),0)</f>
        <v>83.510362377803958</v>
      </c>
    </row>
    <row r="185" spans="1:78" hidden="1" outlineLevel="1" x14ac:dyDescent="0.25">
      <c r="A185">
        <f t="shared" ref="A185:B185" si="160">A51</f>
        <v>2017</v>
      </c>
      <c r="B185" t="str">
        <f t="shared" si="160"/>
        <v>Feb</v>
      </c>
      <c r="C185" s="48">
        <f ca="1">IFERROR(C51/VLOOKUP($B185,$B$121:$BZ$132,COUNTA($B$73:C$73),0),0)</f>
        <v>119.37381021939653</v>
      </c>
      <c r="D185" s="48">
        <f ca="1">IFERROR(D51/VLOOKUP($B185,$B$121:$BZ$132,COUNTA($B$73:D$73),0),0)</f>
        <v>96.234604934303476</v>
      </c>
      <c r="E185" s="48">
        <f ca="1">IFERROR(E51/VLOOKUP($B185,$B$121:$BZ$132,COUNTA($B$73:E$73),0),0)</f>
        <v>86.59453069408633</v>
      </c>
      <c r="F185" s="48">
        <f ca="1">IFERROR(F51/VLOOKUP($B185,$B$121:$BZ$132,COUNTA($B$73:F$73),0),0)</f>
        <v>91.933513382377001</v>
      </c>
      <c r="G185" s="48">
        <f ca="1">IFERROR(G51/VLOOKUP($B185,$B$121:$BZ$132,COUNTA($B$73:G$73),0),0)</f>
        <v>121.97001357312942</v>
      </c>
      <c r="H185" s="48">
        <f ca="1">IFERROR(H51/VLOOKUP($B185,$B$121:$BZ$132,COUNTA($B$73:H$73),0),0)</f>
        <v>131.99802250488557</v>
      </c>
      <c r="I185" s="48">
        <f ca="1">IFERROR(I51/VLOOKUP($B185,$B$121:$BZ$132,COUNTA($B$73:I$73),0),0)</f>
        <v>106.21834062997196</v>
      </c>
      <c r="J185" s="48">
        <f ca="1">IFERROR(J51/VLOOKUP($B185,$B$121:$BZ$132,COUNTA($B$73:J$73),0),0)</f>
        <v>107.39484746355751</v>
      </c>
      <c r="K185" s="48">
        <f ca="1">IFERROR(K51/VLOOKUP($B185,$B$121:$BZ$132,COUNTA($B$73:K$73),0),0)</f>
        <v>137.38844711087575</v>
      </c>
      <c r="L185" s="48">
        <f ca="1">IFERROR(L51/VLOOKUP($B185,$B$121:$BZ$132,COUNTA($B$73:L$73),0),0)</f>
        <v>83.956922689587941</v>
      </c>
      <c r="M185" s="48">
        <f ca="1">IFERROR(M51/VLOOKUP($B185,$B$121:$BZ$132,COUNTA($B$73:M$73),0),0)</f>
        <v>132.23010035839999</v>
      </c>
      <c r="N185" s="48">
        <f ca="1">IFERROR(N51/VLOOKUP($B185,$B$121:$BZ$132,COUNTA($B$73:N$73),0),0)</f>
        <v>74.013701316100153</v>
      </c>
      <c r="O185" s="48">
        <f ca="1">IFERROR(O51/VLOOKUP($B185,$B$121:$BZ$132,COUNTA($B$73:O$73),0),0)</f>
        <v>124.26044328349128</v>
      </c>
      <c r="P185" s="48">
        <f ca="1">IFERROR(P51/VLOOKUP($B185,$B$121:$BZ$132,COUNTA($B$73:P$73),0),0)</f>
        <v>91.895718726781951</v>
      </c>
      <c r="Q185" s="48">
        <f ca="1">IFERROR(Q51/VLOOKUP($B185,$B$121:$BZ$132,COUNTA($B$73:Q$73),0),0)</f>
        <v>125.69490865793864</v>
      </c>
      <c r="R185" s="48">
        <f ca="1">IFERROR(R51/VLOOKUP($B185,$B$121:$BZ$132,COUNTA($B$73:R$73),0),0)</f>
        <v>52.084818379515845</v>
      </c>
      <c r="S185" s="48">
        <f ca="1">IFERROR(S51/VLOOKUP($B185,$B$121:$BZ$132,COUNTA($B$73:S$73),0),0)</f>
        <v>48.617954815601287</v>
      </c>
      <c r="T185" s="48">
        <f ca="1">IFERROR(T51/VLOOKUP($B185,$B$121:$BZ$132,COUNTA($B$73:T$73),0),0)</f>
        <v>72.92754309989418</v>
      </c>
      <c r="U185" s="48">
        <f ca="1">IFERROR(U51/VLOOKUP($B185,$B$121:$BZ$132,COUNTA($B$73:U$73),0),0)</f>
        <v>107.22699997502188</v>
      </c>
      <c r="V185" s="48">
        <f ca="1">IFERROR(V51/VLOOKUP($B185,$B$121:$BZ$132,COUNTA($B$73:V$73),0),0)</f>
        <v>99.207332180769612</v>
      </c>
      <c r="W185" s="48">
        <f ca="1">IFERROR(W51/VLOOKUP($B185,$B$121:$BZ$132,COUNTA($B$73:W$73),0),0)</f>
        <v>130.54062715831961</v>
      </c>
      <c r="X185" s="48">
        <f ca="1">IFERROR(X51/VLOOKUP($B185,$B$121:$BZ$132,COUNTA($B$73:X$73),0),0)</f>
        <v>85.878538976389777</v>
      </c>
      <c r="Y185" s="48">
        <f ca="1">IFERROR(Y51/VLOOKUP($B185,$B$121:$BZ$132,COUNTA($B$73:Y$73),0),0)</f>
        <v>141.19515516519019</v>
      </c>
      <c r="Z185" s="48">
        <f ca="1">IFERROR(Z51/VLOOKUP($B185,$B$121:$BZ$132,COUNTA($B$73:Z$73),0),0)</f>
        <v>91.659789770782979</v>
      </c>
      <c r="AA185" s="48">
        <f ca="1">IFERROR(AA51/VLOOKUP($B185,$B$121:$BZ$132,COUNTA($B$73:AA$73),0),0)</f>
        <v>54.973127685750718</v>
      </c>
      <c r="AB185" s="48">
        <f ca="1">IFERROR(AB51/VLOOKUP($B185,$B$121:$BZ$132,COUNTA($B$73:AB$73),0),0)</f>
        <v>91.796283456153688</v>
      </c>
      <c r="AC185" s="48">
        <f ca="1">IFERROR(AC51/VLOOKUP($B185,$B$121:$BZ$132,COUNTA($B$73:AC$73),0),0)</f>
        <v>115.13134810633279</v>
      </c>
      <c r="AD185" s="48">
        <f ca="1">IFERROR(AD51/VLOOKUP($B185,$B$121:$BZ$132,COUNTA($B$73:AD$73),0),0)</f>
        <v>148.28975381249492</v>
      </c>
      <c r="AE185" s="48">
        <f ca="1">IFERROR(AE51/VLOOKUP($B185,$B$121:$BZ$132,COUNTA($B$73:AE$73),0),0)</f>
        <v>132.91812170704608</v>
      </c>
      <c r="AF185" s="48">
        <f ca="1">IFERROR(AF51/VLOOKUP($B185,$B$121:$BZ$132,COUNTA($B$73:AF$73),0),0)</f>
        <v>98.889157525224277</v>
      </c>
      <c r="AG185" s="48">
        <f ca="1">IFERROR(AG51/VLOOKUP($B185,$B$121:$BZ$132,COUNTA($B$73:AG$73),0),0)</f>
        <v>152.516174625047</v>
      </c>
      <c r="AH185" s="48">
        <f ca="1">IFERROR(AH51/VLOOKUP($B185,$B$121:$BZ$132,COUNTA($B$73:AH$73),0),0)</f>
        <v>99.617988174390689</v>
      </c>
      <c r="AI185" s="48">
        <f ca="1">IFERROR(AI51/VLOOKUP($B185,$B$121:$BZ$132,COUNTA($B$73:AI$73),0),0)</f>
        <v>127.79614801540914</v>
      </c>
      <c r="AJ185" s="48">
        <f ca="1">IFERROR(AJ51/VLOOKUP($B185,$B$121:$BZ$132,COUNTA($B$73:AJ$73),0),0)</f>
        <v>78.290190320802196</v>
      </c>
      <c r="AK185" s="48">
        <f ca="1">IFERROR(AK51/VLOOKUP($B185,$B$121:$BZ$132,COUNTA($B$73:AK$73),0),0)</f>
        <v>60.572372819812998</v>
      </c>
      <c r="AL185" s="48">
        <f ca="1">IFERROR(AL51/VLOOKUP($B185,$B$121:$BZ$132,COUNTA($B$73:AL$73),0),0)</f>
        <v>47.809330715651754</v>
      </c>
      <c r="AM185" s="48">
        <f ca="1">IFERROR(AM51/VLOOKUP($B185,$B$121:$BZ$132,COUNTA($B$73:AM$73),0),0)</f>
        <v>50.052910254117073</v>
      </c>
      <c r="AN185" s="48">
        <f ca="1">IFERROR(AN51/VLOOKUP($B185,$B$121:$BZ$132,COUNTA($B$73:AN$73),0),0)</f>
        <v>112.82238426165017</v>
      </c>
      <c r="AO185" s="48">
        <f ca="1">IFERROR(AO51/VLOOKUP($B185,$B$121:$BZ$132,COUNTA($B$73:AO$73),0),0)</f>
        <v>105.12798774447702</v>
      </c>
      <c r="AP185" s="48">
        <f ca="1">IFERROR(AP51/VLOOKUP($B185,$B$121:$BZ$132,COUNTA($B$73:AP$73),0),0)</f>
        <v>74.407340221539215</v>
      </c>
      <c r="AQ185" s="48">
        <f ca="1">IFERROR(AQ51/VLOOKUP($B185,$B$121:$BZ$132,COUNTA($B$73:AQ$73),0),0)</f>
        <v>126.68780579271258</v>
      </c>
      <c r="AR185" s="48">
        <f ca="1">IFERROR(AR51/VLOOKUP($B185,$B$121:$BZ$132,COUNTA($B$73:AR$73),0),0)</f>
        <v>111.0907465750053</v>
      </c>
      <c r="AS185" s="48">
        <f ca="1">IFERROR(AS51/VLOOKUP($B185,$B$121:$BZ$132,COUNTA($B$73:AS$73),0),0)</f>
        <v>73.815763684193115</v>
      </c>
      <c r="AT185" s="48">
        <f ca="1">IFERROR(AT51/VLOOKUP($B185,$B$121:$BZ$132,COUNTA($B$73:AT$73),0),0)</f>
        <v>41.285905259387405</v>
      </c>
      <c r="AU185" s="48">
        <f ca="1">IFERROR(AU51/VLOOKUP($B185,$B$121:$BZ$132,COUNTA($B$73:AU$73),0),0)</f>
        <v>145.93768742527763</v>
      </c>
      <c r="AV185" s="48">
        <f ca="1">IFERROR(AV51/VLOOKUP($B185,$B$121:$BZ$132,COUNTA($B$73:AV$73),0),0)</f>
        <v>60.764923862663437</v>
      </c>
      <c r="AW185" s="48">
        <f ca="1">IFERROR(AW51/VLOOKUP($B185,$B$121:$BZ$132,COUNTA($B$73:AW$73),0),0)</f>
        <v>86.642770240774112</v>
      </c>
      <c r="AX185" s="48">
        <f ca="1">IFERROR(AX51/VLOOKUP($B185,$B$121:$BZ$132,COUNTA($B$73:AX$73),0),0)</f>
        <v>124.55792933214001</v>
      </c>
      <c r="AY185" s="48">
        <f ca="1">IFERROR(AY51/VLOOKUP($B185,$B$121:$BZ$132,COUNTA($B$73:AY$73),0),0)</f>
        <v>122.15953721605847</v>
      </c>
      <c r="AZ185" s="48">
        <f ca="1">IFERROR(AZ51/VLOOKUP($B185,$B$121:$BZ$132,COUNTA($B$73:AZ$73),0),0)</f>
        <v>88.80094487856978</v>
      </c>
      <c r="BA185" s="48">
        <f ca="1">IFERROR(BA51/VLOOKUP($B185,$B$121:$BZ$132,COUNTA($B$73:BA$73),0),0)</f>
        <v>130.60033731919896</v>
      </c>
      <c r="BB185" s="48">
        <f ca="1">IFERROR(BB51/VLOOKUP($B185,$B$121:$BZ$132,COUNTA($B$73:BB$73),0),0)</f>
        <v>106.12261614321248</v>
      </c>
      <c r="BC185" s="48">
        <f ca="1">IFERROR(BC51/VLOOKUP($B185,$B$121:$BZ$132,COUNTA($B$73:BC$73),0),0)</f>
        <v>115.42004541370768</v>
      </c>
      <c r="BD185" s="48">
        <f ca="1">IFERROR(BD51/VLOOKUP($B185,$B$121:$BZ$132,COUNTA($B$73:BD$73),0),0)</f>
        <v>103.65053562243945</v>
      </c>
      <c r="BE185" s="48">
        <f ca="1">IFERROR(BE51/VLOOKUP($B185,$B$121:$BZ$132,COUNTA($B$73:BE$73),0),0)</f>
        <v>77.432400786747365</v>
      </c>
      <c r="BF185" s="48">
        <f ca="1">IFERROR(BF51/VLOOKUP($B185,$B$121:$BZ$132,COUNTA($B$73:BF$73),0),0)</f>
        <v>71.763399276620177</v>
      </c>
      <c r="BG185" s="48">
        <f ca="1">IFERROR(BG51/VLOOKUP($B185,$B$121:$BZ$132,COUNTA($B$73:BG$73),0),0)</f>
        <v>157.01649550125495</v>
      </c>
      <c r="BH185" s="48">
        <f ca="1">IFERROR(BH51/VLOOKUP($B185,$B$121:$BZ$132,COUNTA($B$73:BH$73),0),0)</f>
        <v>66.40286097364536</v>
      </c>
      <c r="BI185" s="48">
        <f ca="1">IFERROR(BI51/VLOOKUP($B185,$B$121:$BZ$132,COUNTA($B$73:BI$73),0),0)</f>
        <v>44.162659925973543</v>
      </c>
      <c r="BJ185" s="48">
        <f ca="1">IFERROR(BJ51/VLOOKUP($B185,$B$121:$BZ$132,COUNTA($B$73:BJ$73),0),0)</f>
        <v>39.961156248120027</v>
      </c>
      <c r="BK185" s="48">
        <f ca="1">IFERROR(BK51/VLOOKUP($B185,$B$121:$BZ$132,COUNTA($B$73:BK$73),0),0)</f>
        <v>77.81439884990202</v>
      </c>
      <c r="BL185" s="48">
        <f ca="1">IFERROR(BL51/VLOOKUP($B185,$B$121:$BZ$132,COUNTA($B$73:BL$73),0),0)</f>
        <v>33.806560671849894</v>
      </c>
      <c r="BM185" s="48">
        <f ca="1">IFERROR(BM51/VLOOKUP($B185,$B$121:$BZ$132,COUNTA($B$73:BM$73),0),0)</f>
        <v>88.366845187147376</v>
      </c>
      <c r="BN185" s="48">
        <f ca="1">IFERROR(BN51/VLOOKUP($B185,$B$121:$BZ$132,COUNTA($B$73:BN$73),0),0)</f>
        <v>128.86865219188505</v>
      </c>
      <c r="BO185" s="48">
        <f ca="1">IFERROR(BO51/VLOOKUP($B185,$B$121:$BZ$132,COUNTA($B$73:BO$73),0),0)</f>
        <v>31.018984453917458</v>
      </c>
      <c r="BP185" s="48">
        <f ca="1">IFERROR(BP51/VLOOKUP($B185,$B$121:$BZ$132,COUNTA($B$73:BP$73),0),0)</f>
        <v>124.26796900740672</v>
      </c>
      <c r="BQ185" s="48">
        <f ca="1">IFERROR(BQ51/VLOOKUP($B185,$B$121:$BZ$132,COUNTA($B$73:BQ$73),0),0)</f>
        <v>88.197982542774128</v>
      </c>
      <c r="BR185" s="48">
        <f ca="1">IFERROR(BR51/VLOOKUP($B185,$B$121:$BZ$132,COUNTA($B$73:BR$73),0),0)</f>
        <v>134.52651560684049</v>
      </c>
      <c r="BS185" s="48">
        <f ca="1">IFERROR(BS51/VLOOKUP($B185,$B$121:$BZ$132,COUNTA($B$73:BS$73),0),0)</f>
        <v>91.777282542422142</v>
      </c>
      <c r="BT185" s="48">
        <f ca="1">IFERROR(BT51/VLOOKUP($B185,$B$121:$BZ$132,COUNTA($B$73:BT$73),0),0)</f>
        <v>68.809957803903643</v>
      </c>
      <c r="BU185" s="48">
        <f ca="1">IFERROR(BU51/VLOOKUP($B185,$B$121:$BZ$132,COUNTA($B$73:BU$73),0),0)</f>
        <v>91.023367687191083</v>
      </c>
      <c r="BV185" s="48">
        <f ca="1">IFERROR(BV51/VLOOKUP($B185,$B$121:$BZ$132,COUNTA($B$73:BV$73),0),0)</f>
        <v>162.45710693670145</v>
      </c>
      <c r="BW185" s="48">
        <f ca="1">IFERROR(BW51/VLOOKUP($B185,$B$121:$BZ$132,COUNTA($B$73:BW$73),0),0)</f>
        <v>83.088322623521236</v>
      </c>
      <c r="BX185" s="48">
        <f ca="1">IFERROR(BX51/VLOOKUP($B185,$B$121:$BZ$132,COUNTA($B$73:BX$73),0),0)</f>
        <v>120.77328111051162</v>
      </c>
      <c r="BY185" s="48">
        <f ca="1">IFERROR(BY51/VLOOKUP($B185,$B$121:$BZ$132,COUNTA($B$73:BY$73),0),0)</f>
        <v>124.71250328487608</v>
      </c>
      <c r="BZ185" s="48">
        <f ca="1">IFERROR(BZ51/VLOOKUP($B185,$B$121:$BZ$132,COUNTA($B$73:BZ$73),0),0)</f>
        <v>50.116736593814117</v>
      </c>
    </row>
    <row r="186" spans="1:78" hidden="1" outlineLevel="1" x14ac:dyDescent="0.25">
      <c r="A186">
        <f t="shared" ref="A186:B186" si="161">A52</f>
        <v>2017</v>
      </c>
      <c r="B186" t="str">
        <f t="shared" si="161"/>
        <v>Mar</v>
      </c>
      <c r="C186" s="48">
        <f ca="1">IFERROR(C52/VLOOKUP($B186,$B$121:$BZ$132,COUNTA($B$73:C$73),0),0)</f>
        <v>68.894328967795673</v>
      </c>
      <c r="D186" s="48">
        <f ca="1">IFERROR(D52/VLOOKUP($B186,$B$121:$BZ$132,COUNTA($B$73:D$73),0),0)</f>
        <v>102.06811284198758</v>
      </c>
      <c r="E186" s="48">
        <f ca="1">IFERROR(E52/VLOOKUP($B186,$B$121:$BZ$132,COUNTA($B$73:E$73),0),0)</f>
        <v>95.974632382033207</v>
      </c>
      <c r="F186" s="48">
        <f ca="1">IFERROR(F52/VLOOKUP($B186,$B$121:$BZ$132,COUNTA($B$73:F$73),0),0)</f>
        <v>108.97649777935426</v>
      </c>
      <c r="G186" s="48">
        <f ca="1">IFERROR(G52/VLOOKUP($B186,$B$121:$BZ$132,COUNTA($B$73:G$73),0),0)</f>
        <v>127.59524088175519</v>
      </c>
      <c r="H186" s="48">
        <f ca="1">IFERROR(H52/VLOOKUP($B186,$B$121:$BZ$132,COUNTA($B$73:H$73),0),0)</f>
        <v>99.972029969216123</v>
      </c>
      <c r="I186" s="48">
        <f ca="1">IFERROR(I52/VLOOKUP($B186,$B$121:$BZ$132,COUNTA($B$73:I$73),0),0)</f>
        <v>105.91819983059492</v>
      </c>
      <c r="J186" s="48">
        <f ca="1">IFERROR(J52/VLOOKUP($B186,$B$121:$BZ$132,COUNTA($B$73:J$73),0),0)</f>
        <v>67.479915268008995</v>
      </c>
      <c r="K186" s="48">
        <f ca="1">IFERROR(K52/VLOOKUP($B186,$B$121:$BZ$132,COUNTA($B$73:K$73),0),0)</f>
        <v>85.270984474539191</v>
      </c>
      <c r="L186" s="48">
        <f ca="1">IFERROR(L52/VLOOKUP($B186,$B$121:$BZ$132,COUNTA($B$73:L$73),0),0)</f>
        <v>73.236946118774</v>
      </c>
      <c r="M186" s="48">
        <f ca="1">IFERROR(M52/VLOOKUP($B186,$B$121:$BZ$132,COUNTA($B$73:M$73),0),0)</f>
        <v>104.32022244948244</v>
      </c>
      <c r="N186" s="48">
        <f ca="1">IFERROR(N52/VLOOKUP($B186,$B$121:$BZ$132,COUNTA($B$73:N$73),0),0)</f>
        <v>113.88734289060201</v>
      </c>
      <c r="O186" s="48">
        <f ca="1">IFERROR(O52/VLOOKUP($B186,$B$121:$BZ$132,COUNTA($B$73:O$73),0),0)</f>
        <v>154.19486684198063</v>
      </c>
      <c r="P186" s="48">
        <f ca="1">IFERROR(P52/VLOOKUP($B186,$B$121:$BZ$132,COUNTA($B$73:P$73),0),0)</f>
        <v>95.994297100135597</v>
      </c>
      <c r="Q186" s="48">
        <f ca="1">IFERROR(Q52/VLOOKUP($B186,$B$121:$BZ$132,COUNTA($B$73:Q$73),0),0)</f>
        <v>135.06801760230903</v>
      </c>
      <c r="R186" s="48">
        <f ca="1">IFERROR(R52/VLOOKUP($B186,$B$121:$BZ$132,COUNTA($B$73:R$73),0),0)</f>
        <v>106.17957393205668</v>
      </c>
      <c r="S186" s="48">
        <f ca="1">IFERROR(S52/VLOOKUP($B186,$B$121:$BZ$132,COUNTA($B$73:S$73),0),0)</f>
        <v>83.18979561099124</v>
      </c>
      <c r="T186" s="48">
        <f ca="1">IFERROR(T52/VLOOKUP($B186,$B$121:$BZ$132,COUNTA($B$73:T$73),0),0)</f>
        <v>106.26314001085153</v>
      </c>
      <c r="U186" s="48">
        <f ca="1">IFERROR(U52/VLOOKUP($B186,$B$121:$BZ$132,COUNTA($B$73:U$73),0),0)</f>
        <v>76.734563364318774</v>
      </c>
      <c r="V186" s="48">
        <f ca="1">IFERROR(V52/VLOOKUP($B186,$B$121:$BZ$132,COUNTA($B$73:V$73),0),0)</f>
        <v>73.171774250345038</v>
      </c>
      <c r="W186" s="48">
        <f ca="1">IFERROR(W52/VLOOKUP($B186,$B$121:$BZ$132,COUNTA($B$73:W$73),0),0)</f>
        <v>138.65859060795756</v>
      </c>
      <c r="X186" s="48">
        <f ca="1">IFERROR(X52/VLOOKUP($B186,$B$121:$BZ$132,COUNTA($B$73:X$73),0),0)</f>
        <v>67.411127605399713</v>
      </c>
      <c r="Y186" s="48">
        <f ca="1">IFERROR(Y52/VLOOKUP($B186,$B$121:$BZ$132,COUNTA($B$73:Y$73),0),0)</f>
        <v>130.19228767680326</v>
      </c>
      <c r="Z186" s="48">
        <f ca="1">IFERROR(Z52/VLOOKUP($B186,$B$121:$BZ$132,COUNTA($B$73:Z$73),0),0)</f>
        <v>111.83052579895381</v>
      </c>
      <c r="AA186" s="48">
        <f ca="1">IFERROR(AA52/VLOOKUP($B186,$B$121:$BZ$132,COUNTA($B$73:AA$73),0),0)</f>
        <v>60.722983744343466</v>
      </c>
      <c r="AB186" s="48">
        <f ca="1">IFERROR(AB52/VLOOKUP($B186,$B$121:$BZ$132,COUNTA($B$73:AB$73),0),0)</f>
        <v>145.93524266905891</v>
      </c>
      <c r="AC186" s="48">
        <f ca="1">IFERROR(AC52/VLOOKUP($B186,$B$121:$BZ$132,COUNTA($B$73:AC$73),0),0)</f>
        <v>163.50095284699</v>
      </c>
      <c r="AD186" s="48">
        <f ca="1">IFERROR(AD52/VLOOKUP($B186,$B$121:$BZ$132,COUNTA($B$73:AD$73),0),0)</f>
        <v>65.392761078025387</v>
      </c>
      <c r="AE186" s="48">
        <f ca="1">IFERROR(AE52/VLOOKUP($B186,$B$121:$BZ$132,COUNTA($B$73:AE$73),0),0)</f>
        <v>128.90234152443344</v>
      </c>
      <c r="AF186" s="48">
        <f ca="1">IFERROR(AF52/VLOOKUP($B186,$B$121:$BZ$132,COUNTA($B$73:AF$73),0),0)</f>
        <v>100.56602518139601</v>
      </c>
      <c r="AG186" s="48">
        <f ca="1">IFERROR(AG52/VLOOKUP($B186,$B$121:$BZ$132,COUNTA($B$73:AG$73),0),0)</f>
        <v>73.226726843097182</v>
      </c>
      <c r="AH186" s="48">
        <f ca="1">IFERROR(AH52/VLOOKUP($B186,$B$121:$BZ$132,COUNTA($B$73:AH$73),0),0)</f>
        <v>127.37468592490593</v>
      </c>
      <c r="AI186" s="48">
        <f ca="1">IFERROR(AI52/VLOOKUP($B186,$B$121:$BZ$132,COUNTA($B$73:AI$73),0),0)</f>
        <v>116.78343331401757</v>
      </c>
      <c r="AJ186" s="48">
        <f ca="1">IFERROR(AJ52/VLOOKUP($B186,$B$121:$BZ$132,COUNTA($B$73:AJ$73),0),0)</f>
        <v>80.120631611621391</v>
      </c>
      <c r="AK186" s="48">
        <f ca="1">IFERROR(AK52/VLOOKUP($B186,$B$121:$BZ$132,COUNTA($B$73:AK$73),0),0)</f>
        <v>46.907944296753691</v>
      </c>
      <c r="AL186" s="48">
        <f ca="1">IFERROR(AL52/VLOOKUP($B186,$B$121:$BZ$132,COUNTA($B$73:AL$73),0),0)</f>
        <v>86.762262764449332</v>
      </c>
      <c r="AM186" s="48">
        <f ca="1">IFERROR(AM52/VLOOKUP($B186,$B$121:$BZ$132,COUNTA($B$73:AM$73),0),0)</f>
        <v>87.443015871854357</v>
      </c>
      <c r="AN186" s="48">
        <f ca="1">IFERROR(AN52/VLOOKUP($B186,$B$121:$BZ$132,COUNTA($B$73:AN$73),0),0)</f>
        <v>58.252887117320697</v>
      </c>
      <c r="AO186" s="48">
        <f ca="1">IFERROR(AO52/VLOOKUP($B186,$B$121:$BZ$132,COUNTA($B$73:AO$73),0),0)</f>
        <v>98.401125273198176</v>
      </c>
      <c r="AP186" s="48">
        <f ca="1">IFERROR(AP52/VLOOKUP($B186,$B$121:$BZ$132,COUNTA($B$73:AP$73),0),0)</f>
        <v>163.82431207366992</v>
      </c>
      <c r="AQ186" s="48">
        <f ca="1">IFERROR(AQ52/VLOOKUP($B186,$B$121:$BZ$132,COUNTA($B$73:AQ$73),0),0)</f>
        <v>64.544620060187853</v>
      </c>
      <c r="AR186" s="48">
        <f ca="1">IFERROR(AR52/VLOOKUP($B186,$B$121:$BZ$132,COUNTA($B$73:AR$73),0),0)</f>
        <v>94.887294641216187</v>
      </c>
      <c r="AS186" s="48">
        <f ca="1">IFERROR(AS52/VLOOKUP($B186,$B$121:$BZ$132,COUNTA($B$73:AS$73),0),0)</f>
        <v>101.19495311612884</v>
      </c>
      <c r="AT186" s="48">
        <f ca="1">IFERROR(AT52/VLOOKUP($B186,$B$121:$BZ$132,COUNTA($B$73:AT$73),0),0)</f>
        <v>66.18698845281132</v>
      </c>
      <c r="AU186" s="48">
        <f ca="1">IFERROR(AU52/VLOOKUP($B186,$B$121:$BZ$132,COUNTA($B$73:AU$73),0),0)</f>
        <v>186.92250776051759</v>
      </c>
      <c r="AV186" s="48">
        <f ca="1">IFERROR(AV52/VLOOKUP($B186,$B$121:$BZ$132,COUNTA($B$73:AV$73),0),0)</f>
        <v>137.98685467285944</v>
      </c>
      <c r="AW186" s="48">
        <f ca="1">IFERROR(AW52/VLOOKUP($B186,$B$121:$BZ$132,COUNTA($B$73:AW$73),0),0)</f>
        <v>111.5457760492591</v>
      </c>
      <c r="AX186" s="48">
        <f ca="1">IFERROR(AX52/VLOOKUP($B186,$B$121:$BZ$132,COUNTA($B$73:AX$73),0),0)</f>
        <v>145.42259777110203</v>
      </c>
      <c r="AY186" s="48">
        <f ca="1">IFERROR(AY52/VLOOKUP($B186,$B$121:$BZ$132,COUNTA($B$73:AY$73),0),0)</f>
        <v>118.38425775347305</v>
      </c>
      <c r="AZ186" s="48">
        <f ca="1">IFERROR(AZ52/VLOOKUP($B186,$B$121:$BZ$132,COUNTA($B$73:AZ$73),0),0)</f>
        <v>57.681753522713137</v>
      </c>
      <c r="BA186" s="48">
        <f ca="1">IFERROR(BA52/VLOOKUP($B186,$B$121:$BZ$132,COUNTA($B$73:BA$73),0),0)</f>
        <v>179.69416194700335</v>
      </c>
      <c r="BB186" s="48">
        <f ca="1">IFERROR(BB52/VLOOKUP($B186,$B$121:$BZ$132,COUNTA($B$73:BB$73),0),0)</f>
        <v>90.996883710416299</v>
      </c>
      <c r="BC186" s="48">
        <f ca="1">IFERROR(BC52/VLOOKUP($B186,$B$121:$BZ$132,COUNTA($B$73:BC$73),0),0)</f>
        <v>102.81728045434232</v>
      </c>
      <c r="BD186" s="48">
        <f ca="1">IFERROR(BD52/VLOOKUP($B186,$B$121:$BZ$132,COUNTA($B$73:BD$73),0),0)</f>
        <v>157.8231519724601</v>
      </c>
      <c r="BE186" s="48">
        <f ca="1">IFERROR(BE52/VLOOKUP($B186,$B$121:$BZ$132,COUNTA($B$73:BE$73),0),0)</f>
        <v>91.926162891157034</v>
      </c>
      <c r="BF186" s="48">
        <f ca="1">IFERROR(BF52/VLOOKUP($B186,$B$121:$BZ$132,COUNTA($B$73:BF$73),0),0)</f>
        <v>82.956977512733914</v>
      </c>
      <c r="BG186" s="48">
        <f ca="1">IFERROR(BG52/VLOOKUP($B186,$B$121:$BZ$132,COUNTA($B$73:BG$73),0),0)</f>
        <v>110.64353360519492</v>
      </c>
      <c r="BH186" s="48">
        <f ca="1">IFERROR(BH52/VLOOKUP($B186,$B$121:$BZ$132,COUNTA($B$73:BH$73),0),0)</f>
        <v>107.11330039357594</v>
      </c>
      <c r="BI186" s="48">
        <f ca="1">IFERROR(BI52/VLOOKUP($B186,$B$121:$BZ$132,COUNTA($B$73:BI$73),0),0)</f>
        <v>71.400680745911416</v>
      </c>
      <c r="BJ186" s="48">
        <f ca="1">IFERROR(BJ52/VLOOKUP($B186,$B$121:$BZ$132,COUNTA($B$73:BJ$73),0),0)</f>
        <v>116.77548872108153</v>
      </c>
      <c r="BK186" s="48">
        <f ca="1">IFERROR(BK52/VLOOKUP($B186,$B$121:$BZ$132,COUNTA($B$73:BK$73),0),0)</f>
        <v>77.242088247460714</v>
      </c>
      <c r="BL186" s="48">
        <f ca="1">IFERROR(BL52/VLOOKUP($B186,$B$121:$BZ$132,COUNTA($B$73:BL$73),0),0)</f>
        <v>75.78197161507417</v>
      </c>
      <c r="BM186" s="48">
        <f ca="1">IFERROR(BM52/VLOOKUP($B186,$B$121:$BZ$132,COUNTA($B$73:BM$73),0),0)</f>
        <v>123.98518494837066</v>
      </c>
      <c r="BN186" s="48">
        <f ca="1">IFERROR(BN52/VLOOKUP($B186,$B$121:$BZ$132,COUNTA($B$73:BN$73),0),0)</f>
        <v>96.040231509844673</v>
      </c>
      <c r="BO186" s="48">
        <f ca="1">IFERROR(BO52/VLOOKUP($B186,$B$121:$BZ$132,COUNTA($B$73:BO$73),0),0)</f>
        <v>159.80010539223696</v>
      </c>
      <c r="BP186" s="48">
        <f ca="1">IFERROR(BP52/VLOOKUP($B186,$B$121:$BZ$132,COUNTA($B$73:BP$73),0),0)</f>
        <v>91.596996631610239</v>
      </c>
      <c r="BQ186" s="48">
        <f ca="1">IFERROR(BQ52/VLOOKUP($B186,$B$121:$BZ$132,COUNTA($B$73:BQ$73),0),0)</f>
        <v>94.052538769094994</v>
      </c>
      <c r="BR186" s="48">
        <f ca="1">IFERROR(BR52/VLOOKUP($B186,$B$121:$BZ$132,COUNTA($B$73:BR$73),0),0)</f>
        <v>81.349548035757877</v>
      </c>
      <c r="BS186" s="48">
        <f ca="1">IFERROR(BS52/VLOOKUP($B186,$B$121:$BZ$132,COUNTA($B$73:BS$73),0),0)</f>
        <v>108.82072141716799</v>
      </c>
      <c r="BT186" s="48">
        <f ca="1">IFERROR(BT52/VLOOKUP($B186,$B$121:$BZ$132,COUNTA($B$73:BT$73),0),0)</f>
        <v>62.894408619578456</v>
      </c>
      <c r="BU186" s="48">
        <f ca="1">IFERROR(BU52/VLOOKUP($B186,$B$121:$BZ$132,COUNTA($B$73:BU$73),0),0)</f>
        <v>133.35258254440217</v>
      </c>
      <c r="BV186" s="48">
        <f ca="1">IFERROR(BV52/VLOOKUP($B186,$B$121:$BZ$132,COUNTA($B$73:BV$73),0),0)</f>
        <v>101.82923683796001</v>
      </c>
      <c r="BW186" s="48">
        <f ca="1">IFERROR(BW52/VLOOKUP($B186,$B$121:$BZ$132,COUNTA($B$73:BW$73),0),0)</f>
        <v>103.10859116213703</v>
      </c>
      <c r="BX186" s="48">
        <f ca="1">IFERROR(BX52/VLOOKUP($B186,$B$121:$BZ$132,COUNTA($B$73:BX$73),0),0)</f>
        <v>46.071288765862839</v>
      </c>
      <c r="BY186" s="48">
        <f ca="1">IFERROR(BY52/VLOOKUP($B186,$B$121:$BZ$132,COUNTA($B$73:BY$73),0),0)</f>
        <v>77.45543218535903</v>
      </c>
      <c r="BZ186" s="48">
        <f ca="1">IFERROR(BZ52/VLOOKUP($B186,$B$121:$BZ$132,COUNTA($B$73:BZ$73),0),0)</f>
        <v>133.12067822668291</v>
      </c>
    </row>
    <row r="187" spans="1:78" hidden="1" outlineLevel="1" x14ac:dyDescent="0.25">
      <c r="A187">
        <f t="shared" ref="A187:B187" si="162">A53</f>
        <v>2017</v>
      </c>
      <c r="B187" t="str">
        <f t="shared" si="162"/>
        <v>Apr</v>
      </c>
      <c r="C187" s="48">
        <f ca="1">IFERROR(C53/VLOOKUP($B187,$B$121:$BZ$132,COUNTA($B$73:C$73),0),0)</f>
        <v>35.463399028350665</v>
      </c>
      <c r="D187" s="48">
        <f ca="1">IFERROR(D53/VLOOKUP($B187,$B$121:$BZ$132,COUNTA($B$73:D$73),0),0)</f>
        <v>84.021968264595202</v>
      </c>
      <c r="E187" s="48">
        <f ca="1">IFERROR(E53/VLOOKUP($B187,$B$121:$BZ$132,COUNTA($B$73:E$73),0),0)</f>
        <v>117.32524534857528</v>
      </c>
      <c r="F187" s="48">
        <f ca="1">IFERROR(F53/VLOOKUP($B187,$B$121:$BZ$132,COUNTA($B$73:F$73),0),0)</f>
        <v>87.46855932785374</v>
      </c>
      <c r="G187" s="48">
        <f ca="1">IFERROR(G53/VLOOKUP($B187,$B$121:$BZ$132,COUNTA($B$73:G$73),0),0)</f>
        <v>53.719282235906554</v>
      </c>
      <c r="H187" s="48">
        <f ca="1">IFERROR(H53/VLOOKUP($B187,$B$121:$BZ$132,COUNTA($B$73:H$73),0),0)</f>
        <v>125.24159501444521</v>
      </c>
      <c r="I187" s="48">
        <f ca="1">IFERROR(I53/VLOOKUP($B187,$B$121:$BZ$132,COUNTA($B$73:I$73),0),0)</f>
        <v>117.73074992629962</v>
      </c>
      <c r="J187" s="48">
        <f ca="1">IFERROR(J53/VLOOKUP($B187,$B$121:$BZ$132,COUNTA($B$73:J$73),0),0)</f>
        <v>56.497830473690129</v>
      </c>
      <c r="K187" s="48">
        <f ca="1">IFERROR(K53/VLOOKUP($B187,$B$121:$BZ$132,COUNTA($B$73:K$73),0),0)</f>
        <v>126.0086873515823</v>
      </c>
      <c r="L187" s="48">
        <f ca="1">IFERROR(L53/VLOOKUP($B187,$B$121:$BZ$132,COUNTA($B$73:L$73),0),0)</f>
        <v>74.702271247839789</v>
      </c>
      <c r="M187" s="48">
        <f ca="1">IFERROR(M53/VLOOKUP($B187,$B$121:$BZ$132,COUNTA($B$73:M$73),0),0)</f>
        <v>65.883130100290998</v>
      </c>
      <c r="N187" s="48">
        <f ca="1">IFERROR(N53/VLOOKUP($B187,$B$121:$BZ$132,COUNTA($B$73:N$73),0),0)</f>
        <v>96.343085003531101</v>
      </c>
      <c r="O187" s="48">
        <f ca="1">IFERROR(O53/VLOOKUP($B187,$B$121:$BZ$132,COUNTA($B$73:O$73),0),0)</f>
        <v>57.189077336665825</v>
      </c>
      <c r="P187" s="48">
        <f ca="1">IFERROR(P53/VLOOKUP($B187,$B$121:$BZ$132,COUNTA($B$73:P$73),0),0)</f>
        <v>48.121881027189616</v>
      </c>
      <c r="Q187" s="48">
        <f ca="1">IFERROR(Q53/VLOOKUP($B187,$B$121:$BZ$132,COUNTA($B$73:Q$73),0),0)</f>
        <v>100.92508455643213</v>
      </c>
      <c r="R187" s="48">
        <f ca="1">IFERROR(R53/VLOOKUP($B187,$B$121:$BZ$132,COUNTA($B$73:R$73),0),0)</f>
        <v>61.236119359324945</v>
      </c>
      <c r="S187" s="48">
        <f ca="1">IFERROR(S53/VLOOKUP($B187,$B$121:$BZ$132,COUNTA($B$73:S$73),0),0)</f>
        <v>119.25256210531916</v>
      </c>
      <c r="T187" s="48">
        <f ca="1">IFERROR(T53/VLOOKUP($B187,$B$121:$BZ$132,COUNTA($B$73:T$73),0),0)</f>
        <v>112.4855035069324</v>
      </c>
      <c r="U187" s="48">
        <f ca="1">IFERROR(U53/VLOOKUP($B187,$B$121:$BZ$132,COUNTA($B$73:U$73),0),0)</f>
        <v>88.128165530117172</v>
      </c>
      <c r="V187" s="48">
        <f ca="1">IFERROR(V53/VLOOKUP($B187,$B$121:$BZ$132,COUNTA($B$73:V$73),0),0)</f>
        <v>66.706207913800199</v>
      </c>
      <c r="W187" s="48">
        <f ca="1">IFERROR(W53/VLOOKUP($B187,$B$121:$BZ$132,COUNTA($B$73:W$73),0),0)</f>
        <v>89.877002018446561</v>
      </c>
      <c r="X187" s="48">
        <f ca="1">IFERROR(X53/VLOOKUP($B187,$B$121:$BZ$132,COUNTA($B$73:X$73),0),0)</f>
        <v>68.193576090246751</v>
      </c>
      <c r="Y187" s="48">
        <f ca="1">IFERROR(Y53/VLOOKUP($B187,$B$121:$BZ$132,COUNTA($B$73:Y$73),0),0)</f>
        <v>84.437007442550978</v>
      </c>
      <c r="Z187" s="48">
        <f ca="1">IFERROR(Z53/VLOOKUP($B187,$B$121:$BZ$132,COUNTA($B$73:Z$73),0),0)</f>
        <v>111.42975293616306</v>
      </c>
      <c r="AA187" s="48">
        <f ca="1">IFERROR(AA53/VLOOKUP($B187,$B$121:$BZ$132,COUNTA($B$73:AA$73),0),0)</f>
        <v>65.654801852328092</v>
      </c>
      <c r="AB187" s="48">
        <f ca="1">IFERROR(AB53/VLOOKUP($B187,$B$121:$BZ$132,COUNTA($B$73:AB$73),0),0)</f>
        <v>121.04716555337139</v>
      </c>
      <c r="AC187" s="48">
        <f ca="1">IFERROR(AC53/VLOOKUP($B187,$B$121:$BZ$132,COUNTA($B$73:AC$73),0),0)</f>
        <v>31.388554443927706</v>
      </c>
      <c r="AD187" s="48">
        <f ca="1">IFERROR(AD53/VLOOKUP($B187,$B$121:$BZ$132,COUNTA($B$73:AD$73),0),0)</f>
        <v>73.131093210615418</v>
      </c>
      <c r="AE187" s="48">
        <f ca="1">IFERROR(AE53/VLOOKUP($B187,$B$121:$BZ$132,COUNTA($B$73:AE$73),0),0)</f>
        <v>60.499881870972736</v>
      </c>
      <c r="AF187" s="48">
        <f ca="1">IFERROR(AF53/VLOOKUP($B187,$B$121:$BZ$132,COUNTA($B$73:AF$73),0),0)</f>
        <v>42.036576404392733</v>
      </c>
      <c r="AG187" s="48">
        <f ca="1">IFERROR(AG53/VLOOKUP($B187,$B$121:$BZ$132,COUNTA($B$73:AG$73),0),0)</f>
        <v>100.6277364785965</v>
      </c>
      <c r="AH187" s="48">
        <f ca="1">IFERROR(AH53/VLOOKUP($B187,$B$121:$BZ$132,COUNTA($B$73:AH$73),0),0)</f>
        <v>74.656012224415008</v>
      </c>
      <c r="AI187" s="48">
        <f ca="1">IFERROR(AI53/VLOOKUP($B187,$B$121:$BZ$132,COUNTA($B$73:AI$73),0),0)</f>
        <v>109.21405677685611</v>
      </c>
      <c r="AJ187" s="48">
        <f ca="1">IFERROR(AJ53/VLOOKUP($B187,$B$121:$BZ$132,COUNTA($B$73:AJ$73),0),0)</f>
        <v>111.80948012404427</v>
      </c>
      <c r="AK187" s="48">
        <f ca="1">IFERROR(AK53/VLOOKUP($B187,$B$121:$BZ$132,COUNTA($B$73:AK$73),0),0)</f>
        <v>57.420311901355227</v>
      </c>
      <c r="AL187" s="48">
        <f ca="1">IFERROR(AL53/VLOOKUP($B187,$B$121:$BZ$132,COUNTA($B$73:AL$73),0),0)</f>
        <v>90.885251184905627</v>
      </c>
      <c r="AM187" s="48">
        <f ca="1">IFERROR(AM53/VLOOKUP($B187,$B$121:$BZ$132,COUNTA($B$73:AM$73),0),0)</f>
        <v>109.97972312788842</v>
      </c>
      <c r="AN187" s="48">
        <f ca="1">IFERROR(AN53/VLOOKUP($B187,$B$121:$BZ$132,COUNTA($B$73:AN$73),0),0)</f>
        <v>78.217775908560029</v>
      </c>
      <c r="AO187" s="48">
        <f ca="1">IFERROR(AO53/VLOOKUP($B187,$B$121:$BZ$132,COUNTA($B$73:AO$73),0),0)</f>
        <v>147.49870592492525</v>
      </c>
      <c r="AP187" s="48">
        <f ca="1">IFERROR(AP53/VLOOKUP($B187,$B$121:$BZ$132,COUNTA($B$73:AP$73),0),0)</f>
        <v>114.22381912180165</v>
      </c>
      <c r="AQ187" s="48">
        <f ca="1">IFERROR(AQ53/VLOOKUP($B187,$B$121:$BZ$132,COUNTA($B$73:AQ$73),0),0)</f>
        <v>90.348199585123666</v>
      </c>
      <c r="AR187" s="48">
        <f ca="1">IFERROR(AR53/VLOOKUP($B187,$B$121:$BZ$132,COUNTA($B$73:AR$73),0),0)</f>
        <v>92.276754272465453</v>
      </c>
      <c r="AS187" s="48">
        <f ca="1">IFERROR(AS53/VLOOKUP($B187,$B$121:$BZ$132,COUNTA($B$73:AS$73),0),0)</f>
        <v>113.05909098545651</v>
      </c>
      <c r="AT187" s="48">
        <f ca="1">IFERROR(AT53/VLOOKUP($B187,$B$121:$BZ$132,COUNTA($B$73:AT$73),0),0)</f>
        <v>85.018602780733616</v>
      </c>
      <c r="AU187" s="48">
        <f ca="1">IFERROR(AU53/VLOOKUP($B187,$B$121:$BZ$132,COUNTA($B$73:AU$73),0),0)</f>
        <v>127.23814650624335</v>
      </c>
      <c r="AV187" s="48">
        <f ca="1">IFERROR(AV53/VLOOKUP($B187,$B$121:$BZ$132,COUNTA($B$73:AV$73),0),0)</f>
        <v>131.96910817244827</v>
      </c>
      <c r="AW187" s="48">
        <f ca="1">IFERROR(AW53/VLOOKUP($B187,$B$121:$BZ$132,COUNTA($B$73:AW$73),0),0)</f>
        <v>104.32529496802539</v>
      </c>
      <c r="AX187" s="48">
        <f ca="1">IFERROR(AX53/VLOOKUP($B187,$B$121:$BZ$132,COUNTA($B$73:AX$73),0),0)</f>
        <v>80.549461137466764</v>
      </c>
      <c r="AY187" s="48">
        <f ca="1">IFERROR(AY53/VLOOKUP($B187,$B$121:$BZ$132,COUNTA($B$73:AY$73),0),0)</f>
        <v>123.57621622290443</v>
      </c>
      <c r="AZ187" s="48">
        <f ca="1">IFERROR(AZ53/VLOOKUP($B187,$B$121:$BZ$132,COUNTA($B$73:AZ$73),0),0)</f>
        <v>65.215925064717908</v>
      </c>
      <c r="BA187" s="48">
        <f ca="1">IFERROR(BA53/VLOOKUP($B187,$B$121:$BZ$132,COUNTA($B$73:BA$73),0),0)</f>
        <v>182.68513856814585</v>
      </c>
      <c r="BB187" s="48">
        <f ca="1">IFERROR(BB53/VLOOKUP($B187,$B$121:$BZ$132,COUNTA($B$73:BB$73),0),0)</f>
        <v>137.74524371673905</v>
      </c>
      <c r="BC187" s="48">
        <f ca="1">IFERROR(BC53/VLOOKUP($B187,$B$121:$BZ$132,COUNTA($B$73:BC$73),0),0)</f>
        <v>80.489103911743626</v>
      </c>
      <c r="BD187" s="48">
        <f ca="1">IFERROR(BD53/VLOOKUP($B187,$B$121:$BZ$132,COUNTA($B$73:BD$73),0),0)</f>
        <v>106.43013332940362</v>
      </c>
      <c r="BE187" s="48">
        <f ca="1">IFERROR(BE53/VLOOKUP($B187,$B$121:$BZ$132,COUNTA($B$73:BE$73),0),0)</f>
        <v>102.04424707772988</v>
      </c>
      <c r="BF187" s="48">
        <f ca="1">IFERROR(BF53/VLOOKUP($B187,$B$121:$BZ$132,COUNTA($B$73:BF$73),0),0)</f>
        <v>118.17902033318065</v>
      </c>
      <c r="BG187" s="48">
        <f ca="1">IFERROR(BG53/VLOOKUP($B187,$B$121:$BZ$132,COUNTA($B$73:BG$73),0),0)</f>
        <v>88.321059445005915</v>
      </c>
      <c r="BH187" s="48">
        <f ca="1">IFERROR(BH53/VLOOKUP($B187,$B$121:$BZ$132,COUNTA($B$73:BH$73),0),0)</f>
        <v>72.654342957555869</v>
      </c>
      <c r="BI187" s="48">
        <f ca="1">IFERROR(BI53/VLOOKUP($B187,$B$121:$BZ$132,COUNTA($B$73:BI$73),0),0)</f>
        <v>46.638977150787952</v>
      </c>
      <c r="BJ187" s="48">
        <f ca="1">IFERROR(BJ53/VLOOKUP($B187,$B$121:$BZ$132,COUNTA($B$73:BJ$73),0),0)</f>
        <v>54.735969170017583</v>
      </c>
      <c r="BK187" s="48">
        <f ca="1">IFERROR(BK53/VLOOKUP($B187,$B$121:$BZ$132,COUNTA($B$73:BK$73),0),0)</f>
        <v>108.93796607590059</v>
      </c>
      <c r="BL187" s="48">
        <f ca="1">IFERROR(BL53/VLOOKUP($B187,$B$121:$BZ$132,COUNTA($B$73:BL$73),0),0)</f>
        <v>166.25746148083329</v>
      </c>
      <c r="BM187" s="48">
        <f ca="1">IFERROR(BM53/VLOOKUP($B187,$B$121:$BZ$132,COUNTA($B$73:BM$73),0),0)</f>
        <v>130.52016721685956</v>
      </c>
      <c r="BN187" s="48">
        <f ca="1">IFERROR(BN53/VLOOKUP($B187,$B$121:$BZ$132,COUNTA($B$73:BN$73),0),0)</f>
        <v>155.45929562890865</v>
      </c>
      <c r="BO187" s="48">
        <f ca="1">IFERROR(BO53/VLOOKUP($B187,$B$121:$BZ$132,COUNTA($B$73:BO$73),0),0)</f>
        <v>100.95192333218272</v>
      </c>
      <c r="BP187" s="48">
        <f ca="1">IFERROR(BP53/VLOOKUP($B187,$B$121:$BZ$132,COUNTA($B$73:BP$73),0),0)</f>
        <v>79.530429403360955</v>
      </c>
      <c r="BQ187" s="48">
        <f ca="1">IFERROR(BQ53/VLOOKUP($B187,$B$121:$BZ$132,COUNTA($B$73:BQ$73),0),0)</f>
        <v>100.63310312094119</v>
      </c>
      <c r="BR187" s="48">
        <f ca="1">IFERROR(BR53/VLOOKUP($B187,$B$121:$BZ$132,COUNTA($B$73:BR$73),0),0)</f>
        <v>41.475006914305048</v>
      </c>
      <c r="BS187" s="48">
        <f ca="1">IFERROR(BS53/VLOOKUP($B187,$B$121:$BZ$132,COUNTA($B$73:BS$73),0),0)</f>
        <v>76.747819070506466</v>
      </c>
      <c r="BT187" s="48">
        <f ca="1">IFERROR(BT53/VLOOKUP($B187,$B$121:$BZ$132,COUNTA($B$73:BT$73),0),0)</f>
        <v>107.73838701843854</v>
      </c>
      <c r="BU187" s="48">
        <f ca="1">IFERROR(BU53/VLOOKUP($B187,$B$121:$BZ$132,COUNTA($B$73:BU$73),0),0)</f>
        <v>84.774398142752929</v>
      </c>
      <c r="BV187" s="48">
        <f ca="1">IFERROR(BV53/VLOOKUP($B187,$B$121:$BZ$132,COUNTA($B$73:BV$73),0),0)</f>
        <v>107.40783315927942</v>
      </c>
      <c r="BW187" s="48">
        <f ca="1">IFERROR(BW53/VLOOKUP($B187,$B$121:$BZ$132,COUNTA($B$73:BW$73),0),0)</f>
        <v>127.19057905628111</v>
      </c>
      <c r="BX187" s="48">
        <f ca="1">IFERROR(BX53/VLOOKUP($B187,$B$121:$BZ$132,COUNTA($B$73:BX$73),0),0)</f>
        <v>91.972864561000677</v>
      </c>
      <c r="BY187" s="48">
        <f ca="1">IFERROR(BY53/VLOOKUP($B187,$B$121:$BZ$132,COUNTA($B$73:BY$73),0),0)</f>
        <v>69.607249258408544</v>
      </c>
      <c r="BZ187" s="48">
        <f ca="1">IFERROR(BZ53/VLOOKUP($B187,$B$121:$BZ$132,COUNTA($B$73:BZ$73),0),0)</f>
        <v>72.337184472693039</v>
      </c>
    </row>
    <row r="188" spans="1:78" hidden="1" outlineLevel="1" x14ac:dyDescent="0.25">
      <c r="A188">
        <f t="shared" ref="A188:B188" si="163">A54</f>
        <v>2017</v>
      </c>
      <c r="B188" t="str">
        <f t="shared" si="163"/>
        <v>May</v>
      </c>
      <c r="C188" s="48">
        <f ca="1">IFERROR(C54/VLOOKUP($B188,$B$121:$BZ$132,COUNTA($B$73:C$73),0),0)</f>
        <v>71.458059960305178</v>
      </c>
      <c r="D188" s="48">
        <f ca="1">IFERROR(D54/VLOOKUP($B188,$B$121:$BZ$132,COUNTA($B$73:D$73),0),0)</f>
        <v>99.062333289157394</v>
      </c>
      <c r="E188" s="48">
        <f ca="1">IFERROR(E54/VLOOKUP($B188,$B$121:$BZ$132,COUNTA($B$73:E$73),0),0)</f>
        <v>97.829485451481446</v>
      </c>
      <c r="F188" s="48">
        <f ca="1">IFERROR(F54/VLOOKUP($B188,$B$121:$BZ$132,COUNTA($B$73:F$73),0),0)</f>
        <v>98.008383140017997</v>
      </c>
      <c r="G188" s="48">
        <f ca="1">IFERROR(G54/VLOOKUP($B188,$B$121:$BZ$132,COUNTA($B$73:G$73),0),0)</f>
        <v>132.04467352943232</v>
      </c>
      <c r="H188" s="48">
        <f ca="1">IFERROR(H54/VLOOKUP($B188,$B$121:$BZ$132,COUNTA($B$73:H$73),0),0)</f>
        <v>115.0043914481562</v>
      </c>
      <c r="I188" s="48">
        <f ca="1">IFERROR(I54/VLOOKUP($B188,$B$121:$BZ$132,COUNTA($B$73:I$73),0),0)</f>
        <v>98.480947283214334</v>
      </c>
      <c r="J188" s="48">
        <f ca="1">IFERROR(J54/VLOOKUP($B188,$B$121:$BZ$132,COUNTA($B$73:J$73),0),0)</f>
        <v>57.198035452437047</v>
      </c>
      <c r="K188" s="48">
        <f ca="1">IFERROR(K54/VLOOKUP($B188,$B$121:$BZ$132,COUNTA($B$73:K$73),0),0)</f>
        <v>108.16222360710175</v>
      </c>
      <c r="L188" s="48">
        <f ca="1">IFERROR(L54/VLOOKUP($B188,$B$121:$BZ$132,COUNTA($B$73:L$73),0),0)</f>
        <v>83.206913874963476</v>
      </c>
      <c r="M188" s="48">
        <f ca="1">IFERROR(M54/VLOOKUP($B188,$B$121:$BZ$132,COUNTA($B$73:M$73),0),0)</f>
        <v>115.34215465688808</v>
      </c>
      <c r="N188" s="48">
        <f ca="1">IFERROR(N54/VLOOKUP($B188,$B$121:$BZ$132,COUNTA($B$73:N$73),0),0)</f>
        <v>124.89372898704701</v>
      </c>
      <c r="O188" s="48">
        <f ca="1">IFERROR(O54/VLOOKUP($B188,$B$121:$BZ$132,COUNTA($B$73:O$73),0),0)</f>
        <v>105.76738593756539</v>
      </c>
      <c r="P188" s="48">
        <f ca="1">IFERROR(P54/VLOOKUP($B188,$B$121:$BZ$132,COUNTA($B$73:P$73),0),0)</f>
        <v>128.80579021402713</v>
      </c>
      <c r="Q188" s="48">
        <f ca="1">IFERROR(Q54/VLOOKUP($B188,$B$121:$BZ$132,COUNTA($B$73:Q$73),0),0)</f>
        <v>87.467743995864922</v>
      </c>
      <c r="R188" s="48">
        <f ca="1">IFERROR(R54/VLOOKUP($B188,$B$121:$BZ$132,COUNTA($B$73:R$73),0),0)</f>
        <v>76.562990579491341</v>
      </c>
      <c r="S188" s="48">
        <f ca="1">IFERROR(S54/VLOOKUP($B188,$B$121:$BZ$132,COUNTA($B$73:S$73),0),0)</f>
        <v>83.457824073204108</v>
      </c>
      <c r="T188" s="48">
        <f ca="1">IFERROR(T54/VLOOKUP($B188,$B$121:$BZ$132,COUNTA($B$73:T$73),0),0)</f>
        <v>112.87159712883094</v>
      </c>
      <c r="U188" s="48">
        <f ca="1">IFERROR(U54/VLOOKUP($B188,$B$121:$BZ$132,COUNTA($B$73:U$73),0),0)</f>
        <v>121.22721499505472</v>
      </c>
      <c r="V188" s="48">
        <f ca="1">IFERROR(V54/VLOOKUP($B188,$B$121:$BZ$132,COUNTA($B$73:V$73),0),0)</f>
        <v>49.565164421487403</v>
      </c>
      <c r="W188" s="48">
        <f ca="1">IFERROR(W54/VLOOKUP($B188,$B$121:$BZ$132,COUNTA($B$73:W$73),0),0)</f>
        <v>64.098543417885239</v>
      </c>
      <c r="X188" s="48">
        <f ca="1">IFERROR(X54/VLOOKUP($B188,$B$121:$BZ$132,COUNTA($B$73:X$73),0),0)</f>
        <v>131.3025681061383</v>
      </c>
      <c r="Y188" s="48">
        <f ca="1">IFERROR(Y54/VLOOKUP($B188,$B$121:$BZ$132,COUNTA($B$73:Y$73),0),0)</f>
        <v>134.03608470527905</v>
      </c>
      <c r="Z188" s="48">
        <f ca="1">IFERROR(Z54/VLOOKUP($B188,$B$121:$BZ$132,COUNTA($B$73:Z$73),0),0)</f>
        <v>64.558702336320025</v>
      </c>
      <c r="AA188" s="48">
        <f ca="1">IFERROR(AA54/VLOOKUP($B188,$B$121:$BZ$132,COUNTA($B$73:AA$73),0),0)</f>
        <v>115.66318017750872</v>
      </c>
      <c r="AB188" s="48">
        <f ca="1">IFERROR(AB54/VLOOKUP($B188,$B$121:$BZ$132,COUNTA($B$73:AB$73),0),0)</f>
        <v>95.016842405708715</v>
      </c>
      <c r="AC188" s="48">
        <f ca="1">IFERROR(AC54/VLOOKUP($B188,$B$121:$BZ$132,COUNTA($B$73:AC$73),0),0)</f>
        <v>78.941135545693967</v>
      </c>
      <c r="AD188" s="48">
        <f ca="1">IFERROR(AD54/VLOOKUP($B188,$B$121:$BZ$132,COUNTA($B$73:AD$73),0),0)</f>
        <v>132.23403865843196</v>
      </c>
      <c r="AE188" s="48">
        <f ca="1">IFERROR(AE54/VLOOKUP($B188,$B$121:$BZ$132,COUNTA($B$73:AE$73),0),0)</f>
        <v>104.70571503158786</v>
      </c>
      <c r="AF188" s="48">
        <f ca="1">IFERROR(AF54/VLOOKUP($B188,$B$121:$BZ$132,COUNTA($B$73:AF$73),0),0)</f>
        <v>143.21047174096066</v>
      </c>
      <c r="AG188" s="48">
        <f ca="1">IFERROR(AG54/VLOOKUP($B188,$B$121:$BZ$132,COUNTA($B$73:AG$73),0),0)</f>
        <v>139.07470017706459</v>
      </c>
      <c r="AH188" s="48">
        <f ca="1">IFERROR(AH54/VLOOKUP($B188,$B$121:$BZ$132,COUNTA($B$73:AH$73),0),0)</f>
        <v>122.80195829206437</v>
      </c>
      <c r="AI188" s="48">
        <f ca="1">IFERROR(AI54/VLOOKUP($B188,$B$121:$BZ$132,COUNTA($B$73:AI$73),0),0)</f>
        <v>104.93870928766901</v>
      </c>
      <c r="AJ188" s="48">
        <f ca="1">IFERROR(AJ54/VLOOKUP($B188,$B$121:$BZ$132,COUNTA($B$73:AJ$73),0),0)</f>
        <v>151.45163064779598</v>
      </c>
      <c r="AK188" s="48">
        <f ca="1">IFERROR(AK54/VLOOKUP($B188,$B$121:$BZ$132,COUNTA($B$73:AK$73),0),0)</f>
        <v>143.95440475450226</v>
      </c>
      <c r="AL188" s="48">
        <f ca="1">IFERROR(AL54/VLOOKUP($B188,$B$121:$BZ$132,COUNTA($B$73:AL$73),0),0)</f>
        <v>106.26123653880809</v>
      </c>
      <c r="AM188" s="48">
        <f ca="1">IFERROR(AM54/VLOOKUP($B188,$B$121:$BZ$132,COUNTA($B$73:AM$73),0),0)</f>
        <v>72.994322561980425</v>
      </c>
      <c r="AN188" s="48">
        <f ca="1">IFERROR(AN54/VLOOKUP($B188,$B$121:$BZ$132,COUNTA($B$73:AN$73),0),0)</f>
        <v>112.72899566835312</v>
      </c>
      <c r="AO188" s="48">
        <f ca="1">IFERROR(AO54/VLOOKUP($B188,$B$121:$BZ$132,COUNTA($B$73:AO$73),0),0)</f>
        <v>79.233512578001182</v>
      </c>
      <c r="AP188" s="48">
        <f ca="1">IFERROR(AP54/VLOOKUP($B188,$B$121:$BZ$132,COUNTA($B$73:AP$73),0),0)</f>
        <v>50.770500884986305</v>
      </c>
      <c r="AQ188" s="48">
        <f ca="1">IFERROR(AQ54/VLOOKUP($B188,$B$121:$BZ$132,COUNTA($B$73:AQ$73),0),0)</f>
        <v>114.60352249007686</v>
      </c>
      <c r="AR188" s="48">
        <f ca="1">IFERROR(AR54/VLOOKUP($B188,$B$121:$BZ$132,COUNTA($B$73:AR$73),0),0)</f>
        <v>105.30202286349444</v>
      </c>
      <c r="AS188" s="48">
        <f ca="1">IFERROR(AS54/VLOOKUP($B188,$B$121:$BZ$132,COUNTA($B$73:AS$73),0),0)</f>
        <v>71.790306404942896</v>
      </c>
      <c r="AT188" s="48">
        <f ca="1">IFERROR(AT54/VLOOKUP($B188,$B$121:$BZ$132,COUNTA($B$73:AT$73),0),0)</f>
        <v>45.199245142368518</v>
      </c>
      <c r="AU188" s="48">
        <f ca="1">IFERROR(AU54/VLOOKUP($B188,$B$121:$BZ$132,COUNTA($B$73:AU$73),0),0)</f>
        <v>56.523583191679556</v>
      </c>
      <c r="AV188" s="48">
        <f ca="1">IFERROR(AV54/VLOOKUP($B188,$B$121:$BZ$132,COUNTA($B$73:AV$73),0),0)</f>
        <v>127.53842553626083</v>
      </c>
      <c r="AW188" s="48">
        <f ca="1">IFERROR(AW54/VLOOKUP($B188,$B$121:$BZ$132,COUNTA($B$73:AW$73),0),0)</f>
        <v>145.57697945079599</v>
      </c>
      <c r="AX188" s="48">
        <f ca="1">IFERROR(AX54/VLOOKUP($B188,$B$121:$BZ$132,COUNTA($B$73:AX$73),0),0)</f>
        <v>138.42282002675131</v>
      </c>
      <c r="AY188" s="48">
        <f ca="1">IFERROR(AY54/VLOOKUP($B188,$B$121:$BZ$132,COUNTA($B$73:AY$73),0),0)</f>
        <v>87.843781421928441</v>
      </c>
      <c r="AZ188" s="48">
        <f ca="1">IFERROR(AZ54/VLOOKUP($B188,$B$121:$BZ$132,COUNTA($B$73:AZ$73),0),0)</f>
        <v>98.311178014214207</v>
      </c>
      <c r="BA188" s="48">
        <f ca="1">IFERROR(BA54/VLOOKUP($B188,$B$121:$BZ$132,COUNTA($B$73:BA$73),0),0)</f>
        <v>92.277154327365409</v>
      </c>
      <c r="BB188" s="48">
        <f ca="1">IFERROR(BB54/VLOOKUP($B188,$B$121:$BZ$132,COUNTA($B$73:BB$73),0),0)</f>
        <v>144.15580405159469</v>
      </c>
      <c r="BC188" s="48">
        <f ca="1">IFERROR(BC54/VLOOKUP($B188,$B$121:$BZ$132,COUNTA($B$73:BC$73),0),0)</f>
        <v>117.55965568095809</v>
      </c>
      <c r="BD188" s="48">
        <f ca="1">IFERROR(BD54/VLOOKUP($B188,$B$121:$BZ$132,COUNTA($B$73:BD$73),0),0)</f>
        <v>48.935259906838539</v>
      </c>
      <c r="BE188" s="48">
        <f ca="1">IFERROR(BE54/VLOOKUP($B188,$B$121:$BZ$132,COUNTA($B$73:BE$73),0),0)</f>
        <v>116.78021691643036</v>
      </c>
      <c r="BF188" s="48">
        <f ca="1">IFERROR(BF54/VLOOKUP($B188,$B$121:$BZ$132,COUNTA($B$73:BF$73),0),0)</f>
        <v>66.850758748236288</v>
      </c>
      <c r="BG188" s="48">
        <f ca="1">IFERROR(BG54/VLOOKUP($B188,$B$121:$BZ$132,COUNTA($B$73:BG$73),0),0)</f>
        <v>148.01375213788776</v>
      </c>
      <c r="BH188" s="48">
        <f ca="1">IFERROR(BH54/VLOOKUP($B188,$B$121:$BZ$132,COUNTA($B$73:BH$73),0),0)</f>
        <v>72.80881153282013</v>
      </c>
      <c r="BI188" s="48">
        <f ca="1">IFERROR(BI54/VLOOKUP($B188,$B$121:$BZ$132,COUNTA($B$73:BI$73),0),0)</f>
        <v>64.651840132060187</v>
      </c>
      <c r="BJ188" s="48">
        <f ca="1">IFERROR(BJ54/VLOOKUP($B188,$B$121:$BZ$132,COUNTA($B$73:BJ$73),0),0)</f>
        <v>80.370791017943958</v>
      </c>
      <c r="BK188" s="48">
        <f ca="1">IFERROR(BK54/VLOOKUP($B188,$B$121:$BZ$132,COUNTA($B$73:BK$73),0),0)</f>
        <v>61.90194239766786</v>
      </c>
      <c r="BL188" s="48">
        <f ca="1">IFERROR(BL54/VLOOKUP($B188,$B$121:$BZ$132,COUNTA($B$73:BL$73),0),0)</f>
        <v>51.733754670468585</v>
      </c>
      <c r="BM188" s="48">
        <f ca="1">IFERROR(BM54/VLOOKUP($B188,$B$121:$BZ$132,COUNTA($B$73:BM$73),0),0)</f>
        <v>64.095412799315383</v>
      </c>
      <c r="BN188" s="48">
        <f ca="1">IFERROR(BN54/VLOOKUP($B188,$B$121:$BZ$132,COUNTA($B$73:BN$73),0),0)</f>
        <v>37.476734854808569</v>
      </c>
      <c r="BO188" s="48">
        <f ca="1">IFERROR(BO54/VLOOKUP($B188,$B$121:$BZ$132,COUNTA($B$73:BO$73),0),0)</f>
        <v>106.3371386100323</v>
      </c>
      <c r="BP188" s="48">
        <f ca="1">IFERROR(BP54/VLOOKUP($B188,$B$121:$BZ$132,COUNTA($B$73:BP$73),0),0)</f>
        <v>121.1438200351956</v>
      </c>
      <c r="BQ188" s="48">
        <f ca="1">IFERROR(BQ54/VLOOKUP($B188,$B$121:$BZ$132,COUNTA($B$73:BQ$73),0),0)</f>
        <v>76.467036715348399</v>
      </c>
      <c r="BR188" s="48">
        <f ca="1">IFERROR(BR54/VLOOKUP($B188,$B$121:$BZ$132,COUNTA($B$73:BR$73),0),0)</f>
        <v>78.754885825761349</v>
      </c>
      <c r="BS188" s="48">
        <f ca="1">IFERROR(BS54/VLOOKUP($B188,$B$121:$BZ$132,COUNTA($B$73:BS$73),0),0)</f>
        <v>67.625023022074089</v>
      </c>
      <c r="BT188" s="48">
        <f ca="1">IFERROR(BT54/VLOOKUP($B188,$B$121:$BZ$132,COUNTA($B$73:BT$73),0),0)</f>
        <v>80.576214024962241</v>
      </c>
      <c r="BU188" s="48">
        <f ca="1">IFERROR(BU54/VLOOKUP($B188,$B$121:$BZ$132,COUNTA($B$73:BU$73),0),0)</f>
        <v>38.064973367870472</v>
      </c>
      <c r="BV188" s="48">
        <f ca="1">IFERROR(BV54/VLOOKUP($B188,$B$121:$BZ$132,COUNTA($B$73:BV$73),0),0)</f>
        <v>119.41853650682914</v>
      </c>
      <c r="BW188" s="48">
        <f ca="1">IFERROR(BW54/VLOOKUP($B188,$B$121:$BZ$132,COUNTA($B$73:BW$73),0),0)</f>
        <v>71.28114852047824</v>
      </c>
      <c r="BX188" s="48">
        <f ca="1">IFERROR(BX54/VLOOKUP($B188,$B$121:$BZ$132,COUNTA($B$73:BX$73),0),0)</f>
        <v>88.963529259857296</v>
      </c>
      <c r="BY188" s="48">
        <f ca="1">IFERROR(BY54/VLOOKUP($B188,$B$121:$BZ$132,COUNTA($B$73:BY$73),0),0)</f>
        <v>102.18867744076232</v>
      </c>
      <c r="BZ188" s="48">
        <f ca="1">IFERROR(BZ54/VLOOKUP($B188,$B$121:$BZ$132,COUNTA($B$73:BZ$73),0),0)</f>
        <v>62.076789263090902</v>
      </c>
    </row>
    <row r="189" spans="1:78" hidden="1" outlineLevel="1" x14ac:dyDescent="0.25">
      <c r="A189">
        <f t="shared" ref="A189:B189" si="164">A55</f>
        <v>2017</v>
      </c>
      <c r="B189" t="str">
        <f t="shared" si="164"/>
        <v>Jun</v>
      </c>
      <c r="C189" s="48">
        <f ca="1">IFERROR(C55/VLOOKUP($B189,$B$121:$BZ$132,COUNTA($B$73:C$73),0),0)</f>
        <v>117.91715696833808</v>
      </c>
      <c r="D189" s="48">
        <f ca="1">IFERROR(D55/VLOOKUP($B189,$B$121:$BZ$132,COUNTA($B$73:D$73),0),0)</f>
        <v>117.66108559601493</v>
      </c>
      <c r="E189" s="48">
        <f ca="1">IFERROR(E55/VLOOKUP($B189,$B$121:$BZ$132,COUNTA($B$73:E$73),0),0)</f>
        <v>148.11617481289699</v>
      </c>
      <c r="F189" s="48">
        <f ca="1">IFERROR(F55/VLOOKUP($B189,$B$121:$BZ$132,COUNTA($B$73:F$73),0),0)</f>
        <v>110.83646757220194</v>
      </c>
      <c r="G189" s="48">
        <f ca="1">IFERROR(G55/VLOOKUP($B189,$B$121:$BZ$132,COUNTA($B$73:G$73),0),0)</f>
        <v>95.840241698676024</v>
      </c>
      <c r="H189" s="48">
        <f ca="1">IFERROR(H55/VLOOKUP($B189,$B$121:$BZ$132,COUNTA($B$73:H$73),0),0)</f>
        <v>102.3448522758308</v>
      </c>
      <c r="I189" s="48">
        <f ca="1">IFERROR(I55/VLOOKUP($B189,$B$121:$BZ$132,COUNTA($B$73:I$73),0),0)</f>
        <v>130.95288175434717</v>
      </c>
      <c r="J189" s="48">
        <f ca="1">IFERROR(J55/VLOOKUP($B189,$B$121:$BZ$132,COUNTA($B$73:J$73),0),0)</f>
        <v>30.992134307426387</v>
      </c>
      <c r="K189" s="48">
        <f ca="1">IFERROR(K55/VLOOKUP($B189,$B$121:$BZ$132,COUNTA($B$73:K$73),0),0)</f>
        <v>144.27292162709378</v>
      </c>
      <c r="L189" s="48">
        <f ca="1">IFERROR(L55/VLOOKUP($B189,$B$121:$BZ$132,COUNTA($B$73:L$73),0),0)</f>
        <v>75.795405344032716</v>
      </c>
      <c r="M189" s="48">
        <f ca="1">IFERROR(M55/VLOOKUP($B189,$B$121:$BZ$132,COUNTA($B$73:M$73),0),0)</f>
        <v>101.96818446046947</v>
      </c>
      <c r="N189" s="48">
        <f ca="1">IFERROR(N55/VLOOKUP($B189,$B$121:$BZ$132,COUNTA($B$73:N$73),0),0)</f>
        <v>163.98643638428715</v>
      </c>
      <c r="O189" s="48">
        <f ca="1">IFERROR(O55/VLOOKUP($B189,$B$121:$BZ$132,COUNTA($B$73:O$73),0),0)</f>
        <v>110.58846373615596</v>
      </c>
      <c r="P189" s="48">
        <f ca="1">IFERROR(P55/VLOOKUP($B189,$B$121:$BZ$132,COUNTA($B$73:P$73),0),0)</f>
        <v>57.28570536206945</v>
      </c>
      <c r="Q189" s="48">
        <f ca="1">IFERROR(Q55/VLOOKUP($B189,$B$121:$BZ$132,COUNTA($B$73:Q$73),0),0)</f>
        <v>76.64514242126792</v>
      </c>
      <c r="R189" s="48">
        <f ca="1">IFERROR(R55/VLOOKUP($B189,$B$121:$BZ$132,COUNTA($B$73:R$73),0),0)</f>
        <v>72.99466311511685</v>
      </c>
      <c r="S189" s="48">
        <f ca="1">IFERROR(S55/VLOOKUP($B189,$B$121:$BZ$132,COUNTA($B$73:S$73),0),0)</f>
        <v>114.84653933378891</v>
      </c>
      <c r="T189" s="48">
        <f ca="1">IFERROR(T55/VLOOKUP($B189,$B$121:$BZ$132,COUNTA($B$73:T$73),0),0)</f>
        <v>174.28324866785215</v>
      </c>
      <c r="U189" s="48">
        <f ca="1">IFERROR(U55/VLOOKUP($B189,$B$121:$BZ$132,COUNTA($B$73:U$73),0),0)</f>
        <v>83.947129189863688</v>
      </c>
      <c r="V189" s="48">
        <f ca="1">IFERROR(V55/VLOOKUP($B189,$B$121:$BZ$132,COUNTA($B$73:V$73),0),0)</f>
        <v>152.6282662545801</v>
      </c>
      <c r="W189" s="48">
        <f ca="1">IFERROR(W55/VLOOKUP($B189,$B$121:$BZ$132,COUNTA($B$73:W$73),0),0)</f>
        <v>82.379375857275093</v>
      </c>
      <c r="X189" s="48">
        <f ca="1">IFERROR(X55/VLOOKUP($B189,$B$121:$BZ$132,COUNTA($B$73:X$73),0),0)</f>
        <v>149.76261853824676</v>
      </c>
      <c r="Y189" s="48">
        <f ca="1">IFERROR(Y55/VLOOKUP($B189,$B$121:$BZ$132,COUNTA($B$73:Y$73),0),0)</f>
        <v>134.0826917076846</v>
      </c>
      <c r="Z189" s="48">
        <f ca="1">IFERROR(Z55/VLOOKUP($B189,$B$121:$BZ$132,COUNTA($B$73:Z$73),0),0)</f>
        <v>97.360123510624945</v>
      </c>
      <c r="AA189" s="48">
        <f ca="1">IFERROR(AA55/VLOOKUP($B189,$B$121:$BZ$132,COUNTA($B$73:AA$73),0),0)</f>
        <v>108.49594610711597</v>
      </c>
      <c r="AB189" s="48">
        <f ca="1">IFERROR(AB55/VLOOKUP($B189,$B$121:$BZ$132,COUNTA($B$73:AB$73),0),0)</f>
        <v>52.327329902852945</v>
      </c>
      <c r="AC189" s="48">
        <f ca="1">IFERROR(AC55/VLOOKUP($B189,$B$121:$BZ$132,COUNTA($B$73:AC$73),0),0)</f>
        <v>112.28341096880217</v>
      </c>
      <c r="AD189" s="48">
        <f ca="1">IFERROR(AD55/VLOOKUP($B189,$B$121:$BZ$132,COUNTA($B$73:AD$73),0),0)</f>
        <v>81.068148603305701</v>
      </c>
      <c r="AE189" s="48">
        <f ca="1">IFERROR(AE55/VLOOKUP($B189,$B$121:$BZ$132,COUNTA($B$73:AE$73),0),0)</f>
        <v>77.280055352006286</v>
      </c>
      <c r="AF189" s="48">
        <f ca="1">IFERROR(AF55/VLOOKUP($B189,$B$121:$BZ$132,COUNTA($B$73:AF$73),0),0)</f>
        <v>123.56071649064762</v>
      </c>
      <c r="AG189" s="48">
        <f ca="1">IFERROR(AG55/VLOOKUP($B189,$B$121:$BZ$132,COUNTA($B$73:AG$73),0),0)</f>
        <v>133.04778333745114</v>
      </c>
      <c r="AH189" s="48">
        <f ca="1">IFERROR(AH55/VLOOKUP($B189,$B$121:$BZ$132,COUNTA($B$73:AH$73),0),0)</f>
        <v>95.481099441795209</v>
      </c>
      <c r="AI189" s="48">
        <f ca="1">IFERROR(AI55/VLOOKUP($B189,$B$121:$BZ$132,COUNTA($B$73:AI$73),0),0)</f>
        <v>132.62731339593103</v>
      </c>
      <c r="AJ189" s="48">
        <f ca="1">IFERROR(AJ55/VLOOKUP($B189,$B$121:$BZ$132,COUNTA($B$73:AJ$73),0),0)</f>
        <v>64.897264207388133</v>
      </c>
      <c r="AK189" s="48">
        <f ca="1">IFERROR(AK55/VLOOKUP($B189,$B$121:$BZ$132,COUNTA($B$73:AK$73),0),0)</f>
        <v>141.03883686308166</v>
      </c>
      <c r="AL189" s="48">
        <f ca="1">IFERROR(AL55/VLOOKUP($B189,$B$121:$BZ$132,COUNTA($B$73:AL$73),0),0)</f>
        <v>134.42122706376185</v>
      </c>
      <c r="AM189" s="48">
        <f ca="1">IFERROR(AM55/VLOOKUP($B189,$B$121:$BZ$132,COUNTA($B$73:AM$73),0),0)</f>
        <v>83.933749010869974</v>
      </c>
      <c r="AN189" s="48">
        <f ca="1">IFERROR(AN55/VLOOKUP($B189,$B$121:$BZ$132,COUNTA($B$73:AN$73),0),0)</f>
        <v>101.30315648350138</v>
      </c>
      <c r="AO189" s="48">
        <f ca="1">IFERROR(AO55/VLOOKUP($B189,$B$121:$BZ$132,COUNTA($B$73:AO$73),0),0)</f>
        <v>100.64858130047077</v>
      </c>
      <c r="AP189" s="48">
        <f ca="1">IFERROR(AP55/VLOOKUP($B189,$B$121:$BZ$132,COUNTA($B$73:AP$73),0),0)</f>
        <v>50.973793894868493</v>
      </c>
      <c r="AQ189" s="48">
        <f ca="1">IFERROR(AQ55/VLOOKUP($B189,$B$121:$BZ$132,COUNTA($B$73:AQ$73),0),0)</f>
        <v>115.59123843181679</v>
      </c>
      <c r="AR189" s="48">
        <f ca="1">IFERROR(AR55/VLOOKUP($B189,$B$121:$BZ$132,COUNTA($B$73:AR$73),0),0)</f>
        <v>86.609886203802773</v>
      </c>
      <c r="AS189" s="48">
        <f ca="1">IFERROR(AS55/VLOOKUP($B189,$B$121:$BZ$132,COUNTA($B$73:AS$73),0),0)</f>
        <v>112.55171532573033</v>
      </c>
      <c r="AT189" s="48">
        <f ca="1">IFERROR(AT55/VLOOKUP($B189,$B$121:$BZ$132,COUNTA($B$73:AT$73),0),0)</f>
        <v>60.684124586758699</v>
      </c>
      <c r="AU189" s="48">
        <f ca="1">IFERROR(AU55/VLOOKUP($B189,$B$121:$BZ$132,COUNTA($B$73:AU$73),0),0)</f>
        <v>51.933433078242473</v>
      </c>
      <c r="AV189" s="48">
        <f ca="1">IFERROR(AV55/VLOOKUP($B189,$B$121:$BZ$132,COUNTA($B$73:AV$73),0),0)</f>
        <v>92.128393434111871</v>
      </c>
      <c r="AW189" s="48">
        <f ca="1">IFERROR(AW55/VLOOKUP($B189,$B$121:$BZ$132,COUNTA($B$73:AW$73),0),0)</f>
        <v>34.870526130421041</v>
      </c>
      <c r="AX189" s="48">
        <f ca="1">IFERROR(AX55/VLOOKUP($B189,$B$121:$BZ$132,COUNTA($B$73:AX$73),0),0)</f>
        <v>82.275358717666663</v>
      </c>
      <c r="AY189" s="48">
        <f ca="1">IFERROR(AY55/VLOOKUP($B189,$B$121:$BZ$132,COUNTA($B$73:AY$73),0),0)</f>
        <v>133.4373751690984</v>
      </c>
      <c r="AZ189" s="48">
        <f ca="1">IFERROR(AZ55/VLOOKUP($B189,$B$121:$BZ$132,COUNTA($B$73:AZ$73),0),0)</f>
        <v>83.408935779627427</v>
      </c>
      <c r="BA189" s="48">
        <f ca="1">IFERROR(BA55/VLOOKUP($B189,$B$121:$BZ$132,COUNTA($B$73:BA$73),0),0)</f>
        <v>126.14149737737945</v>
      </c>
      <c r="BB189" s="48">
        <f ca="1">IFERROR(BB55/VLOOKUP($B189,$B$121:$BZ$132,COUNTA($B$73:BB$73),0),0)</f>
        <v>98.325264296137718</v>
      </c>
      <c r="BC189" s="48">
        <f ca="1">IFERROR(BC55/VLOOKUP($B189,$B$121:$BZ$132,COUNTA($B$73:BC$73),0),0)</f>
        <v>85.800565334837756</v>
      </c>
      <c r="BD189" s="48">
        <f ca="1">IFERROR(BD55/VLOOKUP($B189,$B$121:$BZ$132,COUNTA($B$73:BD$73),0),0)</f>
        <v>54.413000435834057</v>
      </c>
      <c r="BE189" s="48">
        <f ca="1">IFERROR(BE55/VLOOKUP($B189,$B$121:$BZ$132,COUNTA($B$73:BE$73),0),0)</f>
        <v>176.57540021660728</v>
      </c>
      <c r="BF189" s="48">
        <f ca="1">IFERROR(BF55/VLOOKUP($B189,$B$121:$BZ$132,COUNTA($B$73:BF$73),0),0)</f>
        <v>52.583718356629802</v>
      </c>
      <c r="BG189" s="48">
        <f ca="1">IFERROR(BG55/VLOOKUP($B189,$B$121:$BZ$132,COUNTA($B$73:BG$73),0),0)</f>
        <v>149.45575046829094</v>
      </c>
      <c r="BH189" s="48">
        <f ca="1">IFERROR(BH55/VLOOKUP($B189,$B$121:$BZ$132,COUNTA($B$73:BH$73),0),0)</f>
        <v>72.41849398642303</v>
      </c>
      <c r="BI189" s="48">
        <f ca="1">IFERROR(BI55/VLOOKUP($B189,$B$121:$BZ$132,COUNTA($B$73:BI$73),0),0)</f>
        <v>94.607894981640925</v>
      </c>
      <c r="BJ189" s="48">
        <f ca="1">IFERROR(BJ55/VLOOKUP($B189,$B$121:$BZ$132,COUNTA($B$73:BJ$73),0),0)</f>
        <v>150.83979478995346</v>
      </c>
      <c r="BK189" s="48">
        <f ca="1">IFERROR(BK55/VLOOKUP($B189,$B$121:$BZ$132,COUNTA($B$73:BK$73),0),0)</f>
        <v>137.11781660112996</v>
      </c>
      <c r="BL189" s="48">
        <f ca="1">IFERROR(BL55/VLOOKUP($B189,$B$121:$BZ$132,COUNTA($B$73:BL$73),0),0)</f>
        <v>110.88979679886813</v>
      </c>
      <c r="BM189" s="48">
        <f ca="1">IFERROR(BM55/VLOOKUP($B189,$B$121:$BZ$132,COUNTA($B$73:BM$73),0),0)</f>
        <v>116.51995684625186</v>
      </c>
      <c r="BN189" s="48">
        <f ca="1">IFERROR(BN55/VLOOKUP($B189,$B$121:$BZ$132,COUNTA($B$73:BN$73),0),0)</f>
        <v>102.44694930235347</v>
      </c>
      <c r="BO189" s="48">
        <f ca="1">IFERROR(BO55/VLOOKUP($B189,$B$121:$BZ$132,COUNTA($B$73:BO$73),0),0)</f>
        <v>124.20081695741395</v>
      </c>
      <c r="BP189" s="48">
        <f ca="1">IFERROR(BP55/VLOOKUP($B189,$B$121:$BZ$132,COUNTA($B$73:BP$73),0),0)</f>
        <v>157.93464811224055</v>
      </c>
      <c r="BQ189" s="48">
        <f ca="1">IFERROR(BQ55/VLOOKUP($B189,$B$121:$BZ$132,COUNTA($B$73:BQ$73),0),0)</f>
        <v>124.85353953421033</v>
      </c>
      <c r="BR189" s="48">
        <f ca="1">IFERROR(BR55/VLOOKUP($B189,$B$121:$BZ$132,COUNTA($B$73:BR$73),0),0)</f>
        <v>89.873998429558668</v>
      </c>
      <c r="BS189" s="48">
        <f ca="1">IFERROR(BS55/VLOOKUP($B189,$B$121:$BZ$132,COUNTA($B$73:BS$73),0),0)</f>
        <v>107.79014232000534</v>
      </c>
      <c r="BT189" s="48">
        <f ca="1">IFERROR(BT55/VLOOKUP($B189,$B$121:$BZ$132,COUNTA($B$73:BT$73),0),0)</f>
        <v>89.198044585554058</v>
      </c>
      <c r="BU189" s="48">
        <f ca="1">IFERROR(BU55/VLOOKUP($B189,$B$121:$BZ$132,COUNTA($B$73:BU$73),0),0)</f>
        <v>171.06258995578716</v>
      </c>
      <c r="BV189" s="48">
        <f ca="1">IFERROR(BV55/VLOOKUP($B189,$B$121:$BZ$132,COUNTA($B$73:BV$73),0),0)</f>
        <v>78.202800087021927</v>
      </c>
      <c r="BW189" s="48">
        <f ca="1">IFERROR(BW55/VLOOKUP($B189,$B$121:$BZ$132,COUNTA($B$73:BW$73),0),0)</f>
        <v>120.72722091947004</v>
      </c>
      <c r="BX189" s="48">
        <f ca="1">IFERROR(BX55/VLOOKUP($B189,$B$121:$BZ$132,COUNTA($B$73:BX$73),0),0)</f>
        <v>57.842490121500582</v>
      </c>
      <c r="BY189" s="48">
        <f ca="1">IFERROR(BY55/VLOOKUP($B189,$B$121:$BZ$132,COUNTA($B$73:BY$73),0),0)</f>
        <v>79.120575274660396</v>
      </c>
      <c r="BZ189" s="48">
        <f ca="1">IFERROR(BZ55/VLOOKUP($B189,$B$121:$BZ$132,COUNTA($B$73:BZ$73),0),0)</f>
        <v>46.360991385820242</v>
      </c>
    </row>
    <row r="190" spans="1:78" hidden="1" outlineLevel="1" x14ac:dyDescent="0.25">
      <c r="A190">
        <f t="shared" ref="A190:B190" si="165">A56</f>
        <v>2017</v>
      </c>
      <c r="B190" t="str">
        <f t="shared" si="165"/>
        <v>Jul</v>
      </c>
      <c r="C190" s="48">
        <f ca="1">IFERROR(C56/VLOOKUP($B190,$B$121:$BZ$132,COUNTA($B$73:C$73),0),0)</f>
        <v>53.339393842043428</v>
      </c>
      <c r="D190" s="48">
        <f ca="1">IFERROR(D56/VLOOKUP($B190,$B$121:$BZ$132,COUNTA($B$73:D$73),0),0)</f>
        <v>100.18187974700264</v>
      </c>
      <c r="E190" s="48">
        <f ca="1">IFERROR(E56/VLOOKUP($B190,$B$121:$BZ$132,COUNTA($B$73:E$73),0),0)</f>
        <v>85.316791465436054</v>
      </c>
      <c r="F190" s="48">
        <f ca="1">IFERROR(F56/VLOOKUP($B190,$B$121:$BZ$132,COUNTA($B$73:F$73),0),0)</f>
        <v>86.863426980094488</v>
      </c>
      <c r="G190" s="48">
        <f ca="1">IFERROR(G56/VLOOKUP($B190,$B$121:$BZ$132,COUNTA($B$73:G$73),0),0)</f>
        <v>102.45025902661681</v>
      </c>
      <c r="H190" s="48">
        <f ca="1">IFERROR(H56/VLOOKUP($B190,$B$121:$BZ$132,COUNTA($B$73:H$73),0),0)</f>
        <v>129.84321821079226</v>
      </c>
      <c r="I190" s="48">
        <f ca="1">IFERROR(I56/VLOOKUP($B190,$B$121:$BZ$132,COUNTA($B$73:I$73),0),0)</f>
        <v>63.203481062299204</v>
      </c>
      <c r="J190" s="48">
        <f ca="1">IFERROR(J56/VLOOKUP($B190,$B$121:$BZ$132,COUNTA($B$73:J$73),0),0)</f>
        <v>147.08443867716608</v>
      </c>
      <c r="K190" s="48">
        <f ca="1">IFERROR(K56/VLOOKUP($B190,$B$121:$BZ$132,COUNTA($B$73:K$73),0),0)</f>
        <v>90.338998072800408</v>
      </c>
      <c r="L190" s="48">
        <f ca="1">IFERROR(L56/VLOOKUP($B190,$B$121:$BZ$132,COUNTA($B$73:L$73),0),0)</f>
        <v>77.082024158407989</v>
      </c>
      <c r="M190" s="48">
        <f ca="1">IFERROR(M56/VLOOKUP($B190,$B$121:$BZ$132,COUNTA($B$73:M$73),0),0)</f>
        <v>67.376983478023021</v>
      </c>
      <c r="N190" s="48">
        <f ca="1">IFERROR(N56/VLOOKUP($B190,$B$121:$BZ$132,COUNTA($B$73:N$73),0),0)</f>
        <v>172.61705725585679</v>
      </c>
      <c r="O190" s="48">
        <f ca="1">IFERROR(O56/VLOOKUP($B190,$B$121:$BZ$132,COUNTA($B$73:O$73),0),0)</f>
        <v>85.135847995278056</v>
      </c>
      <c r="P190" s="48">
        <f ca="1">IFERROR(P56/VLOOKUP($B190,$B$121:$BZ$132,COUNTA($B$73:P$73),0),0)</f>
        <v>43.505378866601625</v>
      </c>
      <c r="Q190" s="48">
        <f ca="1">IFERROR(Q56/VLOOKUP($B190,$B$121:$BZ$132,COUNTA($B$73:Q$73),0),0)</f>
        <v>79.857174478162577</v>
      </c>
      <c r="R190" s="48">
        <f ca="1">IFERROR(R56/VLOOKUP($B190,$B$121:$BZ$132,COUNTA($B$73:R$73),0),0)</f>
        <v>106.27973143285706</v>
      </c>
      <c r="S190" s="48">
        <f ca="1">IFERROR(S56/VLOOKUP($B190,$B$121:$BZ$132,COUNTA($B$73:S$73),0),0)</f>
        <v>66.606892209655129</v>
      </c>
      <c r="T190" s="48">
        <f ca="1">IFERROR(T56/VLOOKUP($B190,$B$121:$BZ$132,COUNTA($B$73:T$73),0),0)</f>
        <v>152.46448084576127</v>
      </c>
      <c r="U190" s="48">
        <f ca="1">IFERROR(U56/VLOOKUP($B190,$B$121:$BZ$132,COUNTA($B$73:U$73),0),0)</f>
        <v>127.70928284307165</v>
      </c>
      <c r="V190" s="48">
        <f ca="1">IFERROR(V56/VLOOKUP($B190,$B$121:$BZ$132,COUNTA($B$73:V$73),0),0)</f>
        <v>105.05706751506389</v>
      </c>
      <c r="W190" s="48">
        <f ca="1">IFERROR(W56/VLOOKUP($B190,$B$121:$BZ$132,COUNTA($B$73:W$73),0),0)</f>
        <v>107.64142576640582</v>
      </c>
      <c r="X190" s="48">
        <f ca="1">IFERROR(X56/VLOOKUP($B190,$B$121:$BZ$132,COUNTA($B$73:X$73),0),0)</f>
        <v>140.94331240191025</v>
      </c>
      <c r="Y190" s="48">
        <f ca="1">IFERROR(Y56/VLOOKUP($B190,$B$121:$BZ$132,COUNTA($B$73:Y$73),0),0)</f>
        <v>133.19238105864324</v>
      </c>
      <c r="Z190" s="48">
        <f ca="1">IFERROR(Z56/VLOOKUP($B190,$B$121:$BZ$132,COUNTA($B$73:Z$73),0),0)</f>
        <v>161.98345582560779</v>
      </c>
      <c r="AA190" s="48">
        <f ca="1">IFERROR(AA56/VLOOKUP($B190,$B$121:$BZ$132,COUNTA($B$73:AA$73),0),0)</f>
        <v>146.40014394492806</v>
      </c>
      <c r="AB190" s="48">
        <f ca="1">IFERROR(AB56/VLOOKUP($B190,$B$121:$BZ$132,COUNTA($B$73:AB$73),0),0)</f>
        <v>98.650469512512402</v>
      </c>
      <c r="AC190" s="48">
        <f ca="1">IFERROR(AC56/VLOOKUP($B190,$B$121:$BZ$132,COUNTA($B$73:AC$73),0),0)</f>
        <v>38.467814576920595</v>
      </c>
      <c r="AD190" s="48">
        <f ca="1">IFERROR(AD56/VLOOKUP($B190,$B$121:$BZ$132,COUNTA($B$73:AD$73),0),0)</f>
        <v>68.323545360859072</v>
      </c>
      <c r="AE190" s="48">
        <f ca="1">IFERROR(AE56/VLOOKUP($B190,$B$121:$BZ$132,COUNTA($B$73:AE$73),0),0)</f>
        <v>83.776525080707415</v>
      </c>
      <c r="AF190" s="48">
        <f ca="1">IFERROR(AF56/VLOOKUP($B190,$B$121:$BZ$132,COUNTA($B$73:AF$73),0),0)</f>
        <v>157.84605386600671</v>
      </c>
      <c r="AG190" s="48">
        <f ca="1">IFERROR(AG56/VLOOKUP($B190,$B$121:$BZ$132,COUNTA($B$73:AG$73),0),0)</f>
        <v>108.10520262629541</v>
      </c>
      <c r="AH190" s="48">
        <f ca="1">IFERROR(AH56/VLOOKUP($B190,$B$121:$BZ$132,COUNTA($B$73:AH$73),0),0)</f>
        <v>119.19563648275474</v>
      </c>
      <c r="AI190" s="48">
        <f ca="1">IFERROR(AI56/VLOOKUP($B190,$B$121:$BZ$132,COUNTA($B$73:AI$73),0),0)</f>
        <v>102.85735659536482</v>
      </c>
      <c r="AJ190" s="48">
        <f ca="1">IFERROR(AJ56/VLOOKUP($B190,$B$121:$BZ$132,COUNTA($B$73:AJ$73),0),0)</f>
        <v>80.291347470701766</v>
      </c>
      <c r="AK190" s="48">
        <f ca="1">IFERROR(AK56/VLOOKUP($B190,$B$121:$BZ$132,COUNTA($B$73:AK$73),0),0)</f>
        <v>105.85882564777897</v>
      </c>
      <c r="AL190" s="48">
        <f ca="1">IFERROR(AL56/VLOOKUP($B190,$B$121:$BZ$132,COUNTA($B$73:AL$73),0),0)</f>
        <v>121.68832108467548</v>
      </c>
      <c r="AM190" s="48">
        <f ca="1">IFERROR(AM56/VLOOKUP($B190,$B$121:$BZ$132,COUNTA($B$73:AM$73),0),0)</f>
        <v>136.86504700129214</v>
      </c>
      <c r="AN190" s="48">
        <f ca="1">IFERROR(AN56/VLOOKUP($B190,$B$121:$BZ$132,COUNTA($B$73:AN$73),0),0)</f>
        <v>64.576936775347278</v>
      </c>
      <c r="AO190" s="48">
        <f ca="1">IFERROR(AO56/VLOOKUP($B190,$B$121:$BZ$132,COUNTA($B$73:AO$73),0),0)</f>
        <v>90.126868164141314</v>
      </c>
      <c r="AP190" s="48">
        <f ca="1">IFERROR(AP56/VLOOKUP($B190,$B$121:$BZ$132,COUNTA($B$73:AP$73),0),0)</f>
        <v>116.38279136131627</v>
      </c>
      <c r="AQ190" s="48">
        <f ca="1">IFERROR(AQ56/VLOOKUP($B190,$B$121:$BZ$132,COUNTA($B$73:AQ$73),0),0)</f>
        <v>113.72709630890952</v>
      </c>
      <c r="AR190" s="48">
        <f ca="1">IFERROR(AR56/VLOOKUP($B190,$B$121:$BZ$132,COUNTA($B$73:AR$73),0),0)</f>
        <v>128.08550576773717</v>
      </c>
      <c r="AS190" s="48">
        <f ca="1">IFERROR(AS56/VLOOKUP($B190,$B$121:$BZ$132,COUNTA($B$73:AS$73),0),0)</f>
        <v>76.178224549974743</v>
      </c>
      <c r="AT190" s="48">
        <f ca="1">IFERROR(AT56/VLOOKUP($B190,$B$121:$BZ$132,COUNTA($B$73:AT$73),0),0)</f>
        <v>108.90983123262656</v>
      </c>
      <c r="AU190" s="48">
        <f ca="1">IFERROR(AU56/VLOOKUP($B190,$B$121:$BZ$132,COUNTA($B$73:AU$73),0),0)</f>
        <v>144.98556713232912</v>
      </c>
      <c r="AV190" s="48">
        <f ca="1">IFERROR(AV56/VLOOKUP($B190,$B$121:$BZ$132,COUNTA($B$73:AV$73),0),0)</f>
        <v>70.155486814542655</v>
      </c>
      <c r="AW190" s="48">
        <f ca="1">IFERROR(AW56/VLOOKUP($B190,$B$121:$BZ$132,COUNTA($B$73:AW$73),0),0)</f>
        <v>32.412099825646209</v>
      </c>
      <c r="AX190" s="48">
        <f ca="1">IFERROR(AX56/VLOOKUP($B190,$B$121:$BZ$132,COUNTA($B$73:AX$73),0),0)</f>
        <v>145.01278507255429</v>
      </c>
      <c r="AY190" s="48">
        <f ca="1">IFERROR(AY56/VLOOKUP($B190,$B$121:$BZ$132,COUNTA($B$73:AY$73),0),0)</f>
        <v>138.75248886049209</v>
      </c>
      <c r="AZ190" s="48">
        <f ca="1">IFERROR(AZ56/VLOOKUP($B190,$B$121:$BZ$132,COUNTA($B$73:AZ$73),0),0)</f>
        <v>127.03642196133015</v>
      </c>
      <c r="BA190" s="48">
        <f ca="1">IFERROR(BA56/VLOOKUP($B190,$B$121:$BZ$132,COUNTA($B$73:BA$73),0),0)</f>
        <v>96.981832139627031</v>
      </c>
      <c r="BB190" s="48">
        <f ca="1">IFERROR(BB56/VLOOKUP($B190,$B$121:$BZ$132,COUNTA($B$73:BB$73),0),0)</f>
        <v>129.7890102172193</v>
      </c>
      <c r="BC190" s="48">
        <f ca="1">IFERROR(BC56/VLOOKUP($B190,$B$121:$BZ$132,COUNTA($B$73:BC$73),0),0)</f>
        <v>119.10743867872466</v>
      </c>
      <c r="BD190" s="48">
        <f ca="1">IFERROR(BD56/VLOOKUP($B190,$B$121:$BZ$132,COUNTA($B$73:BD$73),0),0)</f>
        <v>86.550506961259572</v>
      </c>
      <c r="BE190" s="48">
        <f ca="1">IFERROR(BE56/VLOOKUP($B190,$B$121:$BZ$132,COUNTA($B$73:BE$73),0),0)</f>
        <v>137.50992075686042</v>
      </c>
      <c r="BF190" s="48">
        <f ca="1">IFERROR(BF56/VLOOKUP($B190,$B$121:$BZ$132,COUNTA($B$73:BF$73),0),0)</f>
        <v>124.81369263021334</v>
      </c>
      <c r="BG190" s="48">
        <f ca="1">IFERROR(BG56/VLOOKUP($B190,$B$121:$BZ$132,COUNTA($B$73:BG$73),0),0)</f>
        <v>115.49643048112711</v>
      </c>
      <c r="BH190" s="48">
        <f ca="1">IFERROR(BH56/VLOOKUP($B190,$B$121:$BZ$132,COUNTA($B$73:BH$73),0),0)</f>
        <v>158.02072416806578</v>
      </c>
      <c r="BI190" s="48">
        <f ca="1">IFERROR(BI56/VLOOKUP($B190,$B$121:$BZ$132,COUNTA($B$73:BI$73),0),0)</f>
        <v>116.96083875570022</v>
      </c>
      <c r="BJ190" s="48">
        <f ca="1">IFERROR(BJ56/VLOOKUP($B190,$B$121:$BZ$132,COUNTA($B$73:BJ$73),0),0)</f>
        <v>135.86844315205889</v>
      </c>
      <c r="BK190" s="48">
        <f ca="1">IFERROR(BK56/VLOOKUP($B190,$B$121:$BZ$132,COUNTA($B$73:BK$73),0),0)</f>
        <v>122.96307535297507</v>
      </c>
      <c r="BL190" s="48">
        <f ca="1">IFERROR(BL56/VLOOKUP($B190,$B$121:$BZ$132,COUNTA($B$73:BL$73),0),0)</f>
        <v>94.510557025814521</v>
      </c>
      <c r="BM190" s="48">
        <f ca="1">IFERROR(BM56/VLOOKUP($B190,$B$121:$BZ$132,COUNTA($B$73:BM$73),0),0)</f>
        <v>62.100874669916138</v>
      </c>
      <c r="BN190" s="48">
        <f ca="1">IFERROR(BN56/VLOOKUP($B190,$B$121:$BZ$132,COUNTA($B$73:BN$73),0),0)</f>
        <v>44.692383642196504</v>
      </c>
      <c r="BO190" s="48">
        <f ca="1">IFERROR(BO56/VLOOKUP($B190,$B$121:$BZ$132,COUNTA($B$73:BO$73),0),0)</f>
        <v>137.06807527854173</v>
      </c>
      <c r="BP190" s="48">
        <f ca="1">IFERROR(BP56/VLOOKUP($B190,$B$121:$BZ$132,COUNTA($B$73:BP$73),0),0)</f>
        <v>74.973054207543953</v>
      </c>
      <c r="BQ190" s="48">
        <f ca="1">IFERROR(BQ56/VLOOKUP($B190,$B$121:$BZ$132,COUNTA($B$73:BQ$73),0),0)</f>
        <v>104.82744640421885</v>
      </c>
      <c r="BR190" s="48">
        <f ca="1">IFERROR(BR56/VLOOKUP($B190,$B$121:$BZ$132,COUNTA($B$73:BR$73),0),0)</f>
        <v>68.07463536578561</v>
      </c>
      <c r="BS190" s="48">
        <f ca="1">IFERROR(BS56/VLOOKUP($B190,$B$121:$BZ$132,COUNTA($B$73:BS$73),0),0)</f>
        <v>145.79117162680888</v>
      </c>
      <c r="BT190" s="48">
        <f ca="1">IFERROR(BT56/VLOOKUP($B190,$B$121:$BZ$132,COUNTA($B$73:BT$73),0),0)</f>
        <v>84.448017052129643</v>
      </c>
      <c r="BU190" s="48">
        <f ca="1">IFERROR(BU56/VLOOKUP($B190,$B$121:$BZ$132,COUNTA($B$73:BU$73),0),0)</f>
        <v>85.383364917447665</v>
      </c>
      <c r="BV190" s="48">
        <f ca="1">IFERROR(BV56/VLOOKUP($B190,$B$121:$BZ$132,COUNTA($B$73:BV$73),0),0)</f>
        <v>102.78918068802946</v>
      </c>
      <c r="BW190" s="48">
        <f ca="1">IFERROR(BW56/VLOOKUP($B190,$B$121:$BZ$132,COUNTA($B$73:BW$73),0),0)</f>
        <v>92.450351479179005</v>
      </c>
      <c r="BX190" s="48">
        <f ca="1">IFERROR(BX56/VLOOKUP($B190,$B$121:$BZ$132,COUNTA($B$73:BX$73),0),0)</f>
        <v>118.87114618928582</v>
      </c>
      <c r="BY190" s="48">
        <f ca="1">IFERROR(BY56/VLOOKUP($B190,$B$121:$BZ$132,COUNTA($B$73:BY$73),0),0)</f>
        <v>110.20171866244732</v>
      </c>
      <c r="BZ190" s="48">
        <f ca="1">IFERROR(BZ56/VLOOKUP($B190,$B$121:$BZ$132,COUNTA($B$73:BZ$73),0),0)</f>
        <v>76.580807995811909</v>
      </c>
    </row>
    <row r="191" spans="1:78" hidden="1" outlineLevel="1" x14ac:dyDescent="0.25">
      <c r="A191">
        <f t="shared" ref="A191:B191" si="166">A57</f>
        <v>2017</v>
      </c>
      <c r="B191" t="str">
        <f t="shared" si="166"/>
        <v>Aug</v>
      </c>
      <c r="C191" s="48">
        <f ca="1">IFERROR(C57/VLOOKUP($B191,$B$121:$BZ$132,COUNTA($B$73:C$73),0),0)</f>
        <v>106.36893823442816</v>
      </c>
      <c r="D191" s="48">
        <f ca="1">IFERROR(D57/VLOOKUP($B191,$B$121:$BZ$132,COUNTA($B$73:D$73),0),0)</f>
        <v>130.91462286934203</v>
      </c>
      <c r="E191" s="48">
        <f ca="1">IFERROR(E57/VLOOKUP($B191,$B$121:$BZ$132,COUNTA($B$73:E$73),0),0)</f>
        <v>128.15556065247478</v>
      </c>
      <c r="F191" s="48">
        <f ca="1">IFERROR(F57/VLOOKUP($B191,$B$121:$BZ$132,COUNTA($B$73:F$73),0),0)</f>
        <v>110.60148227248108</v>
      </c>
      <c r="G191" s="48">
        <f ca="1">IFERROR(G57/VLOOKUP($B191,$B$121:$BZ$132,COUNTA($B$73:G$73),0),0)</f>
        <v>159.06436646242915</v>
      </c>
      <c r="H191" s="48">
        <f ca="1">IFERROR(H57/VLOOKUP($B191,$B$121:$BZ$132,COUNTA($B$73:H$73),0),0)</f>
        <v>94.978853439909685</v>
      </c>
      <c r="I191" s="48">
        <f ca="1">IFERROR(I57/VLOOKUP($B191,$B$121:$BZ$132,COUNTA($B$73:I$73),0),0)</f>
        <v>160.80079085416099</v>
      </c>
      <c r="J191" s="48">
        <f ca="1">IFERROR(J57/VLOOKUP($B191,$B$121:$BZ$132,COUNTA($B$73:J$73),0),0)</f>
        <v>113.73822310426701</v>
      </c>
      <c r="K191" s="48">
        <f ca="1">IFERROR(K57/VLOOKUP($B191,$B$121:$BZ$132,COUNTA($B$73:K$73),0),0)</f>
        <v>46.747226020281055</v>
      </c>
      <c r="L191" s="48">
        <f ca="1">IFERROR(L57/VLOOKUP($B191,$B$121:$BZ$132,COUNTA($B$73:L$73),0),0)</f>
        <v>84.429728638763237</v>
      </c>
      <c r="M191" s="48">
        <f ca="1">IFERROR(M57/VLOOKUP($B191,$B$121:$BZ$132,COUNTA($B$73:M$73),0),0)</f>
        <v>118.70176600188265</v>
      </c>
      <c r="N191" s="48">
        <f ca="1">IFERROR(N57/VLOOKUP($B191,$B$121:$BZ$132,COUNTA($B$73:N$73),0),0)</f>
        <v>101.16445682749938</v>
      </c>
      <c r="O191" s="48">
        <f ca="1">IFERROR(O57/VLOOKUP($B191,$B$121:$BZ$132,COUNTA($B$73:O$73),0),0)</f>
        <v>87.562636108166828</v>
      </c>
      <c r="P191" s="48">
        <f ca="1">IFERROR(P57/VLOOKUP($B191,$B$121:$BZ$132,COUNTA($B$73:P$73),0),0)</f>
        <v>123.82925895796299</v>
      </c>
      <c r="Q191" s="48">
        <f ca="1">IFERROR(Q57/VLOOKUP($B191,$B$121:$BZ$132,COUNTA($B$73:Q$73),0),0)</f>
        <v>107.20053469975355</v>
      </c>
      <c r="R191" s="48">
        <f ca="1">IFERROR(R57/VLOOKUP($B191,$B$121:$BZ$132,COUNTA($B$73:R$73),0),0)</f>
        <v>31.795250300081246</v>
      </c>
      <c r="S191" s="48">
        <f ca="1">IFERROR(S57/VLOOKUP($B191,$B$121:$BZ$132,COUNTA($B$73:S$73),0),0)</f>
        <v>129.99560665425832</v>
      </c>
      <c r="T191" s="48">
        <f ca="1">IFERROR(T57/VLOOKUP($B191,$B$121:$BZ$132,COUNTA($B$73:T$73),0),0)</f>
        <v>58.304136193919788</v>
      </c>
      <c r="U191" s="48">
        <f ca="1">IFERROR(U57/VLOOKUP($B191,$B$121:$BZ$132,COUNTA($B$73:U$73),0),0)</f>
        <v>116.08497224260128</v>
      </c>
      <c r="V191" s="48">
        <f ca="1">IFERROR(V57/VLOOKUP($B191,$B$121:$BZ$132,COUNTA($B$73:V$73),0),0)</f>
        <v>81.095200934067066</v>
      </c>
      <c r="W191" s="48">
        <f ca="1">IFERROR(W57/VLOOKUP($B191,$B$121:$BZ$132,COUNTA($B$73:W$73),0),0)</f>
        <v>151.67956291179982</v>
      </c>
      <c r="X191" s="48">
        <f ca="1">IFERROR(X57/VLOOKUP($B191,$B$121:$BZ$132,COUNTA($B$73:X$73),0),0)</f>
        <v>101.08516417258036</v>
      </c>
      <c r="Y191" s="48">
        <f ca="1">IFERROR(Y57/VLOOKUP($B191,$B$121:$BZ$132,COUNTA($B$73:Y$73),0),0)</f>
        <v>125.33094259120915</v>
      </c>
      <c r="Z191" s="48">
        <f ca="1">IFERROR(Z57/VLOOKUP($B191,$B$121:$BZ$132,COUNTA($B$73:Z$73),0),0)</f>
        <v>60.994678246590837</v>
      </c>
      <c r="AA191" s="48">
        <f ca="1">IFERROR(AA57/VLOOKUP($B191,$B$121:$BZ$132,COUNTA($B$73:AA$73),0),0)</f>
        <v>129.54292247981186</v>
      </c>
      <c r="AB191" s="48">
        <f ca="1">IFERROR(AB57/VLOOKUP($B191,$B$121:$BZ$132,COUNTA($B$73:AB$73),0),0)</f>
        <v>72.981488261602863</v>
      </c>
      <c r="AC191" s="48">
        <f ca="1">IFERROR(AC57/VLOOKUP($B191,$B$121:$BZ$132,COUNTA($B$73:AC$73),0),0)</f>
        <v>100.38265193732201</v>
      </c>
      <c r="AD191" s="48">
        <f ca="1">IFERROR(AD57/VLOOKUP($B191,$B$121:$BZ$132,COUNTA($B$73:AD$73),0),0)</f>
        <v>78.339888808049935</v>
      </c>
      <c r="AE191" s="48">
        <f ca="1">IFERROR(AE57/VLOOKUP($B191,$B$121:$BZ$132,COUNTA($B$73:AE$73),0),0)</f>
        <v>50.702031407595264</v>
      </c>
      <c r="AF191" s="48">
        <f ca="1">IFERROR(AF57/VLOOKUP($B191,$B$121:$BZ$132,COUNTA($B$73:AF$73),0),0)</f>
        <v>43.084909159592769</v>
      </c>
      <c r="AG191" s="48">
        <f ca="1">IFERROR(AG57/VLOOKUP($B191,$B$121:$BZ$132,COUNTA($B$73:AG$73),0),0)</f>
        <v>80.955610294956116</v>
      </c>
      <c r="AH191" s="48">
        <f ca="1">IFERROR(AH57/VLOOKUP($B191,$B$121:$BZ$132,COUNTA($B$73:AH$73),0),0)</f>
        <v>155.22546356981127</v>
      </c>
      <c r="AI191" s="48">
        <f ca="1">IFERROR(AI57/VLOOKUP($B191,$B$121:$BZ$132,COUNTA($B$73:AI$73),0),0)</f>
        <v>81.527418619975023</v>
      </c>
      <c r="AJ191" s="48">
        <f ca="1">IFERROR(AJ57/VLOOKUP($B191,$B$121:$BZ$132,COUNTA($B$73:AJ$73),0),0)</f>
        <v>135.72287921092163</v>
      </c>
      <c r="AK191" s="48">
        <f ca="1">IFERROR(AK57/VLOOKUP($B191,$B$121:$BZ$132,COUNTA($B$73:AK$73),0),0)</f>
        <v>124.83567359939438</v>
      </c>
      <c r="AL191" s="48">
        <f ca="1">IFERROR(AL57/VLOOKUP($B191,$B$121:$BZ$132,COUNTA($B$73:AL$73),0),0)</f>
        <v>124.68943652821672</v>
      </c>
      <c r="AM191" s="48">
        <f ca="1">IFERROR(AM57/VLOOKUP($B191,$B$121:$BZ$132,COUNTA($B$73:AM$73),0),0)</f>
        <v>147.87778708494702</v>
      </c>
      <c r="AN191" s="48">
        <f ca="1">IFERROR(AN57/VLOOKUP($B191,$B$121:$BZ$132,COUNTA($B$73:AN$73),0),0)</f>
        <v>54.100006673508858</v>
      </c>
      <c r="AO191" s="48">
        <f ca="1">IFERROR(AO57/VLOOKUP($B191,$B$121:$BZ$132,COUNTA($B$73:AO$73),0),0)</f>
        <v>110.57276212297761</v>
      </c>
      <c r="AP191" s="48">
        <f ca="1">IFERROR(AP57/VLOOKUP($B191,$B$121:$BZ$132,COUNTA($B$73:AP$73),0),0)</f>
        <v>55.727574603548753</v>
      </c>
      <c r="AQ191" s="48">
        <f ca="1">IFERROR(AQ57/VLOOKUP($B191,$B$121:$BZ$132,COUNTA($B$73:AQ$73),0),0)</f>
        <v>45.771512398936693</v>
      </c>
      <c r="AR191" s="48">
        <f ca="1">IFERROR(AR57/VLOOKUP($B191,$B$121:$BZ$132,COUNTA($B$73:AR$73),0),0)</f>
        <v>122.94536298611004</v>
      </c>
      <c r="AS191" s="48">
        <f ca="1">IFERROR(AS57/VLOOKUP($B191,$B$121:$BZ$132,COUNTA($B$73:AS$73),0),0)</f>
        <v>102.43344566524641</v>
      </c>
      <c r="AT191" s="48">
        <f ca="1">IFERROR(AT57/VLOOKUP($B191,$B$121:$BZ$132,COUNTA($B$73:AT$73),0),0)</f>
        <v>97.029830649605742</v>
      </c>
      <c r="AU191" s="48">
        <f ca="1">IFERROR(AU57/VLOOKUP($B191,$B$121:$BZ$132,COUNTA($B$73:AU$73),0),0)</f>
        <v>110.41059124393263</v>
      </c>
      <c r="AV191" s="48">
        <f ca="1">IFERROR(AV57/VLOOKUP($B191,$B$121:$BZ$132,COUNTA($B$73:AV$73),0),0)</f>
        <v>80.664982284520775</v>
      </c>
      <c r="AW191" s="48">
        <f ca="1">IFERROR(AW57/VLOOKUP($B191,$B$121:$BZ$132,COUNTA($B$73:AW$73),0),0)</f>
        <v>79.110754883167644</v>
      </c>
      <c r="AX191" s="48">
        <f ca="1">IFERROR(AX57/VLOOKUP($B191,$B$121:$BZ$132,COUNTA($B$73:AX$73),0),0)</f>
        <v>113.69062520629194</v>
      </c>
      <c r="AY191" s="48">
        <f ca="1">IFERROR(AY57/VLOOKUP($B191,$B$121:$BZ$132,COUNTA($B$73:AY$73),0),0)</f>
        <v>83.490931721413105</v>
      </c>
      <c r="AZ191" s="48">
        <f ca="1">IFERROR(AZ57/VLOOKUP($B191,$B$121:$BZ$132,COUNTA($B$73:AZ$73),0),0)</f>
        <v>54.959993848833165</v>
      </c>
      <c r="BA191" s="48">
        <f ca="1">IFERROR(BA57/VLOOKUP($B191,$B$121:$BZ$132,COUNTA($B$73:BA$73),0),0)</f>
        <v>116.32491723892571</v>
      </c>
      <c r="BB191" s="48">
        <f ca="1">IFERROR(BB57/VLOOKUP($B191,$B$121:$BZ$132,COUNTA($B$73:BB$73),0),0)</f>
        <v>130.85905484057065</v>
      </c>
      <c r="BC191" s="48">
        <f ca="1">IFERROR(BC57/VLOOKUP($B191,$B$121:$BZ$132,COUNTA($B$73:BC$73),0),0)</f>
        <v>112.87308115856332</v>
      </c>
      <c r="BD191" s="48">
        <f ca="1">IFERROR(BD57/VLOOKUP($B191,$B$121:$BZ$132,COUNTA($B$73:BD$73),0),0)</f>
        <v>91.679632329639105</v>
      </c>
      <c r="BE191" s="48">
        <f ca="1">IFERROR(BE57/VLOOKUP($B191,$B$121:$BZ$132,COUNTA($B$73:BE$73),0),0)</f>
        <v>110.75763202071255</v>
      </c>
      <c r="BF191" s="48">
        <f ca="1">IFERROR(BF57/VLOOKUP($B191,$B$121:$BZ$132,COUNTA($B$73:BF$73),0),0)</f>
        <v>103.02459046015809</v>
      </c>
      <c r="BG191" s="48">
        <f ca="1">IFERROR(BG57/VLOOKUP($B191,$B$121:$BZ$132,COUNTA($B$73:BG$73),0),0)</f>
        <v>86.299164751710876</v>
      </c>
      <c r="BH191" s="48">
        <f ca="1">IFERROR(BH57/VLOOKUP($B191,$B$121:$BZ$132,COUNTA($B$73:BH$73),0),0)</f>
        <v>93.931480093543342</v>
      </c>
      <c r="BI191" s="48">
        <f ca="1">IFERROR(BI57/VLOOKUP($B191,$B$121:$BZ$132,COUNTA($B$73:BI$73),0),0)</f>
        <v>63.934126488347125</v>
      </c>
      <c r="BJ191" s="48">
        <f ca="1">IFERROR(BJ57/VLOOKUP($B191,$B$121:$BZ$132,COUNTA($B$73:BJ$73),0),0)</f>
        <v>114.36952836274412</v>
      </c>
      <c r="BK191" s="48">
        <f ca="1">IFERROR(BK57/VLOOKUP($B191,$B$121:$BZ$132,COUNTA($B$73:BK$73),0),0)</f>
        <v>175.91603308365526</v>
      </c>
      <c r="BL191" s="48">
        <f ca="1">IFERROR(BL57/VLOOKUP($B191,$B$121:$BZ$132,COUNTA($B$73:BL$73),0),0)</f>
        <v>119.79536774269712</v>
      </c>
      <c r="BM191" s="48">
        <f ca="1">IFERROR(BM57/VLOOKUP($B191,$B$121:$BZ$132,COUNTA($B$73:BM$73),0),0)</f>
        <v>74.405963855821412</v>
      </c>
      <c r="BN191" s="48">
        <f ca="1">IFERROR(BN57/VLOOKUP($B191,$B$121:$BZ$132,COUNTA($B$73:BN$73),0),0)</f>
        <v>63.655837736042052</v>
      </c>
      <c r="BO191" s="48">
        <f ca="1">IFERROR(BO57/VLOOKUP($B191,$B$121:$BZ$132,COUNTA($B$73:BO$73),0),0)</f>
        <v>47.517837108419478</v>
      </c>
      <c r="BP191" s="48">
        <f ca="1">IFERROR(BP57/VLOOKUP($B191,$B$121:$BZ$132,COUNTA($B$73:BP$73),0),0)</f>
        <v>113.80062360745103</v>
      </c>
      <c r="BQ191" s="48">
        <f ca="1">IFERROR(BQ57/VLOOKUP($B191,$B$121:$BZ$132,COUNTA($B$73:BQ$73),0),0)</f>
        <v>91.747278530753078</v>
      </c>
      <c r="BR191" s="48">
        <f ca="1">IFERROR(BR57/VLOOKUP($B191,$B$121:$BZ$132,COUNTA($B$73:BR$73),0),0)</f>
        <v>78.082074263095436</v>
      </c>
      <c r="BS191" s="48">
        <f ca="1">IFERROR(BS57/VLOOKUP($B191,$B$121:$BZ$132,COUNTA($B$73:BS$73),0),0)</f>
        <v>93.678861807016546</v>
      </c>
      <c r="BT191" s="48">
        <f ca="1">IFERROR(BT57/VLOOKUP($B191,$B$121:$BZ$132,COUNTA($B$73:BT$73),0),0)</f>
        <v>119.63323480073512</v>
      </c>
      <c r="BU191" s="48">
        <f ca="1">IFERROR(BU57/VLOOKUP($B191,$B$121:$BZ$132,COUNTA($B$73:BU$73),0),0)</f>
        <v>162.89426619659213</v>
      </c>
      <c r="BV191" s="48">
        <f ca="1">IFERROR(BV57/VLOOKUP($B191,$B$121:$BZ$132,COUNTA($B$73:BV$73),0),0)</f>
        <v>142.23415921630129</v>
      </c>
      <c r="BW191" s="48">
        <f ca="1">IFERROR(BW57/VLOOKUP($B191,$B$121:$BZ$132,COUNTA($B$73:BW$73),0),0)</f>
        <v>134.39158234369395</v>
      </c>
      <c r="BX191" s="48">
        <f ca="1">IFERROR(BX57/VLOOKUP($B191,$B$121:$BZ$132,COUNTA($B$73:BX$73),0),0)</f>
        <v>106.84110772285312</v>
      </c>
      <c r="BY191" s="48">
        <f ca="1">IFERROR(BY57/VLOOKUP($B191,$B$121:$BZ$132,COUNTA($B$73:BY$73),0),0)</f>
        <v>88.125607707678398</v>
      </c>
      <c r="BZ191" s="48">
        <f ca="1">IFERROR(BZ57/VLOOKUP($B191,$B$121:$BZ$132,COUNTA($B$73:BZ$73),0),0)</f>
        <v>68.743960118661519</v>
      </c>
    </row>
    <row r="192" spans="1:78" hidden="1" outlineLevel="1" x14ac:dyDescent="0.25">
      <c r="A192">
        <f t="shared" ref="A192:B192" si="167">A58</f>
        <v>2017</v>
      </c>
      <c r="B192" t="str">
        <f t="shared" si="167"/>
        <v>Sep</v>
      </c>
      <c r="C192" s="48">
        <f ca="1">IFERROR(C58/VLOOKUP($B192,$B$121:$BZ$132,COUNTA($B$73:C$73),0),0)</f>
        <v>75.762976717685589</v>
      </c>
      <c r="D192" s="48">
        <f ca="1">IFERROR(D58/VLOOKUP($B192,$B$121:$BZ$132,COUNTA($B$73:D$73),0),0)</f>
        <v>122.38115848942741</v>
      </c>
      <c r="E192" s="48">
        <f ca="1">IFERROR(E58/VLOOKUP($B192,$B$121:$BZ$132,COUNTA($B$73:E$73),0),0)</f>
        <v>69.11759769484344</v>
      </c>
      <c r="F192" s="48">
        <f ca="1">IFERROR(F58/VLOOKUP($B192,$B$121:$BZ$132,COUNTA($B$73:F$73),0),0)</f>
        <v>115.33752624564929</v>
      </c>
      <c r="G192" s="48">
        <f ca="1">IFERROR(G58/VLOOKUP($B192,$B$121:$BZ$132,COUNTA($B$73:G$73),0),0)</f>
        <v>31.82618348748311</v>
      </c>
      <c r="H192" s="48">
        <f ca="1">IFERROR(H58/VLOOKUP($B192,$B$121:$BZ$132,COUNTA($B$73:H$73),0),0)</f>
        <v>86.292985710924242</v>
      </c>
      <c r="I192" s="48">
        <f ca="1">IFERROR(I58/VLOOKUP($B192,$B$121:$BZ$132,COUNTA($B$73:I$73),0),0)</f>
        <v>81.91558492622849</v>
      </c>
      <c r="J192" s="48">
        <f ca="1">IFERROR(J58/VLOOKUP($B192,$B$121:$BZ$132,COUNTA($B$73:J$73),0),0)</f>
        <v>109.05865206125422</v>
      </c>
      <c r="K192" s="48">
        <f ca="1">IFERROR(K58/VLOOKUP($B192,$B$121:$BZ$132,COUNTA($B$73:K$73),0),0)</f>
        <v>81.89916766552038</v>
      </c>
      <c r="L192" s="48">
        <f ca="1">IFERROR(L58/VLOOKUP($B192,$B$121:$BZ$132,COUNTA($B$73:L$73),0),0)</f>
        <v>97.309881330745583</v>
      </c>
      <c r="M192" s="48">
        <f ca="1">IFERROR(M58/VLOOKUP($B192,$B$121:$BZ$132,COUNTA($B$73:M$73),0),0)</f>
        <v>162.93439767201076</v>
      </c>
      <c r="N192" s="48">
        <f ca="1">IFERROR(N58/VLOOKUP($B192,$B$121:$BZ$132,COUNTA($B$73:N$73),0),0)</f>
        <v>137.53067510163569</v>
      </c>
      <c r="O192" s="48">
        <f ca="1">IFERROR(O58/VLOOKUP($B192,$B$121:$BZ$132,COUNTA($B$73:O$73),0),0)</f>
        <v>42.197315933438304</v>
      </c>
      <c r="P192" s="48">
        <f ca="1">IFERROR(P58/VLOOKUP($B192,$B$121:$BZ$132,COUNTA($B$73:P$73),0),0)</f>
        <v>102.2723742708568</v>
      </c>
      <c r="Q192" s="48">
        <f ca="1">IFERROR(Q58/VLOOKUP($B192,$B$121:$BZ$132,COUNTA($B$73:Q$73),0),0)</f>
        <v>141.45472152198806</v>
      </c>
      <c r="R192" s="48">
        <f ca="1">IFERROR(R58/VLOOKUP($B192,$B$121:$BZ$132,COUNTA($B$73:R$73),0),0)</f>
        <v>75.40577380445248</v>
      </c>
      <c r="S192" s="48">
        <f ca="1">IFERROR(S58/VLOOKUP($B192,$B$121:$BZ$132,COUNTA($B$73:S$73),0),0)</f>
        <v>61.903570930783928</v>
      </c>
      <c r="T192" s="48">
        <f ca="1">IFERROR(T58/VLOOKUP($B192,$B$121:$BZ$132,COUNTA($B$73:T$73),0),0)</f>
        <v>134.57850770738642</v>
      </c>
      <c r="U192" s="48">
        <f ca="1">IFERROR(U58/VLOOKUP($B192,$B$121:$BZ$132,COUNTA($B$73:U$73),0),0)</f>
        <v>125.9994922709958</v>
      </c>
      <c r="V192" s="48">
        <f ca="1">IFERROR(V58/VLOOKUP($B192,$B$121:$BZ$132,COUNTA($B$73:V$73),0),0)</f>
        <v>66.164214062499823</v>
      </c>
      <c r="W192" s="48">
        <f ca="1">IFERROR(W58/VLOOKUP($B192,$B$121:$BZ$132,COUNTA($B$73:W$73),0),0)</f>
        <v>106.06407797053245</v>
      </c>
      <c r="X192" s="48">
        <f ca="1">IFERROR(X58/VLOOKUP($B192,$B$121:$BZ$132,COUNTA($B$73:X$73),0),0)</f>
        <v>125.4832201630896</v>
      </c>
      <c r="Y192" s="48">
        <f ca="1">IFERROR(Y58/VLOOKUP($B192,$B$121:$BZ$132,COUNTA($B$73:Y$73),0),0)</f>
        <v>66.349946731521584</v>
      </c>
      <c r="Z192" s="48">
        <f ca="1">IFERROR(Z58/VLOOKUP($B192,$B$121:$BZ$132,COUNTA($B$73:Z$73),0),0)</f>
        <v>73.308629373022114</v>
      </c>
      <c r="AA192" s="48">
        <f ca="1">IFERROR(AA58/VLOOKUP($B192,$B$121:$BZ$132,COUNTA($B$73:AA$73),0),0)</f>
        <v>156.29508029538735</v>
      </c>
      <c r="AB192" s="48">
        <f ca="1">IFERROR(AB58/VLOOKUP($B192,$B$121:$BZ$132,COUNTA($B$73:AB$73),0),0)</f>
        <v>106.52251200416532</v>
      </c>
      <c r="AC192" s="48">
        <f ca="1">IFERROR(AC58/VLOOKUP($B192,$B$121:$BZ$132,COUNTA($B$73:AC$73),0),0)</f>
        <v>46.210947689804541</v>
      </c>
      <c r="AD192" s="48">
        <f ca="1">IFERROR(AD58/VLOOKUP($B192,$B$121:$BZ$132,COUNTA($B$73:AD$73),0),0)</f>
        <v>106.68996433855904</v>
      </c>
      <c r="AE192" s="48">
        <f ca="1">IFERROR(AE58/VLOOKUP($B192,$B$121:$BZ$132,COUNTA($B$73:AE$73),0),0)</f>
        <v>86.789937798150746</v>
      </c>
      <c r="AF192" s="48">
        <f ca="1">IFERROR(AF58/VLOOKUP($B192,$B$121:$BZ$132,COUNTA($B$73:AF$73),0),0)</f>
        <v>102.15860824800468</v>
      </c>
      <c r="AG192" s="48">
        <f ca="1">IFERROR(AG58/VLOOKUP($B192,$B$121:$BZ$132,COUNTA($B$73:AG$73),0),0)</f>
        <v>120.6021695271092</v>
      </c>
      <c r="AH192" s="48">
        <f ca="1">IFERROR(AH58/VLOOKUP($B192,$B$121:$BZ$132,COUNTA($B$73:AH$73),0),0)</f>
        <v>121.45336296063758</v>
      </c>
      <c r="AI192" s="48">
        <f ca="1">IFERROR(AI58/VLOOKUP($B192,$B$121:$BZ$132,COUNTA($B$73:AI$73),0),0)</f>
        <v>92.398896316931058</v>
      </c>
      <c r="AJ192" s="48">
        <f ca="1">IFERROR(AJ58/VLOOKUP($B192,$B$121:$BZ$132,COUNTA($B$73:AJ$73),0),0)</f>
        <v>38.321098747563809</v>
      </c>
      <c r="AK192" s="48">
        <f ca="1">IFERROR(AK58/VLOOKUP($B192,$B$121:$BZ$132,COUNTA($B$73:AK$73),0),0)</f>
        <v>149.83305890077551</v>
      </c>
      <c r="AL192" s="48">
        <f ca="1">IFERROR(AL58/VLOOKUP($B192,$B$121:$BZ$132,COUNTA($B$73:AL$73),0),0)</f>
        <v>143.37580499751604</v>
      </c>
      <c r="AM192" s="48">
        <f ca="1">IFERROR(AM58/VLOOKUP($B192,$B$121:$BZ$132,COUNTA($B$73:AM$73),0),0)</f>
        <v>68.889181323912766</v>
      </c>
      <c r="AN192" s="48">
        <f ca="1">IFERROR(AN58/VLOOKUP($B192,$B$121:$BZ$132,COUNTA($B$73:AN$73),0),0)</f>
        <v>53.821040679962664</v>
      </c>
      <c r="AO192" s="48">
        <f ca="1">IFERROR(AO58/VLOOKUP($B192,$B$121:$BZ$132,COUNTA($B$73:AO$73),0),0)</f>
        <v>107.02342059380658</v>
      </c>
      <c r="AP192" s="48">
        <f ca="1">IFERROR(AP58/VLOOKUP($B192,$B$121:$BZ$132,COUNTA($B$73:AP$73),0),0)</f>
        <v>150.83795813696815</v>
      </c>
      <c r="AQ192" s="48">
        <f ca="1">IFERROR(AQ58/VLOOKUP($B192,$B$121:$BZ$132,COUNTA($B$73:AQ$73),0),0)</f>
        <v>111.76685989320112</v>
      </c>
      <c r="AR192" s="48">
        <f ca="1">IFERROR(AR58/VLOOKUP($B192,$B$121:$BZ$132,COUNTA($B$73:AR$73),0),0)</f>
        <v>54.118903273884818</v>
      </c>
      <c r="AS192" s="48">
        <f ca="1">IFERROR(AS58/VLOOKUP($B192,$B$121:$BZ$132,COUNTA($B$73:AS$73),0),0)</f>
        <v>82.68809806473827</v>
      </c>
      <c r="AT192" s="48">
        <f ca="1">IFERROR(AT58/VLOOKUP($B192,$B$121:$BZ$132,COUNTA($B$73:AT$73),0),0)</f>
        <v>67.186642546854586</v>
      </c>
      <c r="AU192" s="48">
        <f ca="1">IFERROR(AU58/VLOOKUP($B192,$B$121:$BZ$132,COUNTA($B$73:AU$73),0),0)</f>
        <v>102.69020280719995</v>
      </c>
      <c r="AV192" s="48">
        <f ca="1">IFERROR(AV58/VLOOKUP($B192,$B$121:$BZ$132,COUNTA($B$73:AV$73),0),0)</f>
        <v>85.858077892607184</v>
      </c>
      <c r="AW192" s="48">
        <f ca="1">IFERROR(AW58/VLOOKUP($B192,$B$121:$BZ$132,COUNTA($B$73:AW$73),0),0)</f>
        <v>74.94494502992849</v>
      </c>
      <c r="AX192" s="48">
        <f ca="1">IFERROR(AX58/VLOOKUP($B192,$B$121:$BZ$132,COUNTA($B$73:AX$73),0),0)</f>
        <v>79.154048845324297</v>
      </c>
      <c r="AY192" s="48">
        <f ca="1">IFERROR(AY58/VLOOKUP($B192,$B$121:$BZ$132,COUNTA($B$73:AY$73),0),0)</f>
        <v>83.315369742087768</v>
      </c>
      <c r="AZ192" s="48">
        <f ca="1">IFERROR(AZ58/VLOOKUP($B192,$B$121:$BZ$132,COUNTA($B$73:AZ$73),0),0)</f>
        <v>59.181385565946137</v>
      </c>
      <c r="BA192" s="48">
        <f ca="1">IFERROR(BA58/VLOOKUP($B192,$B$121:$BZ$132,COUNTA($B$73:BA$73),0),0)</f>
        <v>80.289372761301991</v>
      </c>
      <c r="BB192" s="48">
        <f ca="1">IFERROR(BB58/VLOOKUP($B192,$B$121:$BZ$132,COUNTA($B$73:BB$73),0),0)</f>
        <v>117.16932771152057</v>
      </c>
      <c r="BC192" s="48">
        <f ca="1">IFERROR(BC58/VLOOKUP($B192,$B$121:$BZ$132,COUNTA($B$73:BC$73),0),0)</f>
        <v>147.85277070032774</v>
      </c>
      <c r="BD192" s="48">
        <f ca="1">IFERROR(BD58/VLOOKUP($B192,$B$121:$BZ$132,COUNTA($B$73:BD$73),0),0)</f>
        <v>71.071922988041365</v>
      </c>
      <c r="BE192" s="48">
        <f ca="1">IFERROR(BE58/VLOOKUP($B192,$B$121:$BZ$132,COUNTA($B$73:BE$73),0),0)</f>
        <v>61.994672988777843</v>
      </c>
      <c r="BF192" s="48">
        <f ca="1">IFERROR(BF58/VLOOKUP($B192,$B$121:$BZ$132,COUNTA($B$73:BF$73),0),0)</f>
        <v>120.62774369845053</v>
      </c>
      <c r="BG192" s="48">
        <f ca="1">IFERROR(BG58/VLOOKUP($B192,$B$121:$BZ$132,COUNTA($B$73:BG$73),0),0)</f>
        <v>107.20496107129487</v>
      </c>
      <c r="BH192" s="48">
        <f ca="1">IFERROR(BH58/VLOOKUP($B192,$B$121:$BZ$132,COUNTA($B$73:BH$73),0),0)</f>
        <v>152.37221363723145</v>
      </c>
      <c r="BI192" s="48">
        <f ca="1">IFERROR(BI58/VLOOKUP($B192,$B$121:$BZ$132,COUNTA($B$73:BI$73),0),0)</f>
        <v>117.26256270401723</v>
      </c>
      <c r="BJ192" s="48">
        <f ca="1">IFERROR(BJ58/VLOOKUP($B192,$B$121:$BZ$132,COUNTA($B$73:BJ$73),0),0)</f>
        <v>145.70657392793581</v>
      </c>
      <c r="BK192" s="48">
        <f ca="1">IFERROR(BK58/VLOOKUP($B192,$B$121:$BZ$132,COUNTA($B$73:BK$73),0),0)</f>
        <v>87.216168924135886</v>
      </c>
      <c r="BL192" s="48">
        <f ca="1">IFERROR(BL58/VLOOKUP($B192,$B$121:$BZ$132,COUNTA($B$73:BL$73),0),0)</f>
        <v>81.770480784147949</v>
      </c>
      <c r="BM192" s="48">
        <f ca="1">IFERROR(BM58/VLOOKUP($B192,$B$121:$BZ$132,COUNTA($B$73:BM$73),0),0)</f>
        <v>49.852003831896447</v>
      </c>
      <c r="BN192" s="48">
        <f ca="1">IFERROR(BN58/VLOOKUP($B192,$B$121:$BZ$132,COUNTA($B$73:BN$73),0),0)</f>
        <v>101.29556342696141</v>
      </c>
      <c r="BO192" s="48">
        <f ca="1">IFERROR(BO58/VLOOKUP($B192,$B$121:$BZ$132,COUNTA($B$73:BO$73),0),0)</f>
        <v>152.8036086933374</v>
      </c>
      <c r="BP192" s="48">
        <f ca="1">IFERROR(BP58/VLOOKUP($B192,$B$121:$BZ$132,COUNTA($B$73:BP$73),0),0)</f>
        <v>115.07171588244594</v>
      </c>
      <c r="BQ192" s="48">
        <f ca="1">IFERROR(BQ58/VLOOKUP($B192,$B$121:$BZ$132,COUNTA($B$73:BQ$73),0),0)</f>
        <v>80.084479400493422</v>
      </c>
      <c r="BR192" s="48">
        <f ca="1">IFERROR(BR58/VLOOKUP($B192,$B$121:$BZ$132,COUNTA($B$73:BR$73),0),0)</f>
        <v>27.188090459065116</v>
      </c>
      <c r="BS192" s="48">
        <f ca="1">IFERROR(BS58/VLOOKUP($B192,$B$121:$BZ$132,COUNTA($B$73:BS$73),0),0)</f>
        <v>136.33358734845424</v>
      </c>
      <c r="BT192" s="48">
        <f ca="1">IFERROR(BT58/VLOOKUP($B192,$B$121:$BZ$132,COUNTA($B$73:BT$73),0),0)</f>
        <v>99.806522140339311</v>
      </c>
      <c r="BU192" s="48">
        <f ca="1">IFERROR(BU58/VLOOKUP($B192,$B$121:$BZ$132,COUNTA($B$73:BU$73),0),0)</f>
        <v>93.519561562300112</v>
      </c>
      <c r="BV192" s="48">
        <f ca="1">IFERROR(BV58/VLOOKUP($B192,$B$121:$BZ$132,COUNTA($B$73:BV$73),0),0)</f>
        <v>96.132799011918905</v>
      </c>
      <c r="BW192" s="48">
        <f ca="1">IFERROR(BW58/VLOOKUP($B192,$B$121:$BZ$132,COUNTA($B$73:BW$73),0),0)</f>
        <v>120.21158429274419</v>
      </c>
      <c r="BX192" s="48">
        <f ca="1">IFERROR(BX58/VLOOKUP($B192,$B$121:$BZ$132,COUNTA($B$73:BX$73),0),0)</f>
        <v>175.5787908389116</v>
      </c>
      <c r="BY192" s="48">
        <f ca="1">IFERROR(BY58/VLOOKUP($B192,$B$121:$BZ$132,COUNTA($B$73:BY$73),0),0)</f>
        <v>91.557522612095269</v>
      </c>
      <c r="BZ192" s="48">
        <f ca="1">IFERROR(BZ58/VLOOKUP($B192,$B$121:$BZ$132,COUNTA($B$73:BZ$73),0),0)</f>
        <v>75.684885634810414</v>
      </c>
    </row>
    <row r="193" spans="1:78" hidden="1" outlineLevel="1" x14ac:dyDescent="0.25">
      <c r="A193">
        <f t="shared" ref="A193:B193" si="168">A59</f>
        <v>2017</v>
      </c>
      <c r="B193" t="str">
        <f t="shared" si="168"/>
        <v>Oct</v>
      </c>
      <c r="C193" s="48">
        <f ca="1">IFERROR(C59/VLOOKUP($B193,$B$121:$BZ$132,COUNTA($B$73:C$73),0),0)</f>
        <v>99.887965349144807</v>
      </c>
      <c r="D193" s="48">
        <f ca="1">IFERROR(D59/VLOOKUP($B193,$B$121:$BZ$132,COUNTA($B$73:D$73),0),0)</f>
        <v>113.59530254741664</v>
      </c>
      <c r="E193" s="48">
        <f ca="1">IFERROR(E59/VLOOKUP($B193,$B$121:$BZ$132,COUNTA($B$73:E$73),0),0)</f>
        <v>86.710323445461128</v>
      </c>
      <c r="F193" s="48">
        <f ca="1">IFERROR(F59/VLOOKUP($B193,$B$121:$BZ$132,COUNTA($B$73:F$73),0),0)</f>
        <v>71.112043941059184</v>
      </c>
      <c r="G193" s="48">
        <f ca="1">IFERROR(G59/VLOOKUP($B193,$B$121:$BZ$132,COUNTA($B$73:G$73),0),0)</f>
        <v>57.696984041675421</v>
      </c>
      <c r="H193" s="48">
        <f ca="1">IFERROR(H59/VLOOKUP($B193,$B$121:$BZ$132,COUNTA($B$73:H$73),0),0)</f>
        <v>98.101791207205594</v>
      </c>
      <c r="I193" s="48">
        <f ca="1">IFERROR(I59/VLOOKUP($B193,$B$121:$BZ$132,COUNTA($B$73:I$73),0),0)</f>
        <v>104.32516853685931</v>
      </c>
      <c r="J193" s="48">
        <f ca="1">IFERROR(J59/VLOOKUP($B193,$B$121:$BZ$132,COUNTA($B$73:J$73),0),0)</f>
        <v>100.5293424765939</v>
      </c>
      <c r="K193" s="48">
        <f ca="1">IFERROR(K59/VLOOKUP($B193,$B$121:$BZ$132,COUNTA($B$73:K$73),0),0)</f>
        <v>166.60967789258626</v>
      </c>
      <c r="L193" s="48">
        <f ca="1">IFERROR(L59/VLOOKUP($B193,$B$121:$BZ$132,COUNTA($B$73:L$73),0),0)</f>
        <v>125.81972363123516</v>
      </c>
      <c r="M193" s="48">
        <f ca="1">IFERROR(M59/VLOOKUP($B193,$B$121:$BZ$132,COUNTA($B$73:M$73),0),0)</f>
        <v>143.10785868285848</v>
      </c>
      <c r="N193" s="48">
        <f ca="1">IFERROR(N59/VLOOKUP($B193,$B$121:$BZ$132,COUNTA($B$73:N$73),0),0)</f>
        <v>74.72830523825094</v>
      </c>
      <c r="O193" s="48">
        <f ca="1">IFERROR(O59/VLOOKUP($B193,$B$121:$BZ$132,COUNTA($B$73:O$73),0),0)</f>
        <v>92.64307287973493</v>
      </c>
      <c r="P193" s="48">
        <f ca="1">IFERROR(P59/VLOOKUP($B193,$B$121:$BZ$132,COUNTA($B$73:P$73),0),0)</f>
        <v>82.812350519757999</v>
      </c>
      <c r="Q193" s="48">
        <f ca="1">IFERROR(Q59/VLOOKUP($B193,$B$121:$BZ$132,COUNTA($B$73:Q$73),0),0)</f>
        <v>124.80981041007068</v>
      </c>
      <c r="R193" s="48">
        <f ca="1">IFERROR(R59/VLOOKUP($B193,$B$121:$BZ$132,COUNTA($B$73:R$73),0),0)</f>
        <v>35.020888530198363</v>
      </c>
      <c r="S193" s="48">
        <f ca="1">IFERROR(S59/VLOOKUP($B193,$B$121:$BZ$132,COUNTA($B$73:S$73),0),0)</f>
        <v>116.04188309658863</v>
      </c>
      <c r="T193" s="48">
        <f ca="1">IFERROR(T59/VLOOKUP($B193,$B$121:$BZ$132,COUNTA($B$73:T$73),0),0)</f>
        <v>97.805265677411171</v>
      </c>
      <c r="U193" s="48">
        <f ca="1">IFERROR(U59/VLOOKUP($B193,$B$121:$BZ$132,COUNTA($B$73:U$73),0),0)</f>
        <v>86.65080119514495</v>
      </c>
      <c r="V193" s="48">
        <f ca="1">IFERROR(V59/VLOOKUP($B193,$B$121:$BZ$132,COUNTA($B$73:V$73),0),0)</f>
        <v>67.289085921609356</v>
      </c>
      <c r="W193" s="48">
        <f ca="1">IFERROR(W59/VLOOKUP($B193,$B$121:$BZ$132,COUNTA($B$73:W$73),0),0)</f>
        <v>101.54173555483094</v>
      </c>
      <c r="X193" s="48">
        <f ca="1">IFERROR(X59/VLOOKUP($B193,$B$121:$BZ$132,COUNTA($B$73:X$73),0),0)</f>
        <v>63.118352727777044</v>
      </c>
      <c r="Y193" s="48">
        <f ca="1">IFERROR(Y59/VLOOKUP($B193,$B$121:$BZ$132,COUNTA($B$73:Y$73),0),0)</f>
        <v>61.571077280353833</v>
      </c>
      <c r="Z193" s="48">
        <f ca="1">IFERROR(Z59/VLOOKUP($B193,$B$121:$BZ$132,COUNTA($B$73:Z$73),0),0)</f>
        <v>144.79592788463117</v>
      </c>
      <c r="AA193" s="48">
        <f ca="1">IFERROR(AA59/VLOOKUP($B193,$B$121:$BZ$132,COUNTA($B$73:AA$73),0),0)</f>
        <v>56.137841027448928</v>
      </c>
      <c r="AB193" s="48">
        <f ca="1">IFERROR(AB59/VLOOKUP($B193,$B$121:$BZ$132,COUNTA($B$73:AB$73),0),0)</f>
        <v>85.299967323025683</v>
      </c>
      <c r="AC193" s="48">
        <f ca="1">IFERROR(AC59/VLOOKUP($B193,$B$121:$BZ$132,COUNTA($B$73:AC$73),0),0)</f>
        <v>100.10114906595491</v>
      </c>
      <c r="AD193" s="48">
        <f ca="1">IFERROR(AD59/VLOOKUP($B193,$B$121:$BZ$132,COUNTA($B$73:AD$73),0),0)</f>
        <v>75.97648283171371</v>
      </c>
      <c r="AE193" s="48">
        <f ca="1">IFERROR(AE59/VLOOKUP($B193,$B$121:$BZ$132,COUNTA($B$73:AE$73),0),0)</f>
        <v>153.57705271819981</v>
      </c>
      <c r="AF193" s="48">
        <f ca="1">IFERROR(AF59/VLOOKUP($B193,$B$121:$BZ$132,COUNTA($B$73:AF$73),0),0)</f>
        <v>79.16568100612426</v>
      </c>
      <c r="AG193" s="48">
        <f ca="1">IFERROR(AG59/VLOOKUP($B193,$B$121:$BZ$132,COUNTA($B$73:AG$73),0),0)</f>
        <v>186.50531485100529</v>
      </c>
      <c r="AH193" s="48">
        <f ca="1">IFERROR(AH59/VLOOKUP($B193,$B$121:$BZ$132,COUNTA($B$73:AH$73),0),0)</f>
        <v>26.754331721066347</v>
      </c>
      <c r="AI193" s="48">
        <f ca="1">IFERROR(AI59/VLOOKUP($B193,$B$121:$BZ$132,COUNTA($B$73:AI$73),0),0)</f>
        <v>87.110413790630062</v>
      </c>
      <c r="AJ193" s="48">
        <f ca="1">IFERROR(AJ59/VLOOKUP($B193,$B$121:$BZ$132,COUNTA($B$73:AJ$73),0),0)</f>
        <v>173.19266885290034</v>
      </c>
      <c r="AK193" s="48">
        <f ca="1">IFERROR(AK59/VLOOKUP($B193,$B$121:$BZ$132,COUNTA($B$73:AK$73),0),0)</f>
        <v>61.213687527843099</v>
      </c>
      <c r="AL193" s="48">
        <f ca="1">IFERROR(AL59/VLOOKUP($B193,$B$121:$BZ$132,COUNTA($B$73:AL$73),0),0)</f>
        <v>48.79576147113292</v>
      </c>
      <c r="AM193" s="48">
        <f ca="1">IFERROR(AM59/VLOOKUP($B193,$B$121:$BZ$132,COUNTA($B$73:AM$73),0),0)</f>
        <v>107.14826515917487</v>
      </c>
      <c r="AN193" s="48">
        <f ca="1">IFERROR(AN59/VLOOKUP($B193,$B$121:$BZ$132,COUNTA($B$73:AN$73),0),0)</f>
        <v>94.290896455616732</v>
      </c>
      <c r="AO193" s="48">
        <f ca="1">IFERROR(AO59/VLOOKUP($B193,$B$121:$BZ$132,COUNTA($B$73:AO$73),0),0)</f>
        <v>66.34514225950808</v>
      </c>
      <c r="AP193" s="48">
        <f ca="1">IFERROR(AP59/VLOOKUP($B193,$B$121:$BZ$132,COUNTA($B$73:AP$73),0),0)</f>
        <v>104.13082849700814</v>
      </c>
      <c r="AQ193" s="48">
        <f ca="1">IFERROR(AQ59/VLOOKUP($B193,$B$121:$BZ$132,COUNTA($B$73:AQ$73),0),0)</f>
        <v>145.60555144681544</v>
      </c>
      <c r="AR193" s="48">
        <f ca="1">IFERROR(AR59/VLOOKUP($B193,$B$121:$BZ$132,COUNTA($B$73:AR$73),0),0)</f>
        <v>91.593030078082748</v>
      </c>
      <c r="AS193" s="48">
        <f ca="1">IFERROR(AS59/VLOOKUP($B193,$B$121:$BZ$132,COUNTA($B$73:AS$73),0),0)</f>
        <v>53.558307124267721</v>
      </c>
      <c r="AT193" s="48">
        <f ca="1">IFERROR(AT59/VLOOKUP($B193,$B$121:$BZ$132,COUNTA($B$73:AT$73),0),0)</f>
        <v>58.546645558908949</v>
      </c>
      <c r="AU193" s="48">
        <f ca="1">IFERROR(AU59/VLOOKUP($B193,$B$121:$BZ$132,COUNTA($B$73:AU$73),0),0)</f>
        <v>101.05101152764368</v>
      </c>
      <c r="AV193" s="48">
        <f ca="1">IFERROR(AV59/VLOOKUP($B193,$B$121:$BZ$132,COUNTA($B$73:AV$73),0),0)</f>
        <v>88.688374332692973</v>
      </c>
      <c r="AW193" s="48">
        <f ca="1">IFERROR(AW59/VLOOKUP($B193,$B$121:$BZ$132,COUNTA($B$73:AW$73),0),0)</f>
        <v>105.66409754364075</v>
      </c>
      <c r="AX193" s="48">
        <f ca="1">IFERROR(AX59/VLOOKUP($B193,$B$121:$BZ$132,COUNTA($B$73:AX$73),0),0)</f>
        <v>117.65239373695788</v>
      </c>
      <c r="AY193" s="48">
        <f ca="1">IFERROR(AY59/VLOOKUP($B193,$B$121:$BZ$132,COUNTA($B$73:AY$73),0),0)</f>
        <v>75.141482325663176</v>
      </c>
      <c r="AZ193" s="48">
        <f ca="1">IFERROR(AZ59/VLOOKUP($B193,$B$121:$BZ$132,COUNTA($B$73:AZ$73),0),0)</f>
        <v>64.360716512346912</v>
      </c>
      <c r="BA193" s="48">
        <f ca="1">IFERROR(BA59/VLOOKUP($B193,$B$121:$BZ$132,COUNTA($B$73:BA$73),0),0)</f>
        <v>120.67326250676614</v>
      </c>
      <c r="BB193" s="48">
        <f ca="1">IFERROR(BB59/VLOOKUP($B193,$B$121:$BZ$132,COUNTA($B$73:BB$73),0),0)</f>
        <v>101.13686271620625</v>
      </c>
      <c r="BC193" s="48">
        <f ca="1">IFERROR(BC59/VLOOKUP($B193,$B$121:$BZ$132,COUNTA($B$73:BC$73),0),0)</f>
        <v>97.8520666296602</v>
      </c>
      <c r="BD193" s="48">
        <f ca="1">IFERROR(BD59/VLOOKUP($B193,$B$121:$BZ$132,COUNTA($B$73:BD$73),0),0)</f>
        <v>130.04663942411253</v>
      </c>
      <c r="BE193" s="48">
        <f ca="1">IFERROR(BE59/VLOOKUP($B193,$B$121:$BZ$132,COUNTA($B$73:BE$73),0),0)</f>
        <v>128.09301874006655</v>
      </c>
      <c r="BF193" s="48">
        <f ca="1">IFERROR(BF59/VLOOKUP($B193,$B$121:$BZ$132,COUNTA($B$73:BF$73),0),0)</f>
        <v>75.877664959333543</v>
      </c>
      <c r="BG193" s="48">
        <f ca="1">IFERROR(BG59/VLOOKUP($B193,$B$121:$BZ$132,COUNTA($B$73:BG$73),0),0)</f>
        <v>97.784743968619807</v>
      </c>
      <c r="BH193" s="48">
        <f ca="1">IFERROR(BH59/VLOOKUP($B193,$B$121:$BZ$132,COUNTA($B$73:BH$73),0),0)</f>
        <v>124.52769815276886</v>
      </c>
      <c r="BI193" s="48">
        <f ca="1">IFERROR(BI59/VLOOKUP($B193,$B$121:$BZ$132,COUNTA($B$73:BI$73),0),0)</f>
        <v>89.458132616235957</v>
      </c>
      <c r="BJ193" s="48">
        <f ca="1">IFERROR(BJ59/VLOOKUP($B193,$B$121:$BZ$132,COUNTA($B$73:BJ$73),0),0)</f>
        <v>104.74623436059659</v>
      </c>
      <c r="BK193" s="48">
        <f ca="1">IFERROR(BK59/VLOOKUP($B193,$B$121:$BZ$132,COUNTA($B$73:BK$73),0),0)</f>
        <v>155.32356697950058</v>
      </c>
      <c r="BL193" s="48">
        <f ca="1">IFERROR(BL59/VLOOKUP($B193,$B$121:$BZ$132,COUNTA($B$73:BL$73),0),0)</f>
        <v>139.65755751161456</v>
      </c>
      <c r="BM193" s="48">
        <f ca="1">IFERROR(BM59/VLOOKUP($B193,$B$121:$BZ$132,COUNTA($B$73:BM$73),0),0)</f>
        <v>89.698987219779482</v>
      </c>
      <c r="BN193" s="48">
        <f ca="1">IFERROR(BN59/VLOOKUP($B193,$B$121:$BZ$132,COUNTA($B$73:BN$73),0),0)</f>
        <v>100.59080996812018</v>
      </c>
      <c r="BO193" s="48">
        <f ca="1">IFERROR(BO59/VLOOKUP($B193,$B$121:$BZ$132,COUNTA($B$73:BO$73),0),0)</f>
        <v>105.05783216102284</v>
      </c>
      <c r="BP193" s="48">
        <f ca="1">IFERROR(BP59/VLOOKUP($B193,$B$121:$BZ$132,COUNTA($B$73:BP$73),0),0)</f>
        <v>46.056375983367857</v>
      </c>
      <c r="BQ193" s="48">
        <f ca="1">IFERROR(BQ59/VLOOKUP($B193,$B$121:$BZ$132,COUNTA($B$73:BQ$73),0),0)</f>
        <v>133.70903503386643</v>
      </c>
      <c r="BR193" s="48">
        <f ca="1">IFERROR(BR59/VLOOKUP($B193,$B$121:$BZ$132,COUNTA($B$73:BR$73),0),0)</f>
        <v>121.93218943978695</v>
      </c>
      <c r="BS193" s="48">
        <f ca="1">IFERROR(BS59/VLOOKUP($B193,$B$121:$BZ$132,COUNTA($B$73:BS$73),0),0)</f>
        <v>63.633228736068567</v>
      </c>
      <c r="BT193" s="48">
        <f ca="1">IFERROR(BT59/VLOOKUP($B193,$B$121:$BZ$132,COUNTA($B$73:BT$73),0),0)</f>
        <v>131.61204576030249</v>
      </c>
      <c r="BU193" s="48">
        <f ca="1">IFERROR(BU59/VLOOKUP($B193,$B$121:$BZ$132,COUNTA($B$73:BU$73),0),0)</f>
        <v>106.82148631623362</v>
      </c>
      <c r="BV193" s="48">
        <f ca="1">IFERROR(BV59/VLOOKUP($B193,$B$121:$BZ$132,COUNTA($B$73:BV$73),0),0)</f>
        <v>132.20721265771687</v>
      </c>
      <c r="BW193" s="48">
        <f ca="1">IFERROR(BW59/VLOOKUP($B193,$B$121:$BZ$132,COUNTA($B$73:BW$73),0),0)</f>
        <v>113.32645555709918</v>
      </c>
      <c r="BX193" s="48">
        <f ca="1">IFERROR(BX59/VLOOKUP($B193,$B$121:$BZ$132,COUNTA($B$73:BX$73),0),0)</f>
        <v>67.038603499651558</v>
      </c>
      <c r="BY193" s="48">
        <f ca="1">IFERROR(BY59/VLOOKUP($B193,$B$121:$BZ$132,COUNTA($B$73:BY$73),0),0)</f>
        <v>131.19965139908624</v>
      </c>
      <c r="BZ193" s="48">
        <f ca="1">IFERROR(BZ59/VLOOKUP($B193,$B$121:$BZ$132,COUNTA($B$73:BZ$73),0),0)</f>
        <v>137.59120286739324</v>
      </c>
    </row>
    <row r="194" spans="1:78" hidden="1" outlineLevel="1" x14ac:dyDescent="0.25">
      <c r="A194">
        <f t="shared" ref="A194:B194" si="169">A60</f>
        <v>2017</v>
      </c>
      <c r="B194" t="str">
        <f t="shared" si="169"/>
        <v>Nov</v>
      </c>
      <c r="C194" s="48">
        <f ca="1">IFERROR(C60/VLOOKUP($B194,$B$121:$BZ$132,COUNTA($B$73:C$73),0),0)</f>
        <v>93.134697177479666</v>
      </c>
      <c r="D194" s="48">
        <f ca="1">IFERROR(D60/VLOOKUP($B194,$B$121:$BZ$132,COUNTA($B$73:D$73),0),0)</f>
        <v>115.35447122833288</v>
      </c>
      <c r="E194" s="48">
        <f ca="1">IFERROR(E60/VLOOKUP($B194,$B$121:$BZ$132,COUNTA($B$73:E$73),0),0)</f>
        <v>137.11662494347152</v>
      </c>
      <c r="F194" s="48">
        <f ca="1">IFERROR(F60/VLOOKUP($B194,$B$121:$BZ$132,COUNTA($B$73:F$73),0),0)</f>
        <v>79.403855571907641</v>
      </c>
      <c r="G194" s="48">
        <f ca="1">IFERROR(G60/VLOOKUP($B194,$B$121:$BZ$132,COUNTA($B$73:G$73),0),0)</f>
        <v>79.631752203249192</v>
      </c>
      <c r="H194" s="48">
        <f ca="1">IFERROR(H60/VLOOKUP($B194,$B$121:$BZ$132,COUNTA($B$73:H$73),0),0)</f>
        <v>113.82611474467672</v>
      </c>
      <c r="I194" s="48">
        <f ca="1">IFERROR(I60/VLOOKUP($B194,$B$121:$BZ$132,COUNTA($B$73:I$73),0),0)</f>
        <v>74.962085898712132</v>
      </c>
      <c r="J194" s="48">
        <f ca="1">IFERROR(J60/VLOOKUP($B194,$B$121:$BZ$132,COUNTA($B$73:J$73),0),0)</f>
        <v>56.397830860871295</v>
      </c>
      <c r="K194" s="48">
        <f ca="1">IFERROR(K60/VLOOKUP($B194,$B$121:$BZ$132,COUNTA($B$73:K$73),0),0)</f>
        <v>125.77512184568039</v>
      </c>
      <c r="L194" s="48">
        <f ca="1">IFERROR(L60/VLOOKUP($B194,$B$121:$BZ$132,COUNTA($B$73:L$73),0),0)</f>
        <v>145.24054014507723</v>
      </c>
      <c r="M194" s="48">
        <f ca="1">IFERROR(M60/VLOOKUP($B194,$B$121:$BZ$132,COUNTA($B$73:M$73),0),0)</f>
        <v>94.081595449390534</v>
      </c>
      <c r="N194" s="48">
        <f ca="1">IFERROR(N60/VLOOKUP($B194,$B$121:$BZ$132,COUNTA($B$73:N$73),0),0)</f>
        <v>151.79920454495328</v>
      </c>
      <c r="O194" s="48">
        <f ca="1">IFERROR(O60/VLOOKUP($B194,$B$121:$BZ$132,COUNTA($B$73:O$73),0),0)</f>
        <v>96.941299644112604</v>
      </c>
      <c r="P194" s="48">
        <f ca="1">IFERROR(P60/VLOOKUP($B194,$B$121:$BZ$132,COUNTA($B$73:P$73),0),0)</f>
        <v>107.42599043278588</v>
      </c>
      <c r="Q194" s="48">
        <f ca="1">IFERROR(Q60/VLOOKUP($B194,$B$121:$BZ$132,COUNTA($B$73:Q$73),0),0)</f>
        <v>96.179747388324358</v>
      </c>
      <c r="R194" s="48">
        <f ca="1">IFERROR(R60/VLOOKUP($B194,$B$121:$BZ$132,COUNTA($B$73:R$73),0),0)</f>
        <v>73.980167560862355</v>
      </c>
      <c r="S194" s="48">
        <f ca="1">IFERROR(S60/VLOOKUP($B194,$B$121:$BZ$132,COUNTA($B$73:S$73),0),0)</f>
        <v>132.98265772790015</v>
      </c>
      <c r="T194" s="48">
        <f ca="1">IFERROR(T60/VLOOKUP($B194,$B$121:$BZ$132,COUNTA($B$73:T$73),0),0)</f>
        <v>119.5777445867691</v>
      </c>
      <c r="U194" s="48">
        <f ca="1">IFERROR(U60/VLOOKUP($B194,$B$121:$BZ$132,COUNTA($B$73:U$73),0),0)</f>
        <v>88.350796448087934</v>
      </c>
      <c r="V194" s="48">
        <f ca="1">IFERROR(V60/VLOOKUP($B194,$B$121:$BZ$132,COUNTA($B$73:V$73),0),0)</f>
        <v>92.133770289551265</v>
      </c>
      <c r="W194" s="48">
        <f ca="1">IFERROR(W60/VLOOKUP($B194,$B$121:$BZ$132,COUNTA($B$73:W$73),0),0)</f>
        <v>45.769388565051642</v>
      </c>
      <c r="X194" s="48">
        <f ca="1">IFERROR(X60/VLOOKUP($B194,$B$121:$BZ$132,COUNTA($B$73:X$73),0),0)</f>
        <v>76.603869239589784</v>
      </c>
      <c r="Y194" s="48">
        <f ca="1">IFERROR(Y60/VLOOKUP($B194,$B$121:$BZ$132,COUNTA($B$73:Y$73),0),0)</f>
        <v>72.719647634243998</v>
      </c>
      <c r="Z194" s="48">
        <f ca="1">IFERROR(Z60/VLOOKUP($B194,$B$121:$BZ$132,COUNTA($B$73:Z$73),0),0)</f>
        <v>98.680317493073517</v>
      </c>
      <c r="AA194" s="48">
        <f ca="1">IFERROR(AA60/VLOOKUP($B194,$B$121:$BZ$132,COUNTA($B$73:AA$73),0),0)</f>
        <v>165.13699285392448</v>
      </c>
      <c r="AB194" s="48">
        <f ca="1">IFERROR(AB60/VLOOKUP($B194,$B$121:$BZ$132,COUNTA($B$73:AB$73),0),0)</f>
        <v>106.28369105869164</v>
      </c>
      <c r="AC194" s="48">
        <f ca="1">IFERROR(AC60/VLOOKUP($B194,$B$121:$BZ$132,COUNTA($B$73:AC$73),0),0)</f>
        <v>94.317728419229837</v>
      </c>
      <c r="AD194" s="48">
        <f ca="1">IFERROR(AD60/VLOOKUP($B194,$B$121:$BZ$132,COUNTA($B$73:AD$73),0),0)</f>
        <v>123.07730138280412</v>
      </c>
      <c r="AE194" s="48">
        <f ca="1">IFERROR(AE60/VLOOKUP($B194,$B$121:$BZ$132,COUNTA($B$73:AE$73),0),0)</f>
        <v>61.954431670824121</v>
      </c>
      <c r="AF194" s="48">
        <f ca="1">IFERROR(AF60/VLOOKUP($B194,$B$121:$BZ$132,COUNTA($B$73:AF$73),0),0)</f>
        <v>143.92703414049009</v>
      </c>
      <c r="AG194" s="48">
        <f ca="1">IFERROR(AG60/VLOOKUP($B194,$B$121:$BZ$132,COUNTA($B$73:AG$73),0),0)</f>
        <v>143.73715349484127</v>
      </c>
      <c r="AH194" s="48">
        <f ca="1">IFERROR(AH60/VLOOKUP($B194,$B$121:$BZ$132,COUNTA($B$73:AH$73),0),0)</f>
        <v>94.018302423301165</v>
      </c>
      <c r="AI194" s="48">
        <f ca="1">IFERROR(AI60/VLOOKUP($B194,$B$121:$BZ$132,COUNTA($B$73:AI$73),0),0)</f>
        <v>132.14455725129952</v>
      </c>
      <c r="AJ194" s="48">
        <f ca="1">IFERROR(AJ60/VLOOKUP($B194,$B$121:$BZ$132,COUNTA($B$73:AJ$73),0),0)</f>
        <v>76.997881497095648</v>
      </c>
      <c r="AK194" s="48">
        <f ca="1">IFERROR(AK60/VLOOKUP($B194,$B$121:$BZ$132,COUNTA($B$73:AK$73),0),0)</f>
        <v>105.64245404983147</v>
      </c>
      <c r="AL194" s="48">
        <f ca="1">IFERROR(AL60/VLOOKUP($B194,$B$121:$BZ$132,COUNTA($B$73:AL$73),0),0)</f>
        <v>48.87864535068686</v>
      </c>
      <c r="AM194" s="48">
        <f ca="1">IFERROR(AM60/VLOOKUP($B194,$B$121:$BZ$132,COUNTA($B$73:AM$73),0),0)</f>
        <v>89.898272631712913</v>
      </c>
      <c r="AN194" s="48">
        <f ca="1">IFERROR(AN60/VLOOKUP($B194,$B$121:$BZ$132,COUNTA($B$73:AN$73),0),0)</f>
        <v>127.50995590590867</v>
      </c>
      <c r="AO194" s="48">
        <f ca="1">IFERROR(AO60/VLOOKUP($B194,$B$121:$BZ$132,COUNTA($B$73:AO$73),0),0)</f>
        <v>101.66131512335849</v>
      </c>
      <c r="AP194" s="48">
        <f ca="1">IFERROR(AP60/VLOOKUP($B194,$B$121:$BZ$132,COUNTA($B$73:AP$73),0),0)</f>
        <v>107.30744457657396</v>
      </c>
      <c r="AQ194" s="48">
        <f ca="1">IFERROR(AQ60/VLOOKUP($B194,$B$121:$BZ$132,COUNTA($B$73:AQ$73),0),0)</f>
        <v>92.951634917390464</v>
      </c>
      <c r="AR194" s="48">
        <f ca="1">IFERROR(AR60/VLOOKUP($B194,$B$121:$BZ$132,COUNTA($B$73:AR$73),0),0)</f>
        <v>84.496530165285719</v>
      </c>
      <c r="AS194" s="48">
        <f ca="1">IFERROR(AS60/VLOOKUP($B194,$B$121:$BZ$132,COUNTA($B$73:AS$73),0),0)</f>
        <v>96.876426756156775</v>
      </c>
      <c r="AT194" s="48">
        <f ca="1">IFERROR(AT60/VLOOKUP($B194,$B$121:$BZ$132,COUNTA($B$73:AT$73),0),0)</f>
        <v>57.198516543963954</v>
      </c>
      <c r="AU194" s="48">
        <f ca="1">IFERROR(AU60/VLOOKUP($B194,$B$121:$BZ$132,COUNTA($B$73:AU$73),0),0)</f>
        <v>197.87596820871815</v>
      </c>
      <c r="AV194" s="48">
        <f ca="1">IFERROR(AV60/VLOOKUP($B194,$B$121:$BZ$132,COUNTA($B$73:AV$73),0),0)</f>
        <v>129.50121316084198</v>
      </c>
      <c r="AW194" s="48">
        <f ca="1">IFERROR(AW60/VLOOKUP($B194,$B$121:$BZ$132,COUNTA($B$73:AW$73),0),0)</f>
        <v>58.044861171059118</v>
      </c>
      <c r="AX194" s="48">
        <f ca="1">IFERROR(AX60/VLOOKUP($B194,$B$121:$BZ$132,COUNTA($B$73:AX$73),0),0)</f>
        <v>104.69949793118066</v>
      </c>
      <c r="AY194" s="48">
        <f ca="1">IFERROR(AY60/VLOOKUP($B194,$B$121:$BZ$132,COUNTA($B$73:AY$73),0),0)</f>
        <v>102.08543059463592</v>
      </c>
      <c r="AZ194" s="48">
        <f ca="1">IFERROR(AZ60/VLOOKUP($B194,$B$121:$BZ$132,COUNTA($B$73:AZ$73),0),0)</f>
        <v>107.61439679925337</v>
      </c>
      <c r="BA194" s="48">
        <f ca="1">IFERROR(BA60/VLOOKUP($B194,$B$121:$BZ$132,COUNTA($B$73:BA$73),0),0)</f>
        <v>130.54918690231423</v>
      </c>
      <c r="BB194" s="48">
        <f ca="1">IFERROR(BB60/VLOOKUP($B194,$B$121:$BZ$132,COUNTA($B$73:BB$73),0),0)</f>
        <v>120.18997892051995</v>
      </c>
      <c r="BC194" s="48">
        <f ca="1">IFERROR(BC60/VLOOKUP($B194,$B$121:$BZ$132,COUNTA($B$73:BC$73),0),0)</f>
        <v>70.706550584079338</v>
      </c>
      <c r="BD194" s="48">
        <f ca="1">IFERROR(BD60/VLOOKUP($B194,$B$121:$BZ$132,COUNTA($B$73:BD$73),0),0)</f>
        <v>82.272949794396354</v>
      </c>
      <c r="BE194" s="48">
        <f ca="1">IFERROR(BE60/VLOOKUP($B194,$B$121:$BZ$132,COUNTA($B$73:BE$73),0),0)</f>
        <v>169.29289184409856</v>
      </c>
      <c r="BF194" s="48">
        <f ca="1">IFERROR(BF60/VLOOKUP($B194,$B$121:$BZ$132,COUNTA($B$73:BF$73),0),0)</f>
        <v>106.58221338366134</v>
      </c>
      <c r="BG194" s="48">
        <f ca="1">IFERROR(BG60/VLOOKUP($B194,$B$121:$BZ$132,COUNTA($B$73:BG$73),0),0)</f>
        <v>108.19624306279874</v>
      </c>
      <c r="BH194" s="48">
        <f ca="1">IFERROR(BH60/VLOOKUP($B194,$B$121:$BZ$132,COUNTA($B$73:BH$73),0),0)</f>
        <v>107.32187480653175</v>
      </c>
      <c r="BI194" s="48">
        <f ca="1">IFERROR(BI60/VLOOKUP($B194,$B$121:$BZ$132,COUNTA($B$73:BI$73),0),0)</f>
        <v>41.187761520201285</v>
      </c>
      <c r="BJ194" s="48">
        <f ca="1">IFERROR(BJ60/VLOOKUP($B194,$B$121:$BZ$132,COUNTA($B$73:BJ$73),0),0)</f>
        <v>109.96301038056021</v>
      </c>
      <c r="BK194" s="48">
        <f ca="1">IFERROR(BK60/VLOOKUP($B194,$B$121:$BZ$132,COUNTA($B$73:BK$73),0),0)</f>
        <v>172.52079895469711</v>
      </c>
      <c r="BL194" s="48">
        <f ca="1">IFERROR(BL60/VLOOKUP($B194,$B$121:$BZ$132,COUNTA($B$73:BL$73),0),0)</f>
        <v>67.707591271204137</v>
      </c>
      <c r="BM194" s="48">
        <f ca="1">IFERROR(BM60/VLOOKUP($B194,$B$121:$BZ$132,COUNTA($B$73:BM$73),0),0)</f>
        <v>89.391167231886271</v>
      </c>
      <c r="BN194" s="48">
        <f ca="1">IFERROR(BN60/VLOOKUP($B194,$B$121:$BZ$132,COUNTA($B$73:BN$73),0),0)</f>
        <v>166.92048974955026</v>
      </c>
      <c r="BO194" s="48">
        <f ca="1">IFERROR(BO60/VLOOKUP($B194,$B$121:$BZ$132,COUNTA($B$73:BO$73),0),0)</f>
        <v>139.35530492662096</v>
      </c>
      <c r="BP194" s="48">
        <f ca="1">IFERROR(BP60/VLOOKUP($B194,$B$121:$BZ$132,COUNTA($B$73:BP$73),0),0)</f>
        <v>96.777773628255403</v>
      </c>
      <c r="BQ194" s="48">
        <f ca="1">IFERROR(BQ60/VLOOKUP($B194,$B$121:$BZ$132,COUNTA($B$73:BQ$73),0),0)</f>
        <v>131.29403602524786</v>
      </c>
      <c r="BR194" s="48">
        <f ca="1">IFERROR(BR60/VLOOKUP($B194,$B$121:$BZ$132,COUNTA($B$73:BR$73),0),0)</f>
        <v>27.170456460732755</v>
      </c>
      <c r="BS194" s="48">
        <f ca="1">IFERROR(BS60/VLOOKUP($B194,$B$121:$BZ$132,COUNTA($B$73:BS$73),0),0)</f>
        <v>127.25791994106848</v>
      </c>
      <c r="BT194" s="48">
        <f ca="1">IFERROR(BT60/VLOOKUP($B194,$B$121:$BZ$132,COUNTA($B$73:BT$73),0),0)</f>
        <v>82.041456577576056</v>
      </c>
      <c r="BU194" s="48">
        <f ca="1">IFERROR(BU60/VLOOKUP($B194,$B$121:$BZ$132,COUNTA($B$73:BU$73),0),0)</f>
        <v>92.825345734340431</v>
      </c>
      <c r="BV194" s="48">
        <f ca="1">IFERROR(BV60/VLOOKUP($B194,$B$121:$BZ$132,COUNTA($B$73:BV$73),0),0)</f>
        <v>146.95707614858381</v>
      </c>
      <c r="BW194" s="48">
        <f ca="1">IFERROR(BW60/VLOOKUP($B194,$B$121:$BZ$132,COUNTA($B$73:BW$73),0),0)</f>
        <v>90.863179307901191</v>
      </c>
      <c r="BX194" s="48">
        <f ca="1">IFERROR(BX60/VLOOKUP($B194,$B$121:$BZ$132,COUNTA($B$73:BX$73),0),0)</f>
        <v>60.059386740626003</v>
      </c>
      <c r="BY194" s="48">
        <f ca="1">IFERROR(BY60/VLOOKUP($B194,$B$121:$BZ$132,COUNTA($B$73:BY$73),0),0)</f>
        <v>78.911405146813365</v>
      </c>
      <c r="BZ194" s="48">
        <f ca="1">IFERROR(BZ60/VLOOKUP($B194,$B$121:$BZ$132,COUNTA($B$73:BZ$73),0),0)</f>
        <v>86.484975407530428</v>
      </c>
    </row>
    <row r="195" spans="1:78" hidden="1" outlineLevel="1" x14ac:dyDescent="0.25">
      <c r="A195">
        <f t="shared" ref="A195:B195" si="170">A61</f>
        <v>2017</v>
      </c>
      <c r="B195" t="str">
        <f t="shared" si="170"/>
        <v>Dec</v>
      </c>
      <c r="C195" s="48">
        <f ca="1">IFERROR(C61/VLOOKUP($B195,$B$121:$BZ$132,COUNTA($B$73:C$73),0),0)</f>
        <v>49.287987949720332</v>
      </c>
      <c r="D195" s="48">
        <f ca="1">IFERROR(D61/VLOOKUP($B195,$B$121:$BZ$132,COUNTA($B$73:D$73),0),0)</f>
        <v>100.98651636186918</v>
      </c>
      <c r="E195" s="48">
        <f ca="1">IFERROR(E61/VLOOKUP($B195,$B$121:$BZ$132,COUNTA($B$73:E$73),0),0)</f>
        <v>158.40606759456801</v>
      </c>
      <c r="F195" s="48">
        <f ca="1">IFERROR(F61/VLOOKUP($B195,$B$121:$BZ$132,COUNTA($B$73:F$73),0),0)</f>
        <v>92.020118828797251</v>
      </c>
      <c r="G195" s="48">
        <f ca="1">IFERROR(G61/VLOOKUP($B195,$B$121:$BZ$132,COUNTA($B$73:G$73),0),0)</f>
        <v>87.114314030748218</v>
      </c>
      <c r="H195" s="48">
        <f ca="1">IFERROR(H61/VLOOKUP($B195,$B$121:$BZ$132,COUNTA($B$73:H$73),0),0)</f>
        <v>119.92678353399272</v>
      </c>
      <c r="I195" s="48">
        <f ca="1">IFERROR(I61/VLOOKUP($B195,$B$121:$BZ$132,COUNTA($B$73:I$73),0),0)</f>
        <v>114.72892931992575</v>
      </c>
      <c r="J195" s="48">
        <f ca="1">IFERROR(J61/VLOOKUP($B195,$B$121:$BZ$132,COUNTA($B$73:J$73),0),0)</f>
        <v>126.8694662912832</v>
      </c>
      <c r="K195" s="48">
        <f ca="1">IFERROR(K61/VLOOKUP($B195,$B$121:$BZ$132,COUNTA($B$73:K$73),0),0)</f>
        <v>92.659012015117611</v>
      </c>
      <c r="L195" s="48">
        <f ca="1">IFERROR(L61/VLOOKUP($B195,$B$121:$BZ$132,COUNTA($B$73:L$73),0),0)</f>
        <v>66.256066077302421</v>
      </c>
      <c r="M195" s="48">
        <f ca="1">IFERROR(M61/VLOOKUP($B195,$B$121:$BZ$132,COUNTA($B$73:M$73),0),0)</f>
        <v>144.76208221331299</v>
      </c>
      <c r="N195" s="48">
        <f ca="1">IFERROR(N61/VLOOKUP($B195,$B$121:$BZ$132,COUNTA($B$73:N$73),0),0)</f>
        <v>131.23279333379838</v>
      </c>
      <c r="O195" s="48">
        <f ca="1">IFERROR(O61/VLOOKUP($B195,$B$121:$BZ$132,COUNTA($B$73:O$73),0),0)</f>
        <v>70.47682668761793</v>
      </c>
      <c r="P195" s="48">
        <f ca="1">IFERROR(P61/VLOOKUP($B195,$B$121:$BZ$132,COUNTA($B$73:P$73),0),0)</f>
        <v>87.208111475475462</v>
      </c>
      <c r="Q195" s="48">
        <f ca="1">IFERROR(Q61/VLOOKUP($B195,$B$121:$BZ$132,COUNTA($B$73:Q$73),0),0)</f>
        <v>90.375831105006569</v>
      </c>
      <c r="R195" s="48">
        <f ca="1">IFERROR(R61/VLOOKUP($B195,$B$121:$BZ$132,COUNTA($B$73:R$73),0),0)</f>
        <v>112.06723602983151</v>
      </c>
      <c r="S195" s="48">
        <f ca="1">IFERROR(S61/VLOOKUP($B195,$B$121:$BZ$132,COUNTA($B$73:S$73),0),0)</f>
        <v>145.45188394288007</v>
      </c>
      <c r="T195" s="48">
        <f ca="1">IFERROR(T61/VLOOKUP($B195,$B$121:$BZ$132,COUNTA($B$73:T$73),0),0)</f>
        <v>89.151161690109831</v>
      </c>
      <c r="U195" s="48">
        <f ca="1">IFERROR(U61/VLOOKUP($B195,$B$121:$BZ$132,COUNTA($B$73:U$73),0),0)</f>
        <v>116.88167071256899</v>
      </c>
      <c r="V195" s="48">
        <f ca="1">IFERROR(V61/VLOOKUP($B195,$B$121:$BZ$132,COUNTA($B$73:V$73),0),0)</f>
        <v>115.19688091059678</v>
      </c>
      <c r="W195" s="48">
        <f ca="1">IFERROR(W61/VLOOKUP($B195,$B$121:$BZ$132,COUNTA($B$73:W$73),0),0)</f>
        <v>62.808805752172489</v>
      </c>
      <c r="X195" s="48">
        <f ca="1">IFERROR(X61/VLOOKUP($B195,$B$121:$BZ$132,COUNTA($B$73:X$73),0),0)</f>
        <v>128.4399613934948</v>
      </c>
      <c r="Y195" s="48">
        <f ca="1">IFERROR(Y61/VLOOKUP($B195,$B$121:$BZ$132,COUNTA($B$73:Y$73),0),0)</f>
        <v>78.850236363643077</v>
      </c>
      <c r="Z195" s="48">
        <f ca="1">IFERROR(Z61/VLOOKUP($B195,$B$121:$BZ$132,COUNTA($B$73:Z$73),0),0)</f>
        <v>87.714219907116032</v>
      </c>
      <c r="AA195" s="48">
        <f ca="1">IFERROR(AA61/VLOOKUP($B195,$B$121:$BZ$132,COUNTA($B$73:AA$73),0),0)</f>
        <v>86.066701142619095</v>
      </c>
      <c r="AB195" s="48">
        <f ca="1">IFERROR(AB61/VLOOKUP($B195,$B$121:$BZ$132,COUNTA($B$73:AB$73),0),0)</f>
        <v>75.743609485446328</v>
      </c>
      <c r="AC195" s="48">
        <f ca="1">IFERROR(AC61/VLOOKUP($B195,$B$121:$BZ$132,COUNTA($B$73:AC$73),0),0)</f>
        <v>97.981150161885523</v>
      </c>
      <c r="AD195" s="48">
        <f ca="1">IFERROR(AD61/VLOOKUP($B195,$B$121:$BZ$132,COUNTA($B$73:AD$73),0),0)</f>
        <v>51.448438099423093</v>
      </c>
      <c r="AE195" s="48">
        <f ca="1">IFERROR(AE61/VLOOKUP($B195,$B$121:$BZ$132,COUNTA($B$73:AE$73),0),0)</f>
        <v>63.915598339932998</v>
      </c>
      <c r="AF195" s="48">
        <f ca="1">IFERROR(AF61/VLOOKUP($B195,$B$121:$BZ$132,COUNTA($B$73:AF$73),0),0)</f>
        <v>83.5366402165686</v>
      </c>
      <c r="AG195" s="48">
        <f ca="1">IFERROR(AG61/VLOOKUP($B195,$B$121:$BZ$132,COUNTA($B$73:AG$73),0),0)</f>
        <v>161.96777923204823</v>
      </c>
      <c r="AH195" s="48">
        <f ca="1">IFERROR(AH61/VLOOKUP($B195,$B$121:$BZ$132,COUNTA($B$73:AH$73),0),0)</f>
        <v>122.55321487951409</v>
      </c>
      <c r="AI195" s="48">
        <f ca="1">IFERROR(AI61/VLOOKUP($B195,$B$121:$BZ$132,COUNTA($B$73:AI$73),0),0)</f>
        <v>104.81084094201275</v>
      </c>
      <c r="AJ195" s="48">
        <f ca="1">IFERROR(AJ61/VLOOKUP($B195,$B$121:$BZ$132,COUNTA($B$73:AJ$73),0),0)</f>
        <v>85.374044544992117</v>
      </c>
      <c r="AK195" s="48">
        <f ca="1">IFERROR(AK61/VLOOKUP($B195,$B$121:$BZ$132,COUNTA($B$73:AK$73),0),0)</f>
        <v>111.438565146751</v>
      </c>
      <c r="AL195" s="48">
        <f ca="1">IFERROR(AL61/VLOOKUP($B195,$B$121:$BZ$132,COUNTA($B$73:AL$73),0),0)</f>
        <v>194.35282812946829</v>
      </c>
      <c r="AM195" s="48">
        <f ca="1">IFERROR(AM61/VLOOKUP($B195,$B$121:$BZ$132,COUNTA($B$73:AM$73),0),0)</f>
        <v>174.12844695001121</v>
      </c>
      <c r="AN195" s="48">
        <f ca="1">IFERROR(AN61/VLOOKUP($B195,$B$121:$BZ$132,COUNTA($B$73:AN$73),0),0)</f>
        <v>115.59642550169954</v>
      </c>
      <c r="AO195" s="48">
        <f ca="1">IFERROR(AO61/VLOOKUP($B195,$B$121:$BZ$132,COUNTA($B$73:AO$73),0),0)</f>
        <v>92.752294079846195</v>
      </c>
      <c r="AP195" s="48">
        <f ca="1">IFERROR(AP61/VLOOKUP($B195,$B$121:$BZ$132,COUNTA($B$73:AP$73),0),0)</f>
        <v>54.343302415621892</v>
      </c>
      <c r="AQ195" s="48">
        <f ca="1">IFERROR(AQ61/VLOOKUP($B195,$B$121:$BZ$132,COUNTA($B$73:AQ$73),0),0)</f>
        <v>55.921709043038462</v>
      </c>
      <c r="AR195" s="48">
        <f ca="1">IFERROR(AR61/VLOOKUP($B195,$B$121:$BZ$132,COUNTA($B$73:AR$73),0),0)</f>
        <v>94.746376388107066</v>
      </c>
      <c r="AS195" s="48">
        <f ca="1">IFERROR(AS61/VLOOKUP($B195,$B$121:$BZ$132,COUNTA($B$73:AS$73),0),0)</f>
        <v>99.235260859506184</v>
      </c>
      <c r="AT195" s="48">
        <f ca="1">IFERROR(AT61/VLOOKUP($B195,$B$121:$BZ$132,COUNTA($B$73:AT$73),0),0)</f>
        <v>68.657930327416821</v>
      </c>
      <c r="AU195" s="48">
        <f ca="1">IFERROR(AU61/VLOOKUP($B195,$B$121:$BZ$132,COUNTA($B$73:AU$73),0),0)</f>
        <v>84.293883871161654</v>
      </c>
      <c r="AV195" s="48">
        <f ca="1">IFERROR(AV61/VLOOKUP($B195,$B$121:$BZ$132,COUNTA($B$73:AV$73),0),0)</f>
        <v>112.01457191917045</v>
      </c>
      <c r="AW195" s="48">
        <f ca="1">IFERROR(AW61/VLOOKUP($B195,$B$121:$BZ$132,COUNTA($B$73:AW$73),0),0)</f>
        <v>101.80343114251232</v>
      </c>
      <c r="AX195" s="48">
        <f ca="1">IFERROR(AX61/VLOOKUP($B195,$B$121:$BZ$132,COUNTA($B$73:AX$73),0),0)</f>
        <v>90.888163930301943</v>
      </c>
      <c r="AY195" s="48">
        <f ca="1">IFERROR(AY61/VLOOKUP($B195,$B$121:$BZ$132,COUNTA($B$73:AY$73),0),0)</f>
        <v>128.58859260983195</v>
      </c>
      <c r="AZ195" s="48">
        <f ca="1">IFERROR(AZ61/VLOOKUP($B195,$B$121:$BZ$132,COUNTA($B$73:AZ$73),0),0)</f>
        <v>53.661358014905566</v>
      </c>
      <c r="BA195" s="48">
        <f ca="1">IFERROR(BA61/VLOOKUP($B195,$B$121:$BZ$132,COUNTA($B$73:BA$73),0),0)</f>
        <v>49.231369499401495</v>
      </c>
      <c r="BB195" s="48">
        <f ca="1">IFERROR(BB61/VLOOKUP($B195,$B$121:$BZ$132,COUNTA($B$73:BB$73),0),0)</f>
        <v>146.2395776527905</v>
      </c>
      <c r="BC195" s="48">
        <f ca="1">IFERROR(BC61/VLOOKUP($B195,$B$121:$BZ$132,COUNTA($B$73:BC$73),0),0)</f>
        <v>153.93497563801802</v>
      </c>
      <c r="BD195" s="48">
        <f ca="1">IFERROR(BD61/VLOOKUP($B195,$B$121:$BZ$132,COUNTA($B$73:BD$73),0),0)</f>
        <v>53.512282001198635</v>
      </c>
      <c r="BE195" s="48">
        <f ca="1">IFERROR(BE61/VLOOKUP($B195,$B$121:$BZ$132,COUNTA($B$73:BE$73),0),0)</f>
        <v>111.97755930366084</v>
      </c>
      <c r="BF195" s="48">
        <f ca="1">IFERROR(BF61/VLOOKUP($B195,$B$121:$BZ$132,COUNTA($B$73:BF$73),0),0)</f>
        <v>130.49291798972629</v>
      </c>
      <c r="BG195" s="48">
        <f ca="1">IFERROR(BG61/VLOOKUP($B195,$B$121:$BZ$132,COUNTA($B$73:BG$73),0),0)</f>
        <v>93.609795343061165</v>
      </c>
      <c r="BH195" s="48">
        <f ca="1">IFERROR(BH61/VLOOKUP($B195,$B$121:$BZ$132,COUNTA($B$73:BH$73),0),0)</f>
        <v>151.35005804139433</v>
      </c>
      <c r="BI195" s="48">
        <f ca="1">IFERROR(BI61/VLOOKUP($B195,$B$121:$BZ$132,COUNTA($B$73:BI$73),0),0)</f>
        <v>76.066910354142394</v>
      </c>
      <c r="BJ195" s="48">
        <f ca="1">IFERROR(BJ61/VLOOKUP($B195,$B$121:$BZ$132,COUNTA($B$73:BJ$73),0),0)</f>
        <v>45.781092143552634</v>
      </c>
      <c r="BK195" s="48">
        <f ca="1">IFERROR(BK61/VLOOKUP($B195,$B$121:$BZ$132,COUNTA($B$73:BK$73),0),0)</f>
        <v>128.27827501744696</v>
      </c>
      <c r="BL195" s="48">
        <f ca="1">IFERROR(BL61/VLOOKUP($B195,$B$121:$BZ$132,COUNTA($B$73:BL$73),0),0)</f>
        <v>120.98949565165718</v>
      </c>
      <c r="BM195" s="48">
        <f ca="1">IFERROR(BM61/VLOOKUP($B195,$B$121:$BZ$132,COUNTA($B$73:BM$73),0),0)</f>
        <v>118.5454544473225</v>
      </c>
      <c r="BN195" s="48">
        <f ca="1">IFERROR(BN61/VLOOKUP($B195,$B$121:$BZ$132,COUNTA($B$73:BN$73),0),0)</f>
        <v>78.282458134805125</v>
      </c>
      <c r="BO195" s="48">
        <f ca="1">IFERROR(BO61/VLOOKUP($B195,$B$121:$BZ$132,COUNTA($B$73:BO$73),0),0)</f>
        <v>42.243024106792582</v>
      </c>
      <c r="BP195" s="48">
        <f ca="1">IFERROR(BP61/VLOOKUP($B195,$B$121:$BZ$132,COUNTA($B$73:BP$73),0),0)</f>
        <v>68.032195064708191</v>
      </c>
      <c r="BQ195" s="48">
        <f ca="1">IFERROR(BQ61/VLOOKUP($B195,$B$121:$BZ$132,COUNTA($B$73:BQ$73),0),0)</f>
        <v>51.005017791929149</v>
      </c>
      <c r="BR195" s="48">
        <f ca="1">IFERROR(BR61/VLOOKUP($B195,$B$121:$BZ$132,COUNTA($B$73:BR$73),0),0)</f>
        <v>91.789210880584363</v>
      </c>
      <c r="BS195" s="48">
        <f ca="1">IFERROR(BS61/VLOOKUP($B195,$B$121:$BZ$132,COUNTA($B$73:BS$73),0),0)</f>
        <v>96.861496673185826</v>
      </c>
      <c r="BT195" s="48">
        <f ca="1">IFERROR(BT61/VLOOKUP($B195,$B$121:$BZ$132,COUNTA($B$73:BT$73),0),0)</f>
        <v>83.788691099925018</v>
      </c>
      <c r="BU195" s="48">
        <f ca="1">IFERROR(BU61/VLOOKUP($B195,$B$121:$BZ$132,COUNTA($B$73:BU$73),0),0)</f>
        <v>134.19242561566455</v>
      </c>
      <c r="BV195" s="48">
        <f ca="1">IFERROR(BV61/VLOOKUP($B195,$B$121:$BZ$132,COUNTA($B$73:BV$73),0),0)</f>
        <v>137.16895700938522</v>
      </c>
      <c r="BW195" s="48">
        <f ca="1">IFERROR(BW61/VLOOKUP($B195,$B$121:$BZ$132,COUNTA($B$73:BW$73),0),0)</f>
        <v>104.7118518500853</v>
      </c>
      <c r="BX195" s="48">
        <f ca="1">IFERROR(BX61/VLOOKUP($B195,$B$121:$BZ$132,COUNTA($B$73:BX$73),0),0)</f>
        <v>79.110718542445099</v>
      </c>
      <c r="BY195" s="48">
        <f ca="1">IFERROR(BY61/VLOOKUP($B195,$B$121:$BZ$132,COUNTA($B$73:BY$73),0),0)</f>
        <v>109.27290462443187</v>
      </c>
      <c r="BZ195" s="48">
        <f ca="1">IFERROR(BZ61/VLOOKUP($B195,$B$121:$BZ$132,COUNTA($B$73:BZ$73),0),0)</f>
        <v>75.813231819552442</v>
      </c>
    </row>
    <row r="196" spans="1:78" hidden="1" outlineLevel="1" x14ac:dyDescent="0.25">
      <c r="A196">
        <f t="shared" ref="A196:B196" si="171">A62</f>
        <v>2018</v>
      </c>
      <c r="B196" t="str">
        <f t="shared" si="171"/>
        <v>Jan</v>
      </c>
      <c r="C196" s="48">
        <f ca="1">IFERROR(C62/VLOOKUP($B196,$B$121:$BZ$132,COUNTA($B$73:C$73),0),0)</f>
        <v>90.512801278894514</v>
      </c>
      <c r="D196" s="48">
        <f ca="1">IFERROR(D62/VLOOKUP($B196,$B$121:$BZ$132,COUNTA($B$73:D$73),0),0)</f>
        <v>101.57353590790061</v>
      </c>
      <c r="E196" s="48">
        <f ca="1">IFERROR(E62/VLOOKUP($B196,$B$121:$BZ$132,COUNTA($B$73:E$73),0),0)</f>
        <v>96.85761437099012</v>
      </c>
      <c r="F196" s="48">
        <f ca="1">IFERROR(F62/VLOOKUP($B196,$B$121:$BZ$132,COUNTA($B$73:F$73),0),0)</f>
        <v>94.116716568564456</v>
      </c>
      <c r="G196" s="48">
        <f ca="1">IFERROR(G62/VLOOKUP($B196,$B$121:$BZ$132,COUNTA($B$73:G$73),0),0)</f>
        <v>156.22719420314476</v>
      </c>
      <c r="H196" s="48">
        <f ca="1">IFERROR(H62/VLOOKUP($B196,$B$121:$BZ$132,COUNTA($B$73:H$73),0),0)</f>
        <v>148.04339201216908</v>
      </c>
      <c r="I196" s="48">
        <f ca="1">IFERROR(I62/VLOOKUP($B196,$B$121:$BZ$132,COUNTA($B$73:I$73),0),0)</f>
        <v>72.029090059161689</v>
      </c>
      <c r="J196" s="48">
        <f ca="1">IFERROR(J62/VLOOKUP($B196,$B$121:$BZ$132,COUNTA($B$73:J$73),0),0)</f>
        <v>69.257996611425483</v>
      </c>
      <c r="K196" s="48">
        <f ca="1">IFERROR(K62/VLOOKUP($B196,$B$121:$BZ$132,COUNTA($B$73:K$73),0),0)</f>
        <v>28.66019530645719</v>
      </c>
      <c r="L196" s="48">
        <f ca="1">IFERROR(L62/VLOOKUP($B196,$B$121:$BZ$132,COUNTA($B$73:L$73),0),0)</f>
        <v>141.27336189560452</v>
      </c>
      <c r="M196" s="48">
        <f ca="1">IFERROR(M62/VLOOKUP($B196,$B$121:$BZ$132,COUNTA($B$73:M$73),0),0)</f>
        <v>72.109172157994777</v>
      </c>
      <c r="N196" s="48">
        <f ca="1">IFERROR(N62/VLOOKUP($B196,$B$121:$BZ$132,COUNTA($B$73:N$73),0),0)</f>
        <v>104.60156118071214</v>
      </c>
      <c r="O196" s="48">
        <f ca="1">IFERROR(O62/VLOOKUP($B196,$B$121:$BZ$132,COUNTA($B$73:O$73),0),0)</f>
        <v>109.81529402640663</v>
      </c>
      <c r="P196" s="48">
        <f ca="1">IFERROR(P62/VLOOKUP($B196,$B$121:$BZ$132,COUNTA($B$73:P$73),0),0)</f>
        <v>114.02537451396854</v>
      </c>
      <c r="Q196" s="48">
        <f ca="1">IFERROR(Q62/VLOOKUP($B196,$B$121:$BZ$132,COUNTA($B$73:Q$73),0),0)</f>
        <v>151.67880169097788</v>
      </c>
      <c r="R196" s="48">
        <f ca="1">IFERROR(R62/VLOOKUP($B196,$B$121:$BZ$132,COUNTA($B$73:R$73),0),0)</f>
        <v>127.67047520248869</v>
      </c>
      <c r="S196" s="48">
        <f ca="1">IFERROR(S62/VLOOKUP($B196,$B$121:$BZ$132,COUNTA($B$73:S$73),0),0)</f>
        <v>71.802465135713263</v>
      </c>
      <c r="T196" s="48">
        <f ca="1">IFERROR(T62/VLOOKUP($B196,$B$121:$BZ$132,COUNTA($B$73:T$73),0),0)</f>
        <v>133.82691995558429</v>
      </c>
      <c r="U196" s="48">
        <f ca="1">IFERROR(U62/VLOOKUP($B196,$B$121:$BZ$132,COUNTA($B$73:U$73),0),0)</f>
        <v>85.867057347283577</v>
      </c>
      <c r="V196" s="48">
        <f ca="1">IFERROR(V62/VLOOKUP($B196,$B$121:$BZ$132,COUNTA($B$73:V$73),0),0)</f>
        <v>161.86251996121692</v>
      </c>
      <c r="W196" s="48">
        <f ca="1">IFERROR(W62/VLOOKUP($B196,$B$121:$BZ$132,COUNTA($B$73:W$73),0),0)</f>
        <v>120.19316837645441</v>
      </c>
      <c r="X196" s="48">
        <f ca="1">IFERROR(X62/VLOOKUP($B196,$B$121:$BZ$132,COUNTA($B$73:X$73),0),0)</f>
        <v>130.0316218608308</v>
      </c>
      <c r="Y196" s="48">
        <f ca="1">IFERROR(Y62/VLOOKUP($B196,$B$121:$BZ$132,COUNTA($B$73:Y$73),0),0)</f>
        <v>86.479174523606886</v>
      </c>
      <c r="Z196" s="48">
        <f ca="1">IFERROR(Z62/VLOOKUP($B196,$B$121:$BZ$132,COUNTA($B$73:Z$73),0),0)</f>
        <v>173.26693106263369</v>
      </c>
      <c r="AA196" s="48">
        <f ca="1">IFERROR(AA62/VLOOKUP($B196,$B$121:$BZ$132,COUNTA($B$73:AA$73),0),0)</f>
        <v>90.957469232650979</v>
      </c>
      <c r="AB196" s="48">
        <f ca="1">IFERROR(AB62/VLOOKUP($B196,$B$121:$BZ$132,COUNTA($B$73:AB$73),0),0)</f>
        <v>116.3712455183926</v>
      </c>
      <c r="AC196" s="48">
        <f ca="1">IFERROR(AC62/VLOOKUP($B196,$B$121:$BZ$132,COUNTA($B$73:AC$73),0),0)</f>
        <v>67.167205144277432</v>
      </c>
      <c r="AD196" s="48">
        <f ca="1">IFERROR(AD62/VLOOKUP($B196,$B$121:$BZ$132,COUNTA($B$73:AD$73),0),0)</f>
        <v>106.2165929706747</v>
      </c>
      <c r="AE196" s="48">
        <f ca="1">IFERROR(AE62/VLOOKUP($B196,$B$121:$BZ$132,COUNTA($B$73:AE$73),0),0)</f>
        <v>83.33953920977514</v>
      </c>
      <c r="AF196" s="48">
        <f ca="1">IFERROR(AF62/VLOOKUP($B196,$B$121:$BZ$132,COUNTA($B$73:AF$73),0),0)</f>
        <v>48.474720884003823</v>
      </c>
      <c r="AG196" s="48">
        <f ca="1">IFERROR(AG62/VLOOKUP($B196,$B$121:$BZ$132,COUNTA($B$73:AG$73),0),0)</f>
        <v>111.41154989454502</v>
      </c>
      <c r="AH196" s="48">
        <f ca="1">IFERROR(AH62/VLOOKUP($B196,$B$121:$BZ$132,COUNTA($B$73:AH$73),0),0)</f>
        <v>155.21366872241063</v>
      </c>
      <c r="AI196" s="48">
        <f ca="1">IFERROR(AI62/VLOOKUP($B196,$B$121:$BZ$132,COUNTA($B$73:AI$73),0),0)</f>
        <v>77.650390095792531</v>
      </c>
      <c r="AJ196" s="48">
        <f ca="1">IFERROR(AJ62/VLOOKUP($B196,$B$121:$BZ$132,COUNTA($B$73:AJ$73),0),0)</f>
        <v>28.500320352842497</v>
      </c>
      <c r="AK196" s="48">
        <f ca="1">IFERROR(AK62/VLOOKUP($B196,$B$121:$BZ$132,COUNTA($B$73:AK$73),0),0)</f>
        <v>84.174573265981138</v>
      </c>
      <c r="AL196" s="48">
        <f ca="1">IFERROR(AL62/VLOOKUP($B196,$B$121:$BZ$132,COUNTA($B$73:AL$73),0),0)</f>
        <v>38.952794623308371</v>
      </c>
      <c r="AM196" s="48">
        <f ca="1">IFERROR(AM62/VLOOKUP($B196,$B$121:$BZ$132,COUNTA($B$73:AM$73),0),0)</f>
        <v>168.91714796883412</v>
      </c>
      <c r="AN196" s="48">
        <f ca="1">IFERROR(AN62/VLOOKUP($B196,$B$121:$BZ$132,COUNTA($B$73:AN$73),0),0)</f>
        <v>25.695654728979374</v>
      </c>
      <c r="AO196" s="48">
        <f ca="1">IFERROR(AO62/VLOOKUP($B196,$B$121:$BZ$132,COUNTA($B$73:AO$73),0),0)</f>
        <v>97.61309069831394</v>
      </c>
      <c r="AP196" s="48">
        <f ca="1">IFERROR(AP62/VLOOKUP($B196,$B$121:$BZ$132,COUNTA($B$73:AP$73),0),0)</f>
        <v>86.431710730267255</v>
      </c>
      <c r="AQ196" s="48">
        <f ca="1">IFERROR(AQ62/VLOOKUP($B196,$B$121:$BZ$132,COUNTA($B$73:AQ$73),0),0)</f>
        <v>107.86654005591149</v>
      </c>
      <c r="AR196" s="48">
        <f ca="1">IFERROR(AR62/VLOOKUP($B196,$B$121:$BZ$132,COUNTA($B$73:AR$73),0),0)</f>
        <v>139.50826915926751</v>
      </c>
      <c r="AS196" s="48">
        <f ca="1">IFERROR(AS62/VLOOKUP($B196,$B$121:$BZ$132,COUNTA($B$73:AS$73),0),0)</f>
        <v>152.02869431859631</v>
      </c>
      <c r="AT196" s="48">
        <f ca="1">IFERROR(AT62/VLOOKUP($B196,$B$121:$BZ$132,COUNTA($B$73:AT$73),0),0)</f>
        <v>80.263475538386857</v>
      </c>
      <c r="AU196" s="48">
        <f ca="1">IFERROR(AU62/VLOOKUP($B196,$B$121:$BZ$132,COUNTA($B$73:AU$73),0),0)</f>
        <v>69.004497094837404</v>
      </c>
      <c r="AV196" s="48">
        <f ca="1">IFERROR(AV62/VLOOKUP($B196,$B$121:$BZ$132,COUNTA($B$73:AV$73),0),0)</f>
        <v>185.68265541282344</v>
      </c>
      <c r="AW196" s="48">
        <f ca="1">IFERROR(AW62/VLOOKUP($B196,$B$121:$BZ$132,COUNTA($B$73:AW$73),0),0)</f>
        <v>128.0530529406725</v>
      </c>
      <c r="AX196" s="48">
        <f ca="1">IFERROR(AX62/VLOOKUP($B196,$B$121:$BZ$132,COUNTA($B$73:AX$73),0),0)</f>
        <v>68.334719333600333</v>
      </c>
      <c r="AY196" s="48">
        <f ca="1">IFERROR(AY62/VLOOKUP($B196,$B$121:$BZ$132,COUNTA($B$73:AY$73),0),0)</f>
        <v>99.020546196856998</v>
      </c>
      <c r="AZ196" s="48">
        <f ca="1">IFERROR(AZ62/VLOOKUP($B196,$B$121:$BZ$132,COUNTA($B$73:AZ$73),0),0)</f>
        <v>16.217107065517375</v>
      </c>
      <c r="BA196" s="48">
        <f ca="1">IFERROR(BA62/VLOOKUP($B196,$B$121:$BZ$132,COUNTA($B$73:BA$73),0),0)</f>
        <v>98.064830270210066</v>
      </c>
      <c r="BB196" s="48">
        <f ca="1">IFERROR(BB62/VLOOKUP($B196,$B$121:$BZ$132,COUNTA($B$73:BB$73),0),0)</f>
        <v>99.608932280971445</v>
      </c>
      <c r="BC196" s="48">
        <f ca="1">IFERROR(BC62/VLOOKUP($B196,$B$121:$BZ$132,COUNTA($B$73:BC$73),0),0)</f>
        <v>60.281388665798396</v>
      </c>
      <c r="BD196" s="48">
        <f ca="1">IFERROR(BD62/VLOOKUP($B196,$B$121:$BZ$132,COUNTA($B$73:BD$73),0),0)</f>
        <v>118.44984384851192</v>
      </c>
      <c r="BE196" s="48">
        <f ca="1">IFERROR(BE62/VLOOKUP($B196,$B$121:$BZ$132,COUNTA($B$73:BE$73),0),0)</f>
        <v>136.91311478171141</v>
      </c>
      <c r="BF196" s="48">
        <f ca="1">IFERROR(BF62/VLOOKUP($B196,$B$121:$BZ$132,COUNTA($B$73:BF$73),0),0)</f>
        <v>101.04125853999007</v>
      </c>
      <c r="BG196" s="48">
        <f ca="1">IFERROR(BG62/VLOOKUP($B196,$B$121:$BZ$132,COUNTA($B$73:BG$73),0),0)</f>
        <v>46.310752725986546</v>
      </c>
      <c r="BH196" s="48">
        <f ca="1">IFERROR(BH62/VLOOKUP($B196,$B$121:$BZ$132,COUNTA($B$73:BH$73),0),0)</f>
        <v>106.19412419340064</v>
      </c>
      <c r="BI196" s="48">
        <f ca="1">IFERROR(BI62/VLOOKUP($B196,$B$121:$BZ$132,COUNTA($B$73:BI$73),0),0)</f>
        <v>34.189678524433603</v>
      </c>
      <c r="BJ196" s="48">
        <f ca="1">IFERROR(BJ62/VLOOKUP($B196,$B$121:$BZ$132,COUNTA($B$73:BJ$73),0),0)</f>
        <v>120.38935811711046</v>
      </c>
      <c r="BK196" s="48">
        <f ca="1">IFERROR(BK62/VLOOKUP($B196,$B$121:$BZ$132,COUNTA($B$73:BK$73),0),0)</f>
        <v>89.261389409782495</v>
      </c>
      <c r="BL196" s="48">
        <f ca="1">IFERROR(BL62/VLOOKUP($B196,$B$121:$BZ$132,COUNTA($B$73:BL$73),0),0)</f>
        <v>41.792719205624756</v>
      </c>
      <c r="BM196" s="48">
        <f ca="1">IFERROR(BM62/VLOOKUP($B196,$B$121:$BZ$132,COUNTA($B$73:BM$73),0),0)</f>
        <v>105.37777327696929</v>
      </c>
      <c r="BN196" s="48">
        <f ca="1">IFERROR(BN62/VLOOKUP($B196,$B$121:$BZ$132,COUNTA($B$73:BN$73),0),0)</f>
        <v>47.629654351688551</v>
      </c>
      <c r="BO196" s="48">
        <f ca="1">IFERROR(BO62/VLOOKUP($B196,$B$121:$BZ$132,COUNTA($B$73:BO$73),0),0)</f>
        <v>76.54849011871579</v>
      </c>
      <c r="BP196" s="48">
        <f ca="1">IFERROR(BP62/VLOOKUP($B196,$B$121:$BZ$132,COUNTA($B$73:BP$73),0),0)</f>
        <v>136.56083776851679</v>
      </c>
      <c r="BQ196" s="48">
        <f ca="1">IFERROR(BQ62/VLOOKUP($B196,$B$121:$BZ$132,COUNTA($B$73:BQ$73),0),0)</f>
        <v>122.47622942258241</v>
      </c>
      <c r="BR196" s="48">
        <f ca="1">IFERROR(BR62/VLOOKUP($B196,$B$121:$BZ$132,COUNTA($B$73:BR$73),0),0)</f>
        <v>80.163559791023971</v>
      </c>
      <c r="BS196" s="48">
        <f ca="1">IFERROR(BS62/VLOOKUP($B196,$B$121:$BZ$132,COUNTA($B$73:BS$73),0),0)</f>
        <v>140.84943890371804</v>
      </c>
      <c r="BT196" s="48">
        <f ca="1">IFERROR(BT62/VLOOKUP($B196,$B$121:$BZ$132,COUNTA($B$73:BT$73),0),0)</f>
        <v>144.47647776724932</v>
      </c>
      <c r="BU196" s="48">
        <f ca="1">IFERROR(BU62/VLOOKUP($B196,$B$121:$BZ$132,COUNTA($B$73:BU$73),0),0)</f>
        <v>137.71513615173978</v>
      </c>
      <c r="BV196" s="48">
        <f ca="1">IFERROR(BV62/VLOOKUP($B196,$B$121:$BZ$132,COUNTA($B$73:BV$73),0),0)</f>
        <v>56.52181538001453</v>
      </c>
      <c r="BW196" s="48">
        <f ca="1">IFERROR(BW62/VLOOKUP($B196,$B$121:$BZ$132,COUNTA($B$73:BW$73),0),0)</f>
        <v>118.35524747307778</v>
      </c>
      <c r="BX196" s="48">
        <f ca="1">IFERROR(BX62/VLOOKUP($B196,$B$121:$BZ$132,COUNTA($B$73:BX$73),0),0)</f>
        <v>98.284289855948813</v>
      </c>
      <c r="BY196" s="48">
        <f ca="1">IFERROR(BY62/VLOOKUP($B196,$B$121:$BZ$132,COUNTA($B$73:BY$73),0),0)</f>
        <v>108.19655704466081</v>
      </c>
      <c r="BZ196" s="48">
        <f ca="1">IFERROR(BZ62/VLOOKUP($B196,$B$121:$BZ$132,COUNTA($B$73:BZ$73),0),0)</f>
        <v>153.68373335168738</v>
      </c>
    </row>
    <row r="197" spans="1:78" hidden="1" outlineLevel="1" x14ac:dyDescent="0.25">
      <c r="A197">
        <f t="shared" ref="A197:B197" si="172">A63</f>
        <v>2018</v>
      </c>
      <c r="B197" t="str">
        <f t="shared" si="172"/>
        <v>Feb</v>
      </c>
      <c r="C197" s="48">
        <f ca="1">IFERROR(C63/VLOOKUP($B197,$B$121:$BZ$132,COUNTA($B$73:C$73),0),0)</f>
        <v>145.71134705281759</v>
      </c>
      <c r="D197" s="48">
        <f ca="1">IFERROR(D63/VLOOKUP($B197,$B$121:$BZ$132,COUNTA($B$73:D$73),0),0)</f>
        <v>124.60017544400782</v>
      </c>
      <c r="E197" s="48">
        <f ca="1">IFERROR(E63/VLOOKUP($B197,$B$121:$BZ$132,COUNTA($B$73:E$73),0),0)</f>
        <v>74.122016125171157</v>
      </c>
      <c r="F197" s="48">
        <f ca="1">IFERROR(F63/VLOOKUP($B197,$B$121:$BZ$132,COUNTA($B$73:F$73),0),0)</f>
        <v>117.37375758504415</v>
      </c>
      <c r="G197" s="48">
        <f ca="1">IFERROR(G63/VLOOKUP($B197,$B$121:$BZ$132,COUNTA($B$73:G$73),0),0)</f>
        <v>34.809858340204727</v>
      </c>
      <c r="H197" s="48">
        <f ca="1">IFERROR(H63/VLOOKUP($B197,$B$121:$BZ$132,COUNTA($B$73:H$73),0),0)</f>
        <v>47.146275144245728</v>
      </c>
      <c r="I197" s="48">
        <f ca="1">IFERROR(I63/VLOOKUP($B197,$B$121:$BZ$132,COUNTA($B$73:I$73),0),0)</f>
        <v>71.170416417597522</v>
      </c>
      <c r="J197" s="48">
        <f ca="1">IFERROR(J63/VLOOKUP($B197,$B$121:$BZ$132,COUNTA($B$73:J$73),0),0)</f>
        <v>111.70958859407847</v>
      </c>
      <c r="K197" s="48">
        <f ca="1">IFERROR(K63/VLOOKUP($B197,$B$121:$BZ$132,COUNTA($B$73:K$73),0),0)</f>
        <v>132.4092341080497</v>
      </c>
      <c r="L197" s="48">
        <f ca="1">IFERROR(L63/VLOOKUP($B197,$B$121:$BZ$132,COUNTA($B$73:L$73),0),0)</f>
        <v>71.656579368837072</v>
      </c>
      <c r="M197" s="48">
        <f ca="1">IFERROR(M63/VLOOKUP($B197,$B$121:$BZ$132,COUNTA($B$73:M$73),0),0)</f>
        <v>107.31125675845959</v>
      </c>
      <c r="N197" s="48">
        <f ca="1">IFERROR(N63/VLOOKUP($B197,$B$121:$BZ$132,COUNTA($B$73:N$73),0),0)</f>
        <v>120.18132452534633</v>
      </c>
      <c r="O197" s="48">
        <f ca="1">IFERROR(O63/VLOOKUP($B197,$B$121:$BZ$132,COUNTA($B$73:O$73),0),0)</f>
        <v>91.288234341229114</v>
      </c>
      <c r="P197" s="48">
        <f ca="1">IFERROR(P63/VLOOKUP($B197,$B$121:$BZ$132,COUNTA($B$73:P$73),0),0)</f>
        <v>76.552272648336867</v>
      </c>
      <c r="Q197" s="48">
        <f ca="1">IFERROR(Q63/VLOOKUP($B197,$B$121:$BZ$132,COUNTA($B$73:Q$73),0),0)</f>
        <v>78.916855962624652</v>
      </c>
      <c r="R197" s="48">
        <f ca="1">IFERROR(R63/VLOOKUP($B197,$B$121:$BZ$132,COUNTA($B$73:R$73),0),0)</f>
        <v>79.076166677113434</v>
      </c>
      <c r="S197" s="48">
        <f ca="1">IFERROR(S63/VLOOKUP($B197,$B$121:$BZ$132,COUNTA($B$73:S$73),0),0)</f>
        <v>85.643008793990987</v>
      </c>
      <c r="T197" s="48">
        <f ca="1">IFERROR(T63/VLOOKUP($B197,$B$121:$BZ$132,COUNTA($B$73:T$73),0),0)</f>
        <v>112.68765518789596</v>
      </c>
      <c r="U197" s="48">
        <f ca="1">IFERROR(U63/VLOOKUP($B197,$B$121:$BZ$132,COUNTA($B$73:U$73),0),0)</f>
        <v>81.640416519311614</v>
      </c>
      <c r="V197" s="48">
        <f ca="1">IFERROR(V63/VLOOKUP($B197,$B$121:$BZ$132,COUNTA($B$73:V$73),0),0)</f>
        <v>105.36371481454957</v>
      </c>
      <c r="W197" s="48">
        <f ca="1">IFERROR(W63/VLOOKUP($B197,$B$121:$BZ$132,COUNTA($B$73:W$73),0),0)</f>
        <v>71.977337631532137</v>
      </c>
      <c r="X197" s="48">
        <f ca="1">IFERROR(X63/VLOOKUP($B197,$B$121:$BZ$132,COUNTA($B$73:X$73),0),0)</f>
        <v>76.381295674208516</v>
      </c>
      <c r="Y197" s="48">
        <f ca="1">IFERROR(Y63/VLOOKUP($B197,$B$121:$BZ$132,COUNTA($B$73:Y$73),0),0)</f>
        <v>167.15208155120652</v>
      </c>
      <c r="Z197" s="48">
        <f ca="1">IFERROR(Z63/VLOOKUP($B197,$B$121:$BZ$132,COUNTA($B$73:Z$73),0),0)</f>
        <v>100.95869447671284</v>
      </c>
      <c r="AA197" s="48">
        <f ca="1">IFERROR(AA63/VLOOKUP($B197,$B$121:$BZ$132,COUNTA($B$73:AA$73),0),0)</f>
        <v>77.573376954613252</v>
      </c>
      <c r="AB197" s="48">
        <f ca="1">IFERROR(AB63/VLOOKUP($B197,$B$121:$BZ$132,COUNTA($B$73:AB$73),0),0)</f>
        <v>107.09531118247031</v>
      </c>
      <c r="AC197" s="48">
        <f ca="1">IFERROR(AC63/VLOOKUP($B197,$B$121:$BZ$132,COUNTA($B$73:AC$73),0),0)</f>
        <v>63.303979191598195</v>
      </c>
      <c r="AD197" s="48">
        <f ca="1">IFERROR(AD63/VLOOKUP($B197,$B$121:$BZ$132,COUNTA($B$73:AD$73),0),0)</f>
        <v>132.7016965161707</v>
      </c>
      <c r="AE197" s="48">
        <f ca="1">IFERROR(AE63/VLOOKUP($B197,$B$121:$BZ$132,COUNTA($B$73:AE$73),0),0)</f>
        <v>70.223079380899676</v>
      </c>
      <c r="AF197" s="48">
        <f ca="1">IFERROR(AF63/VLOOKUP($B197,$B$121:$BZ$132,COUNTA($B$73:AF$73),0),0)</f>
        <v>42.177178175704952</v>
      </c>
      <c r="AG197" s="48">
        <f ca="1">IFERROR(AG63/VLOOKUP($B197,$B$121:$BZ$132,COUNTA($B$73:AG$73),0),0)</f>
        <v>94.343708361146781</v>
      </c>
      <c r="AH197" s="48">
        <f ca="1">IFERROR(AH63/VLOOKUP($B197,$B$121:$BZ$132,COUNTA($B$73:AH$73),0),0)</f>
        <v>34.13263437957022</v>
      </c>
      <c r="AI197" s="48">
        <f ca="1">IFERROR(AI63/VLOOKUP($B197,$B$121:$BZ$132,COUNTA($B$73:AI$73),0),0)</f>
        <v>108.22578561018587</v>
      </c>
      <c r="AJ197" s="48">
        <f ca="1">IFERROR(AJ63/VLOOKUP($B197,$B$121:$BZ$132,COUNTA($B$73:AJ$73),0),0)</f>
        <v>176.84152523719433</v>
      </c>
      <c r="AK197" s="48">
        <f ca="1">IFERROR(AK63/VLOOKUP($B197,$B$121:$BZ$132,COUNTA($B$73:AK$73),0),0)</f>
        <v>142.61749374921743</v>
      </c>
      <c r="AL197" s="48">
        <f ca="1">IFERROR(AL63/VLOOKUP($B197,$B$121:$BZ$132,COUNTA($B$73:AL$73),0),0)</f>
        <v>95.983546951758186</v>
      </c>
      <c r="AM197" s="48">
        <f ca="1">IFERROR(AM63/VLOOKUP($B197,$B$121:$BZ$132,COUNTA($B$73:AM$73),0),0)</f>
        <v>60.090958736232466</v>
      </c>
      <c r="AN197" s="48">
        <f ca="1">IFERROR(AN63/VLOOKUP($B197,$B$121:$BZ$132,COUNTA($B$73:AN$73),0),0)</f>
        <v>157.01461643427297</v>
      </c>
      <c r="AO197" s="48">
        <f ca="1">IFERROR(AO63/VLOOKUP($B197,$B$121:$BZ$132,COUNTA($B$73:AO$73),0),0)</f>
        <v>34.994577497949031</v>
      </c>
      <c r="AP197" s="48">
        <f ca="1">IFERROR(AP63/VLOOKUP($B197,$B$121:$BZ$132,COUNTA($B$73:AP$73),0),0)</f>
        <v>72.242058798845946</v>
      </c>
      <c r="AQ197" s="48">
        <f ca="1">IFERROR(AQ63/VLOOKUP($B197,$B$121:$BZ$132,COUNTA($B$73:AQ$73),0),0)</f>
        <v>200.63065993527016</v>
      </c>
      <c r="AR197" s="48">
        <f ca="1">IFERROR(AR63/VLOOKUP($B197,$B$121:$BZ$132,COUNTA($B$73:AR$73),0),0)</f>
        <v>74.393863671942654</v>
      </c>
      <c r="AS197" s="48">
        <f ca="1">IFERROR(AS63/VLOOKUP($B197,$B$121:$BZ$132,COUNTA($B$73:AS$73),0),0)</f>
        <v>115.83422027625923</v>
      </c>
      <c r="AT197" s="48">
        <f ca="1">IFERROR(AT63/VLOOKUP($B197,$B$121:$BZ$132,COUNTA($B$73:AT$73),0),0)</f>
        <v>97.93389249213692</v>
      </c>
      <c r="AU197" s="48">
        <f ca="1">IFERROR(AU63/VLOOKUP($B197,$B$121:$BZ$132,COUNTA($B$73:AU$73),0),0)</f>
        <v>47.12888330609681</v>
      </c>
      <c r="AV197" s="48">
        <f ca="1">IFERROR(AV63/VLOOKUP($B197,$B$121:$BZ$132,COUNTA($B$73:AV$73),0),0)</f>
        <v>150.70225245855895</v>
      </c>
      <c r="AW197" s="48">
        <f ca="1">IFERROR(AW63/VLOOKUP($B197,$B$121:$BZ$132,COUNTA($B$73:AW$73),0),0)</f>
        <v>69.069356693396074</v>
      </c>
      <c r="AX197" s="48">
        <f ca="1">IFERROR(AX63/VLOOKUP($B197,$B$121:$BZ$132,COUNTA($B$73:AX$73),0),0)</f>
        <v>34.16739095850771</v>
      </c>
      <c r="AY197" s="48">
        <f ca="1">IFERROR(AY63/VLOOKUP($B197,$B$121:$BZ$132,COUNTA($B$73:AY$73),0),0)</f>
        <v>145.83349687316829</v>
      </c>
      <c r="AZ197" s="48">
        <f ca="1">IFERROR(AZ63/VLOOKUP($B197,$B$121:$BZ$132,COUNTA($B$73:AZ$73),0),0)</f>
        <v>128.79329589090989</v>
      </c>
      <c r="BA197" s="48">
        <f ca="1">IFERROR(BA63/VLOOKUP($B197,$B$121:$BZ$132,COUNTA($B$73:BA$73),0),0)</f>
        <v>58.241927217529636</v>
      </c>
      <c r="BB197" s="48">
        <f ca="1">IFERROR(BB63/VLOOKUP($B197,$B$121:$BZ$132,COUNTA($B$73:BB$73),0),0)</f>
        <v>99.439869812341982</v>
      </c>
      <c r="BC197" s="48">
        <f ca="1">IFERROR(BC63/VLOOKUP($B197,$B$121:$BZ$132,COUNTA($B$73:BC$73),0),0)</f>
        <v>75.467478825424593</v>
      </c>
      <c r="BD197" s="48">
        <f ca="1">IFERROR(BD63/VLOOKUP($B197,$B$121:$BZ$132,COUNTA($B$73:BD$73),0),0)</f>
        <v>49.081605561439915</v>
      </c>
      <c r="BE197" s="48">
        <f ca="1">IFERROR(BE63/VLOOKUP($B197,$B$121:$BZ$132,COUNTA($B$73:BE$73),0),0)</f>
        <v>94.323416274371993</v>
      </c>
      <c r="BF197" s="48">
        <f ca="1">IFERROR(BF63/VLOOKUP($B197,$B$121:$BZ$132,COUNTA($B$73:BF$73),0),0)</f>
        <v>63.641210271373971</v>
      </c>
      <c r="BG197" s="48">
        <f ca="1">IFERROR(BG63/VLOOKUP($B197,$B$121:$BZ$132,COUNTA($B$73:BG$73),0),0)</f>
        <v>59.068942145945947</v>
      </c>
      <c r="BH197" s="48">
        <f ca="1">IFERROR(BH63/VLOOKUP($B197,$B$121:$BZ$132,COUNTA($B$73:BH$73),0),0)</f>
        <v>63.351549765581566</v>
      </c>
      <c r="BI197" s="48">
        <f ca="1">IFERROR(BI63/VLOOKUP($B197,$B$121:$BZ$132,COUNTA($B$73:BI$73),0),0)</f>
        <v>174.16007747104635</v>
      </c>
      <c r="BJ197" s="48">
        <f ca="1">IFERROR(BJ63/VLOOKUP($B197,$B$121:$BZ$132,COUNTA($B$73:BJ$73),0),0)</f>
        <v>165.26676844748704</v>
      </c>
      <c r="BK197" s="48">
        <f ca="1">IFERROR(BK63/VLOOKUP($B197,$B$121:$BZ$132,COUNTA($B$73:BK$73),0),0)</f>
        <v>129.75778580776338</v>
      </c>
      <c r="BL197" s="48">
        <f ca="1">IFERROR(BL63/VLOOKUP($B197,$B$121:$BZ$132,COUNTA($B$73:BL$73),0),0)</f>
        <v>111.83885540556548</v>
      </c>
      <c r="BM197" s="48">
        <f ca="1">IFERROR(BM63/VLOOKUP($B197,$B$121:$BZ$132,COUNTA($B$73:BM$73),0),0)</f>
        <v>95.223568488345038</v>
      </c>
      <c r="BN197" s="48">
        <f ca="1">IFERROR(BN63/VLOOKUP($B197,$B$121:$BZ$132,COUNTA($B$73:BN$73),0),0)</f>
        <v>139.12147092989721</v>
      </c>
      <c r="BO197" s="48">
        <f ca="1">IFERROR(BO63/VLOOKUP($B197,$B$121:$BZ$132,COUNTA($B$73:BO$73),0),0)</f>
        <v>97.609529287551368</v>
      </c>
      <c r="BP197" s="48">
        <f ca="1">IFERROR(BP63/VLOOKUP($B197,$B$121:$BZ$132,COUNTA($B$73:BP$73),0),0)</f>
        <v>75.646146112410193</v>
      </c>
      <c r="BQ197" s="48">
        <f ca="1">IFERROR(BQ63/VLOOKUP($B197,$B$121:$BZ$132,COUNTA($B$73:BQ$73),0),0)</f>
        <v>160.70430448373071</v>
      </c>
      <c r="BR197" s="48">
        <f ca="1">IFERROR(BR63/VLOOKUP($B197,$B$121:$BZ$132,COUNTA($B$73:BR$73),0),0)</f>
        <v>59.791511620797785</v>
      </c>
      <c r="BS197" s="48">
        <f ca="1">IFERROR(BS63/VLOOKUP($B197,$B$121:$BZ$132,COUNTA($B$73:BS$73),0),0)</f>
        <v>40.293870245319305</v>
      </c>
      <c r="BT197" s="48">
        <f ca="1">IFERROR(BT63/VLOOKUP($B197,$B$121:$BZ$132,COUNTA($B$73:BT$73),0),0)</f>
        <v>105.84574614999899</v>
      </c>
      <c r="BU197" s="48">
        <f ca="1">IFERROR(BU63/VLOOKUP($B197,$B$121:$BZ$132,COUNTA($B$73:BU$73),0),0)</f>
        <v>115.68704728570663</v>
      </c>
      <c r="BV197" s="48">
        <f ca="1">IFERROR(BV63/VLOOKUP($B197,$B$121:$BZ$132,COUNTA($B$73:BV$73),0),0)</f>
        <v>115.73569986209758</v>
      </c>
      <c r="BW197" s="48">
        <f ca="1">IFERROR(BW63/VLOOKUP($B197,$B$121:$BZ$132,COUNTA($B$73:BW$73),0),0)</f>
        <v>119.18047742931593</v>
      </c>
      <c r="BX197" s="48">
        <f ca="1">IFERROR(BX63/VLOOKUP($B197,$B$121:$BZ$132,COUNTA($B$73:BX$73),0),0)</f>
        <v>84.178132154263452</v>
      </c>
      <c r="BY197" s="48">
        <f ca="1">IFERROR(BY63/VLOOKUP($B197,$B$121:$BZ$132,COUNTA($B$73:BY$73),0),0)</f>
        <v>81.286527171866027</v>
      </c>
      <c r="BZ197" s="48">
        <f ca="1">IFERROR(BZ63/VLOOKUP($B197,$B$121:$BZ$132,COUNTA($B$73:BZ$73),0),0)</f>
        <v>78.65448995128186</v>
      </c>
    </row>
    <row r="198" spans="1:78" hidden="1" outlineLevel="1" x14ac:dyDescent="0.25">
      <c r="A198">
        <f t="shared" ref="A198:B198" si="173">A64</f>
        <v>2018</v>
      </c>
      <c r="B198" t="str">
        <f t="shared" si="173"/>
        <v>Mar</v>
      </c>
      <c r="C198" s="48">
        <f ca="1">IFERROR(C64/VLOOKUP($B198,$B$121:$BZ$132,COUNTA($B$73:C$73),0),0)</f>
        <v>71.597119528393975</v>
      </c>
      <c r="D198" s="48">
        <f ca="1">IFERROR(D64/VLOOKUP($B198,$B$121:$BZ$132,COUNTA($B$73:D$73),0),0)</f>
        <v>44.937644032299858</v>
      </c>
      <c r="E198" s="48">
        <f ca="1">IFERROR(E64/VLOOKUP($B198,$B$121:$BZ$132,COUNTA($B$73:E$73),0),0)</f>
        <v>107.63247741752878</v>
      </c>
      <c r="F198" s="48">
        <f ca="1">IFERROR(F64/VLOOKUP($B198,$B$121:$BZ$132,COUNTA($B$73:F$73),0),0)</f>
        <v>138.44005763290406</v>
      </c>
      <c r="G198" s="48">
        <f ca="1">IFERROR(G64/VLOOKUP($B198,$B$121:$BZ$132,COUNTA($B$73:G$73),0),0)</f>
        <v>54.966503981687936</v>
      </c>
      <c r="H198" s="48">
        <f ca="1">IFERROR(H64/VLOOKUP($B198,$B$121:$BZ$132,COUNTA($B$73:H$73),0),0)</f>
        <v>98.712834432258575</v>
      </c>
      <c r="I198" s="48">
        <f ca="1">IFERROR(I64/VLOOKUP($B198,$B$121:$BZ$132,COUNTA($B$73:I$73),0),0)</f>
        <v>87.982559219088913</v>
      </c>
      <c r="J198" s="48">
        <f ca="1">IFERROR(J64/VLOOKUP($B198,$B$121:$BZ$132,COUNTA($B$73:J$73),0),0)</f>
        <v>66.347229180108712</v>
      </c>
      <c r="K198" s="48">
        <f ca="1">IFERROR(K64/VLOOKUP($B198,$B$121:$BZ$132,COUNTA($B$73:K$73),0),0)</f>
        <v>34.088666044783452</v>
      </c>
      <c r="L198" s="48">
        <f ca="1">IFERROR(L64/VLOOKUP($B198,$B$121:$BZ$132,COUNTA($B$73:L$73),0),0)</f>
        <v>76.206056927248454</v>
      </c>
      <c r="M198" s="48">
        <f ca="1">IFERROR(M64/VLOOKUP($B198,$B$121:$BZ$132,COUNTA($B$73:M$73),0),0)</f>
        <v>188.62762522880851</v>
      </c>
      <c r="N198" s="48">
        <f ca="1">IFERROR(N64/VLOOKUP($B198,$B$121:$BZ$132,COUNTA($B$73:N$73),0),0)</f>
        <v>133.3080386485432</v>
      </c>
      <c r="O198" s="48">
        <f ca="1">IFERROR(O64/VLOOKUP($B198,$B$121:$BZ$132,COUNTA($B$73:O$73),0),0)</f>
        <v>25.953016677882502</v>
      </c>
      <c r="P198" s="48">
        <f ca="1">IFERROR(P64/VLOOKUP($B198,$B$121:$BZ$132,COUNTA($B$73:P$73),0),0)</f>
        <v>68.390530043736916</v>
      </c>
      <c r="Q198" s="48">
        <f ca="1">IFERROR(Q64/VLOOKUP($B198,$B$121:$BZ$132,COUNTA($B$73:Q$73),0),0)</f>
        <v>193.39793248146603</v>
      </c>
      <c r="R198" s="48">
        <f ca="1">IFERROR(R64/VLOOKUP($B198,$B$121:$BZ$132,COUNTA($B$73:R$73),0),0)</f>
        <v>138.68204243486909</v>
      </c>
      <c r="S198" s="48">
        <f ca="1">IFERROR(S64/VLOOKUP($B198,$B$121:$BZ$132,COUNTA($B$73:S$73),0),0)</f>
        <v>170.02527552658282</v>
      </c>
      <c r="T198" s="48">
        <f ca="1">IFERROR(T64/VLOOKUP($B198,$B$121:$BZ$132,COUNTA($B$73:T$73),0),0)</f>
        <v>109.42138827969295</v>
      </c>
      <c r="U198" s="48">
        <f ca="1">IFERROR(U64/VLOOKUP($B198,$B$121:$BZ$132,COUNTA($B$73:U$73),0),0)</f>
        <v>55.998620716606347</v>
      </c>
      <c r="V198" s="48">
        <f ca="1">IFERROR(V64/VLOOKUP($B198,$B$121:$BZ$132,COUNTA($B$73:V$73),0),0)</f>
        <v>112.47711861278081</v>
      </c>
      <c r="W198" s="48">
        <f ca="1">IFERROR(W64/VLOOKUP($B198,$B$121:$BZ$132,COUNTA($B$73:W$73),0),0)</f>
        <v>80.349306482793338</v>
      </c>
      <c r="X198" s="48">
        <f ca="1">IFERROR(X64/VLOOKUP($B198,$B$121:$BZ$132,COUNTA($B$73:X$73),0),0)</f>
        <v>133.37794209978856</v>
      </c>
      <c r="Y198" s="48">
        <f ca="1">IFERROR(Y64/VLOOKUP($B198,$B$121:$BZ$132,COUNTA($B$73:Y$73),0),0)</f>
        <v>51.698633362607978</v>
      </c>
      <c r="Z198" s="48">
        <f ca="1">IFERROR(Z64/VLOOKUP($B198,$B$121:$BZ$132,COUNTA($B$73:Z$73),0),0)</f>
        <v>71.227567656844329</v>
      </c>
      <c r="AA198" s="48">
        <f ca="1">IFERROR(AA64/VLOOKUP($B198,$B$121:$BZ$132,COUNTA($B$73:AA$73),0),0)</f>
        <v>30.453740528315695</v>
      </c>
      <c r="AB198" s="48">
        <f ca="1">IFERROR(AB64/VLOOKUP($B198,$B$121:$BZ$132,COUNTA($B$73:AB$73),0),0)</f>
        <v>37.126412955797896</v>
      </c>
      <c r="AC198" s="48">
        <f ca="1">IFERROR(AC64/VLOOKUP($B198,$B$121:$BZ$132,COUNTA($B$73:AC$73),0),0)</f>
        <v>58.58476970044245</v>
      </c>
      <c r="AD198" s="48">
        <f ca="1">IFERROR(AD64/VLOOKUP($B198,$B$121:$BZ$132,COUNTA($B$73:AD$73),0),0)</f>
        <v>118.32526493805935</v>
      </c>
      <c r="AE198" s="48">
        <f ca="1">IFERROR(AE64/VLOOKUP($B198,$B$121:$BZ$132,COUNTA($B$73:AE$73),0),0)</f>
        <v>69.532840093316011</v>
      </c>
      <c r="AF198" s="48">
        <f ca="1">IFERROR(AF64/VLOOKUP($B198,$B$121:$BZ$132,COUNTA($B$73:AF$73),0),0)</f>
        <v>91.11825356811562</v>
      </c>
      <c r="AG198" s="48">
        <f ca="1">IFERROR(AG64/VLOOKUP($B198,$B$121:$BZ$132,COUNTA($B$73:AG$73),0),0)</f>
        <v>123.59753184208034</v>
      </c>
      <c r="AH198" s="48">
        <f ca="1">IFERROR(AH64/VLOOKUP($B198,$B$121:$BZ$132,COUNTA($B$73:AH$73),0),0)</f>
        <v>59.751707981182633</v>
      </c>
      <c r="AI198" s="48">
        <f ca="1">IFERROR(AI64/VLOOKUP($B198,$B$121:$BZ$132,COUNTA($B$73:AI$73),0),0)</f>
        <v>48.43972624363775</v>
      </c>
      <c r="AJ198" s="48">
        <f ca="1">IFERROR(AJ64/VLOOKUP($B198,$B$121:$BZ$132,COUNTA($B$73:AJ$73),0),0)</f>
        <v>92.687516274094122</v>
      </c>
      <c r="AK198" s="48">
        <f ca="1">IFERROR(AK64/VLOOKUP($B198,$B$121:$BZ$132,COUNTA($B$73:AK$73),0),0)</f>
        <v>147.79516475292647</v>
      </c>
      <c r="AL198" s="48">
        <f ca="1">IFERROR(AL64/VLOOKUP($B198,$B$121:$BZ$132,COUNTA($B$73:AL$73),0),0)</f>
        <v>160.67075596363273</v>
      </c>
      <c r="AM198" s="48">
        <f ca="1">IFERROR(AM64/VLOOKUP($B198,$B$121:$BZ$132,COUNTA($B$73:AM$73),0),0)</f>
        <v>83.640412369581327</v>
      </c>
      <c r="AN198" s="48">
        <f ca="1">IFERROR(AN64/VLOOKUP($B198,$B$121:$BZ$132,COUNTA($B$73:AN$73),0),0)</f>
        <v>80.568411923216274</v>
      </c>
      <c r="AO198" s="48">
        <f ca="1">IFERROR(AO64/VLOOKUP($B198,$B$121:$BZ$132,COUNTA($B$73:AO$73),0),0)</f>
        <v>118.68206696614826</v>
      </c>
      <c r="AP198" s="48">
        <f ca="1">IFERROR(AP64/VLOOKUP($B198,$B$121:$BZ$132,COUNTA($B$73:AP$73),0),0)</f>
        <v>179.02356078128889</v>
      </c>
      <c r="AQ198" s="48">
        <f ca="1">IFERROR(AQ64/VLOOKUP($B198,$B$121:$BZ$132,COUNTA($B$73:AQ$73),0),0)</f>
        <v>108.97126502677617</v>
      </c>
      <c r="AR198" s="48">
        <f ca="1">IFERROR(AR64/VLOOKUP($B198,$B$121:$BZ$132,COUNTA($B$73:AR$73),0),0)</f>
        <v>112.87179461116692</v>
      </c>
      <c r="AS198" s="48">
        <f ca="1">IFERROR(AS64/VLOOKUP($B198,$B$121:$BZ$132,COUNTA($B$73:AS$73),0),0)</f>
        <v>68.951436294821136</v>
      </c>
      <c r="AT198" s="48">
        <f ca="1">IFERROR(AT64/VLOOKUP($B198,$B$121:$BZ$132,COUNTA($B$73:AT$73),0),0)</f>
        <v>107.23103356432992</v>
      </c>
      <c r="AU198" s="48">
        <f ca="1">IFERROR(AU64/VLOOKUP($B198,$B$121:$BZ$132,COUNTA($B$73:AU$73),0),0)</f>
        <v>156.07203090488431</v>
      </c>
      <c r="AV198" s="48">
        <f ca="1">IFERROR(AV64/VLOOKUP($B198,$B$121:$BZ$132,COUNTA($B$73:AV$73),0),0)</f>
        <v>101.81230253419388</v>
      </c>
      <c r="AW198" s="48">
        <f ca="1">IFERROR(AW64/VLOOKUP($B198,$B$121:$BZ$132,COUNTA($B$73:AW$73),0),0)</f>
        <v>96.802244130132877</v>
      </c>
      <c r="AX198" s="48">
        <f ca="1">IFERROR(AX64/VLOOKUP($B198,$B$121:$BZ$132,COUNTA($B$73:AX$73),0),0)</f>
        <v>85.555180350813799</v>
      </c>
      <c r="AY198" s="48">
        <f ca="1">IFERROR(AY64/VLOOKUP($B198,$B$121:$BZ$132,COUNTA($B$73:AY$73),0),0)</f>
        <v>55.635572363498184</v>
      </c>
      <c r="AZ198" s="48">
        <f ca="1">IFERROR(AZ64/VLOOKUP($B198,$B$121:$BZ$132,COUNTA($B$73:AZ$73),0),0)</f>
        <v>37.082536625692391</v>
      </c>
      <c r="BA198" s="48">
        <f ca="1">IFERROR(BA64/VLOOKUP($B198,$B$121:$BZ$132,COUNTA($B$73:BA$73),0),0)</f>
        <v>130.25960637172392</v>
      </c>
      <c r="BB198" s="48">
        <f ca="1">IFERROR(BB64/VLOOKUP($B198,$B$121:$BZ$132,COUNTA($B$73:BB$73),0),0)</f>
        <v>43.766587099030829</v>
      </c>
      <c r="BC198" s="48">
        <f ca="1">IFERROR(BC64/VLOOKUP($B198,$B$121:$BZ$132,COUNTA($B$73:BC$73),0),0)</f>
        <v>96.653407695162088</v>
      </c>
      <c r="BD198" s="48">
        <f ca="1">IFERROR(BD64/VLOOKUP($B198,$B$121:$BZ$132,COUNTA($B$73:BD$73),0),0)</f>
        <v>151.65459680912591</v>
      </c>
      <c r="BE198" s="48">
        <f ca="1">IFERROR(BE64/VLOOKUP($B198,$B$121:$BZ$132,COUNTA($B$73:BE$73),0),0)</f>
        <v>51.750438927841984</v>
      </c>
      <c r="BF198" s="48">
        <f ca="1">IFERROR(BF64/VLOOKUP($B198,$B$121:$BZ$132,COUNTA($B$73:BF$73),0),0)</f>
        <v>125.8224934389273</v>
      </c>
      <c r="BG198" s="48">
        <f ca="1">IFERROR(BG64/VLOOKUP($B198,$B$121:$BZ$132,COUNTA($B$73:BG$73),0),0)</f>
        <v>70.951108220670733</v>
      </c>
      <c r="BH198" s="48">
        <f ca="1">IFERROR(BH64/VLOOKUP($B198,$B$121:$BZ$132,COUNTA($B$73:BH$73),0),0)</f>
        <v>79.163101462726004</v>
      </c>
      <c r="BI198" s="48">
        <f ca="1">IFERROR(BI64/VLOOKUP($B198,$B$121:$BZ$132,COUNTA($B$73:BI$73),0),0)</f>
        <v>57.506318338303913</v>
      </c>
      <c r="BJ198" s="48">
        <f ca="1">IFERROR(BJ64/VLOOKUP($B198,$B$121:$BZ$132,COUNTA($B$73:BJ$73),0),0)</f>
        <v>144.76521396623693</v>
      </c>
      <c r="BK198" s="48">
        <f ca="1">IFERROR(BK64/VLOOKUP($B198,$B$121:$BZ$132,COUNTA($B$73:BK$73),0),0)</f>
        <v>71.841719374251696</v>
      </c>
      <c r="BL198" s="48">
        <f ca="1">IFERROR(BL64/VLOOKUP($B198,$B$121:$BZ$132,COUNTA($B$73:BL$73),0),0)</f>
        <v>82.594644933395202</v>
      </c>
      <c r="BM198" s="48">
        <f ca="1">IFERROR(BM64/VLOOKUP($B198,$B$121:$BZ$132,COUNTA($B$73:BM$73),0),0)</f>
        <v>51.419241876786693</v>
      </c>
      <c r="BN198" s="48">
        <f ca="1">IFERROR(BN64/VLOOKUP($B198,$B$121:$BZ$132,COUNTA($B$73:BN$73),0),0)</f>
        <v>100.01777696560393</v>
      </c>
      <c r="BO198" s="48">
        <f ca="1">IFERROR(BO64/VLOOKUP($B198,$B$121:$BZ$132,COUNTA($B$73:BO$73),0),0)</f>
        <v>56.674075192461864</v>
      </c>
      <c r="BP198" s="48">
        <f ca="1">IFERROR(BP64/VLOOKUP($B198,$B$121:$BZ$132,COUNTA($B$73:BP$73),0),0)</f>
        <v>112.72659100765415</v>
      </c>
      <c r="BQ198" s="48">
        <f ca="1">IFERROR(BQ64/VLOOKUP($B198,$B$121:$BZ$132,COUNTA($B$73:BQ$73),0),0)</f>
        <v>48.822680770991575</v>
      </c>
      <c r="BR198" s="48">
        <f ca="1">IFERROR(BR64/VLOOKUP($B198,$B$121:$BZ$132,COUNTA($B$73:BR$73),0),0)</f>
        <v>163.07838585904901</v>
      </c>
      <c r="BS198" s="48">
        <f ca="1">IFERROR(BS64/VLOOKUP($B198,$B$121:$BZ$132,COUNTA($B$73:BS$73),0),0)</f>
        <v>194.86816095266826</v>
      </c>
      <c r="BT198" s="48">
        <f ca="1">IFERROR(BT64/VLOOKUP($B198,$B$121:$BZ$132,COUNTA($B$73:BT$73),0),0)</f>
        <v>106.93573536644347</v>
      </c>
      <c r="BU198" s="48">
        <f ca="1">IFERROR(BU64/VLOOKUP($B198,$B$121:$BZ$132,COUNTA($B$73:BU$73),0),0)</f>
        <v>104.72684705411591</v>
      </c>
      <c r="BV198" s="48">
        <f ca="1">IFERROR(BV64/VLOOKUP($B198,$B$121:$BZ$132,COUNTA($B$73:BV$73),0),0)</f>
        <v>79.260638484357372</v>
      </c>
      <c r="BW198" s="48">
        <f ca="1">IFERROR(BW64/VLOOKUP($B198,$B$121:$BZ$132,COUNTA($B$73:BW$73),0),0)</f>
        <v>80.328354535241786</v>
      </c>
      <c r="BX198" s="48">
        <f ca="1">IFERROR(BX64/VLOOKUP($B198,$B$121:$BZ$132,COUNTA($B$73:BX$73),0),0)</f>
        <v>51.089811498451013</v>
      </c>
      <c r="BY198" s="48">
        <f ca="1">IFERROR(BY64/VLOOKUP($B198,$B$121:$BZ$132,COUNTA($B$73:BY$73),0),0)</f>
        <v>123.04681585800395</v>
      </c>
      <c r="BZ198" s="48">
        <f ca="1">IFERROR(BZ64/VLOOKUP($B198,$B$121:$BZ$132,COUNTA($B$73:BZ$73),0),0)</f>
        <v>128.73657758676626</v>
      </c>
    </row>
    <row r="199" spans="1:78" hidden="1" outlineLevel="1" x14ac:dyDescent="0.25">
      <c r="A199">
        <f t="shared" ref="A199:B199" si="174">A65</f>
        <v>2018</v>
      </c>
      <c r="B199" t="str">
        <f t="shared" si="174"/>
        <v>Apr</v>
      </c>
      <c r="C199" s="48">
        <f ca="1">IFERROR(C65/VLOOKUP($B199,$B$121:$BZ$132,COUNTA($B$73:C$73),0),0)</f>
        <v>205.15086694447757</v>
      </c>
      <c r="D199" s="48">
        <f ca="1">IFERROR(D65/VLOOKUP($B199,$B$121:$BZ$132,COUNTA($B$73:D$73),0),0)</f>
        <v>111.39218226235016</v>
      </c>
      <c r="E199" s="48">
        <f ca="1">IFERROR(E65/VLOOKUP($B199,$B$121:$BZ$132,COUNTA($B$73:E$73),0),0)</f>
        <v>41.967277290555501</v>
      </c>
      <c r="F199" s="48">
        <f ca="1">IFERROR(F65/VLOOKUP($B199,$B$121:$BZ$132,COUNTA($B$73:F$73),0),0)</f>
        <v>160.75528105527528</v>
      </c>
      <c r="G199" s="48">
        <f ca="1">IFERROR(G65/VLOOKUP($B199,$B$121:$BZ$132,COUNTA($B$73:G$73),0),0)</f>
        <v>110.69079950476474</v>
      </c>
      <c r="H199" s="48">
        <f ca="1">IFERROR(H65/VLOOKUP($B199,$B$121:$BZ$132,COUNTA($B$73:H$73),0),0)</f>
        <v>86.660640325057031</v>
      </c>
      <c r="I199" s="48">
        <f ca="1">IFERROR(I65/VLOOKUP($B199,$B$121:$BZ$132,COUNTA($B$73:I$73),0),0)</f>
        <v>92.818009733520853</v>
      </c>
      <c r="J199" s="48">
        <f ca="1">IFERROR(J65/VLOOKUP($B199,$B$121:$BZ$132,COUNTA($B$73:J$73),0),0)</f>
        <v>111.65097308819767</v>
      </c>
      <c r="K199" s="48">
        <f ca="1">IFERROR(K65/VLOOKUP($B199,$B$121:$BZ$132,COUNTA($B$73:K$73),0),0)</f>
        <v>160.59659807903972</v>
      </c>
      <c r="L199" s="48">
        <f ca="1">IFERROR(L65/VLOOKUP($B199,$B$121:$BZ$132,COUNTA($B$73:L$73),0),0)</f>
        <v>103.67037601464536</v>
      </c>
      <c r="M199" s="48">
        <f ca="1">IFERROR(M65/VLOOKUP($B199,$B$121:$BZ$132,COUNTA($B$73:M$73),0),0)</f>
        <v>108.11377985778122</v>
      </c>
      <c r="N199" s="48">
        <f ca="1">IFERROR(N65/VLOOKUP($B199,$B$121:$BZ$132,COUNTA($B$73:N$73),0),0)</f>
        <v>64.925443737135382</v>
      </c>
      <c r="O199" s="48">
        <f ca="1">IFERROR(O65/VLOOKUP($B199,$B$121:$BZ$132,COUNTA($B$73:O$73),0),0)</f>
        <v>109.14559560830386</v>
      </c>
      <c r="P199" s="48">
        <f ca="1">IFERROR(P65/VLOOKUP($B199,$B$121:$BZ$132,COUNTA($B$73:P$73),0),0)</f>
        <v>56.067593572608274</v>
      </c>
      <c r="Q199" s="48">
        <f ca="1">IFERROR(Q65/VLOOKUP($B199,$B$121:$BZ$132,COUNTA($B$73:Q$73),0),0)</f>
        <v>87.180076460411698</v>
      </c>
      <c r="R199" s="48">
        <f ca="1">IFERROR(R65/VLOOKUP($B199,$B$121:$BZ$132,COUNTA($B$73:R$73),0),0)</f>
        <v>207.85187600527675</v>
      </c>
      <c r="S199" s="48">
        <f ca="1">IFERROR(S65/VLOOKUP($B199,$B$121:$BZ$132,COUNTA($B$73:S$73),0),0)</f>
        <v>90.668432442862525</v>
      </c>
      <c r="T199" s="48">
        <f ca="1">IFERROR(T65/VLOOKUP($B199,$B$121:$BZ$132,COUNTA($B$73:T$73),0),0)</f>
        <v>32.785467459979415</v>
      </c>
      <c r="U199" s="48">
        <f ca="1">IFERROR(U65/VLOOKUP($B199,$B$121:$BZ$132,COUNTA($B$73:U$73),0),0)</f>
        <v>83.509390341675427</v>
      </c>
      <c r="V199" s="48">
        <f ca="1">IFERROR(V65/VLOOKUP($B199,$B$121:$BZ$132,COUNTA($B$73:V$73),0),0)</f>
        <v>66.014087926823635</v>
      </c>
      <c r="W199" s="48">
        <f ca="1">IFERROR(W65/VLOOKUP($B199,$B$121:$BZ$132,COUNTA($B$73:W$73),0),0)</f>
        <v>86.716629659865603</v>
      </c>
      <c r="X199" s="48">
        <f ca="1">IFERROR(X65/VLOOKUP($B199,$B$121:$BZ$132,COUNTA($B$73:X$73),0),0)</f>
        <v>146.9628852209357</v>
      </c>
      <c r="Y199" s="48">
        <f ca="1">IFERROR(Y65/VLOOKUP($B199,$B$121:$BZ$132,COUNTA($B$73:Y$73),0),0)</f>
        <v>124.80035800455495</v>
      </c>
      <c r="Z199" s="48">
        <f ca="1">IFERROR(Z65/VLOOKUP($B199,$B$121:$BZ$132,COUNTA($B$73:Z$73),0),0)</f>
        <v>57.494213548725895</v>
      </c>
      <c r="AA199" s="48">
        <f ca="1">IFERROR(AA65/VLOOKUP($B199,$B$121:$BZ$132,COUNTA($B$73:AA$73),0),0)</f>
        <v>173.60326911205368</v>
      </c>
      <c r="AB199" s="48">
        <f ca="1">IFERROR(AB65/VLOOKUP($B199,$B$121:$BZ$132,COUNTA($B$73:AB$73),0),0)</f>
        <v>152.70293791340532</v>
      </c>
      <c r="AC199" s="48">
        <f ca="1">IFERROR(AC65/VLOOKUP($B199,$B$121:$BZ$132,COUNTA($B$73:AC$73),0),0)</f>
        <v>72.109748655462099</v>
      </c>
      <c r="AD199" s="48">
        <f ca="1">IFERROR(AD65/VLOOKUP($B199,$B$121:$BZ$132,COUNTA($B$73:AD$73),0),0)</f>
        <v>98.01683563935137</v>
      </c>
      <c r="AE199" s="48">
        <f ca="1">IFERROR(AE65/VLOOKUP($B199,$B$121:$BZ$132,COUNTA($B$73:AE$73),0),0)</f>
        <v>119.02364930426721</v>
      </c>
      <c r="AF199" s="48">
        <f ca="1">IFERROR(AF65/VLOOKUP($B199,$B$121:$BZ$132,COUNTA($B$73:AF$73),0),0)</f>
        <v>123.4754228315095</v>
      </c>
      <c r="AG199" s="48">
        <f ca="1">IFERROR(AG65/VLOOKUP($B199,$B$121:$BZ$132,COUNTA($B$73:AG$73),0),0)</f>
        <v>101.94050202360447</v>
      </c>
      <c r="AH199" s="48">
        <f ca="1">IFERROR(AH65/VLOOKUP($B199,$B$121:$BZ$132,COUNTA($B$73:AH$73),0),0)</f>
        <v>124.81815056118296</v>
      </c>
      <c r="AI199" s="48">
        <f ca="1">IFERROR(AI65/VLOOKUP($B199,$B$121:$BZ$132,COUNTA($B$73:AI$73),0),0)</f>
        <v>40.055259440410858</v>
      </c>
      <c r="AJ199" s="48">
        <f ca="1">IFERROR(AJ65/VLOOKUP($B199,$B$121:$BZ$132,COUNTA($B$73:AJ$73),0),0)</f>
        <v>127.76882220946302</v>
      </c>
      <c r="AK199" s="48">
        <f ca="1">IFERROR(AK65/VLOOKUP($B199,$B$121:$BZ$132,COUNTA($B$73:AK$73),0),0)</f>
        <v>165.23204752883331</v>
      </c>
      <c r="AL199" s="48">
        <f ca="1">IFERROR(AL65/VLOOKUP($B199,$B$121:$BZ$132,COUNTA($B$73:AL$73),0),0)</f>
        <v>74.501020289601911</v>
      </c>
      <c r="AM199" s="48">
        <f ca="1">IFERROR(AM65/VLOOKUP($B199,$B$121:$BZ$132,COUNTA($B$73:AM$73),0),0)</f>
        <v>74.610161311895297</v>
      </c>
      <c r="AN199" s="48">
        <f ca="1">IFERROR(AN65/VLOOKUP($B199,$B$121:$BZ$132,COUNTA($B$73:AN$73),0),0)</f>
        <v>51.853419441201261</v>
      </c>
      <c r="AO199" s="48">
        <f ca="1">IFERROR(AO65/VLOOKUP($B199,$B$121:$BZ$132,COUNTA($B$73:AO$73),0),0)</f>
        <v>201.72875906272927</v>
      </c>
      <c r="AP199" s="48">
        <f ca="1">IFERROR(AP65/VLOOKUP($B199,$B$121:$BZ$132,COUNTA($B$73:AP$73),0),0)</f>
        <v>206.67497803953148</v>
      </c>
      <c r="AQ199" s="48">
        <f ca="1">IFERROR(AQ65/VLOOKUP($B199,$B$121:$BZ$132,COUNTA($B$73:AQ$73),0),0)</f>
        <v>101.39747082213083</v>
      </c>
      <c r="AR199" s="48">
        <f ca="1">IFERROR(AR65/VLOOKUP($B199,$B$121:$BZ$132,COUNTA($B$73:AR$73),0),0)</f>
        <v>105.15143585459415</v>
      </c>
      <c r="AS199" s="48">
        <f ca="1">IFERROR(AS65/VLOOKUP($B199,$B$121:$BZ$132,COUNTA($B$73:AS$73),0),0)</f>
        <v>124.05976936925512</v>
      </c>
      <c r="AT199" s="48">
        <f ca="1">IFERROR(AT65/VLOOKUP($B199,$B$121:$BZ$132,COUNTA($B$73:AT$73),0),0)</f>
        <v>76.314586337132042</v>
      </c>
      <c r="AU199" s="48">
        <f ca="1">IFERROR(AU65/VLOOKUP($B199,$B$121:$BZ$132,COUNTA($B$73:AU$73),0),0)</f>
        <v>105.69766827911501</v>
      </c>
      <c r="AV199" s="48">
        <f ca="1">IFERROR(AV65/VLOOKUP($B199,$B$121:$BZ$132,COUNTA($B$73:AV$73),0),0)</f>
        <v>136.46336274586471</v>
      </c>
      <c r="AW199" s="48">
        <f ca="1">IFERROR(AW65/VLOOKUP($B199,$B$121:$BZ$132,COUNTA($B$73:AW$73),0),0)</f>
        <v>119.11736414729471</v>
      </c>
      <c r="AX199" s="48">
        <f ca="1">IFERROR(AX65/VLOOKUP($B199,$B$121:$BZ$132,COUNTA($B$73:AX$73),0),0)</f>
        <v>133.40281189827556</v>
      </c>
      <c r="AY199" s="48">
        <f ca="1">IFERROR(AY65/VLOOKUP($B199,$B$121:$BZ$132,COUNTA($B$73:AY$73),0),0)</f>
        <v>90.153862053578067</v>
      </c>
      <c r="AZ199" s="48">
        <f ca="1">IFERROR(AZ65/VLOOKUP($B199,$B$121:$BZ$132,COUNTA($B$73:AZ$73),0),0)</f>
        <v>167.00907545905093</v>
      </c>
      <c r="BA199" s="48">
        <f ca="1">IFERROR(BA65/VLOOKUP($B199,$B$121:$BZ$132,COUNTA($B$73:BA$73),0),0)</f>
        <v>137.02562011161928</v>
      </c>
      <c r="BB199" s="48">
        <f ca="1">IFERROR(BB65/VLOOKUP($B199,$B$121:$BZ$132,COUNTA($B$73:BB$73),0),0)</f>
        <v>148.82413044651861</v>
      </c>
      <c r="BC199" s="48">
        <f ca="1">IFERROR(BC65/VLOOKUP($B199,$B$121:$BZ$132,COUNTA($B$73:BC$73),0),0)</f>
        <v>146.58245429410908</v>
      </c>
      <c r="BD199" s="48">
        <f ca="1">IFERROR(BD65/VLOOKUP($B199,$B$121:$BZ$132,COUNTA($B$73:BD$73),0),0)</f>
        <v>45.126413711604151</v>
      </c>
      <c r="BE199" s="48">
        <f ca="1">IFERROR(BE65/VLOOKUP($B199,$B$121:$BZ$132,COUNTA($B$73:BE$73),0),0)</f>
        <v>122.88224808045106</v>
      </c>
      <c r="BF199" s="48">
        <f ca="1">IFERROR(BF65/VLOOKUP($B199,$B$121:$BZ$132,COUNTA($B$73:BF$73),0),0)</f>
        <v>83.026305171923156</v>
      </c>
      <c r="BG199" s="48">
        <f ca="1">IFERROR(BG65/VLOOKUP($B199,$B$121:$BZ$132,COUNTA($B$73:BG$73),0),0)</f>
        <v>102.96350354739377</v>
      </c>
      <c r="BH199" s="48">
        <f ca="1">IFERROR(BH65/VLOOKUP($B199,$B$121:$BZ$132,COUNTA($B$73:BH$73),0),0)</f>
        <v>126.12390922314896</v>
      </c>
      <c r="BI199" s="48">
        <f ca="1">IFERROR(BI65/VLOOKUP($B199,$B$121:$BZ$132,COUNTA($B$73:BI$73),0),0)</f>
        <v>97.388838491652535</v>
      </c>
      <c r="BJ199" s="48">
        <f ca="1">IFERROR(BJ65/VLOOKUP($B199,$B$121:$BZ$132,COUNTA($B$73:BJ$73),0),0)</f>
        <v>53.865865804849818</v>
      </c>
      <c r="BK199" s="48">
        <f ca="1">IFERROR(BK65/VLOOKUP($B199,$B$121:$BZ$132,COUNTA($B$73:BK$73),0),0)</f>
        <v>73.844289675516094</v>
      </c>
      <c r="BL199" s="48">
        <f ca="1">IFERROR(BL65/VLOOKUP($B199,$B$121:$BZ$132,COUNTA($B$73:BL$73),0),0)</f>
        <v>60.752214807173509</v>
      </c>
      <c r="BM199" s="48">
        <f ca="1">IFERROR(BM65/VLOOKUP($B199,$B$121:$BZ$132,COUNTA($B$73:BM$73),0),0)</f>
        <v>139.05420580948362</v>
      </c>
      <c r="BN199" s="48">
        <f ca="1">IFERROR(BN65/VLOOKUP($B199,$B$121:$BZ$132,COUNTA($B$73:BN$73),0),0)</f>
        <v>67.802441229124824</v>
      </c>
      <c r="BO199" s="48">
        <f ca="1">IFERROR(BO65/VLOOKUP($B199,$B$121:$BZ$132,COUNTA($B$73:BO$73),0),0)</f>
        <v>86.370387989001358</v>
      </c>
      <c r="BP199" s="48">
        <f ca="1">IFERROR(BP65/VLOOKUP($B199,$B$121:$BZ$132,COUNTA($B$73:BP$73),0),0)</f>
        <v>67.303135986577885</v>
      </c>
      <c r="BQ199" s="48">
        <f ca="1">IFERROR(BQ65/VLOOKUP($B199,$B$121:$BZ$132,COUNTA($B$73:BQ$73),0),0)</f>
        <v>145.67594744539903</v>
      </c>
      <c r="BR199" s="48">
        <f ca="1">IFERROR(BR65/VLOOKUP($B199,$B$121:$BZ$132,COUNTA($B$73:BR$73),0),0)</f>
        <v>74.328678926738306</v>
      </c>
      <c r="BS199" s="48">
        <f ca="1">IFERROR(BS65/VLOOKUP($B199,$B$121:$BZ$132,COUNTA($B$73:BS$73),0),0)</f>
        <v>122.70892300838035</v>
      </c>
      <c r="BT199" s="48">
        <f ca="1">IFERROR(BT65/VLOOKUP($B199,$B$121:$BZ$132,COUNTA($B$73:BT$73),0),0)</f>
        <v>70.236703573035356</v>
      </c>
      <c r="BU199" s="48">
        <f ca="1">IFERROR(BU65/VLOOKUP($B199,$B$121:$BZ$132,COUNTA($B$73:BU$73),0),0)</f>
        <v>145.14677099085205</v>
      </c>
      <c r="BV199" s="48">
        <f ca="1">IFERROR(BV65/VLOOKUP($B199,$B$121:$BZ$132,COUNTA($B$73:BV$73),0),0)</f>
        <v>77.547728295083999</v>
      </c>
      <c r="BW199" s="48">
        <f ca="1">IFERROR(BW65/VLOOKUP($B199,$B$121:$BZ$132,COUNTA($B$73:BW$73),0),0)</f>
        <v>68.403737703562896</v>
      </c>
      <c r="BX199" s="48">
        <f ca="1">IFERROR(BX65/VLOOKUP($B199,$B$121:$BZ$132,COUNTA($B$73:BX$73),0),0)</f>
        <v>112.38786260302921</v>
      </c>
      <c r="BY199" s="48">
        <f ca="1">IFERROR(BY65/VLOOKUP($B199,$B$121:$BZ$132,COUNTA($B$73:BY$73),0),0)</f>
        <v>54.579710040433788</v>
      </c>
      <c r="BZ199" s="48">
        <f ca="1">IFERROR(BZ65/VLOOKUP($B199,$B$121:$BZ$132,COUNTA($B$73:BZ$73),0),0)</f>
        <v>100.39109894124427</v>
      </c>
    </row>
    <row r="200" spans="1:78" hidden="1" outlineLevel="1" x14ac:dyDescent="0.25">
      <c r="A200">
        <f t="shared" ref="A200:B200" si="175">A66</f>
        <v>2018</v>
      </c>
      <c r="B200" t="str">
        <f t="shared" si="175"/>
        <v>May</v>
      </c>
      <c r="C200" s="48">
        <f ca="1">IFERROR(C66/VLOOKUP($B200,$B$121:$BZ$132,COUNTA($B$73:C$73),0),0)</f>
        <v>145.32990695844418</v>
      </c>
      <c r="D200" s="48">
        <f ca="1">IFERROR(D66/VLOOKUP($B200,$B$121:$BZ$132,COUNTA($B$73:D$73),0),0)</f>
        <v>108.4507336702025</v>
      </c>
      <c r="E200" s="48">
        <f ca="1">IFERROR(E66/VLOOKUP($B200,$B$121:$BZ$132,COUNTA($B$73:E$73),0),0)</f>
        <v>75.666428592770359</v>
      </c>
      <c r="F200" s="48">
        <f ca="1">IFERROR(F66/VLOOKUP($B200,$B$121:$BZ$132,COUNTA($B$73:F$73),0),0)</f>
        <v>155.27169147601026</v>
      </c>
      <c r="G200" s="48">
        <f ca="1">IFERROR(G66/VLOOKUP($B200,$B$121:$BZ$132,COUNTA($B$73:G$73),0),0)</f>
        <v>74.209160292994284</v>
      </c>
      <c r="H200" s="48">
        <f ca="1">IFERROR(H66/VLOOKUP($B200,$B$121:$BZ$132,COUNTA($B$73:H$73),0),0)</f>
        <v>147.89379950918737</v>
      </c>
      <c r="I200" s="48">
        <f ca="1">IFERROR(I66/VLOOKUP($B200,$B$121:$BZ$132,COUNTA($B$73:I$73),0),0)</f>
        <v>53.800262110181336</v>
      </c>
      <c r="J200" s="48">
        <f ca="1">IFERROR(J66/VLOOKUP($B200,$B$121:$BZ$132,COUNTA($B$73:J$73),0),0)</f>
        <v>69.17464759814149</v>
      </c>
      <c r="K200" s="48">
        <f ca="1">IFERROR(K66/VLOOKUP($B200,$B$121:$BZ$132,COUNTA($B$73:K$73),0),0)</f>
        <v>162.68304003698881</v>
      </c>
      <c r="L200" s="48">
        <f ca="1">IFERROR(L66/VLOOKUP($B200,$B$121:$BZ$132,COUNTA($B$73:L$73),0),0)</f>
        <v>66.969960096805451</v>
      </c>
      <c r="M200" s="48">
        <f ca="1">IFERROR(M66/VLOOKUP($B200,$B$121:$BZ$132,COUNTA($B$73:M$73),0),0)</f>
        <v>84.840271568989991</v>
      </c>
      <c r="N200" s="48">
        <f ca="1">IFERROR(N66/VLOOKUP($B200,$B$121:$BZ$132,COUNTA($B$73:N$73),0),0)</f>
        <v>110.84572448443792</v>
      </c>
      <c r="O200" s="48">
        <f ca="1">IFERROR(O66/VLOOKUP($B200,$B$121:$BZ$132,COUNTA($B$73:O$73),0),0)</f>
        <v>60.093910131610876</v>
      </c>
      <c r="P200" s="48">
        <f ca="1">IFERROR(P66/VLOOKUP($B200,$B$121:$BZ$132,COUNTA($B$73:P$73),0),0)</f>
        <v>185.70974676892473</v>
      </c>
      <c r="Q200" s="48">
        <f ca="1">IFERROR(Q66/VLOOKUP($B200,$B$121:$BZ$132,COUNTA($B$73:Q$73),0),0)</f>
        <v>116.59413710275726</v>
      </c>
      <c r="R200" s="48">
        <f ca="1">IFERROR(R66/VLOOKUP($B200,$B$121:$BZ$132,COUNTA($B$73:R$73),0),0)</f>
        <v>94.332021442847648</v>
      </c>
      <c r="S200" s="48">
        <f ca="1">IFERROR(S66/VLOOKUP($B200,$B$121:$BZ$132,COUNTA($B$73:S$73),0),0)</f>
        <v>35.484094850207292</v>
      </c>
      <c r="T200" s="48">
        <f ca="1">IFERROR(T66/VLOOKUP($B200,$B$121:$BZ$132,COUNTA($B$73:T$73),0),0)</f>
        <v>110.9756724323663</v>
      </c>
      <c r="U200" s="48">
        <f ca="1">IFERROR(U66/VLOOKUP($B200,$B$121:$BZ$132,COUNTA($B$73:U$73),0),0)</f>
        <v>150.90374813814614</v>
      </c>
      <c r="V200" s="48">
        <f ca="1">IFERROR(V66/VLOOKUP($B200,$B$121:$BZ$132,COUNTA($B$73:V$73),0),0)</f>
        <v>103.16014657403358</v>
      </c>
      <c r="W200" s="48">
        <f ca="1">IFERROR(W66/VLOOKUP($B200,$B$121:$BZ$132,COUNTA($B$73:W$73),0),0)</f>
        <v>125.02439142893886</v>
      </c>
      <c r="X200" s="48">
        <f ca="1">IFERROR(X66/VLOOKUP($B200,$B$121:$BZ$132,COUNTA($B$73:X$73),0),0)</f>
        <v>56.447355576527848</v>
      </c>
      <c r="Y200" s="48">
        <f ca="1">IFERROR(Y66/VLOOKUP($B200,$B$121:$BZ$132,COUNTA($B$73:Y$73),0),0)</f>
        <v>138.3311196566554</v>
      </c>
      <c r="Z200" s="48">
        <f ca="1">IFERROR(Z66/VLOOKUP($B200,$B$121:$BZ$132,COUNTA($B$73:Z$73),0),0)</f>
        <v>89.183407517074656</v>
      </c>
      <c r="AA200" s="48">
        <f ca="1">IFERROR(AA66/VLOOKUP($B200,$B$121:$BZ$132,COUNTA($B$73:AA$73),0),0)</f>
        <v>57.546167908998122</v>
      </c>
      <c r="AB200" s="48">
        <f ca="1">IFERROR(AB66/VLOOKUP($B200,$B$121:$BZ$132,COUNTA($B$73:AB$73),0),0)</f>
        <v>130.66744205048698</v>
      </c>
      <c r="AC200" s="48">
        <f ca="1">IFERROR(AC66/VLOOKUP($B200,$B$121:$BZ$132,COUNTA($B$73:AC$73),0),0)</f>
        <v>122.05493455651958</v>
      </c>
      <c r="AD200" s="48">
        <f ca="1">IFERROR(AD66/VLOOKUP($B200,$B$121:$BZ$132,COUNTA($B$73:AD$73),0),0)</f>
        <v>35.137175669257466</v>
      </c>
      <c r="AE200" s="48">
        <f ca="1">IFERROR(AE66/VLOOKUP($B200,$B$121:$BZ$132,COUNTA($B$73:AE$73),0),0)</f>
        <v>77.614852283508384</v>
      </c>
      <c r="AF200" s="48">
        <f ca="1">IFERROR(AF66/VLOOKUP($B200,$B$121:$BZ$132,COUNTA($B$73:AF$73),0),0)</f>
        <v>158.8577140605006</v>
      </c>
      <c r="AG200" s="48">
        <f ca="1">IFERROR(AG66/VLOOKUP($B200,$B$121:$BZ$132,COUNTA($B$73:AG$73),0),0)</f>
        <v>95.252583497852697</v>
      </c>
      <c r="AH200" s="48">
        <f ca="1">IFERROR(AH66/VLOOKUP($B200,$B$121:$BZ$132,COUNTA($B$73:AH$73),0),0)</f>
        <v>119.66133371398591</v>
      </c>
      <c r="AI200" s="48">
        <f ca="1">IFERROR(AI66/VLOOKUP($B200,$B$121:$BZ$132,COUNTA($B$73:AI$73),0),0)</f>
        <v>63.113317738131272</v>
      </c>
      <c r="AJ200" s="48">
        <f ca="1">IFERROR(AJ66/VLOOKUP($B200,$B$121:$BZ$132,COUNTA($B$73:AJ$73),0),0)</f>
        <v>60.059041407539652</v>
      </c>
      <c r="AK200" s="48">
        <f ca="1">IFERROR(AK66/VLOOKUP($B200,$B$121:$BZ$132,COUNTA($B$73:AK$73),0),0)</f>
        <v>75.802218331754219</v>
      </c>
      <c r="AL200" s="48">
        <f ca="1">IFERROR(AL66/VLOOKUP($B200,$B$121:$BZ$132,COUNTA($B$73:AL$73),0),0)</f>
        <v>46.40778671742364</v>
      </c>
      <c r="AM200" s="48">
        <f ca="1">IFERROR(AM66/VLOOKUP($B200,$B$121:$BZ$132,COUNTA($B$73:AM$73),0),0)</f>
        <v>98.851919400281332</v>
      </c>
      <c r="AN200" s="48">
        <f ca="1">IFERROR(AN66/VLOOKUP($B200,$B$121:$BZ$132,COUNTA($B$73:AN$73),0),0)</f>
        <v>111.11243601405762</v>
      </c>
      <c r="AO200" s="48">
        <f ca="1">IFERROR(AO66/VLOOKUP($B200,$B$121:$BZ$132,COUNTA($B$73:AO$73),0),0)</f>
        <v>51.452715913770717</v>
      </c>
      <c r="AP200" s="48">
        <f ca="1">IFERROR(AP66/VLOOKUP($B200,$B$121:$BZ$132,COUNTA($B$73:AP$73),0),0)</f>
        <v>160.41199111794577</v>
      </c>
      <c r="AQ200" s="48">
        <f ca="1">IFERROR(AQ66/VLOOKUP($B200,$B$121:$BZ$132,COUNTA($B$73:AQ$73),0),0)</f>
        <v>146.88210044198138</v>
      </c>
      <c r="AR200" s="48">
        <f ca="1">IFERROR(AR66/VLOOKUP($B200,$B$121:$BZ$132,COUNTA($B$73:AR$73),0),0)</f>
        <v>65.777816403727343</v>
      </c>
      <c r="AS200" s="48">
        <f ca="1">IFERROR(AS66/VLOOKUP($B200,$B$121:$BZ$132,COUNTA($B$73:AS$73),0),0)</f>
        <v>137.0112531398118</v>
      </c>
      <c r="AT200" s="48">
        <f ca="1">IFERROR(AT66/VLOOKUP($B200,$B$121:$BZ$132,COUNTA($B$73:AT$73),0),0)</f>
        <v>103.87725750089635</v>
      </c>
      <c r="AU200" s="48">
        <f ca="1">IFERROR(AU66/VLOOKUP($B200,$B$121:$BZ$132,COUNTA($B$73:AU$73),0),0)</f>
        <v>39.874008151205068</v>
      </c>
      <c r="AV200" s="48">
        <f ca="1">IFERROR(AV66/VLOOKUP($B200,$B$121:$BZ$132,COUNTA($B$73:AV$73),0),0)</f>
        <v>114.17936676560592</v>
      </c>
      <c r="AW200" s="48">
        <f ca="1">IFERROR(AW66/VLOOKUP($B200,$B$121:$BZ$132,COUNTA($B$73:AW$73),0),0)</f>
        <v>146.08340489916853</v>
      </c>
      <c r="AX200" s="48">
        <f ca="1">IFERROR(AX66/VLOOKUP($B200,$B$121:$BZ$132,COUNTA($B$73:AX$73),0),0)</f>
        <v>85.465925532205048</v>
      </c>
      <c r="AY200" s="48">
        <f ca="1">IFERROR(AY66/VLOOKUP($B200,$B$121:$BZ$132,COUNTA($B$73:AY$73),0),0)</f>
        <v>137.84540885802062</v>
      </c>
      <c r="AZ200" s="48">
        <f ca="1">IFERROR(AZ66/VLOOKUP($B200,$B$121:$BZ$132,COUNTA($B$73:AZ$73),0),0)</f>
        <v>87.113212944128477</v>
      </c>
      <c r="BA200" s="48">
        <f ca="1">IFERROR(BA66/VLOOKUP($B200,$B$121:$BZ$132,COUNTA($B$73:BA$73),0),0)</f>
        <v>164.87842025134981</v>
      </c>
      <c r="BB200" s="48">
        <f ca="1">IFERROR(BB66/VLOOKUP($B200,$B$121:$BZ$132,COUNTA($B$73:BB$73),0),0)</f>
        <v>141.41840070584345</v>
      </c>
      <c r="BC200" s="48">
        <f ca="1">IFERROR(BC66/VLOOKUP($B200,$B$121:$BZ$132,COUNTA($B$73:BC$73),0),0)</f>
        <v>123.38543239520169</v>
      </c>
      <c r="BD200" s="48">
        <f ca="1">IFERROR(BD66/VLOOKUP($B200,$B$121:$BZ$132,COUNTA($B$73:BD$73),0),0)</f>
        <v>75.069946440471412</v>
      </c>
      <c r="BE200" s="48">
        <f ca="1">IFERROR(BE66/VLOOKUP($B200,$B$121:$BZ$132,COUNTA($B$73:BE$73),0),0)</f>
        <v>80.320836923987827</v>
      </c>
      <c r="BF200" s="48">
        <f ca="1">IFERROR(BF66/VLOOKUP($B200,$B$121:$BZ$132,COUNTA($B$73:BF$73),0),0)</f>
        <v>148.74191548119632</v>
      </c>
      <c r="BG200" s="48">
        <f ca="1">IFERROR(BG66/VLOOKUP($B200,$B$121:$BZ$132,COUNTA($B$73:BG$73),0),0)</f>
        <v>112.71180389647563</v>
      </c>
      <c r="BH200" s="48">
        <f ca="1">IFERROR(BH66/VLOOKUP($B200,$B$121:$BZ$132,COUNTA($B$73:BH$73),0),0)</f>
        <v>48.109477892076356</v>
      </c>
      <c r="BI200" s="48">
        <f ca="1">IFERROR(BI66/VLOOKUP($B200,$B$121:$BZ$132,COUNTA($B$73:BI$73),0),0)</f>
        <v>113.043340275196</v>
      </c>
      <c r="BJ200" s="48">
        <f ca="1">IFERROR(BJ66/VLOOKUP($B200,$B$121:$BZ$132,COUNTA($B$73:BJ$73),0),0)</f>
        <v>72.56081398216665</v>
      </c>
      <c r="BK200" s="48">
        <f ca="1">IFERROR(BK66/VLOOKUP($B200,$B$121:$BZ$132,COUNTA($B$73:BK$73),0),0)</f>
        <v>91.933596895958075</v>
      </c>
      <c r="BL200" s="48">
        <f ca="1">IFERROR(BL66/VLOOKUP($B200,$B$121:$BZ$132,COUNTA($B$73:BL$73),0),0)</f>
        <v>100.43994950264043</v>
      </c>
      <c r="BM200" s="48">
        <f ca="1">IFERROR(BM66/VLOOKUP($B200,$B$121:$BZ$132,COUNTA($B$73:BM$73),0),0)</f>
        <v>123.07597716299053</v>
      </c>
      <c r="BN200" s="48">
        <f ca="1">IFERROR(BN66/VLOOKUP($B200,$B$121:$BZ$132,COUNTA($B$73:BN$73),0),0)</f>
        <v>73.451285314441989</v>
      </c>
      <c r="BO200" s="48">
        <f ca="1">IFERROR(BO66/VLOOKUP($B200,$B$121:$BZ$132,COUNTA($B$73:BO$73),0),0)</f>
        <v>74.71384266953757</v>
      </c>
      <c r="BP200" s="48">
        <f ca="1">IFERROR(BP66/VLOOKUP($B200,$B$121:$BZ$132,COUNTA($B$73:BP$73),0),0)</f>
        <v>67.8021958300031</v>
      </c>
      <c r="BQ200" s="48">
        <f ca="1">IFERROR(BQ66/VLOOKUP($B200,$B$121:$BZ$132,COUNTA($B$73:BQ$73),0),0)</f>
        <v>118.76800532402562</v>
      </c>
      <c r="BR200" s="48">
        <f ca="1">IFERROR(BR66/VLOOKUP($B200,$B$121:$BZ$132,COUNTA($B$73:BR$73),0),0)</f>
        <v>87.588490506648583</v>
      </c>
      <c r="BS200" s="48">
        <f ca="1">IFERROR(BS66/VLOOKUP($B200,$B$121:$BZ$132,COUNTA($B$73:BS$73),0),0)</f>
        <v>153.49352611888466</v>
      </c>
      <c r="BT200" s="48">
        <f ca="1">IFERROR(BT66/VLOOKUP($B200,$B$121:$BZ$132,COUNTA($B$73:BT$73),0),0)</f>
        <v>85.788259014668085</v>
      </c>
      <c r="BU200" s="48">
        <f ca="1">IFERROR(BU66/VLOOKUP($B200,$B$121:$BZ$132,COUNTA($B$73:BU$73),0),0)</f>
        <v>70.937692394172871</v>
      </c>
      <c r="BV200" s="48">
        <f ca="1">IFERROR(BV66/VLOOKUP($B200,$B$121:$BZ$132,COUNTA($B$73:BV$73),0),0)</f>
        <v>120.49035954066204</v>
      </c>
      <c r="BW200" s="48">
        <f ca="1">IFERROR(BW66/VLOOKUP($B200,$B$121:$BZ$132,COUNTA($B$73:BW$73),0),0)</f>
        <v>105.53256299919948</v>
      </c>
      <c r="BX200" s="48">
        <f ca="1">IFERROR(BX66/VLOOKUP($B200,$B$121:$BZ$132,COUNTA($B$73:BX$73),0),0)</f>
        <v>81.329144928910168</v>
      </c>
      <c r="BY200" s="48">
        <f ca="1">IFERROR(BY66/VLOOKUP($B200,$B$121:$BZ$132,COUNTA($B$73:BY$73),0),0)</f>
        <v>41.29317969677416</v>
      </c>
      <c r="BZ200" s="48">
        <f ca="1">IFERROR(BZ66/VLOOKUP($B200,$B$121:$BZ$132,COUNTA($B$73:BZ$73),0),0)</f>
        <v>118.9553490228845</v>
      </c>
    </row>
    <row r="201" spans="1:78" hidden="1" outlineLevel="1" x14ac:dyDescent="0.25">
      <c r="A201">
        <f>A67</f>
        <v>2018</v>
      </c>
      <c r="B201" t="str">
        <f>B67</f>
        <v>Jun</v>
      </c>
      <c r="C201" s="48">
        <f ca="1">IFERROR(C67/VLOOKUP($B201,$B$121:$BZ$132,COUNTA($B$73:C$73),0),0)</f>
        <v>149.948529364308</v>
      </c>
      <c r="D201" s="48">
        <f ca="1">IFERROR(D67/VLOOKUP($B201,$B$121:$BZ$132,COUNTA($B$73:D$73),0),0)</f>
        <v>83.734650834546585</v>
      </c>
      <c r="E201" s="48">
        <f ca="1">IFERROR(E67/VLOOKUP($B201,$B$121:$BZ$132,COUNTA($B$73:E$73),0),0)</f>
        <v>87.188668984415727</v>
      </c>
      <c r="F201" s="48">
        <f ca="1">IFERROR(F67/VLOOKUP($B201,$B$121:$BZ$132,COUNTA($B$73:F$73),0),0)</f>
        <v>94.434364478275072</v>
      </c>
      <c r="G201" s="48">
        <f ca="1">IFERROR(G67/VLOOKUP($B201,$B$121:$BZ$132,COUNTA($B$73:G$73),0),0)</f>
        <v>73.984439653319001</v>
      </c>
      <c r="H201" s="48">
        <f ca="1">IFERROR(H67/VLOOKUP($B201,$B$121:$BZ$132,COUNTA($B$73:H$73),0),0)</f>
        <v>178.79953215463047</v>
      </c>
      <c r="I201" s="48">
        <f ca="1">IFERROR(I67/VLOOKUP($B201,$B$121:$BZ$132,COUNTA($B$73:I$73),0),0)</f>
        <v>88.613683083804332</v>
      </c>
      <c r="J201" s="48">
        <f ca="1">IFERROR(J67/VLOOKUP($B201,$B$121:$BZ$132,COUNTA($B$73:J$73),0),0)</f>
        <v>29.395585386637698</v>
      </c>
      <c r="K201" s="48">
        <f ca="1">IFERROR(K67/VLOOKUP($B201,$B$121:$BZ$132,COUNTA($B$73:K$73),0),0)</f>
        <v>191.50542421085012</v>
      </c>
      <c r="L201" s="48">
        <f ca="1">IFERROR(L67/VLOOKUP($B201,$B$121:$BZ$132,COUNTA($B$73:L$73),0),0)</f>
        <v>106.91280380135753</v>
      </c>
      <c r="M201" s="48">
        <f ca="1">IFERROR(M67/VLOOKUP($B201,$B$121:$BZ$132,COUNTA($B$73:M$73),0),0)</f>
        <v>171.71646504248909</v>
      </c>
      <c r="N201" s="48">
        <f ca="1">IFERROR(N67/VLOOKUP($B201,$B$121:$BZ$132,COUNTA($B$73:N$73),0),0)</f>
        <v>127.58927061594918</v>
      </c>
      <c r="O201" s="48">
        <f ca="1">IFERROR(O67/VLOOKUP($B201,$B$121:$BZ$132,COUNTA($B$73:O$73),0),0)</f>
        <v>111.19333066621567</v>
      </c>
      <c r="P201" s="48">
        <f ca="1">IFERROR(P67/VLOOKUP($B201,$B$121:$BZ$132,COUNTA($B$73:P$73),0),0)</f>
        <v>143.28377892166375</v>
      </c>
      <c r="Q201" s="48">
        <f ca="1">IFERROR(Q67/VLOOKUP($B201,$B$121:$BZ$132,COUNTA($B$73:Q$73),0),0)</f>
        <v>139.31845326582155</v>
      </c>
      <c r="R201" s="48">
        <f ca="1">IFERROR(R67/VLOOKUP($B201,$B$121:$BZ$132,COUNTA($B$73:R$73),0),0)</f>
        <v>36.355367479203039</v>
      </c>
      <c r="S201" s="48">
        <f ca="1">IFERROR(S67/VLOOKUP($B201,$B$121:$BZ$132,COUNTA($B$73:S$73),0),0)</f>
        <v>29.915369816705468</v>
      </c>
      <c r="T201" s="48">
        <f ca="1">IFERROR(T67/VLOOKUP($B201,$B$121:$BZ$132,COUNTA($B$73:T$73),0),0)</f>
        <v>120.35718722161039</v>
      </c>
      <c r="U201" s="48">
        <f ca="1">IFERROR(U67/VLOOKUP($B201,$B$121:$BZ$132,COUNTA($B$73:U$73),0),0)</f>
        <v>78.442018453278209</v>
      </c>
      <c r="V201" s="48">
        <f ca="1">IFERROR(V67/VLOOKUP($B201,$B$121:$BZ$132,COUNTA($B$73:V$73),0),0)</f>
        <v>79.365306781971199</v>
      </c>
      <c r="W201" s="48">
        <f ca="1">IFERROR(W67/VLOOKUP($B201,$B$121:$BZ$132,COUNTA($B$73:W$73),0),0)</f>
        <v>110.32376197677412</v>
      </c>
      <c r="X201" s="48">
        <f ca="1">IFERROR(X67/VLOOKUP($B201,$B$121:$BZ$132,COUNTA($B$73:X$73),0),0)</f>
        <v>153.92232903783454</v>
      </c>
      <c r="Y201" s="48">
        <f ca="1">IFERROR(Y67/VLOOKUP($B201,$B$121:$BZ$132,COUNTA($B$73:Y$73),0),0)</f>
        <v>139.70653176006959</v>
      </c>
      <c r="Z201" s="48">
        <f ca="1">IFERROR(Z67/VLOOKUP($B201,$B$121:$BZ$132,COUNTA($B$73:Z$73),0),0)</f>
        <v>126.07640589703078</v>
      </c>
      <c r="AA201" s="48">
        <f ca="1">IFERROR(AA67/VLOOKUP($B201,$B$121:$BZ$132,COUNTA($B$73:AA$73),0),0)</f>
        <v>108.34871679069282</v>
      </c>
      <c r="AB201" s="48">
        <f ca="1">IFERROR(AB67/VLOOKUP($B201,$B$121:$BZ$132,COUNTA($B$73:AB$73),0),0)</f>
        <v>103.37088339249532</v>
      </c>
      <c r="AC201" s="48">
        <f ca="1">IFERROR(AC67/VLOOKUP($B201,$B$121:$BZ$132,COUNTA($B$73:AC$73),0),0)</f>
        <v>145.10615985326763</v>
      </c>
      <c r="AD201" s="48">
        <f ca="1">IFERROR(AD67/VLOOKUP($B201,$B$121:$BZ$132,COUNTA($B$73:AD$73),0),0)</f>
        <v>47.718167776466771</v>
      </c>
      <c r="AE201" s="48">
        <f ca="1">IFERROR(AE67/VLOOKUP($B201,$B$121:$BZ$132,COUNTA($B$73:AE$73),0),0)</f>
        <v>65.6745933353303</v>
      </c>
      <c r="AF201" s="48">
        <f ca="1">IFERROR(AF67/VLOOKUP($B201,$B$121:$BZ$132,COUNTA($B$73:AF$73),0),0)</f>
        <v>105.45605703005069</v>
      </c>
      <c r="AG201" s="48">
        <f ca="1">IFERROR(AG67/VLOOKUP($B201,$B$121:$BZ$132,COUNTA($B$73:AG$73),0),0)</f>
        <v>134.86965398736493</v>
      </c>
      <c r="AH201" s="48">
        <f ca="1">IFERROR(AH67/VLOOKUP($B201,$B$121:$BZ$132,COUNTA($B$73:AH$73),0),0)</f>
        <v>162.4345785253862</v>
      </c>
      <c r="AI201" s="48">
        <f ca="1">IFERROR(AI67/VLOOKUP($B201,$B$121:$BZ$132,COUNTA($B$73:AI$73),0),0)</f>
        <v>107.09172807269063</v>
      </c>
      <c r="AJ201" s="48">
        <f ca="1">IFERROR(AJ67/VLOOKUP($B201,$B$121:$BZ$132,COUNTA($B$73:AJ$73),0),0)</f>
        <v>101.56199950844109</v>
      </c>
      <c r="AK201" s="48">
        <f ca="1">IFERROR(AK67/VLOOKUP($B201,$B$121:$BZ$132,COUNTA($B$73:AK$73),0),0)</f>
        <v>117.06562025120407</v>
      </c>
      <c r="AL201" s="48">
        <f ca="1">IFERROR(AL67/VLOOKUP($B201,$B$121:$BZ$132,COUNTA($B$73:AL$73),0),0)</f>
        <v>157.57168304531001</v>
      </c>
      <c r="AM201" s="48">
        <f ca="1">IFERROR(AM67/VLOOKUP($B201,$B$121:$BZ$132,COUNTA($B$73:AM$73),0),0)</f>
        <v>217.61272115905746</v>
      </c>
      <c r="AN201" s="48">
        <f ca="1">IFERROR(AN67/VLOOKUP($B201,$B$121:$BZ$132,COUNTA($B$73:AN$73),0),0)</f>
        <v>92.474440743600056</v>
      </c>
      <c r="AO201" s="48">
        <f ca="1">IFERROR(AO67/VLOOKUP($B201,$B$121:$BZ$132,COUNTA($B$73:AO$73),0),0)</f>
        <v>179.81193936322759</v>
      </c>
      <c r="AP201" s="48">
        <f ca="1">IFERROR(AP67/VLOOKUP($B201,$B$121:$BZ$132,COUNTA($B$73:AP$73),0),0)</f>
        <v>85.731826680597592</v>
      </c>
      <c r="AQ201" s="48">
        <f ca="1">IFERROR(AQ67/VLOOKUP($B201,$B$121:$BZ$132,COUNTA($B$73:AQ$73),0),0)</f>
        <v>135.90778771585852</v>
      </c>
      <c r="AR201" s="48">
        <f ca="1">IFERROR(AR67/VLOOKUP($B201,$B$121:$BZ$132,COUNTA($B$73:AR$73),0),0)</f>
        <v>55.934248411518233</v>
      </c>
      <c r="AS201" s="48">
        <f ca="1">IFERROR(AS67/VLOOKUP($B201,$B$121:$BZ$132,COUNTA($B$73:AS$73),0),0)</f>
        <v>125.59398079570954</v>
      </c>
      <c r="AT201" s="48">
        <f ca="1">IFERROR(AT67/VLOOKUP($B201,$B$121:$BZ$132,COUNTA($B$73:AT$73),0),0)</f>
        <v>192.66605707960156</v>
      </c>
      <c r="AU201" s="48">
        <f ca="1">IFERROR(AU67/VLOOKUP($B201,$B$121:$BZ$132,COUNTA($B$73:AU$73),0),0)</f>
        <v>126.77545954046161</v>
      </c>
      <c r="AV201" s="48">
        <f ca="1">IFERROR(AV67/VLOOKUP($B201,$B$121:$BZ$132,COUNTA($B$73:AV$73),0),0)</f>
        <v>129.59505538561007</v>
      </c>
      <c r="AW201" s="48">
        <f ca="1">IFERROR(AW67/VLOOKUP($B201,$B$121:$BZ$132,COUNTA($B$73:AW$73),0),0)</f>
        <v>55.431992650182352</v>
      </c>
      <c r="AX201" s="48">
        <f ca="1">IFERROR(AX67/VLOOKUP($B201,$B$121:$BZ$132,COUNTA($B$73:AX$73),0),0)</f>
        <v>101.94216433304575</v>
      </c>
      <c r="AY201" s="48">
        <f ca="1">IFERROR(AY67/VLOOKUP($B201,$B$121:$BZ$132,COUNTA($B$73:AY$73),0),0)</f>
        <v>82.170915356611999</v>
      </c>
      <c r="AZ201" s="48">
        <f ca="1">IFERROR(AZ67/VLOOKUP($B201,$B$121:$BZ$132,COUNTA($B$73:AZ$73),0),0)</f>
        <v>97.815405475451541</v>
      </c>
      <c r="BA201" s="48">
        <f ca="1">IFERROR(BA67/VLOOKUP($B201,$B$121:$BZ$132,COUNTA($B$73:BA$73),0),0)</f>
        <v>59.694161635731824</v>
      </c>
      <c r="BB201" s="48">
        <f ca="1">IFERROR(BB67/VLOOKUP($B201,$B$121:$BZ$132,COUNTA($B$73:BB$73),0),0)</f>
        <v>87.437346526009236</v>
      </c>
      <c r="BC201" s="48">
        <f ca="1">IFERROR(BC67/VLOOKUP($B201,$B$121:$BZ$132,COUNTA($B$73:BC$73),0),0)</f>
        <v>91.981462318779109</v>
      </c>
      <c r="BD201" s="48">
        <f ca="1">IFERROR(BD67/VLOOKUP($B201,$B$121:$BZ$132,COUNTA($B$73:BD$73),0),0)</f>
        <v>208.8695919083122</v>
      </c>
      <c r="BE201" s="48">
        <f ca="1">IFERROR(BE67/VLOOKUP($B201,$B$121:$BZ$132,COUNTA($B$73:BE$73),0),0)</f>
        <v>143.22252736563703</v>
      </c>
      <c r="BF201" s="48">
        <f ca="1">IFERROR(BF67/VLOOKUP($B201,$B$121:$BZ$132,COUNTA($B$73:BF$73),0),0)</f>
        <v>68.323704110583435</v>
      </c>
      <c r="BG201" s="48">
        <f ca="1">IFERROR(BG67/VLOOKUP($B201,$B$121:$BZ$132,COUNTA($B$73:BG$73),0),0)</f>
        <v>79.497616479436275</v>
      </c>
      <c r="BH201" s="48">
        <f ca="1">IFERROR(BH67/VLOOKUP($B201,$B$121:$BZ$132,COUNTA($B$73:BH$73),0),0)</f>
        <v>113.27343635636724</v>
      </c>
      <c r="BI201" s="48">
        <f ca="1">IFERROR(BI67/VLOOKUP($B201,$B$121:$BZ$132,COUNTA($B$73:BI$73),0),0)</f>
        <v>123.60891606300439</v>
      </c>
      <c r="BJ201" s="48">
        <f ca="1">IFERROR(BJ67/VLOOKUP($B201,$B$121:$BZ$132,COUNTA($B$73:BJ$73),0),0)</f>
        <v>79.768141181738486</v>
      </c>
      <c r="BK201" s="48">
        <f ca="1">IFERROR(BK67/VLOOKUP($B201,$B$121:$BZ$132,COUNTA($B$73:BK$73),0),0)</f>
        <v>54.30850371135476</v>
      </c>
      <c r="BL201" s="48">
        <f ca="1">IFERROR(BL67/VLOOKUP($B201,$B$121:$BZ$132,COUNTA($B$73:BL$73),0),0)</f>
        <v>131.92536204947197</v>
      </c>
      <c r="BM201" s="48">
        <f ca="1">IFERROR(BM67/VLOOKUP($B201,$B$121:$BZ$132,COUNTA($B$73:BM$73),0),0)</f>
        <v>129.8611003739297</v>
      </c>
      <c r="BN201" s="48">
        <f ca="1">IFERROR(BN67/VLOOKUP($B201,$B$121:$BZ$132,COUNTA($B$73:BN$73),0),0)</f>
        <v>125.8453736954857</v>
      </c>
      <c r="BO201" s="48">
        <f ca="1">IFERROR(BO67/VLOOKUP($B201,$B$121:$BZ$132,COUNTA($B$73:BO$73),0),0)</f>
        <v>82.444500535522337</v>
      </c>
      <c r="BP201" s="48">
        <f ca="1">IFERROR(BP67/VLOOKUP($B201,$B$121:$BZ$132,COUNTA($B$73:BP$73),0),0)</f>
        <v>102.34083335875918</v>
      </c>
      <c r="BQ201" s="48">
        <f ca="1">IFERROR(BQ67/VLOOKUP($B201,$B$121:$BZ$132,COUNTA($B$73:BQ$73),0),0)</f>
        <v>106.75431036326161</v>
      </c>
      <c r="BR201" s="48">
        <f ca="1">IFERROR(BR67/VLOOKUP($B201,$B$121:$BZ$132,COUNTA($B$73:BR$73),0),0)</f>
        <v>85.266260865519357</v>
      </c>
      <c r="BS201" s="48">
        <f ca="1">IFERROR(BS67/VLOOKUP($B201,$B$121:$BZ$132,COUNTA($B$73:BS$73),0),0)</f>
        <v>68.657709945777597</v>
      </c>
      <c r="BT201" s="48">
        <f ca="1">IFERROR(BT67/VLOOKUP($B201,$B$121:$BZ$132,COUNTA($B$73:BT$73),0),0)</f>
        <v>111.38758752814873</v>
      </c>
      <c r="BU201" s="48">
        <f ca="1">IFERROR(BU67/VLOOKUP($B201,$B$121:$BZ$132,COUNTA($B$73:BU$73),0),0)</f>
        <v>76.100413949154927</v>
      </c>
      <c r="BV201" s="48">
        <f ca="1">IFERROR(BV67/VLOOKUP($B201,$B$121:$BZ$132,COUNTA($B$73:BV$73),0),0)</f>
        <v>103.16757335965038</v>
      </c>
      <c r="BW201" s="48">
        <f ca="1">IFERROR(BW67/VLOOKUP($B201,$B$121:$BZ$132,COUNTA($B$73:BW$73),0),0)</f>
        <v>129.95919260886316</v>
      </c>
      <c r="BX201" s="48">
        <f ca="1">IFERROR(BX67/VLOOKUP($B201,$B$121:$BZ$132,COUNTA($B$73:BX$73),0),0)</f>
        <v>95.874586460253241</v>
      </c>
      <c r="BY201" s="48">
        <f ca="1">IFERROR(BY67/VLOOKUP($B201,$B$121:$BZ$132,COUNTA($B$73:BY$73),0),0)</f>
        <v>159.72180649151241</v>
      </c>
      <c r="BZ201" s="48">
        <f ca="1">IFERROR(BZ67/VLOOKUP($B201,$B$121:$BZ$132,COUNTA($B$73:BZ$73),0),0)</f>
        <v>53.10752709066201</v>
      </c>
    </row>
    <row r="202" spans="1:78" hidden="1" outlineLevel="1" x14ac:dyDescent="0.25">
      <c r="A202">
        <f t="shared" ref="A202:B202" si="176">A68</f>
        <v>2018</v>
      </c>
      <c r="B202" t="str">
        <f t="shared" si="176"/>
        <v>Jul</v>
      </c>
      <c r="C202" s="48">
        <f ca="1">IFERROR(C68/VLOOKUP($B202,$B$121:$BZ$132,COUNTA($B$73:C$73),0),0)</f>
        <v>142.32438648197294</v>
      </c>
      <c r="D202" s="48">
        <f ca="1">IFERROR(D68/VLOOKUP($B202,$B$121:$BZ$132,COUNTA($B$73:D$73),0),0)</f>
        <v>57.115554186064372</v>
      </c>
      <c r="E202" s="48">
        <f ca="1">IFERROR(E68/VLOOKUP($B202,$B$121:$BZ$132,COUNTA($B$73:E$73),0),0)</f>
        <v>75.134665429729978</v>
      </c>
      <c r="F202" s="48">
        <f ca="1">IFERROR(F68/VLOOKUP($B202,$B$121:$BZ$132,COUNTA($B$73:F$73),0),0)</f>
        <v>86.373923973090299</v>
      </c>
      <c r="G202" s="48">
        <f ca="1">IFERROR(G68/VLOOKUP($B202,$B$121:$BZ$132,COUNTA($B$73:G$73),0),0)</f>
        <v>65.697959005227062</v>
      </c>
      <c r="H202" s="48">
        <f ca="1">IFERROR(H68/VLOOKUP($B202,$B$121:$BZ$132,COUNTA($B$73:H$73),0),0)</f>
        <v>136.52880895847548</v>
      </c>
      <c r="I202" s="48">
        <f ca="1">IFERROR(I68/VLOOKUP($B202,$B$121:$BZ$132,COUNTA($B$73:I$73),0),0)</f>
        <v>74.325660890719121</v>
      </c>
      <c r="J202" s="48">
        <f ca="1">IFERROR(J68/VLOOKUP($B202,$B$121:$BZ$132,COUNTA($B$73:J$73),0),0)</f>
        <v>140.23016813756109</v>
      </c>
      <c r="K202" s="48">
        <f ca="1">IFERROR(K68/VLOOKUP($B202,$B$121:$BZ$132,COUNTA($B$73:K$73),0),0)</f>
        <v>136.11143810284307</v>
      </c>
      <c r="L202" s="48">
        <f ca="1">IFERROR(L68/VLOOKUP($B202,$B$121:$BZ$132,COUNTA($B$73:L$73),0),0)</f>
        <v>111.19527629182963</v>
      </c>
      <c r="M202" s="48">
        <f ca="1">IFERROR(M68/VLOOKUP($B202,$B$121:$BZ$132,COUNTA($B$73:M$73),0),0)</f>
        <v>95.661360904239501</v>
      </c>
      <c r="N202" s="48">
        <f ca="1">IFERROR(N68/VLOOKUP($B202,$B$121:$BZ$132,COUNTA($B$73:N$73),0),0)</f>
        <v>208.22700304531102</v>
      </c>
      <c r="O202" s="48">
        <f ca="1">IFERROR(O68/VLOOKUP($B202,$B$121:$BZ$132,COUNTA($B$73:O$73),0),0)</f>
        <v>136.75422640449335</v>
      </c>
      <c r="P202" s="48">
        <f ca="1">IFERROR(P68/VLOOKUP($B202,$B$121:$BZ$132,COUNTA($B$73:P$73),0),0)</f>
        <v>77.690810911806651</v>
      </c>
      <c r="Q202" s="48">
        <f ca="1">IFERROR(Q68/VLOOKUP($B202,$B$121:$BZ$132,COUNTA($B$73:Q$73),0),0)</f>
        <v>157.91545627971433</v>
      </c>
      <c r="R202" s="48">
        <f ca="1">IFERROR(R68/VLOOKUP($B202,$B$121:$BZ$132,COUNTA($B$73:R$73),0),0)</f>
        <v>114.71171335733911</v>
      </c>
      <c r="S202" s="48">
        <f ca="1">IFERROR(S68/VLOOKUP($B202,$B$121:$BZ$132,COUNTA($B$73:S$73),0),0)</f>
        <v>86.941865169483151</v>
      </c>
      <c r="T202" s="48">
        <f ca="1">IFERROR(T68/VLOOKUP($B202,$B$121:$BZ$132,COUNTA($B$73:T$73),0),0)</f>
        <v>112.83417971320773</v>
      </c>
      <c r="U202" s="48">
        <f ca="1">IFERROR(U68/VLOOKUP($B202,$B$121:$BZ$132,COUNTA($B$73:U$73),0),0)</f>
        <v>174.25580892657624</v>
      </c>
      <c r="V202" s="48">
        <f ca="1">IFERROR(V68/VLOOKUP($B202,$B$121:$BZ$132,COUNTA($B$73:V$73),0),0)</f>
        <v>63.552355942696522</v>
      </c>
      <c r="W202" s="48">
        <f ca="1">IFERROR(W68/VLOOKUP($B202,$B$121:$BZ$132,COUNTA($B$73:W$73),0),0)</f>
        <v>92.281649925592689</v>
      </c>
      <c r="X202" s="48">
        <f ca="1">IFERROR(X68/VLOOKUP($B202,$B$121:$BZ$132,COUNTA($B$73:X$73),0),0)</f>
        <v>197.24744335465246</v>
      </c>
      <c r="Y202" s="48">
        <f ca="1">IFERROR(Y68/VLOOKUP($B202,$B$121:$BZ$132,COUNTA($B$73:Y$73),0),0)</f>
        <v>83.535106820938623</v>
      </c>
      <c r="Z202" s="48">
        <f ca="1">IFERROR(Z68/VLOOKUP($B202,$B$121:$BZ$132,COUNTA($B$73:Z$73),0),0)</f>
        <v>143.60677756759057</v>
      </c>
      <c r="AA202" s="48">
        <f ca="1">IFERROR(AA68/VLOOKUP($B202,$B$121:$BZ$132,COUNTA($B$73:AA$73),0),0)</f>
        <v>144.02745646310652</v>
      </c>
      <c r="AB202" s="48">
        <f ca="1">IFERROR(AB68/VLOOKUP($B202,$B$121:$BZ$132,COUNTA($B$73:AB$73),0),0)</f>
        <v>69.213965441594482</v>
      </c>
      <c r="AC202" s="48">
        <f ca="1">IFERROR(AC68/VLOOKUP($B202,$B$121:$BZ$132,COUNTA($B$73:AC$73),0),0)</f>
        <v>65.396593493936592</v>
      </c>
      <c r="AD202" s="48">
        <f ca="1">IFERROR(AD68/VLOOKUP($B202,$B$121:$BZ$132,COUNTA($B$73:AD$73),0),0)</f>
        <v>115.77095619858483</v>
      </c>
      <c r="AE202" s="48">
        <f ca="1">IFERROR(AE68/VLOOKUP($B202,$B$121:$BZ$132,COUNTA($B$73:AE$73),0),0)</f>
        <v>46.996505204163213</v>
      </c>
      <c r="AF202" s="48">
        <f ca="1">IFERROR(AF68/VLOOKUP($B202,$B$121:$BZ$132,COUNTA($B$73:AF$73),0),0)</f>
        <v>134.33068727005173</v>
      </c>
      <c r="AG202" s="48">
        <f ca="1">IFERROR(AG68/VLOOKUP($B202,$B$121:$BZ$132,COUNTA($B$73:AG$73),0),0)</f>
        <v>95.970916387839381</v>
      </c>
      <c r="AH202" s="48">
        <f ca="1">IFERROR(AH68/VLOOKUP($B202,$B$121:$BZ$132,COUNTA($B$73:AH$73),0),0)</f>
        <v>22.356287699654988</v>
      </c>
      <c r="AI202" s="48">
        <f ca="1">IFERROR(AI68/VLOOKUP($B202,$B$121:$BZ$132,COUNTA($B$73:AI$73),0),0)</f>
        <v>116.26456790407143</v>
      </c>
      <c r="AJ202" s="48">
        <f ca="1">IFERROR(AJ68/VLOOKUP($B202,$B$121:$BZ$132,COUNTA($B$73:AJ$73),0),0)</f>
        <v>50.133572601725383</v>
      </c>
      <c r="AK202" s="48">
        <f ca="1">IFERROR(AK68/VLOOKUP($B202,$B$121:$BZ$132,COUNTA($B$73:AK$73),0),0)</f>
        <v>109.74145577524834</v>
      </c>
      <c r="AL202" s="48">
        <f ca="1">IFERROR(AL68/VLOOKUP($B202,$B$121:$BZ$132,COUNTA($B$73:AL$73),0),0)</f>
        <v>150.30670081016009</v>
      </c>
      <c r="AM202" s="48">
        <f ca="1">IFERROR(AM68/VLOOKUP($B202,$B$121:$BZ$132,COUNTA($B$73:AM$73),0),0)</f>
        <v>177.70056837835048</v>
      </c>
      <c r="AN202" s="48">
        <f ca="1">IFERROR(AN68/VLOOKUP($B202,$B$121:$BZ$132,COUNTA($B$73:AN$73),0),0)</f>
        <v>143.32237557688319</v>
      </c>
      <c r="AO202" s="48">
        <f ca="1">IFERROR(AO68/VLOOKUP($B202,$B$121:$BZ$132,COUNTA($B$73:AO$73),0),0)</f>
        <v>146.95620931277148</v>
      </c>
      <c r="AP202" s="48">
        <f ca="1">IFERROR(AP68/VLOOKUP($B202,$B$121:$BZ$132,COUNTA($B$73:AP$73),0),0)</f>
        <v>68.702755032763434</v>
      </c>
      <c r="AQ202" s="48">
        <f ca="1">IFERROR(AQ68/VLOOKUP($B202,$B$121:$BZ$132,COUNTA($B$73:AQ$73),0),0)</f>
        <v>39.869755822477437</v>
      </c>
      <c r="AR202" s="48">
        <f ca="1">IFERROR(AR68/VLOOKUP($B202,$B$121:$BZ$132,COUNTA($B$73:AR$73),0),0)</f>
        <v>138.33311323643326</v>
      </c>
      <c r="AS202" s="48">
        <f ca="1">IFERROR(AS68/VLOOKUP($B202,$B$121:$BZ$132,COUNTA($B$73:AS$73),0),0)</f>
        <v>110.97424037387657</v>
      </c>
      <c r="AT202" s="48">
        <f ca="1">IFERROR(AT68/VLOOKUP($B202,$B$121:$BZ$132,COUNTA($B$73:AT$73),0),0)</f>
        <v>115.90510077921149</v>
      </c>
      <c r="AU202" s="48">
        <f ca="1">IFERROR(AU68/VLOOKUP($B202,$B$121:$BZ$132,COUNTA($B$73:AU$73),0),0)</f>
        <v>121.77831293200231</v>
      </c>
      <c r="AV202" s="48">
        <f ca="1">IFERROR(AV68/VLOOKUP($B202,$B$121:$BZ$132,COUNTA($B$73:AV$73),0),0)</f>
        <v>56.064435589010841</v>
      </c>
      <c r="AW202" s="48">
        <f ca="1">IFERROR(AW68/VLOOKUP($B202,$B$121:$BZ$132,COUNTA($B$73:AW$73),0),0)</f>
        <v>71.030947502244729</v>
      </c>
      <c r="AX202" s="48">
        <f ca="1">IFERROR(AX68/VLOOKUP($B202,$B$121:$BZ$132,COUNTA($B$73:AX$73),0),0)</f>
        <v>32.312342827303148</v>
      </c>
      <c r="AY202" s="48">
        <f ca="1">IFERROR(AY68/VLOOKUP($B202,$B$121:$BZ$132,COUNTA($B$73:AY$73),0),0)</f>
        <v>57.179471386707959</v>
      </c>
      <c r="AZ202" s="48">
        <f ca="1">IFERROR(AZ68/VLOOKUP($B202,$B$121:$BZ$132,COUNTA($B$73:AZ$73),0),0)</f>
        <v>66.982512848457773</v>
      </c>
      <c r="BA202" s="48">
        <f ca="1">IFERROR(BA68/VLOOKUP($B202,$B$121:$BZ$132,COUNTA($B$73:BA$73),0),0)</f>
        <v>98.992854819233813</v>
      </c>
      <c r="BB202" s="48">
        <f ca="1">IFERROR(BB68/VLOOKUP($B202,$B$121:$BZ$132,COUNTA($B$73:BB$73),0),0)</f>
        <v>46.244768156395494</v>
      </c>
      <c r="BC202" s="48">
        <f ca="1">IFERROR(BC68/VLOOKUP($B202,$B$121:$BZ$132,COUNTA($B$73:BC$73),0),0)</f>
        <v>138.60570920031952</v>
      </c>
      <c r="BD202" s="48">
        <f ca="1">IFERROR(BD68/VLOOKUP($B202,$B$121:$BZ$132,COUNTA($B$73:BD$73),0),0)</f>
        <v>58.460560500873399</v>
      </c>
      <c r="BE202" s="48">
        <f ca="1">IFERROR(BE68/VLOOKUP($B202,$B$121:$BZ$132,COUNTA($B$73:BE$73),0),0)</f>
        <v>94.683071830848604</v>
      </c>
      <c r="BF202" s="48">
        <f ca="1">IFERROR(BF68/VLOOKUP($B202,$B$121:$BZ$132,COUNTA($B$73:BF$73),0),0)</f>
        <v>115.19123713455498</v>
      </c>
      <c r="BG202" s="48">
        <f ca="1">IFERROR(BG68/VLOOKUP($B202,$B$121:$BZ$132,COUNTA($B$73:BG$73),0),0)</f>
        <v>86.472040151519565</v>
      </c>
      <c r="BH202" s="48">
        <f ca="1">IFERROR(BH68/VLOOKUP($B202,$B$121:$BZ$132,COUNTA($B$73:BH$73),0),0)</f>
        <v>161.80030075930401</v>
      </c>
      <c r="BI202" s="48">
        <f ca="1">IFERROR(BI68/VLOOKUP($B202,$B$121:$BZ$132,COUNTA($B$73:BI$73),0),0)</f>
        <v>49.900013039715553</v>
      </c>
      <c r="BJ202" s="48">
        <f ca="1">IFERROR(BJ68/VLOOKUP($B202,$B$121:$BZ$132,COUNTA($B$73:BJ$73),0),0)</f>
        <v>126.72960104632823</v>
      </c>
      <c r="BK202" s="48">
        <f ca="1">IFERROR(BK68/VLOOKUP($B202,$B$121:$BZ$132,COUNTA($B$73:BK$73),0),0)</f>
        <v>161.70224870033496</v>
      </c>
      <c r="BL202" s="48">
        <f ca="1">IFERROR(BL68/VLOOKUP($B202,$B$121:$BZ$132,COUNTA($B$73:BL$73),0),0)</f>
        <v>84.183474281853833</v>
      </c>
      <c r="BM202" s="48">
        <f ca="1">IFERROR(BM68/VLOOKUP($B202,$B$121:$BZ$132,COUNTA($B$73:BM$73),0),0)</f>
        <v>134.38918718791524</v>
      </c>
      <c r="BN202" s="48">
        <f ca="1">IFERROR(BN68/VLOOKUP($B202,$B$121:$BZ$132,COUNTA($B$73:BN$73),0),0)</f>
        <v>147.69071345743293</v>
      </c>
      <c r="BO202" s="48">
        <f ca="1">IFERROR(BO68/VLOOKUP($B202,$B$121:$BZ$132,COUNTA($B$73:BO$73),0),0)</f>
        <v>112.08207252260733</v>
      </c>
      <c r="BP202" s="48">
        <f ca="1">IFERROR(BP68/VLOOKUP($B202,$B$121:$BZ$132,COUNTA($B$73:BP$73),0),0)</f>
        <v>121.62734239898413</v>
      </c>
      <c r="BQ202" s="48">
        <f ca="1">IFERROR(BQ68/VLOOKUP($B202,$B$121:$BZ$132,COUNTA($B$73:BQ$73),0),0)</f>
        <v>55.808598697359294</v>
      </c>
      <c r="BR202" s="48">
        <f ca="1">IFERROR(BR68/VLOOKUP($B202,$B$121:$BZ$132,COUNTA($B$73:BR$73),0),0)</f>
        <v>114.92291866181696</v>
      </c>
      <c r="BS202" s="48">
        <f ca="1">IFERROR(BS68/VLOOKUP($B202,$B$121:$BZ$132,COUNTA($B$73:BS$73),0),0)</f>
        <v>86.863387150332557</v>
      </c>
      <c r="BT202" s="48">
        <f ca="1">IFERROR(BT68/VLOOKUP($B202,$B$121:$BZ$132,COUNTA($B$73:BT$73),0),0)</f>
        <v>80.058671152909199</v>
      </c>
      <c r="BU202" s="48">
        <f ca="1">IFERROR(BU68/VLOOKUP($B202,$B$121:$BZ$132,COUNTA($B$73:BU$73),0),0)</f>
        <v>86.00470294164063</v>
      </c>
      <c r="BV202" s="48">
        <f ca="1">IFERROR(BV68/VLOOKUP($B202,$B$121:$BZ$132,COUNTA($B$73:BV$73),0),0)</f>
        <v>99.941260269985818</v>
      </c>
      <c r="BW202" s="48">
        <f ca="1">IFERROR(BW68/VLOOKUP($B202,$B$121:$BZ$132,COUNTA($B$73:BW$73),0),0)</f>
        <v>30.406306271251733</v>
      </c>
      <c r="BX202" s="48">
        <f ca="1">IFERROR(BX68/VLOOKUP($B202,$B$121:$BZ$132,COUNTA($B$73:BX$73),0),0)</f>
        <v>120.77605095651404</v>
      </c>
      <c r="BY202" s="48">
        <f ca="1">IFERROR(BY68/VLOOKUP($B202,$B$121:$BZ$132,COUNTA($B$73:BY$73),0),0)</f>
        <v>79.572857217954081</v>
      </c>
      <c r="BZ202" s="48">
        <f ca="1">IFERROR(BZ68/VLOOKUP($B202,$B$121:$BZ$132,COUNTA($B$73:BZ$73),0),0)</f>
        <v>110.96449169421996</v>
      </c>
    </row>
    <row r="203" spans="1:78" hidden="1" outlineLevel="1" x14ac:dyDescent="0.25">
      <c r="A203">
        <f t="shared" ref="A203:B203" si="177">A69</f>
        <v>2018</v>
      </c>
      <c r="B203" t="str">
        <f t="shared" si="177"/>
        <v>Aug</v>
      </c>
      <c r="C203" s="48">
        <f ca="1">IFERROR(C69/VLOOKUP($B203,$B$121:$BZ$132,COUNTA($B$73:C$73),0),0)</f>
        <v>70.793544909768016</v>
      </c>
      <c r="D203" s="48">
        <f ca="1">IFERROR(D69/VLOOKUP($B203,$B$121:$BZ$132,COUNTA($B$73:D$73),0),0)</f>
        <v>79.207038740928013</v>
      </c>
      <c r="E203" s="48">
        <f ca="1">IFERROR(E69/VLOOKUP($B203,$B$121:$BZ$132,COUNTA($B$73:E$73),0),0)</f>
        <v>72.505678727158895</v>
      </c>
      <c r="F203" s="48">
        <f ca="1">IFERROR(F69/VLOOKUP($B203,$B$121:$BZ$132,COUNTA($B$73:F$73),0),0)</f>
        <v>44.964714766530868</v>
      </c>
      <c r="G203" s="48">
        <f ca="1">IFERROR(G69/VLOOKUP($B203,$B$121:$BZ$132,COUNTA($B$73:G$73),0),0)</f>
        <v>49.507429331771426</v>
      </c>
      <c r="H203" s="48">
        <f ca="1">IFERROR(H69/VLOOKUP($B203,$B$121:$BZ$132,COUNTA($B$73:H$73),0),0)</f>
        <v>109.13960254191208</v>
      </c>
      <c r="I203" s="48">
        <f ca="1">IFERROR(I69/VLOOKUP($B203,$B$121:$BZ$132,COUNTA($B$73:I$73),0),0)</f>
        <v>105.06222760551526</v>
      </c>
      <c r="J203" s="48">
        <f ca="1">IFERROR(J69/VLOOKUP($B203,$B$121:$BZ$132,COUNTA($B$73:J$73),0),0)</f>
        <v>158.46741294236398</v>
      </c>
      <c r="K203" s="48">
        <f ca="1">IFERROR(K69/VLOOKUP($B203,$B$121:$BZ$132,COUNTA($B$73:K$73),0),0)</f>
        <v>102.78179452314156</v>
      </c>
      <c r="L203" s="48">
        <f ca="1">IFERROR(L69/VLOOKUP($B203,$B$121:$BZ$132,COUNTA($B$73:L$73),0),0)</f>
        <v>65.84461463747904</v>
      </c>
      <c r="M203" s="48">
        <f ca="1">IFERROR(M69/VLOOKUP($B203,$B$121:$BZ$132,COUNTA($B$73:M$73),0),0)</f>
        <v>110.70862399941281</v>
      </c>
      <c r="N203" s="48">
        <f ca="1">IFERROR(N69/VLOOKUP($B203,$B$121:$BZ$132,COUNTA($B$73:N$73),0),0)</f>
        <v>140.29083304860902</v>
      </c>
      <c r="O203" s="48">
        <f ca="1">IFERROR(O69/VLOOKUP($B203,$B$121:$BZ$132,COUNTA($B$73:O$73),0),0)</f>
        <v>89.521825537242819</v>
      </c>
      <c r="P203" s="48">
        <f ca="1">IFERROR(P69/VLOOKUP($B203,$B$121:$BZ$132,COUNTA($B$73:P$73),0),0)</f>
        <v>123.70436157636981</v>
      </c>
      <c r="Q203" s="48">
        <f ca="1">IFERROR(Q69/VLOOKUP($B203,$B$121:$BZ$132,COUNTA($B$73:Q$73),0),0)</f>
        <v>60.344111415780873</v>
      </c>
      <c r="R203" s="48">
        <f ca="1">IFERROR(R69/VLOOKUP($B203,$B$121:$BZ$132,COUNTA($B$73:R$73),0),0)</f>
        <v>50.007918449112339</v>
      </c>
      <c r="S203" s="48">
        <f ca="1">IFERROR(S69/VLOOKUP($B203,$B$121:$BZ$132,COUNTA($B$73:S$73),0),0)</f>
        <v>144.44312402793807</v>
      </c>
      <c r="T203" s="48">
        <f ca="1">IFERROR(T69/VLOOKUP($B203,$B$121:$BZ$132,COUNTA($B$73:T$73),0),0)</f>
        <v>135.55489735420193</v>
      </c>
      <c r="U203" s="48">
        <f ca="1">IFERROR(U69/VLOOKUP($B203,$B$121:$BZ$132,COUNTA($B$73:U$73),0),0)</f>
        <v>144.77255595227524</v>
      </c>
      <c r="V203" s="48">
        <f ca="1">IFERROR(V69/VLOOKUP($B203,$B$121:$BZ$132,COUNTA($B$73:V$73),0),0)</f>
        <v>94.714821281207449</v>
      </c>
      <c r="W203" s="48">
        <f ca="1">IFERROR(W69/VLOOKUP($B203,$B$121:$BZ$132,COUNTA($B$73:W$73),0),0)</f>
        <v>196.77005062518205</v>
      </c>
      <c r="X203" s="48">
        <f ca="1">IFERROR(X69/VLOOKUP($B203,$B$121:$BZ$132,COUNTA($B$73:X$73),0),0)</f>
        <v>41.352342116559406</v>
      </c>
      <c r="Y203" s="48">
        <f ca="1">IFERROR(Y69/VLOOKUP($B203,$B$121:$BZ$132,COUNTA($B$73:Y$73),0),0)</f>
        <v>91.802168155456613</v>
      </c>
      <c r="Z203" s="48">
        <f ca="1">IFERROR(Z69/VLOOKUP($B203,$B$121:$BZ$132,COUNTA($B$73:Z$73),0),0)</f>
        <v>146.54579056772212</v>
      </c>
      <c r="AA203" s="48">
        <f ca="1">IFERROR(AA69/VLOOKUP($B203,$B$121:$BZ$132,COUNTA($B$73:AA$73),0),0)</f>
        <v>198.69030825766333</v>
      </c>
      <c r="AB203" s="48">
        <f ca="1">IFERROR(AB69/VLOOKUP($B203,$B$121:$BZ$132,COUNTA($B$73:AB$73),0),0)</f>
        <v>85.325199551709616</v>
      </c>
      <c r="AC203" s="48">
        <f ca="1">IFERROR(AC69/VLOOKUP($B203,$B$121:$BZ$132,COUNTA($B$73:AC$73),0),0)</f>
        <v>80.068997180488694</v>
      </c>
      <c r="AD203" s="48">
        <f ca="1">IFERROR(AD69/VLOOKUP($B203,$B$121:$BZ$132,COUNTA($B$73:AD$73),0),0)</f>
        <v>53.834059926058508</v>
      </c>
      <c r="AE203" s="48">
        <f ca="1">IFERROR(AE69/VLOOKUP($B203,$B$121:$BZ$132,COUNTA($B$73:AE$73),0),0)</f>
        <v>134.34032805504572</v>
      </c>
      <c r="AF203" s="48">
        <f ca="1">IFERROR(AF69/VLOOKUP($B203,$B$121:$BZ$132,COUNTA($B$73:AF$73),0),0)</f>
        <v>80.250680587231983</v>
      </c>
      <c r="AG203" s="48">
        <f ca="1">IFERROR(AG69/VLOOKUP($B203,$B$121:$BZ$132,COUNTA($B$73:AG$73),0),0)</f>
        <v>112.93593142235468</v>
      </c>
      <c r="AH203" s="48">
        <f ca="1">IFERROR(AH69/VLOOKUP($B203,$B$121:$BZ$132,COUNTA($B$73:AH$73),0),0)</f>
        <v>147.06073568510502</v>
      </c>
      <c r="AI203" s="48">
        <f ca="1">IFERROR(AI69/VLOOKUP($B203,$B$121:$BZ$132,COUNTA($B$73:AI$73),0),0)</f>
        <v>73.678931453651856</v>
      </c>
      <c r="AJ203" s="48">
        <f ca="1">IFERROR(AJ69/VLOOKUP($B203,$B$121:$BZ$132,COUNTA($B$73:AJ$73),0),0)</f>
        <v>33.5484469858634</v>
      </c>
      <c r="AK203" s="48">
        <f ca="1">IFERROR(AK69/VLOOKUP($B203,$B$121:$BZ$132,COUNTA($B$73:AK$73),0),0)</f>
        <v>94.285991322884811</v>
      </c>
      <c r="AL203" s="48">
        <f ca="1">IFERROR(AL69/VLOOKUP($B203,$B$121:$BZ$132,COUNTA($B$73:AL$73),0),0)</f>
        <v>103.48091453213063</v>
      </c>
      <c r="AM203" s="48">
        <f ca="1">IFERROR(AM69/VLOOKUP($B203,$B$121:$BZ$132,COUNTA($B$73:AM$73),0),0)</f>
        <v>83.030899233594411</v>
      </c>
      <c r="AN203" s="48">
        <f ca="1">IFERROR(AN69/VLOOKUP($B203,$B$121:$BZ$132,COUNTA($B$73:AN$73),0),0)</f>
        <v>67.596165264765432</v>
      </c>
      <c r="AO203" s="48">
        <f ca="1">IFERROR(AO69/VLOOKUP($B203,$B$121:$BZ$132,COUNTA($B$73:AO$73),0),0)</f>
        <v>147.74624378823572</v>
      </c>
      <c r="AP203" s="48">
        <f ca="1">IFERROR(AP69/VLOOKUP($B203,$B$121:$BZ$132,COUNTA($B$73:AP$73),0),0)</f>
        <v>77.576254080830239</v>
      </c>
      <c r="AQ203" s="48">
        <f ca="1">IFERROR(AQ69/VLOOKUP($B203,$B$121:$BZ$132,COUNTA($B$73:AQ$73),0),0)</f>
        <v>197.1156731016053</v>
      </c>
      <c r="AR203" s="48">
        <f ca="1">IFERROR(AR69/VLOOKUP($B203,$B$121:$BZ$132,COUNTA($B$73:AR$73),0),0)</f>
        <v>103.52463549460363</v>
      </c>
      <c r="AS203" s="48">
        <f ca="1">IFERROR(AS69/VLOOKUP($B203,$B$121:$BZ$132,COUNTA($B$73:AS$73),0),0)</f>
        <v>71.804989760191489</v>
      </c>
      <c r="AT203" s="48">
        <f ca="1">IFERROR(AT69/VLOOKUP($B203,$B$121:$BZ$132,COUNTA($B$73:AT$73),0),0)</f>
        <v>80.590672686256013</v>
      </c>
      <c r="AU203" s="48">
        <f ca="1">IFERROR(AU69/VLOOKUP($B203,$B$121:$BZ$132,COUNTA($B$73:AU$73),0),0)</f>
        <v>28.920093888998569</v>
      </c>
      <c r="AV203" s="48">
        <f ca="1">IFERROR(AV69/VLOOKUP($B203,$B$121:$BZ$132,COUNTA($B$73:AV$73),0),0)</f>
        <v>93.931471420651647</v>
      </c>
      <c r="AW203" s="48">
        <f ca="1">IFERROR(AW69/VLOOKUP($B203,$B$121:$BZ$132,COUNTA($B$73:AW$73),0),0)</f>
        <v>126.64154967679339</v>
      </c>
      <c r="AX203" s="48">
        <f ca="1">IFERROR(AX69/VLOOKUP($B203,$B$121:$BZ$132,COUNTA($B$73:AX$73),0),0)</f>
        <v>78.06793250813945</v>
      </c>
      <c r="AY203" s="48">
        <f ca="1">IFERROR(AY69/VLOOKUP($B203,$B$121:$BZ$132,COUNTA($B$73:AY$73),0),0)</f>
        <v>113.44217731848676</v>
      </c>
      <c r="AZ203" s="48">
        <f ca="1">IFERROR(AZ69/VLOOKUP($B203,$B$121:$BZ$132,COUNTA($B$73:AZ$73),0),0)</f>
        <v>148.93718296147713</v>
      </c>
      <c r="BA203" s="48">
        <f ca="1">IFERROR(BA69/VLOOKUP($B203,$B$121:$BZ$132,COUNTA($B$73:BA$73),0),0)</f>
        <v>76.727727140541703</v>
      </c>
      <c r="BB203" s="48">
        <f ca="1">IFERROR(BB69/VLOOKUP($B203,$B$121:$BZ$132,COUNTA($B$73:BB$73),0),0)</f>
        <v>142.90236319278978</v>
      </c>
      <c r="BC203" s="48">
        <f ca="1">IFERROR(BC69/VLOOKUP($B203,$B$121:$BZ$132,COUNTA($B$73:BC$73),0),0)</f>
        <v>54.184386070082901</v>
      </c>
      <c r="BD203" s="48">
        <f ca="1">IFERROR(BD69/VLOOKUP($B203,$B$121:$BZ$132,COUNTA($B$73:BD$73),0),0)</f>
        <v>68.572143646905872</v>
      </c>
      <c r="BE203" s="48">
        <f ca="1">IFERROR(BE69/VLOOKUP($B203,$B$121:$BZ$132,COUNTA($B$73:BE$73),0),0)</f>
        <v>116.30580808904682</v>
      </c>
      <c r="BF203" s="48">
        <f ca="1">IFERROR(BF69/VLOOKUP($B203,$B$121:$BZ$132,COUNTA($B$73:BF$73),0),0)</f>
        <v>132.55930562375667</v>
      </c>
      <c r="BG203" s="48">
        <f ca="1">IFERROR(BG69/VLOOKUP($B203,$B$121:$BZ$132,COUNTA($B$73:BG$73),0),0)</f>
        <v>45.404914369994628</v>
      </c>
      <c r="BH203" s="48">
        <f ca="1">IFERROR(BH69/VLOOKUP($B203,$B$121:$BZ$132,COUNTA($B$73:BH$73),0),0)</f>
        <v>41.505708862953981</v>
      </c>
      <c r="BI203" s="48">
        <f ca="1">IFERROR(BI69/VLOOKUP($B203,$B$121:$BZ$132,COUNTA($B$73:BI$73),0),0)</f>
        <v>90.248900101302084</v>
      </c>
      <c r="BJ203" s="48">
        <f ca="1">IFERROR(BJ69/VLOOKUP($B203,$B$121:$BZ$132,COUNTA($B$73:BJ$73),0),0)</f>
        <v>108.22473560952359</v>
      </c>
      <c r="BK203" s="48">
        <f ca="1">IFERROR(BK69/VLOOKUP($B203,$B$121:$BZ$132,COUNTA($B$73:BK$73),0),0)</f>
        <v>130.06093857624288</v>
      </c>
      <c r="BL203" s="48">
        <f ca="1">IFERROR(BL69/VLOOKUP($B203,$B$121:$BZ$132,COUNTA($B$73:BL$73),0),0)</f>
        <v>49.546239055177828</v>
      </c>
      <c r="BM203" s="48">
        <f ca="1">IFERROR(BM69/VLOOKUP($B203,$B$121:$BZ$132,COUNTA($B$73:BM$73),0),0)</f>
        <v>129.17647001821985</v>
      </c>
      <c r="BN203" s="48">
        <f ca="1">IFERROR(BN69/VLOOKUP($B203,$B$121:$BZ$132,COUNTA($B$73:BN$73),0),0)</f>
        <v>138.14524354431225</v>
      </c>
      <c r="BO203" s="48">
        <f ca="1">IFERROR(BO69/VLOOKUP($B203,$B$121:$BZ$132,COUNTA($B$73:BO$73),0),0)</f>
        <v>174.07439948438173</v>
      </c>
      <c r="BP203" s="48">
        <f ca="1">IFERROR(BP69/VLOOKUP($B203,$B$121:$BZ$132,COUNTA($B$73:BP$73),0),0)</f>
        <v>137.74274492729987</v>
      </c>
      <c r="BQ203" s="48">
        <f ca="1">IFERROR(BQ69/VLOOKUP($B203,$B$121:$BZ$132,COUNTA($B$73:BQ$73),0),0)</f>
        <v>84.002226001108198</v>
      </c>
      <c r="BR203" s="48">
        <f ca="1">IFERROR(BR69/VLOOKUP($B203,$B$121:$BZ$132,COUNTA($B$73:BR$73),0),0)</f>
        <v>129.42465819113283</v>
      </c>
      <c r="BS203" s="48">
        <f ca="1">IFERROR(BS69/VLOOKUP($B203,$B$121:$BZ$132,COUNTA($B$73:BS$73),0),0)</f>
        <v>95.747734382426245</v>
      </c>
      <c r="BT203" s="48">
        <f ca="1">IFERROR(BT69/VLOOKUP($B203,$B$121:$BZ$132,COUNTA($B$73:BT$73),0),0)</f>
        <v>89.975942357212517</v>
      </c>
      <c r="BU203" s="48">
        <f ca="1">IFERROR(BU69/VLOOKUP($B203,$B$121:$BZ$132,COUNTA($B$73:BU$73),0),0)</f>
        <v>80.576390054679351</v>
      </c>
      <c r="BV203" s="48">
        <f ca="1">IFERROR(BV69/VLOOKUP($B203,$B$121:$BZ$132,COUNTA($B$73:BV$73),0),0)</f>
        <v>155.97305109687051</v>
      </c>
      <c r="BW203" s="48">
        <f ca="1">IFERROR(BW69/VLOOKUP($B203,$B$121:$BZ$132,COUNTA($B$73:BW$73),0),0)</f>
        <v>52.629835344180734</v>
      </c>
      <c r="BX203" s="48">
        <f ca="1">IFERROR(BX69/VLOOKUP($B203,$B$121:$BZ$132,COUNTA($B$73:BX$73),0),0)</f>
        <v>212.3942621505706</v>
      </c>
      <c r="BY203" s="48">
        <f ca="1">IFERROR(BY69/VLOOKUP($B203,$B$121:$BZ$132,COUNTA($B$73:BY$73),0),0)</f>
        <v>143.32836533796501</v>
      </c>
      <c r="BZ203" s="48">
        <f ca="1">IFERROR(BZ69/VLOOKUP($B203,$B$121:$BZ$132,COUNTA($B$73:BZ$73),0),0)</f>
        <v>113.56863434221428</v>
      </c>
    </row>
    <row r="204" spans="1:78" hidden="1" outlineLevel="1" x14ac:dyDescent="0.25">
      <c r="A204">
        <f t="shared" ref="A204:B204" si="178">A70</f>
        <v>2018</v>
      </c>
      <c r="B204" t="str">
        <f t="shared" si="178"/>
        <v>Sep</v>
      </c>
      <c r="C204" s="48">
        <f ca="1">IFERROR(C70/VLOOKUP($B204,$B$121:$BZ$132,COUNTA($B$73:C$73),0),0)</f>
        <v>144.9950971735397</v>
      </c>
      <c r="D204" s="48">
        <f ca="1">IFERROR(D70/VLOOKUP($B204,$B$121:$BZ$132,COUNTA($B$73:D$73),0),0)</f>
        <v>126.91091185773594</v>
      </c>
      <c r="E204" s="48">
        <f ca="1">IFERROR(E70/VLOOKUP($B204,$B$121:$BZ$132,COUNTA($B$73:E$73),0),0)</f>
        <v>61.706011892113231</v>
      </c>
      <c r="F204" s="48">
        <f ca="1">IFERROR(F70/VLOOKUP($B204,$B$121:$BZ$132,COUNTA($B$73:F$73),0),0)</f>
        <v>85.067255417117906</v>
      </c>
      <c r="G204" s="48">
        <f ca="1">IFERROR(G70/VLOOKUP($B204,$B$121:$BZ$132,COUNTA($B$73:G$73),0),0)</f>
        <v>113.13106279655452</v>
      </c>
      <c r="H204" s="48">
        <f ca="1">IFERROR(H70/VLOOKUP($B204,$B$121:$BZ$132,COUNTA($B$73:H$73),0),0)</f>
        <v>93.695615281253268</v>
      </c>
      <c r="I204" s="48">
        <f ca="1">IFERROR(I70/VLOOKUP($B204,$B$121:$BZ$132,COUNTA($B$73:I$73),0),0)</f>
        <v>178.54954196420775</v>
      </c>
      <c r="J204" s="48">
        <f ca="1">IFERROR(J70/VLOOKUP($B204,$B$121:$BZ$132,COUNTA($B$73:J$73),0),0)</f>
        <v>90.081294098722793</v>
      </c>
      <c r="K204" s="48">
        <f ca="1">IFERROR(K70/VLOOKUP($B204,$B$121:$BZ$132,COUNTA($B$73:K$73),0),0)</f>
        <v>80.199996919124914</v>
      </c>
      <c r="L204" s="48">
        <f ca="1">IFERROR(L70/VLOOKUP($B204,$B$121:$BZ$132,COUNTA($B$73:L$73),0),0)</f>
        <v>132.03320407061142</v>
      </c>
      <c r="M204" s="48">
        <f ca="1">IFERROR(M70/VLOOKUP($B204,$B$121:$BZ$132,COUNTA($B$73:M$73),0),0)</f>
        <v>172.18553015625861</v>
      </c>
      <c r="N204" s="48">
        <f ca="1">IFERROR(N70/VLOOKUP($B204,$B$121:$BZ$132,COUNTA($B$73:N$73),0),0)</f>
        <v>215.00299669726951</v>
      </c>
      <c r="O204" s="48">
        <f ca="1">IFERROR(O70/VLOOKUP($B204,$B$121:$BZ$132,COUNTA($B$73:O$73),0),0)</f>
        <v>135.90603918631987</v>
      </c>
      <c r="P204" s="48">
        <f ca="1">IFERROR(P70/VLOOKUP($B204,$B$121:$BZ$132,COUNTA($B$73:P$73),0),0)</f>
        <v>119.39843014572604</v>
      </c>
      <c r="Q204" s="48">
        <f ca="1">IFERROR(Q70/VLOOKUP($B204,$B$121:$BZ$132,COUNTA($B$73:Q$73),0),0)</f>
        <v>91.46754235752455</v>
      </c>
      <c r="R204" s="48">
        <f ca="1">IFERROR(R70/VLOOKUP($B204,$B$121:$BZ$132,COUNTA($B$73:R$73),0),0)</f>
        <v>69.294615950104415</v>
      </c>
      <c r="S204" s="48">
        <f ca="1">IFERROR(S70/VLOOKUP($B204,$B$121:$BZ$132,COUNTA($B$73:S$73),0),0)</f>
        <v>54.231853645173572</v>
      </c>
      <c r="T204" s="48">
        <f ca="1">IFERROR(T70/VLOOKUP($B204,$B$121:$BZ$132,COUNTA($B$73:T$73),0),0)</f>
        <v>94.881422823903037</v>
      </c>
      <c r="U204" s="48">
        <f ca="1">IFERROR(U70/VLOOKUP($B204,$B$121:$BZ$132,COUNTA($B$73:U$73),0),0)</f>
        <v>70.826714051310717</v>
      </c>
      <c r="V204" s="48">
        <f ca="1">IFERROR(V70/VLOOKUP($B204,$B$121:$BZ$132,COUNTA($B$73:V$73),0),0)</f>
        <v>78.364678946218646</v>
      </c>
      <c r="W204" s="48">
        <f ca="1">IFERROR(W70/VLOOKUP($B204,$B$121:$BZ$132,COUNTA($B$73:W$73),0),0)</f>
        <v>49.410499758410737</v>
      </c>
      <c r="X204" s="48">
        <f ca="1">IFERROR(X70/VLOOKUP($B204,$B$121:$BZ$132,COUNTA($B$73:X$73),0),0)</f>
        <v>55.754051112112656</v>
      </c>
      <c r="Y204" s="48">
        <f ca="1">IFERROR(Y70/VLOOKUP($B204,$B$121:$BZ$132,COUNTA($B$73:Y$73),0),0)</f>
        <v>88.733951972041197</v>
      </c>
      <c r="Z204" s="48">
        <f ca="1">IFERROR(Z70/VLOOKUP($B204,$B$121:$BZ$132,COUNTA($B$73:Z$73),0),0)</f>
        <v>178.61882600017535</v>
      </c>
      <c r="AA204" s="48">
        <f ca="1">IFERROR(AA70/VLOOKUP($B204,$B$121:$BZ$132,COUNTA($B$73:AA$73),0),0)</f>
        <v>139.92339709088617</v>
      </c>
      <c r="AB204" s="48">
        <f ca="1">IFERROR(AB70/VLOOKUP($B204,$B$121:$BZ$132,COUNTA($B$73:AB$73),0),0)</f>
        <v>41.152859368013623</v>
      </c>
      <c r="AC204" s="48">
        <f ca="1">IFERROR(AC70/VLOOKUP($B204,$B$121:$BZ$132,COUNTA($B$73:AC$73),0),0)</f>
        <v>163.53350947395808</v>
      </c>
      <c r="AD204" s="48">
        <f ca="1">IFERROR(AD70/VLOOKUP($B204,$B$121:$BZ$132,COUNTA($B$73:AD$73),0),0)</f>
        <v>85.54985148245963</v>
      </c>
      <c r="AE204" s="48">
        <f ca="1">IFERROR(AE70/VLOOKUP($B204,$B$121:$BZ$132,COUNTA($B$73:AE$73),0),0)</f>
        <v>134.24669287482016</v>
      </c>
      <c r="AF204" s="48">
        <f ca="1">IFERROR(AF70/VLOOKUP($B204,$B$121:$BZ$132,COUNTA($B$73:AF$73),0),0)</f>
        <v>149.66059668740527</v>
      </c>
      <c r="AG204" s="48">
        <f ca="1">IFERROR(AG70/VLOOKUP($B204,$B$121:$BZ$132,COUNTA($B$73:AG$73),0),0)</f>
        <v>76.199017115832504</v>
      </c>
      <c r="AH204" s="48">
        <f ca="1">IFERROR(AH70/VLOOKUP($B204,$B$121:$BZ$132,COUNTA($B$73:AH$73),0),0)</f>
        <v>125.14349317256618</v>
      </c>
      <c r="AI204" s="48">
        <f ca="1">IFERROR(AI70/VLOOKUP($B204,$B$121:$BZ$132,COUNTA($B$73:AI$73),0),0)</f>
        <v>52.261244833007375</v>
      </c>
      <c r="AJ204" s="48">
        <f ca="1">IFERROR(AJ70/VLOOKUP($B204,$B$121:$BZ$132,COUNTA($B$73:AJ$73),0),0)</f>
        <v>134.48648493889513</v>
      </c>
      <c r="AK204" s="48">
        <f ca="1">IFERROR(AK70/VLOOKUP($B204,$B$121:$BZ$132,COUNTA($B$73:AK$73),0),0)</f>
        <v>157.9898656251857</v>
      </c>
      <c r="AL204" s="48">
        <f ca="1">IFERROR(AL70/VLOOKUP($B204,$B$121:$BZ$132,COUNTA($B$73:AL$73),0),0)</f>
        <v>79.746273961926661</v>
      </c>
      <c r="AM204" s="48">
        <f ca="1">IFERROR(AM70/VLOOKUP($B204,$B$121:$BZ$132,COUNTA($B$73:AM$73),0),0)</f>
        <v>84.503929263696364</v>
      </c>
      <c r="AN204" s="48">
        <f ca="1">IFERROR(AN70/VLOOKUP($B204,$B$121:$BZ$132,COUNTA($B$73:AN$73),0),0)</f>
        <v>107.03599331718868</v>
      </c>
      <c r="AO204" s="48">
        <f ca="1">IFERROR(AO70/VLOOKUP($B204,$B$121:$BZ$132,COUNTA($B$73:AO$73),0),0)</f>
        <v>158.5842025528498</v>
      </c>
      <c r="AP204" s="48">
        <f ca="1">IFERROR(AP70/VLOOKUP($B204,$B$121:$BZ$132,COUNTA($B$73:AP$73),0),0)</f>
        <v>77.853219287458487</v>
      </c>
      <c r="AQ204" s="48">
        <f ca="1">IFERROR(AQ70/VLOOKUP($B204,$B$121:$BZ$132,COUNTA($B$73:AQ$73),0),0)</f>
        <v>84.482514381761632</v>
      </c>
      <c r="AR204" s="48">
        <f ca="1">IFERROR(AR70/VLOOKUP($B204,$B$121:$BZ$132,COUNTA($B$73:AR$73),0),0)</f>
        <v>63.389390860160212</v>
      </c>
      <c r="AS204" s="48">
        <f ca="1">IFERROR(AS70/VLOOKUP($B204,$B$121:$BZ$132,COUNTA($B$73:AS$73),0),0)</f>
        <v>74.439515007221289</v>
      </c>
      <c r="AT204" s="48">
        <f ca="1">IFERROR(AT70/VLOOKUP($B204,$B$121:$BZ$132,COUNTA($B$73:AT$73),0),0)</f>
        <v>56.963469934618097</v>
      </c>
      <c r="AU204" s="48">
        <f ca="1">IFERROR(AU70/VLOOKUP($B204,$B$121:$BZ$132,COUNTA($B$73:AU$73),0),0)</f>
        <v>63.66847000900426</v>
      </c>
      <c r="AV204" s="48">
        <f ca="1">IFERROR(AV70/VLOOKUP($B204,$B$121:$BZ$132,COUNTA($B$73:AV$73),0),0)</f>
        <v>51.971754128466436</v>
      </c>
      <c r="AW204" s="48">
        <f ca="1">IFERROR(AW70/VLOOKUP($B204,$B$121:$BZ$132,COUNTA($B$73:AW$73),0),0)</f>
        <v>117.36110025916507</v>
      </c>
      <c r="AX204" s="48">
        <f ca="1">IFERROR(AX70/VLOOKUP($B204,$B$121:$BZ$132,COUNTA($B$73:AX$73),0),0)</f>
        <v>67.903123850657238</v>
      </c>
      <c r="AY204" s="48">
        <f ca="1">IFERROR(AY70/VLOOKUP($B204,$B$121:$BZ$132,COUNTA($B$73:AY$73),0),0)</f>
        <v>67.332110449023389</v>
      </c>
      <c r="AZ204" s="48">
        <f ca="1">IFERROR(AZ70/VLOOKUP($B204,$B$121:$BZ$132,COUNTA($B$73:AZ$73),0),0)</f>
        <v>103.70565045665563</v>
      </c>
      <c r="BA204" s="48">
        <f ca="1">IFERROR(BA70/VLOOKUP($B204,$B$121:$BZ$132,COUNTA($B$73:BA$73),0),0)</f>
        <v>111.06357005634889</v>
      </c>
      <c r="BB204" s="48">
        <f ca="1">IFERROR(BB70/VLOOKUP($B204,$B$121:$BZ$132,COUNTA($B$73:BB$73),0),0)</f>
        <v>71.611078780745174</v>
      </c>
      <c r="BC204" s="48">
        <f ca="1">IFERROR(BC70/VLOOKUP($B204,$B$121:$BZ$132,COUNTA($B$73:BC$73),0),0)</f>
        <v>141.08100698618384</v>
      </c>
      <c r="BD204" s="48">
        <f ca="1">IFERROR(BD70/VLOOKUP($B204,$B$121:$BZ$132,COUNTA($B$73:BD$73),0),0)</f>
        <v>137.32642218059553</v>
      </c>
      <c r="BE204" s="48">
        <f ca="1">IFERROR(BE70/VLOOKUP($B204,$B$121:$BZ$132,COUNTA($B$73:BE$73),0),0)</f>
        <v>95.572031292751149</v>
      </c>
      <c r="BF204" s="48">
        <f ca="1">IFERROR(BF70/VLOOKUP($B204,$B$121:$BZ$132,COUNTA($B$73:BF$73),0),0)</f>
        <v>86.710378817324653</v>
      </c>
      <c r="BG204" s="48">
        <f ca="1">IFERROR(BG70/VLOOKUP($B204,$B$121:$BZ$132,COUNTA($B$73:BG$73),0),0)</f>
        <v>128.10446134583754</v>
      </c>
      <c r="BH204" s="48">
        <f ca="1">IFERROR(BH70/VLOOKUP($B204,$B$121:$BZ$132,COUNTA($B$73:BH$73),0),0)</f>
        <v>72.913074108422393</v>
      </c>
      <c r="BI204" s="48">
        <f ca="1">IFERROR(BI70/VLOOKUP($B204,$B$121:$BZ$132,COUNTA($B$73:BI$73),0),0)</f>
        <v>68.505093360265747</v>
      </c>
      <c r="BJ204" s="48">
        <f ca="1">IFERROR(BJ70/VLOOKUP($B204,$B$121:$BZ$132,COUNTA($B$73:BJ$73),0),0)</f>
        <v>111.98890397801337</v>
      </c>
      <c r="BK204" s="48">
        <f ca="1">IFERROR(BK70/VLOOKUP($B204,$B$121:$BZ$132,COUNTA($B$73:BK$73),0),0)</f>
        <v>127.43782422630849</v>
      </c>
      <c r="BL204" s="48">
        <f ca="1">IFERROR(BL70/VLOOKUP($B204,$B$121:$BZ$132,COUNTA($B$73:BL$73),0),0)</f>
        <v>70.088208444738115</v>
      </c>
      <c r="BM204" s="48">
        <f ca="1">IFERROR(BM70/VLOOKUP($B204,$B$121:$BZ$132,COUNTA($B$73:BM$73),0),0)</f>
        <v>169.05579267901771</v>
      </c>
      <c r="BN204" s="48">
        <f ca="1">IFERROR(BN70/VLOOKUP($B204,$B$121:$BZ$132,COUNTA($B$73:BN$73),0),0)</f>
        <v>76.186340068223402</v>
      </c>
      <c r="BO204" s="48">
        <f ca="1">IFERROR(BO70/VLOOKUP($B204,$B$121:$BZ$132,COUNTA($B$73:BO$73),0),0)</f>
        <v>231.96834090076155</v>
      </c>
      <c r="BP204" s="48">
        <f ca="1">IFERROR(BP70/VLOOKUP($B204,$B$121:$BZ$132,COUNTA($B$73:BP$73),0),0)</f>
        <v>67.526415913338866</v>
      </c>
      <c r="BQ204" s="48">
        <f ca="1">IFERROR(BQ70/VLOOKUP($B204,$B$121:$BZ$132,COUNTA($B$73:BQ$73),0),0)</f>
        <v>132.77919357238679</v>
      </c>
      <c r="BR204" s="48">
        <f ca="1">IFERROR(BR70/VLOOKUP($B204,$B$121:$BZ$132,COUNTA($B$73:BR$73),0),0)</f>
        <v>113.79950897112249</v>
      </c>
      <c r="BS204" s="48">
        <f ca="1">IFERROR(BS70/VLOOKUP($B204,$B$121:$BZ$132,COUNTA($B$73:BS$73),0),0)</f>
        <v>200.48410893927942</v>
      </c>
      <c r="BT204" s="48">
        <f ca="1">IFERROR(BT70/VLOOKUP($B204,$B$121:$BZ$132,COUNTA($B$73:BT$73),0),0)</f>
        <v>31.838842413068463</v>
      </c>
      <c r="BU204" s="48">
        <f ca="1">IFERROR(BU70/VLOOKUP($B204,$B$121:$BZ$132,COUNTA($B$73:BU$73),0),0)</f>
        <v>75.124352973055991</v>
      </c>
      <c r="BV204" s="48">
        <f ca="1">IFERROR(BV70/VLOOKUP($B204,$B$121:$BZ$132,COUNTA($B$73:BV$73),0),0)</f>
        <v>98.360260220802132</v>
      </c>
      <c r="BW204" s="48">
        <f ca="1">IFERROR(BW70/VLOOKUP($B204,$B$121:$BZ$132,COUNTA($B$73:BW$73),0),0)</f>
        <v>98.239562848075536</v>
      </c>
      <c r="BX204" s="48">
        <f ca="1">IFERROR(BX70/VLOOKUP($B204,$B$121:$BZ$132,COUNTA($B$73:BX$73),0),0)</f>
        <v>213.45970836903516</v>
      </c>
      <c r="BY204" s="48">
        <f ca="1">IFERROR(BY70/VLOOKUP($B204,$B$121:$BZ$132,COUNTA($B$73:BY$73),0),0)</f>
        <v>125.53569283133893</v>
      </c>
      <c r="BZ204" s="48">
        <f ca="1">IFERROR(BZ70/VLOOKUP($B204,$B$121:$BZ$132,COUNTA($B$73:BZ$73),0),0)</f>
        <v>164.52297473235413</v>
      </c>
    </row>
    <row r="205" spans="1:78" hidden="1" outlineLevel="1" x14ac:dyDescent="0.25">
      <c r="A205">
        <f t="shared" ref="A205:B205" si="179">A71</f>
        <v>2018</v>
      </c>
      <c r="B205" t="str">
        <f t="shared" si="179"/>
        <v>Oct</v>
      </c>
      <c r="C205" s="48">
        <f ca="1">IFERROR(C71/VLOOKUP($B205,$B$121:$BZ$132,COUNTA($B$73:C$73),0),0)</f>
        <v>56.313680635138191</v>
      </c>
      <c r="D205" s="48">
        <f ca="1">IFERROR(D71/VLOOKUP($B205,$B$121:$BZ$132,COUNTA($B$73:D$73),0),0)</f>
        <v>111.14926290994484</v>
      </c>
      <c r="E205" s="48">
        <f ca="1">IFERROR(E71/VLOOKUP($B205,$B$121:$BZ$132,COUNTA($B$73:E$73),0),0)</f>
        <v>83.643533439172899</v>
      </c>
      <c r="F205" s="48">
        <f ca="1">IFERROR(F71/VLOOKUP($B205,$B$121:$BZ$132,COUNTA($B$73:F$73),0),0)</f>
        <v>90.104350796015865</v>
      </c>
      <c r="G205" s="48">
        <f ca="1">IFERROR(G71/VLOOKUP($B205,$B$121:$BZ$132,COUNTA($B$73:G$73),0),0)</f>
        <v>104.35987583521617</v>
      </c>
      <c r="H205" s="48">
        <f ca="1">IFERROR(H71/VLOOKUP($B205,$B$121:$BZ$132,COUNTA($B$73:H$73),0),0)</f>
        <v>67.241897675718761</v>
      </c>
      <c r="I205" s="48">
        <f ca="1">IFERROR(I71/VLOOKUP($B205,$B$121:$BZ$132,COUNTA($B$73:I$73),0),0)</f>
        <v>116.63873759294533</v>
      </c>
      <c r="J205" s="48">
        <f ca="1">IFERROR(J71/VLOOKUP($B205,$B$121:$BZ$132,COUNTA($B$73:J$73),0),0)</f>
        <v>107.12204812202874</v>
      </c>
      <c r="K205" s="48">
        <f ca="1">IFERROR(K71/VLOOKUP($B205,$B$121:$BZ$132,COUNTA($B$73:K$73),0),0)</f>
        <v>124.53729171534908</v>
      </c>
      <c r="L205" s="48">
        <f ca="1">IFERROR(L71/VLOOKUP($B205,$B$121:$BZ$132,COUNTA($B$73:L$73),0),0)</f>
        <v>87.771364873147178</v>
      </c>
      <c r="M205" s="48">
        <f ca="1">IFERROR(M71/VLOOKUP($B205,$B$121:$BZ$132,COUNTA($B$73:M$73),0),0)</f>
        <v>137.08233379225973</v>
      </c>
      <c r="N205" s="48">
        <f ca="1">IFERROR(N71/VLOOKUP($B205,$B$121:$BZ$132,COUNTA($B$73:N$73),0),0)</f>
        <v>65.813399440299435</v>
      </c>
      <c r="O205" s="48">
        <f ca="1">IFERROR(O71/VLOOKUP($B205,$B$121:$BZ$132,COUNTA($B$73:O$73),0),0)</f>
        <v>99.027628445014955</v>
      </c>
      <c r="P205" s="48">
        <f ca="1">IFERROR(P71/VLOOKUP($B205,$B$121:$BZ$132,COUNTA($B$73:P$73),0),0)</f>
        <v>140.014506567636</v>
      </c>
      <c r="Q205" s="48">
        <f ca="1">IFERROR(Q71/VLOOKUP($B205,$B$121:$BZ$132,COUNTA($B$73:Q$73),0),0)</f>
        <v>84.154133651327811</v>
      </c>
      <c r="R205" s="48">
        <f ca="1">IFERROR(R71/VLOOKUP($B205,$B$121:$BZ$132,COUNTA($B$73:R$73),0),0)</f>
        <v>86.579517772711895</v>
      </c>
      <c r="S205" s="48">
        <f ca="1">IFERROR(S71/VLOOKUP($B205,$B$121:$BZ$132,COUNTA($B$73:S$73),0),0)</f>
        <v>70.752752836162017</v>
      </c>
      <c r="T205" s="48">
        <f ca="1">IFERROR(T71/VLOOKUP($B205,$B$121:$BZ$132,COUNTA($B$73:T$73),0),0)</f>
        <v>145.96025991797765</v>
      </c>
      <c r="U205" s="48">
        <f ca="1">IFERROR(U71/VLOOKUP($B205,$B$121:$BZ$132,COUNTA($B$73:U$73),0),0)</f>
        <v>95.431639444227628</v>
      </c>
      <c r="V205" s="48">
        <f ca="1">IFERROR(V71/VLOOKUP($B205,$B$121:$BZ$132,COUNTA($B$73:V$73),0),0)</f>
        <v>101.06303164244333</v>
      </c>
      <c r="W205" s="48">
        <f ca="1">IFERROR(W71/VLOOKUP($B205,$B$121:$BZ$132,COUNTA($B$73:W$73),0),0)</f>
        <v>50.820524875353456</v>
      </c>
      <c r="X205" s="48">
        <f ca="1">IFERROR(X71/VLOOKUP($B205,$B$121:$BZ$132,COUNTA($B$73:X$73),0),0)</f>
        <v>75.945459214051652</v>
      </c>
      <c r="Y205" s="48">
        <f ca="1">IFERROR(Y71/VLOOKUP($B205,$B$121:$BZ$132,COUNTA($B$73:Y$73),0),0)</f>
        <v>210.57700167607666</v>
      </c>
      <c r="Z205" s="48">
        <f ca="1">IFERROR(Z71/VLOOKUP($B205,$B$121:$BZ$132,COUNTA($B$73:Z$73),0),0)</f>
        <v>72.720030497891941</v>
      </c>
      <c r="AA205" s="48">
        <f ca="1">IFERROR(AA71/VLOOKUP($B205,$B$121:$BZ$132,COUNTA($B$73:AA$73),0),0)</f>
        <v>117.71238381939752</v>
      </c>
      <c r="AB205" s="48">
        <f ca="1">IFERROR(AB71/VLOOKUP($B205,$B$121:$BZ$132,COUNTA($B$73:AB$73),0),0)</f>
        <v>225.36753016765243</v>
      </c>
      <c r="AC205" s="48">
        <f ca="1">IFERROR(AC71/VLOOKUP($B205,$B$121:$BZ$132,COUNTA($B$73:AC$73),0),0)</f>
        <v>142.18529600920303</v>
      </c>
      <c r="AD205" s="48">
        <f ca="1">IFERROR(AD71/VLOOKUP($B205,$B$121:$BZ$132,COUNTA($B$73:AD$73),0),0)</f>
        <v>130.91874764247996</v>
      </c>
      <c r="AE205" s="48">
        <f ca="1">IFERROR(AE71/VLOOKUP($B205,$B$121:$BZ$132,COUNTA($B$73:AE$73),0),0)</f>
        <v>221.29612867455171</v>
      </c>
      <c r="AF205" s="48">
        <f ca="1">IFERROR(AF71/VLOOKUP($B205,$B$121:$BZ$132,COUNTA($B$73:AF$73),0),0)</f>
        <v>105.14267470967583</v>
      </c>
      <c r="AG205" s="48">
        <f ca="1">IFERROR(AG71/VLOOKUP($B205,$B$121:$BZ$132,COUNTA($B$73:AG$73),0),0)</f>
        <v>47.700149102759603</v>
      </c>
      <c r="AH205" s="48">
        <f ca="1">IFERROR(AH71/VLOOKUP($B205,$B$121:$BZ$132,COUNTA($B$73:AH$73),0),0)</f>
        <v>62.194704640998857</v>
      </c>
      <c r="AI205" s="48">
        <f ca="1">IFERROR(AI71/VLOOKUP($B205,$B$121:$BZ$132,COUNTA($B$73:AI$73),0),0)</f>
        <v>204.41921829717484</v>
      </c>
      <c r="AJ205" s="48">
        <f ca="1">IFERROR(AJ71/VLOOKUP($B205,$B$121:$BZ$132,COUNTA($B$73:AJ$73),0),0)</f>
        <v>74.60811968631053</v>
      </c>
      <c r="AK205" s="48">
        <f ca="1">IFERROR(AK71/VLOOKUP($B205,$B$121:$BZ$132,COUNTA($B$73:AK$73),0),0)</f>
        <v>124.75388206387355</v>
      </c>
      <c r="AL205" s="48">
        <f ca="1">IFERROR(AL71/VLOOKUP($B205,$B$121:$BZ$132,COUNTA($B$73:AL$73),0),0)</f>
        <v>87.781843676254113</v>
      </c>
      <c r="AM205" s="48">
        <f ca="1">IFERROR(AM71/VLOOKUP($B205,$B$121:$BZ$132,COUNTA($B$73:AM$73),0),0)</f>
        <v>144.45428288319837</v>
      </c>
      <c r="AN205" s="48">
        <f ca="1">IFERROR(AN71/VLOOKUP($B205,$B$121:$BZ$132,COUNTA($B$73:AN$73),0),0)</f>
        <v>86.225626928997897</v>
      </c>
      <c r="AO205" s="48">
        <f ca="1">IFERROR(AO71/VLOOKUP($B205,$B$121:$BZ$132,COUNTA($B$73:AO$73),0),0)</f>
        <v>74.405579411880339</v>
      </c>
      <c r="AP205" s="48">
        <f ca="1">IFERROR(AP71/VLOOKUP($B205,$B$121:$BZ$132,COUNTA($B$73:AP$73),0),0)</f>
        <v>70.160565777236499</v>
      </c>
      <c r="AQ205" s="48">
        <f ca="1">IFERROR(AQ71/VLOOKUP($B205,$B$121:$BZ$132,COUNTA($B$73:AQ$73),0),0)</f>
        <v>82.93147773460737</v>
      </c>
      <c r="AR205" s="48">
        <f ca="1">IFERROR(AR71/VLOOKUP($B205,$B$121:$BZ$132,COUNTA($B$73:AR$73),0),0)</f>
        <v>143.28923853890396</v>
      </c>
      <c r="AS205" s="48">
        <f ca="1">IFERROR(AS71/VLOOKUP($B205,$B$121:$BZ$132,COUNTA($B$73:AS$73),0),0)</f>
        <v>134.05146144999728</v>
      </c>
      <c r="AT205" s="48">
        <f ca="1">IFERROR(AT71/VLOOKUP($B205,$B$121:$BZ$132,COUNTA($B$73:AT$73),0),0)</f>
        <v>143.52284524504466</v>
      </c>
      <c r="AU205" s="48">
        <f ca="1">IFERROR(AU71/VLOOKUP($B205,$B$121:$BZ$132,COUNTA($B$73:AU$73),0),0)</f>
        <v>116.24384311048463</v>
      </c>
      <c r="AV205" s="48">
        <f ca="1">IFERROR(AV71/VLOOKUP($B205,$B$121:$BZ$132,COUNTA($B$73:AV$73),0),0)</f>
        <v>67.512313051559673</v>
      </c>
      <c r="AW205" s="48">
        <f ca="1">IFERROR(AW71/VLOOKUP($B205,$B$121:$BZ$132,COUNTA($B$73:AW$73),0),0)</f>
        <v>97.793894762819292</v>
      </c>
      <c r="AX205" s="48">
        <f ca="1">IFERROR(AX71/VLOOKUP($B205,$B$121:$BZ$132,COUNTA($B$73:AX$73),0),0)</f>
        <v>145.44206757642385</v>
      </c>
      <c r="AY205" s="48">
        <f ca="1">IFERROR(AY71/VLOOKUP($B205,$B$121:$BZ$132,COUNTA($B$73:AY$73),0),0)</f>
        <v>148.57730454596285</v>
      </c>
      <c r="AZ205" s="48">
        <f ca="1">IFERROR(AZ71/VLOOKUP($B205,$B$121:$BZ$132,COUNTA($B$73:AZ$73),0),0)</f>
        <v>109.42510098812394</v>
      </c>
      <c r="BA205" s="48">
        <f ca="1">IFERROR(BA71/VLOOKUP($B205,$B$121:$BZ$132,COUNTA($B$73:BA$73),0),0)</f>
        <v>50.37952845088008</v>
      </c>
      <c r="BB205" s="48">
        <f ca="1">IFERROR(BB71/VLOOKUP($B205,$B$121:$BZ$132,COUNTA($B$73:BB$73),0),0)</f>
        <v>117.82851997497669</v>
      </c>
      <c r="BC205" s="48">
        <f ca="1">IFERROR(BC71/VLOOKUP($B205,$B$121:$BZ$132,COUNTA($B$73:BC$73),0),0)</f>
        <v>45.166831584922761</v>
      </c>
      <c r="BD205" s="48">
        <f ca="1">IFERROR(BD71/VLOOKUP($B205,$B$121:$BZ$132,COUNTA($B$73:BD$73),0),0)</f>
        <v>160.47470077355268</v>
      </c>
      <c r="BE205" s="48">
        <f ca="1">IFERROR(BE71/VLOOKUP($B205,$B$121:$BZ$132,COUNTA($B$73:BE$73),0),0)</f>
        <v>98.117395185840977</v>
      </c>
      <c r="BF205" s="48">
        <f ca="1">IFERROR(BF71/VLOOKUP($B205,$B$121:$BZ$132,COUNTA($B$73:BF$73),0),0)</f>
        <v>121.38106728627339</v>
      </c>
      <c r="BG205" s="48">
        <f ca="1">IFERROR(BG71/VLOOKUP($B205,$B$121:$BZ$132,COUNTA($B$73:BG$73),0),0)</f>
        <v>64.072624138319455</v>
      </c>
      <c r="BH205" s="48">
        <f ca="1">IFERROR(BH71/VLOOKUP($B205,$B$121:$BZ$132,COUNTA($B$73:BH$73),0),0)</f>
        <v>109.27183023267115</v>
      </c>
      <c r="BI205" s="48">
        <f ca="1">IFERROR(BI71/VLOOKUP($B205,$B$121:$BZ$132,COUNTA($B$73:BI$73),0),0)</f>
        <v>42.57270403865062</v>
      </c>
      <c r="BJ205" s="48">
        <f ca="1">IFERROR(BJ71/VLOOKUP($B205,$B$121:$BZ$132,COUNTA($B$73:BJ$73),0),0)</f>
        <v>121.52462097617641</v>
      </c>
      <c r="BK205" s="48">
        <f ca="1">IFERROR(BK71/VLOOKUP($B205,$B$121:$BZ$132,COUNTA($B$73:BK$73),0),0)</f>
        <v>107.00849949962965</v>
      </c>
      <c r="BL205" s="48">
        <f ca="1">IFERROR(BL71/VLOOKUP($B205,$B$121:$BZ$132,COUNTA($B$73:BL$73),0),0)</f>
        <v>72.315879961994412</v>
      </c>
      <c r="BM205" s="48">
        <f ca="1">IFERROR(BM71/VLOOKUP($B205,$B$121:$BZ$132,COUNTA($B$73:BM$73),0),0)</f>
        <v>85.90677154904165</v>
      </c>
      <c r="BN205" s="48">
        <f ca="1">IFERROR(BN71/VLOOKUP($B205,$B$121:$BZ$132,COUNTA($B$73:BN$73),0),0)</f>
        <v>63.067496768260192</v>
      </c>
      <c r="BO205" s="48">
        <f ca="1">IFERROR(BO71/VLOOKUP($B205,$B$121:$BZ$132,COUNTA($B$73:BO$73),0),0)</f>
        <v>107.72887556975544</v>
      </c>
      <c r="BP205" s="48">
        <f ca="1">IFERROR(BP71/VLOOKUP($B205,$B$121:$BZ$132,COUNTA($B$73:BP$73),0),0)</f>
        <v>69.203042165238031</v>
      </c>
      <c r="BQ205" s="48">
        <f ca="1">IFERROR(BQ71/VLOOKUP($B205,$B$121:$BZ$132,COUNTA($B$73:BQ$73),0),0)</f>
        <v>86.880308113718783</v>
      </c>
      <c r="BR205" s="48">
        <f ca="1">IFERROR(BR71/VLOOKUP($B205,$B$121:$BZ$132,COUNTA($B$73:BR$73),0),0)</f>
        <v>65.342525293429063</v>
      </c>
      <c r="BS205" s="48">
        <f ca="1">IFERROR(BS71/VLOOKUP($B205,$B$121:$BZ$132,COUNTA($B$73:BS$73),0),0)</f>
        <v>105.53666442882087</v>
      </c>
      <c r="BT205" s="48">
        <f ca="1">IFERROR(BT71/VLOOKUP($B205,$B$121:$BZ$132,COUNTA($B$73:BT$73),0),0)</f>
        <v>104.86485771621331</v>
      </c>
      <c r="BU205" s="48">
        <f ca="1">IFERROR(BU71/VLOOKUP($B205,$B$121:$BZ$132,COUNTA($B$73:BU$73),0),0)</f>
        <v>63.775062114999606</v>
      </c>
      <c r="BV205" s="48">
        <f ca="1">IFERROR(BV71/VLOOKUP($B205,$B$121:$BZ$132,COUNTA($B$73:BV$73),0),0)</f>
        <v>67.754824768838077</v>
      </c>
      <c r="BW205" s="48">
        <f ca="1">IFERROR(BW71/VLOOKUP($B205,$B$121:$BZ$132,COUNTA($B$73:BW$73),0),0)</f>
        <v>75.255422507811318</v>
      </c>
      <c r="BX205" s="48">
        <f ca="1">IFERROR(BX71/VLOOKUP($B205,$B$121:$BZ$132,COUNTA($B$73:BX$73),0),0)</f>
        <v>109.43200328958953</v>
      </c>
      <c r="BY205" s="48">
        <f ca="1">IFERROR(BY71/VLOOKUP($B205,$B$121:$BZ$132,COUNTA($B$73:BY$73),0),0)</f>
        <v>198.89182219702121</v>
      </c>
      <c r="BZ205" s="48">
        <f ca="1">IFERROR(BZ71/VLOOKUP($B205,$B$121:$BZ$132,COUNTA($B$73:BZ$73),0),0)</f>
        <v>96.247048746888154</v>
      </c>
    </row>
    <row r="206" spans="1:78" hidden="1" outlineLevel="1" x14ac:dyDescent="0.25">
      <c r="A206">
        <f>A72</f>
        <v>2018</v>
      </c>
      <c r="B206" t="str">
        <f>B72</f>
        <v>Nov</v>
      </c>
      <c r="C206" s="48">
        <f ca="1">IFERROR(C72/VLOOKUP($B206,$B$121:$BZ$132,COUNTA($B$73:C$73),0),0)</f>
        <v>146.2866958214407</v>
      </c>
      <c r="D206" s="48">
        <f ca="1">IFERROR(D72/VLOOKUP($B206,$B$121:$BZ$132,COUNTA($B$73:D$73),0),0)</f>
        <v>84.249160368386399</v>
      </c>
      <c r="E206" s="48">
        <f ca="1">IFERROR(E72/VLOOKUP($B206,$B$121:$BZ$132,COUNTA($B$73:E$73),0),0)</f>
        <v>121.14678668287475</v>
      </c>
      <c r="F206" s="48">
        <f ca="1">IFERROR(F72/VLOOKUP($B206,$B$121:$BZ$132,COUNTA($B$73:F$73),0),0)</f>
        <v>99.513501292810716</v>
      </c>
      <c r="G206" s="48">
        <f ca="1">IFERROR(G72/VLOOKUP($B206,$B$121:$BZ$132,COUNTA($B$73:G$73),0),0)</f>
        <v>115.68124310976307</v>
      </c>
      <c r="H206" s="48">
        <f ca="1">IFERROR(H72/VLOOKUP($B206,$B$121:$BZ$132,COUNTA($B$73:H$73),0),0)</f>
        <v>61.707376455596844</v>
      </c>
      <c r="I206" s="48">
        <f ca="1">IFERROR(I72/VLOOKUP($B206,$B$121:$BZ$132,COUNTA($B$73:I$73),0),0)</f>
        <v>115.58521567516264</v>
      </c>
      <c r="J206" s="48">
        <f ca="1">IFERROR(J72/VLOOKUP($B206,$B$121:$BZ$132,COUNTA($B$73:J$73),0),0)</f>
        <v>202.1979986489257</v>
      </c>
      <c r="K206" s="48">
        <f ca="1">IFERROR(K72/VLOOKUP($B206,$B$121:$BZ$132,COUNTA($B$73:K$73),0),0)</f>
        <v>59.37240621379334</v>
      </c>
      <c r="L206" s="48">
        <f ca="1">IFERROR(L72/VLOOKUP($B206,$B$121:$BZ$132,COUNTA($B$73:L$73),0),0)</f>
        <v>95.41908856891223</v>
      </c>
      <c r="M206" s="48">
        <f ca="1">IFERROR(M72/VLOOKUP($B206,$B$121:$BZ$132,COUNTA($B$73:M$73),0),0)</f>
        <v>74.566994338221207</v>
      </c>
      <c r="N206" s="48">
        <f ca="1">IFERROR(N72/VLOOKUP($B206,$B$121:$BZ$132,COUNTA($B$73:N$73),0),0)</f>
        <v>82.612960719263299</v>
      </c>
      <c r="O206" s="48">
        <f ca="1">IFERROR(O72/VLOOKUP($B206,$B$121:$BZ$132,COUNTA($B$73:O$73),0),0)</f>
        <v>120.97292198224251</v>
      </c>
      <c r="P206" s="48">
        <f ca="1">IFERROR(P72/VLOOKUP($B206,$B$121:$BZ$132,COUNTA($B$73:P$73),0),0)</f>
        <v>81.590650966864132</v>
      </c>
      <c r="Q206" s="48">
        <f ca="1">IFERROR(Q72/VLOOKUP($B206,$B$121:$BZ$132,COUNTA($B$73:Q$73),0),0)</f>
        <v>128.17036946898563</v>
      </c>
      <c r="R206" s="48">
        <f ca="1">IFERROR(R72/VLOOKUP($B206,$B$121:$BZ$132,COUNTA($B$73:R$73),0),0)</f>
        <v>50.753830213278242</v>
      </c>
      <c r="S206" s="48">
        <f ca="1">IFERROR(S72/VLOOKUP($B206,$B$121:$BZ$132,COUNTA($B$73:S$73),0),0)</f>
        <v>66.051730454720939</v>
      </c>
      <c r="T206" s="48">
        <f ca="1">IFERROR(T72/VLOOKUP($B206,$B$121:$BZ$132,COUNTA($B$73:T$73),0),0)</f>
        <v>87.024929788781066</v>
      </c>
      <c r="U206" s="48">
        <f ca="1">IFERROR(U72/VLOOKUP($B206,$B$121:$BZ$132,COUNTA($B$73:U$73),0),0)</f>
        <v>57.695133309521331</v>
      </c>
      <c r="V206" s="48">
        <f ca="1">IFERROR(V72/VLOOKUP($B206,$B$121:$BZ$132,COUNTA($B$73:V$73),0),0)</f>
        <v>237.24055487169727</v>
      </c>
      <c r="W206" s="48">
        <f ca="1">IFERROR(W72/VLOOKUP($B206,$B$121:$BZ$132,COUNTA($B$73:W$73),0),0)</f>
        <v>139.24656669200937</v>
      </c>
      <c r="X206" s="48">
        <f ca="1">IFERROR(X72/VLOOKUP($B206,$B$121:$BZ$132,COUNTA($B$73:X$73),0),0)</f>
        <v>104.04337047475933</v>
      </c>
      <c r="Y206" s="48">
        <f ca="1">IFERROR(Y72/VLOOKUP($B206,$B$121:$BZ$132,COUNTA($B$73:Y$73),0),0)</f>
        <v>169.84073091208151</v>
      </c>
      <c r="Z206" s="48">
        <f ca="1">IFERROR(Z72/VLOOKUP($B206,$B$121:$BZ$132,COUNTA($B$73:Z$73),0),0)</f>
        <v>60.081378547843485</v>
      </c>
      <c r="AA206" s="48">
        <f ca="1">IFERROR(AA72/VLOOKUP($B206,$B$121:$BZ$132,COUNTA($B$73:AA$73),0),0)</f>
        <v>70.017333744080261</v>
      </c>
      <c r="AB206" s="48">
        <f ca="1">IFERROR(AB72/VLOOKUP($B206,$B$121:$BZ$132,COUNTA($B$73:AB$73),0),0)</f>
        <v>113.36156216725692</v>
      </c>
      <c r="AC206" s="48">
        <f ca="1">IFERROR(AC72/VLOOKUP($B206,$B$121:$BZ$132,COUNTA($B$73:AC$73),0),0)</f>
        <v>39.887797890738177</v>
      </c>
      <c r="AD206" s="48">
        <f ca="1">IFERROR(AD72/VLOOKUP($B206,$B$121:$BZ$132,COUNTA($B$73:AD$73),0),0)</f>
        <v>47.104624025256584</v>
      </c>
      <c r="AE206" s="48">
        <f ca="1">IFERROR(AE72/VLOOKUP($B206,$B$121:$BZ$132,COUNTA($B$73:AE$73),0),0)</f>
        <v>103.5450064201158</v>
      </c>
      <c r="AF206" s="48">
        <f ca="1">IFERROR(AF72/VLOOKUP($B206,$B$121:$BZ$132,COUNTA($B$73:AF$73),0),0)</f>
        <v>87.14181325090513</v>
      </c>
      <c r="AG206" s="48">
        <f ca="1">IFERROR(AG72/VLOOKUP($B206,$B$121:$BZ$132,COUNTA($B$73:AG$73),0),0)</f>
        <v>40.495377615607197</v>
      </c>
      <c r="AH206" s="48">
        <f ca="1">IFERROR(AH72/VLOOKUP($B206,$B$121:$BZ$132,COUNTA($B$73:AH$73),0),0)</f>
        <v>84.236159586054043</v>
      </c>
      <c r="AI206" s="48">
        <f ca="1">IFERROR(AI72/VLOOKUP($B206,$B$121:$BZ$132,COUNTA($B$73:AI$73),0),0)</f>
        <v>123.02844646954726</v>
      </c>
      <c r="AJ206" s="48">
        <f ca="1">IFERROR(AJ72/VLOOKUP($B206,$B$121:$BZ$132,COUNTA($B$73:AJ$73),0),0)</f>
        <v>50.633723861135209</v>
      </c>
      <c r="AK206" s="48">
        <f ca="1">IFERROR(AK72/VLOOKUP($B206,$B$121:$BZ$132,COUNTA($B$73:AK$73),0),0)</f>
        <v>72.915060020248845</v>
      </c>
      <c r="AL206" s="48">
        <f ca="1">IFERROR(AL72/VLOOKUP($B206,$B$121:$BZ$132,COUNTA($B$73:AL$73),0),0)</f>
        <v>144.85996158761657</v>
      </c>
      <c r="AM206" s="48">
        <f ca="1">IFERROR(AM72/VLOOKUP($B206,$B$121:$BZ$132,COUNTA($B$73:AM$73),0),0)</f>
        <v>83.276528500333512</v>
      </c>
      <c r="AN206" s="48">
        <f ca="1">IFERROR(AN72/VLOOKUP($B206,$B$121:$BZ$132,COUNTA($B$73:AN$73),0),0)</f>
        <v>80.327339402663981</v>
      </c>
      <c r="AO206" s="48">
        <f ca="1">IFERROR(AO72/VLOOKUP($B206,$B$121:$BZ$132,COUNTA($B$73:AO$73),0),0)</f>
        <v>64.252384394838685</v>
      </c>
      <c r="AP206" s="48">
        <f ca="1">IFERROR(AP72/VLOOKUP($B206,$B$121:$BZ$132,COUNTA($B$73:AP$73),0),0)</f>
        <v>83.314878900155392</v>
      </c>
      <c r="AQ206" s="48">
        <f ca="1">IFERROR(AQ72/VLOOKUP($B206,$B$121:$BZ$132,COUNTA($B$73:AQ$73),0),0)</f>
        <v>124.07549038811239</v>
      </c>
      <c r="AR206" s="48">
        <f ca="1">IFERROR(AR72/VLOOKUP($B206,$B$121:$BZ$132,COUNTA($B$73:AR$73),0),0)</f>
        <v>69.755868974609442</v>
      </c>
      <c r="AS206" s="48">
        <f ca="1">IFERROR(AS72/VLOOKUP($B206,$B$121:$BZ$132,COUNTA($B$73:AS$73),0),0)</f>
        <v>79.638015312420379</v>
      </c>
      <c r="AT206" s="48">
        <f ca="1">IFERROR(AT72/VLOOKUP($B206,$B$121:$BZ$132,COUNTA($B$73:AT$73),0),0)</f>
        <v>49.486823333430976</v>
      </c>
      <c r="AU206" s="48">
        <f ca="1">IFERROR(AU72/VLOOKUP($B206,$B$121:$BZ$132,COUNTA($B$73:AU$73),0),0)</f>
        <v>183.39991366516003</v>
      </c>
      <c r="AV206" s="48">
        <f ca="1">IFERROR(AV72/VLOOKUP($B206,$B$121:$BZ$132,COUNTA($B$73:AV$73),0),0)</f>
        <v>47.614516733798048</v>
      </c>
      <c r="AW206" s="48">
        <f ca="1">IFERROR(AW72/VLOOKUP($B206,$B$121:$BZ$132,COUNTA($B$73:AW$73),0),0)</f>
        <v>106.88371316636096</v>
      </c>
      <c r="AX206" s="48">
        <f ca="1">IFERROR(AX72/VLOOKUP($B206,$B$121:$BZ$132,COUNTA($B$73:AX$73),0),0)</f>
        <v>35.659519711143723</v>
      </c>
      <c r="AY206" s="48">
        <f ca="1">IFERROR(AY72/VLOOKUP($B206,$B$121:$BZ$132,COUNTA($B$73:AY$73),0),0)</f>
        <v>46.755741632803023</v>
      </c>
      <c r="AZ206" s="48">
        <f ca="1">IFERROR(AZ72/VLOOKUP($B206,$B$121:$BZ$132,COUNTA($B$73:AZ$73),0),0)</f>
        <v>98.306388989340974</v>
      </c>
      <c r="BA206" s="48">
        <f ca="1">IFERROR(BA72/VLOOKUP($B206,$B$121:$BZ$132,COUNTA($B$73:BA$73),0),0)</f>
        <v>65.109023792540029</v>
      </c>
      <c r="BB206" s="48">
        <f ca="1">IFERROR(BB72/VLOOKUP($B206,$B$121:$BZ$132,COUNTA($B$73:BB$73),0),0)</f>
        <v>43.550009679956965</v>
      </c>
      <c r="BC206" s="48">
        <f ca="1">IFERROR(BC72/VLOOKUP($B206,$B$121:$BZ$132,COUNTA($B$73:BC$73),0),0)</f>
        <v>83.193624588619883</v>
      </c>
      <c r="BD206" s="48">
        <f ca="1">IFERROR(BD72/VLOOKUP($B206,$B$121:$BZ$132,COUNTA($B$73:BD$73),0),0)</f>
        <v>80.632185827664514</v>
      </c>
      <c r="BE206" s="48">
        <f ca="1">IFERROR(BE72/VLOOKUP($B206,$B$121:$BZ$132,COUNTA($B$73:BE$73),0),0)</f>
        <v>87.617760621127033</v>
      </c>
      <c r="BF206" s="48">
        <f ca="1">IFERROR(BF72/VLOOKUP($B206,$B$121:$BZ$132,COUNTA($B$73:BF$73),0),0)</f>
        <v>141.50852647627906</v>
      </c>
      <c r="BG206" s="48">
        <f ca="1">IFERROR(BG72/VLOOKUP($B206,$B$121:$BZ$132,COUNTA($B$73:BG$73),0),0)</f>
        <v>81.693116846005751</v>
      </c>
      <c r="BH206" s="48">
        <f ca="1">IFERROR(BH72/VLOOKUP($B206,$B$121:$BZ$132,COUNTA($B$73:BH$73),0),0)</f>
        <v>147.56443036024464</v>
      </c>
      <c r="BI206" s="48">
        <f ca="1">IFERROR(BI72/VLOOKUP($B206,$B$121:$BZ$132,COUNTA($B$73:BI$73),0),0)</f>
        <v>39.058412875118627</v>
      </c>
      <c r="BJ206" s="48">
        <f ca="1">IFERROR(BJ72/VLOOKUP($B206,$B$121:$BZ$132,COUNTA($B$73:BJ$73),0),0)</f>
        <v>106.05562764501259</v>
      </c>
      <c r="BK206" s="48">
        <f ca="1">IFERROR(BK72/VLOOKUP($B206,$B$121:$BZ$132,COUNTA($B$73:BK$73),0),0)</f>
        <v>88.943415283674412</v>
      </c>
      <c r="BL206" s="48">
        <f ca="1">IFERROR(BL72/VLOOKUP($B206,$B$121:$BZ$132,COUNTA($B$73:BL$73),0),0)</f>
        <v>151.34457883180525</v>
      </c>
      <c r="BM206" s="48">
        <f ca="1">IFERROR(BM72/VLOOKUP($B206,$B$121:$BZ$132,COUNTA($B$73:BM$73),0),0)</f>
        <v>71.598951799112655</v>
      </c>
      <c r="BN206" s="48">
        <f ca="1">IFERROR(BN72/VLOOKUP($B206,$B$121:$BZ$132,COUNTA($B$73:BN$73),0),0)</f>
        <v>149.97025945257724</v>
      </c>
      <c r="BO206" s="48">
        <f ca="1">IFERROR(BO72/VLOOKUP($B206,$B$121:$BZ$132,COUNTA($B$73:BO$73),0),0)</f>
        <v>79.698575941179129</v>
      </c>
      <c r="BP206" s="48">
        <f ca="1">IFERROR(BP72/VLOOKUP($B206,$B$121:$BZ$132,COUNTA($B$73:BP$73),0),0)</f>
        <v>53.300873168840312</v>
      </c>
      <c r="BQ206" s="48">
        <f ca="1">IFERROR(BQ72/VLOOKUP($B206,$B$121:$BZ$132,COUNTA($B$73:BQ$73),0),0)</f>
        <v>183.38583184750047</v>
      </c>
      <c r="BR206" s="48">
        <f ca="1">IFERROR(BR72/VLOOKUP($B206,$B$121:$BZ$132,COUNTA($B$73:BR$73),0),0)</f>
        <v>105.76282509133124</v>
      </c>
      <c r="BS206" s="48">
        <f ca="1">IFERROR(BS72/VLOOKUP($B206,$B$121:$BZ$132,COUNTA($B$73:BS$73),0),0)</f>
        <v>108.82186931737394</v>
      </c>
      <c r="BT206" s="48">
        <f ca="1">IFERROR(BT72/VLOOKUP($B206,$B$121:$BZ$132,COUNTA($B$73:BT$73),0),0)</f>
        <v>74.593244846048279</v>
      </c>
      <c r="BU206" s="48">
        <f ca="1">IFERROR(BU72/VLOOKUP($B206,$B$121:$BZ$132,COUNTA($B$73:BU$73),0),0)</f>
        <v>108.58541378983132</v>
      </c>
      <c r="BV206" s="48">
        <f ca="1">IFERROR(BV72/VLOOKUP($B206,$B$121:$BZ$132,COUNTA($B$73:BV$73),0),0)</f>
        <v>111.87365127434239</v>
      </c>
      <c r="BW206" s="48">
        <f ca="1">IFERROR(BW72/VLOOKUP($B206,$B$121:$BZ$132,COUNTA($B$73:BW$73),0),0)</f>
        <v>131.6804373200994</v>
      </c>
      <c r="BX206" s="48">
        <f ca="1">IFERROR(BX72/VLOOKUP($B206,$B$121:$BZ$132,COUNTA($B$73:BX$73),0),0)</f>
        <v>91.967750056096506</v>
      </c>
      <c r="BY206" s="48">
        <f ca="1">IFERROR(BY72/VLOOKUP($B206,$B$121:$BZ$132,COUNTA($B$73:BY$73),0),0)</f>
        <v>118.06932027599905</v>
      </c>
      <c r="BZ206" s="48">
        <f ca="1">IFERROR(BZ72/VLOOKUP($B206,$B$121:$BZ$132,COUNTA($B$73:BZ$73),0),0)</f>
        <v>125.97441886010931</v>
      </c>
    </row>
    <row r="207" spans="1:78" hidden="1" outlineLevel="1" x14ac:dyDescent="0.25">
      <c r="A207">
        <f t="shared" ref="A207:B207" si="180">A73</f>
        <v>2018</v>
      </c>
      <c r="B207" t="str">
        <f t="shared" si="180"/>
        <v>Dec</v>
      </c>
      <c r="C207" s="48">
        <f ca="1">IFERROR(C73/VLOOKUP($B207,$B$121:$BZ$132,COUNTA($B$73:C$73),0),0)</f>
        <v>139.87691372936419</v>
      </c>
      <c r="D207" s="48">
        <f ca="1">IFERROR(D73/VLOOKUP($B207,$B$121:$BZ$132,COUNTA($B$73:D$73),0),0)</f>
        <v>23.154768700966752</v>
      </c>
      <c r="E207" s="48">
        <f ca="1">IFERROR(E73/VLOOKUP($B207,$B$121:$BZ$132,COUNTA($B$73:E$73),0),0)</f>
        <v>29.24286497997846</v>
      </c>
      <c r="F207" s="48">
        <f ca="1">IFERROR(F73/VLOOKUP($B207,$B$121:$BZ$132,COUNTA($B$73:F$73),0),0)</f>
        <v>168.04522189374811</v>
      </c>
      <c r="G207" s="48">
        <f ca="1">IFERROR(G73/VLOOKUP($B207,$B$121:$BZ$132,COUNTA($B$73:G$73),0),0)</f>
        <v>53.04669292109876</v>
      </c>
      <c r="H207" s="48">
        <f ca="1">IFERROR(H73/VLOOKUP($B207,$B$121:$BZ$132,COUNTA($B$73:H$73),0),0)</f>
        <v>32.397568405477308</v>
      </c>
      <c r="I207" s="48">
        <f ca="1">IFERROR(I73/VLOOKUP($B207,$B$121:$BZ$132,COUNTA($B$73:I$73),0),0)</f>
        <v>193.20362594463984</v>
      </c>
      <c r="J207" s="48">
        <f ca="1">IFERROR(J73/VLOOKUP($B207,$B$121:$BZ$132,COUNTA($B$73:J$73),0),0)</f>
        <v>128.41432853722009</v>
      </c>
      <c r="K207" s="48">
        <f ca="1">IFERROR(K73/VLOOKUP($B207,$B$121:$BZ$132,COUNTA($B$73:K$73),0),0)</f>
        <v>45.101812717681057</v>
      </c>
      <c r="L207" s="48">
        <f ca="1">IFERROR(L73/VLOOKUP($B207,$B$121:$BZ$132,COUNTA($B$73:L$73),0),0)</f>
        <v>88.308393784212498</v>
      </c>
      <c r="M207" s="48">
        <f ca="1">IFERROR(M73/VLOOKUP($B207,$B$121:$BZ$132,COUNTA($B$73:M$73),0),0)</f>
        <v>80.024792570496615</v>
      </c>
      <c r="N207" s="48">
        <f ca="1">IFERROR(N73/VLOOKUP($B207,$B$121:$BZ$132,COUNTA($B$73:N$73),0),0)</f>
        <v>149.14243580312854</v>
      </c>
      <c r="O207" s="48">
        <f ca="1">IFERROR(O73/VLOOKUP($B207,$B$121:$BZ$132,COUNTA($B$73:O$73),0),0)</f>
        <v>71.471934985765202</v>
      </c>
      <c r="P207" s="48">
        <f ca="1">IFERROR(P73/VLOOKUP($B207,$B$121:$BZ$132,COUNTA($B$73:P$73),0),0)</f>
        <v>49.023669139722557</v>
      </c>
      <c r="Q207" s="48">
        <f ca="1">IFERROR(Q73/VLOOKUP($B207,$B$121:$BZ$132,COUNTA($B$73:Q$73),0),0)</f>
        <v>78.085983680076808</v>
      </c>
      <c r="R207" s="48">
        <f ca="1">IFERROR(R73/VLOOKUP($B207,$B$121:$BZ$132,COUNTA($B$73:R$73),0),0)</f>
        <v>161.90779196588855</v>
      </c>
      <c r="S207" s="48">
        <f ca="1">IFERROR(S73/VLOOKUP($B207,$B$121:$BZ$132,COUNTA($B$73:S$73),0),0)</f>
        <v>129.4773426069724</v>
      </c>
      <c r="T207" s="48">
        <f ca="1">IFERROR(T73/VLOOKUP($B207,$B$121:$BZ$132,COUNTA($B$73:T$73),0),0)</f>
        <v>117.02748040721521</v>
      </c>
      <c r="U207" s="48">
        <f ca="1">IFERROR(U73/VLOOKUP($B207,$B$121:$BZ$132,COUNTA($B$73:U$73),0),0)</f>
        <v>60.304219419988875</v>
      </c>
      <c r="V207" s="48">
        <f ca="1">IFERROR(V73/VLOOKUP($B207,$B$121:$BZ$132,COUNTA($B$73:V$73),0),0)</f>
        <v>84.699647207733307</v>
      </c>
      <c r="W207" s="48">
        <f ca="1">IFERROR(W73/VLOOKUP($B207,$B$121:$BZ$132,COUNTA($B$73:W$73),0),0)</f>
        <v>90.249203765966172</v>
      </c>
      <c r="X207" s="48">
        <f ca="1">IFERROR(X73/VLOOKUP($B207,$B$121:$BZ$132,COUNTA($B$73:X$73),0),0)</f>
        <v>46.753997936354139</v>
      </c>
      <c r="Y207" s="48">
        <f ca="1">IFERROR(Y73/VLOOKUP($B207,$B$121:$BZ$132,COUNTA($B$73:Y$73),0),0)</f>
        <v>83.898349057630114</v>
      </c>
      <c r="Z207" s="48">
        <f ca="1">IFERROR(Z73/VLOOKUP($B207,$B$121:$BZ$132,COUNTA($B$73:Z$73),0),0)</f>
        <v>41.337202939990341</v>
      </c>
      <c r="AA207" s="48">
        <f ca="1">IFERROR(AA73/VLOOKUP($B207,$B$121:$BZ$132,COUNTA($B$73:AA$73),0),0)</f>
        <v>55.1987989687591</v>
      </c>
      <c r="AB207" s="48">
        <f ca="1">IFERROR(AB73/VLOOKUP($B207,$B$121:$BZ$132,COUNTA($B$73:AB$73),0),0)</f>
        <v>66.104715985056217</v>
      </c>
      <c r="AC207" s="48">
        <f ca="1">IFERROR(AC73/VLOOKUP($B207,$B$121:$BZ$132,COUNTA($B$73:AC$73),0),0)</f>
        <v>114.62426304660286</v>
      </c>
      <c r="AD207" s="48">
        <f ca="1">IFERROR(AD73/VLOOKUP($B207,$B$121:$BZ$132,COUNTA($B$73:AD$73),0),0)</f>
        <v>156.41223754752323</v>
      </c>
      <c r="AE207" s="48">
        <f ca="1">IFERROR(AE73/VLOOKUP($B207,$B$121:$BZ$132,COUNTA($B$73:AE$73),0),0)</f>
        <v>131.4167758360002</v>
      </c>
      <c r="AF207" s="48">
        <f ca="1">IFERROR(AF73/VLOOKUP($B207,$B$121:$BZ$132,COUNTA($B$73:AF$73),0),0)</f>
        <v>31.672950558474682</v>
      </c>
      <c r="AG207" s="48">
        <f ca="1">IFERROR(AG73/VLOOKUP($B207,$B$121:$BZ$132,COUNTA($B$73:AG$73),0),0)</f>
        <v>102.49412975693812</v>
      </c>
      <c r="AH207" s="48">
        <f ca="1">IFERROR(AH73/VLOOKUP($B207,$B$121:$BZ$132,COUNTA($B$73:AH$73),0),0)</f>
        <v>60.56874074532054</v>
      </c>
      <c r="AI207" s="48">
        <f ca="1">IFERROR(AI73/VLOOKUP($B207,$B$121:$BZ$132,COUNTA($B$73:AI$73),0),0)</f>
        <v>44.39055569335541</v>
      </c>
      <c r="AJ207" s="48">
        <f ca="1">IFERROR(AJ73/VLOOKUP($B207,$B$121:$BZ$132,COUNTA($B$73:AJ$73),0),0)</f>
        <v>135.08610424087846</v>
      </c>
      <c r="AK207" s="48">
        <f ca="1">IFERROR(AK73/VLOOKUP($B207,$B$121:$BZ$132,COUNTA($B$73:AK$73),0),0)</f>
        <v>83.121850793953683</v>
      </c>
      <c r="AL207" s="48">
        <f ca="1">IFERROR(AL73/VLOOKUP($B207,$B$121:$BZ$132,COUNTA($B$73:AL$73),0),0)</f>
        <v>207.32974701130223</v>
      </c>
      <c r="AM207" s="48">
        <f ca="1">IFERROR(AM73/VLOOKUP($B207,$B$121:$BZ$132,COUNTA($B$73:AM$73),0),0)</f>
        <v>100.60550900841746</v>
      </c>
      <c r="AN207" s="48">
        <f ca="1">IFERROR(AN73/VLOOKUP($B207,$B$121:$BZ$132,COUNTA($B$73:AN$73),0),0)</f>
        <v>66.687074244680076</v>
      </c>
      <c r="AO207" s="48">
        <f ca="1">IFERROR(AO73/VLOOKUP($B207,$B$121:$BZ$132,COUNTA($B$73:AO$73),0),0)</f>
        <v>27.274821473734885</v>
      </c>
      <c r="AP207" s="48">
        <f ca="1">IFERROR(AP73/VLOOKUP($B207,$B$121:$BZ$132,COUNTA($B$73:AP$73),0),0)</f>
        <v>162.46855198684375</v>
      </c>
      <c r="AQ207" s="48">
        <f ca="1">IFERROR(AQ73/VLOOKUP($B207,$B$121:$BZ$132,COUNTA($B$73:AQ$73),0),0)</f>
        <v>40.22317938951138</v>
      </c>
      <c r="AR207" s="48">
        <f ca="1">IFERROR(AR73/VLOOKUP($B207,$B$121:$BZ$132,COUNTA($B$73:AR$73),0),0)</f>
        <v>93.371426039626357</v>
      </c>
      <c r="AS207" s="48">
        <f ca="1">IFERROR(AS73/VLOOKUP($B207,$B$121:$BZ$132,COUNTA($B$73:AS$73),0),0)</f>
        <v>107.22834098772688</v>
      </c>
      <c r="AT207" s="48">
        <f ca="1">IFERROR(AT73/VLOOKUP($B207,$B$121:$BZ$132,COUNTA($B$73:AT$73),0),0)</f>
        <v>141.53162856772187</v>
      </c>
      <c r="AU207" s="48">
        <f ca="1">IFERROR(AU73/VLOOKUP($B207,$B$121:$BZ$132,COUNTA($B$73:AU$73),0),0)</f>
        <v>125.70388463664679</v>
      </c>
      <c r="AV207" s="48">
        <f ca="1">IFERROR(AV73/VLOOKUP($B207,$B$121:$BZ$132,COUNTA($B$73:AV$73),0),0)</f>
        <v>78.414576122371258</v>
      </c>
      <c r="AW207" s="48">
        <f ca="1">IFERROR(AW73/VLOOKUP($B207,$B$121:$BZ$132,COUNTA($B$73:AW$73),0),0)</f>
        <v>149.67287916136942</v>
      </c>
      <c r="AX207" s="48">
        <f ca="1">IFERROR(AX73/VLOOKUP($B207,$B$121:$BZ$132,COUNTA($B$73:AX$73),0),0)</f>
        <v>92.95577791073228</v>
      </c>
      <c r="AY207" s="48">
        <f ca="1">IFERROR(AY73/VLOOKUP($B207,$B$121:$BZ$132,COUNTA($B$73:AY$73),0),0)</f>
        <v>82.443010000199507</v>
      </c>
      <c r="AZ207" s="48">
        <f ca="1">IFERROR(AZ73/VLOOKUP($B207,$B$121:$BZ$132,COUNTA($B$73:AZ$73),0),0)</f>
        <v>89.967539462421072</v>
      </c>
      <c r="BA207" s="48">
        <f ca="1">IFERROR(BA73/VLOOKUP($B207,$B$121:$BZ$132,COUNTA($B$73:BA$73),0),0)</f>
        <v>88.052633829374869</v>
      </c>
      <c r="BB207" s="48">
        <f ca="1">IFERROR(BB73/VLOOKUP($B207,$B$121:$BZ$132,COUNTA($B$73:BB$73),0),0)</f>
        <v>115.68904835356946</v>
      </c>
      <c r="BC207" s="48">
        <f ca="1">IFERROR(BC73/VLOOKUP($B207,$B$121:$BZ$132,COUNTA($B$73:BC$73),0),0)</f>
        <v>153.3371832630157</v>
      </c>
      <c r="BD207" s="48">
        <f ca="1">IFERROR(BD73/VLOOKUP($B207,$B$121:$BZ$132,COUNTA($B$73:BD$73),0),0)</f>
        <v>158.64461743359863</v>
      </c>
      <c r="BE207" s="48">
        <f ca="1">IFERROR(BE73/VLOOKUP($B207,$B$121:$BZ$132,COUNTA($B$73:BE$73),0),0)</f>
        <v>97.382502314159112</v>
      </c>
      <c r="BF207" s="48">
        <f ca="1">IFERROR(BF73/VLOOKUP($B207,$B$121:$BZ$132,COUNTA($B$73:BF$73),0),0)</f>
        <v>60.147936871397469</v>
      </c>
      <c r="BG207" s="48">
        <f ca="1">IFERROR(BG73/VLOOKUP($B207,$B$121:$BZ$132,COUNTA($B$73:BG$73),0),0)</f>
        <v>119.79278492217973</v>
      </c>
      <c r="BH207" s="48">
        <f ca="1">IFERROR(BH73/VLOOKUP($B207,$B$121:$BZ$132,COUNTA($B$73:BH$73),0),0)</f>
        <v>137.02345888057252</v>
      </c>
      <c r="BI207" s="48">
        <f ca="1">IFERROR(BI73/VLOOKUP($B207,$B$121:$BZ$132,COUNTA($B$73:BI$73),0),0)</f>
        <v>115.70766629512512</v>
      </c>
      <c r="BJ207" s="48">
        <f ca="1">IFERROR(BJ73/VLOOKUP($B207,$B$121:$BZ$132,COUNTA($B$73:BJ$73),0),0)</f>
        <v>100.36269375742758</v>
      </c>
      <c r="BK207" s="48">
        <f ca="1">IFERROR(BK73/VLOOKUP($B207,$B$121:$BZ$132,COUNTA($B$73:BK$73),0),0)</f>
        <v>48.329193406345105</v>
      </c>
      <c r="BL207" s="48">
        <f ca="1">IFERROR(BL73/VLOOKUP($B207,$B$121:$BZ$132,COUNTA($B$73:BL$73),0),0)</f>
        <v>45.933100129110208</v>
      </c>
      <c r="BM207" s="48">
        <f ca="1">IFERROR(BM73/VLOOKUP($B207,$B$121:$BZ$132,COUNTA($B$73:BM$73),0),0)</f>
        <v>109.66064861377772</v>
      </c>
      <c r="BN207" s="48">
        <f ca="1">IFERROR(BN73/VLOOKUP($B207,$B$121:$BZ$132,COUNTA($B$73:BN$73),0),0)</f>
        <v>123.56640035343038</v>
      </c>
      <c r="BO207" s="48">
        <f ca="1">IFERROR(BO73/VLOOKUP($B207,$B$121:$BZ$132,COUNTA($B$73:BO$73),0),0)</f>
        <v>97.59459459486844</v>
      </c>
      <c r="BP207" s="48">
        <f ca="1">IFERROR(BP73/VLOOKUP($B207,$B$121:$BZ$132,COUNTA($B$73:BP$73),0),0)</f>
        <v>90.832418363052312</v>
      </c>
      <c r="BQ207" s="48">
        <f ca="1">IFERROR(BQ73/VLOOKUP($B207,$B$121:$BZ$132,COUNTA($B$73:BQ$73),0),0)</f>
        <v>87.993332829053855</v>
      </c>
      <c r="BR207" s="48">
        <f ca="1">IFERROR(BR73/VLOOKUP($B207,$B$121:$BZ$132,COUNTA($B$73:BR$73),0),0)</f>
        <v>97.608499589158797</v>
      </c>
      <c r="BS207" s="48">
        <f ca="1">IFERROR(BS73/VLOOKUP($B207,$B$121:$BZ$132,COUNTA($B$73:BS$73),0),0)</f>
        <v>64.449776213893003</v>
      </c>
      <c r="BT207" s="48">
        <f ca="1">IFERROR(BT73/VLOOKUP($B207,$B$121:$BZ$132,COUNTA($B$73:BT$73),0),0)</f>
        <v>88.24385493375361</v>
      </c>
      <c r="BU207" s="48">
        <f ca="1">IFERROR(BU73/VLOOKUP($B207,$B$121:$BZ$132,COUNTA($B$73:BU$73),0),0)</f>
        <v>61.964470165460547</v>
      </c>
      <c r="BV207" s="48">
        <f ca="1">IFERROR(BV73/VLOOKUP($B207,$B$121:$BZ$132,COUNTA($B$73:BV$73),0),0)</f>
        <v>124.17861789138729</v>
      </c>
      <c r="BW207" s="48">
        <f ca="1">IFERROR(BW73/VLOOKUP($B207,$B$121:$BZ$132,COUNTA($B$73:BW$73),0),0)</f>
        <v>113.30451712499934</v>
      </c>
      <c r="BX207" s="48">
        <f ca="1">IFERROR(BX73/VLOOKUP($B207,$B$121:$BZ$132,COUNTA($B$73:BX$73),0),0)</f>
        <v>133.13419881448146</v>
      </c>
      <c r="BY207" s="48">
        <f ca="1">IFERROR(BY73/VLOOKUP($B207,$B$121:$BZ$132,COUNTA($B$73:BY$73),0),0)</f>
        <v>96.310319640872351</v>
      </c>
      <c r="BZ207" s="48">
        <f ca="1">IFERROR(BZ73/VLOOKUP($B207,$B$121:$BZ$132,COUNTA($B$73:BZ$73),0),0)</f>
        <v>62.303695821899005</v>
      </c>
    </row>
    <row r="208" spans="1:78" collapsed="1" x14ac:dyDescent="0.25">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row>
    <row r="209" spans="1:78" ht="15.75" x14ac:dyDescent="0.25">
      <c r="A209" s="67" t="s">
        <v>66</v>
      </c>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row>
    <row r="210" spans="1:78" x14ac:dyDescent="0.25">
      <c r="A210" s="5">
        <v>13</v>
      </c>
      <c r="B210" s="5" t="s">
        <v>65</v>
      </c>
      <c r="C210" s="48">
        <f ca="1">INDEX(LINEST(C$2:C$64,$CC$2:$CN$64,,1),1,$A210)</f>
        <v>97.314756810203505</v>
      </c>
      <c r="D210" s="48">
        <f t="shared" ref="D210:BO211" ca="1" si="181">INDEX(LINEST(D$2:D$64,$CC$2:$CN$64,,1),1,$A210)</f>
        <v>87.54632840431033</v>
      </c>
      <c r="E210" s="48">
        <f t="shared" ca="1" si="181"/>
        <v>84.793197569246601</v>
      </c>
      <c r="F210" s="48">
        <f t="shared" ca="1" si="181"/>
        <v>77.044253427173459</v>
      </c>
      <c r="G210" s="48">
        <f t="shared" ca="1" si="181"/>
        <v>102.92366899838228</v>
      </c>
      <c r="H210" s="48">
        <f t="shared" ca="1" si="181"/>
        <v>101.20618913907339</v>
      </c>
      <c r="I210" s="48">
        <f t="shared" ca="1" si="181"/>
        <v>91.72632181673724</v>
      </c>
      <c r="J210" s="48">
        <f t="shared" ca="1" si="181"/>
        <v>83.286174996268798</v>
      </c>
      <c r="K210" s="48">
        <f t="shared" ca="1" si="181"/>
        <v>131.10492307939214</v>
      </c>
      <c r="L210" s="48">
        <f t="shared" ca="1" si="181"/>
        <v>83.435790456583618</v>
      </c>
      <c r="M210" s="48">
        <f t="shared" ca="1" si="181"/>
        <v>88.237174751960737</v>
      </c>
      <c r="N210" s="48">
        <f t="shared" ca="1" si="181"/>
        <v>64.314301419021334</v>
      </c>
      <c r="O210" s="48">
        <f t="shared" ca="1" si="181"/>
        <v>97.383308864904407</v>
      </c>
      <c r="P210" s="48">
        <f t="shared" ca="1" si="181"/>
        <v>110.2881452204717</v>
      </c>
      <c r="Q210" s="48">
        <f t="shared" ca="1" si="181"/>
        <v>73.908212197843611</v>
      </c>
      <c r="R210" s="48">
        <f t="shared" ca="1" si="181"/>
        <v>92.335283986826596</v>
      </c>
      <c r="S210" s="48">
        <f t="shared" ca="1" si="181"/>
        <v>99.043909579006311</v>
      </c>
      <c r="T210" s="48">
        <f t="shared" ca="1" si="181"/>
        <v>74.484467866123325</v>
      </c>
      <c r="U210" s="48">
        <f t="shared" ca="1" si="181"/>
        <v>119.33514248088929</v>
      </c>
      <c r="V210" s="48">
        <f t="shared" ca="1" si="181"/>
        <v>136.70740797826326</v>
      </c>
      <c r="W210" s="48">
        <f t="shared" ca="1" si="181"/>
        <v>97.724615272029837</v>
      </c>
      <c r="X210" s="48">
        <f t="shared" ca="1" si="181"/>
        <v>98.672336080184351</v>
      </c>
      <c r="Y210" s="48">
        <f t="shared" ca="1" si="181"/>
        <v>105.3108374023503</v>
      </c>
      <c r="Z210" s="48">
        <f t="shared" ca="1" si="181"/>
        <v>107.43091603651044</v>
      </c>
      <c r="AA210" s="48">
        <f t="shared" ca="1" si="181"/>
        <v>139.02833424017697</v>
      </c>
      <c r="AB210" s="48">
        <f t="shared" ca="1" si="181"/>
        <v>104.0679412231399</v>
      </c>
      <c r="AC210" s="48">
        <f t="shared" ca="1" si="181"/>
        <v>114.86887431196875</v>
      </c>
      <c r="AD210" s="48">
        <f t="shared" ca="1" si="181"/>
        <v>68.787659941982611</v>
      </c>
      <c r="AE210" s="48">
        <f t="shared" ca="1" si="181"/>
        <v>79.636169056516934</v>
      </c>
      <c r="AF210" s="48">
        <f t="shared" ca="1" si="181"/>
        <v>95.982711463585744</v>
      </c>
      <c r="AG210" s="48">
        <f t="shared" ca="1" si="181"/>
        <v>85.984161753562248</v>
      </c>
      <c r="AH210" s="48">
        <f t="shared" ca="1" si="181"/>
        <v>128.59423897257017</v>
      </c>
      <c r="AI210" s="48">
        <f t="shared" ca="1" si="181"/>
        <v>102.6045618073322</v>
      </c>
      <c r="AJ210" s="48">
        <f t="shared" ca="1" si="181"/>
        <v>116.69301778036844</v>
      </c>
      <c r="AK210" s="48">
        <f t="shared" ca="1" si="181"/>
        <v>127.19268016429092</v>
      </c>
      <c r="AL210" s="48">
        <f t="shared" ca="1" si="181"/>
        <v>92.935923825327379</v>
      </c>
      <c r="AM210" s="48">
        <f t="shared" ca="1" si="181"/>
        <v>101.90394120600409</v>
      </c>
      <c r="AN210" s="48">
        <f t="shared" ca="1" si="181"/>
        <v>99.374268671231093</v>
      </c>
      <c r="AO210" s="48">
        <f t="shared" ca="1" si="181"/>
        <v>97.927330734673248</v>
      </c>
      <c r="AP210" s="48">
        <f t="shared" ca="1" si="181"/>
        <v>99.626148730227882</v>
      </c>
      <c r="AQ210" s="48">
        <f t="shared" ca="1" si="181"/>
        <v>95.745597797203189</v>
      </c>
      <c r="AR210" s="48">
        <f t="shared" ca="1" si="181"/>
        <v>121.16697104958693</v>
      </c>
      <c r="AS210" s="48">
        <f t="shared" ca="1" si="181"/>
        <v>121.91356397816669</v>
      </c>
      <c r="AT210" s="48">
        <f t="shared" ca="1" si="181"/>
        <v>86.201221015177609</v>
      </c>
      <c r="AU210" s="48">
        <f t="shared" ca="1" si="181"/>
        <v>77.901411858632585</v>
      </c>
      <c r="AV210" s="48">
        <f t="shared" ca="1" si="181"/>
        <v>76.657662538822493</v>
      </c>
      <c r="AW210" s="48">
        <f t="shared" ca="1" si="181"/>
        <v>98.817147820181489</v>
      </c>
      <c r="AX210" s="48">
        <f t="shared" ca="1" si="181"/>
        <v>99.363739438592177</v>
      </c>
      <c r="AY210" s="48">
        <f t="shared" ca="1" si="181"/>
        <v>121.72615963959664</v>
      </c>
      <c r="AZ210" s="48">
        <f t="shared" ca="1" si="181"/>
        <v>98.973661581655421</v>
      </c>
      <c r="BA210" s="48">
        <f t="shared" ca="1" si="181"/>
        <v>79.277119682709312</v>
      </c>
      <c r="BB210" s="48">
        <f t="shared" ca="1" si="181"/>
        <v>110.47711339370137</v>
      </c>
      <c r="BC210" s="48">
        <f t="shared" ca="1" si="181"/>
        <v>101.35392871609737</v>
      </c>
      <c r="BD210" s="48">
        <f t="shared" ca="1" si="181"/>
        <v>78.995784074238017</v>
      </c>
      <c r="BE210" s="48">
        <f t="shared" ca="1" si="181"/>
        <v>113.46299343926417</v>
      </c>
      <c r="BF210" s="48">
        <f t="shared" ca="1" si="181"/>
        <v>88.817140020941949</v>
      </c>
      <c r="BG210" s="48">
        <f t="shared" ca="1" si="181"/>
        <v>99.014668945590358</v>
      </c>
      <c r="BH210" s="48">
        <f t="shared" ca="1" si="181"/>
        <v>98.299984108224265</v>
      </c>
      <c r="BI210" s="48">
        <f t="shared" ca="1" si="181"/>
        <v>103.58137192239226</v>
      </c>
      <c r="BJ210" s="48">
        <f t="shared" ca="1" si="181"/>
        <v>118.63063970467515</v>
      </c>
      <c r="BK210" s="48">
        <f t="shared" ca="1" si="181"/>
        <v>96.402141671189781</v>
      </c>
      <c r="BL210" s="48">
        <f t="shared" ca="1" si="181"/>
        <v>104.40892636053189</v>
      </c>
      <c r="BM210" s="48">
        <f t="shared" ca="1" si="181"/>
        <v>105.20965050175911</v>
      </c>
      <c r="BN210" s="48">
        <f t="shared" ca="1" si="181"/>
        <v>94.076242115481577</v>
      </c>
      <c r="BO210" s="48">
        <f t="shared" ca="1" si="181"/>
        <v>86.788764703953731</v>
      </c>
      <c r="BP210" s="48">
        <f t="shared" ref="BP210:BZ214" ca="1" si="182">INDEX(LINEST(BP$2:BP$64,$CC$2:$CN$64,,1),1,$A210)</f>
        <v>78.929439860595792</v>
      </c>
      <c r="BQ210" s="48">
        <f t="shared" ca="1" si="182"/>
        <v>116.42621213933351</v>
      </c>
      <c r="BR210" s="48">
        <f t="shared" ca="1" si="182"/>
        <v>119.50963768308368</v>
      </c>
      <c r="BS210" s="48">
        <f t="shared" ca="1" si="182"/>
        <v>110.71296511392032</v>
      </c>
      <c r="BT210" s="48">
        <f t="shared" ca="1" si="182"/>
        <v>114.88980396369573</v>
      </c>
      <c r="BU210" s="48">
        <f t="shared" ca="1" si="182"/>
        <v>99.907819894116443</v>
      </c>
      <c r="BV210" s="48">
        <f t="shared" ca="1" si="182"/>
        <v>97.883453385888743</v>
      </c>
      <c r="BW210" s="48">
        <f t="shared" ca="1" si="182"/>
        <v>68.520643731667633</v>
      </c>
      <c r="BX210" s="48">
        <f t="shared" ca="1" si="182"/>
        <v>118.59081170291904</v>
      </c>
      <c r="BY210" s="48">
        <f t="shared" ca="1" si="182"/>
        <v>109.59218993221701</v>
      </c>
      <c r="BZ210" s="48">
        <f t="shared" ca="1" si="182"/>
        <v>108.02895038299046</v>
      </c>
    </row>
    <row r="211" spans="1:78" x14ac:dyDescent="0.25">
      <c r="A211" s="5">
        <f>A210-1</f>
        <v>12</v>
      </c>
      <c r="B211" s="5" t="s">
        <v>64</v>
      </c>
      <c r="C211" s="48">
        <f t="shared" ref="C211:R222" ca="1" si="183">INDEX(LINEST(C$2:C$64,$CC$2:$CN$64,,1),1,$A211)</f>
        <v>-0.16912109147953475</v>
      </c>
      <c r="D211" s="48">
        <f t="shared" ca="1" si="183"/>
        <v>0.27489973976658988</v>
      </c>
      <c r="E211" s="48">
        <f t="shared" ca="1" si="183"/>
        <v>0.19947032323897226</v>
      </c>
      <c r="F211" s="48">
        <f t="shared" ca="1" si="183"/>
        <v>6.3951395672724037E-2</v>
      </c>
      <c r="G211" s="48">
        <f t="shared" ca="1" si="183"/>
        <v>-0.17257590107725726</v>
      </c>
      <c r="H211" s="48">
        <f t="shared" ca="1" si="183"/>
        <v>9.132300614274913E-2</v>
      </c>
      <c r="I211" s="48">
        <f t="shared" ca="1" si="183"/>
        <v>-9.1646930218671763E-2</v>
      </c>
      <c r="J211" s="48">
        <f t="shared" ca="1" si="183"/>
        <v>-6.0124788728196057E-2</v>
      </c>
      <c r="K211" s="48">
        <f t="shared" ca="1" si="183"/>
        <v>-0.23893751736516233</v>
      </c>
      <c r="L211" s="48">
        <f t="shared" ca="1" si="183"/>
        <v>-0.20765583473406121</v>
      </c>
      <c r="M211" s="48">
        <f t="shared" ca="1" si="183"/>
        <v>-0.12531838078937896</v>
      </c>
      <c r="N211" s="48">
        <f t="shared" ca="1" si="183"/>
        <v>0.47360511480097928</v>
      </c>
      <c r="O211" s="48">
        <f t="shared" ca="1" si="183"/>
        <v>-1.0293414077629699E-3</v>
      </c>
      <c r="P211" s="48">
        <f t="shared" ca="1" si="183"/>
        <v>-0.44437513682396373</v>
      </c>
      <c r="Q211" s="48">
        <f t="shared" ca="1" si="183"/>
        <v>0.4234169214972372</v>
      </c>
      <c r="R211" s="48">
        <f t="shared" ca="1" si="183"/>
        <v>-0.23175748699896628</v>
      </c>
      <c r="S211" s="48">
        <f t="shared" ca="1" si="181"/>
        <v>-0.24847783405444629</v>
      </c>
      <c r="T211" s="48">
        <f t="shared" ca="1" si="181"/>
        <v>0.25922488281626654</v>
      </c>
      <c r="U211" s="48">
        <f t="shared" ca="1" si="181"/>
        <v>-0.3035519629773325</v>
      </c>
      <c r="V211" s="48">
        <f t="shared" ca="1" si="181"/>
        <v>-0.20966645439020243</v>
      </c>
      <c r="W211" s="48">
        <f t="shared" ca="1" si="181"/>
        <v>9.9227616695303444E-2</v>
      </c>
      <c r="X211" s="48">
        <f t="shared" ca="1" si="181"/>
        <v>0.12260386228619191</v>
      </c>
      <c r="Y211" s="48">
        <f t="shared" ca="1" si="181"/>
        <v>-8.0816608672537142E-3</v>
      </c>
      <c r="Z211" s="48">
        <f t="shared" ca="1" si="181"/>
        <v>8.5538409304599966E-2</v>
      </c>
      <c r="AA211" s="48">
        <f t="shared" ca="1" si="181"/>
        <v>-0.53427594955435143</v>
      </c>
      <c r="AB211" s="48">
        <f t="shared" ca="1" si="181"/>
        <v>-0.13570023338288303</v>
      </c>
      <c r="AC211" s="48">
        <f t="shared" ca="1" si="181"/>
        <v>-0.29218798972103427</v>
      </c>
      <c r="AD211" s="48">
        <f t="shared" ca="1" si="181"/>
        <v>0.34937418550087035</v>
      </c>
      <c r="AE211" s="48">
        <f t="shared" ca="1" si="181"/>
        <v>7.9644607211185645E-2</v>
      </c>
      <c r="AF211" s="48">
        <f t="shared" ca="1" si="181"/>
        <v>-5.2342452476774576E-2</v>
      </c>
      <c r="AG211" s="48">
        <f t="shared" ca="1" si="181"/>
        <v>0.44589113505503125</v>
      </c>
      <c r="AH211" s="48">
        <f t="shared" ca="1" si="181"/>
        <v>-3.1828676175383444E-2</v>
      </c>
      <c r="AI211" s="48">
        <f t="shared" ca="1" si="181"/>
        <v>-0.13068652024418143</v>
      </c>
      <c r="AJ211" s="48">
        <f t="shared" ca="1" si="181"/>
        <v>6.801960640492255E-2</v>
      </c>
      <c r="AK211" s="48">
        <f t="shared" ca="1" si="181"/>
        <v>-8.0754294327563661E-2</v>
      </c>
      <c r="AL211" s="48">
        <f t="shared" ca="1" si="181"/>
        <v>-9.6673144588580312E-2</v>
      </c>
      <c r="AM211" s="48">
        <f t="shared" ca="1" si="181"/>
        <v>-1.5214669901982785E-2</v>
      </c>
      <c r="AN211" s="48">
        <f t="shared" ca="1" si="181"/>
        <v>-7.5583751841364052E-2</v>
      </c>
      <c r="AO211" s="48">
        <f t="shared" ca="1" si="181"/>
        <v>-7.7462640227360255E-2</v>
      </c>
      <c r="AP211" s="48">
        <f t="shared" ca="1" si="181"/>
        <v>-0.13829572005601254</v>
      </c>
      <c r="AQ211" s="48">
        <f t="shared" ca="1" si="181"/>
        <v>0.25056700229131329</v>
      </c>
      <c r="AR211" s="48">
        <f t="shared" ca="1" si="181"/>
        <v>-3.9278971491785539E-2</v>
      </c>
      <c r="AS211" s="48">
        <f t="shared" ca="1" si="181"/>
        <v>-0.26885690338475365</v>
      </c>
      <c r="AT211" s="48">
        <f t="shared" ca="1" si="181"/>
        <v>-0.25289349655249682</v>
      </c>
      <c r="AU211" s="48">
        <f t="shared" ca="1" si="181"/>
        <v>0.41671920475001911</v>
      </c>
      <c r="AV211" s="48">
        <f t="shared" ca="1" si="181"/>
        <v>0.19912681303064275</v>
      </c>
      <c r="AW211" s="48">
        <f t="shared" ca="1" si="181"/>
        <v>-3.6561821603795022E-2</v>
      </c>
      <c r="AX211" s="48">
        <f t="shared" ca="1" si="181"/>
        <v>-0.15452673700548974</v>
      </c>
      <c r="AY211" s="48">
        <f t="shared" ca="1" si="181"/>
        <v>-0.24531028341809835</v>
      </c>
      <c r="AZ211" s="48">
        <f t="shared" ca="1" si="181"/>
        <v>-0.64544157369294441</v>
      </c>
      <c r="BA211" s="48">
        <f t="shared" ca="1" si="181"/>
        <v>0.15995574194314491</v>
      </c>
      <c r="BB211" s="48">
        <f t="shared" ca="1" si="181"/>
        <v>0.16037381031466175</v>
      </c>
      <c r="BC211" s="48">
        <f t="shared" ca="1" si="181"/>
        <v>-2.8494139611402961E-2</v>
      </c>
      <c r="BD211" s="48">
        <f t="shared" ca="1" si="181"/>
        <v>1.8954279858642946E-3</v>
      </c>
      <c r="BE211" s="48">
        <f t="shared" ca="1" si="181"/>
        <v>-0.37041899284341123</v>
      </c>
      <c r="BF211" s="48">
        <f t="shared" ca="1" si="181"/>
        <v>-9.4306113690890966E-2</v>
      </c>
      <c r="BG211" s="48">
        <f t="shared" ca="1" si="181"/>
        <v>-2.2453957192176237E-2</v>
      </c>
      <c r="BH211" s="48">
        <f t="shared" ca="1" si="181"/>
        <v>-0.10363563142057994</v>
      </c>
      <c r="BI211" s="48">
        <f t="shared" ca="1" si="181"/>
        <v>-0.59646941529522857</v>
      </c>
      <c r="BJ211" s="48">
        <f t="shared" ca="1" si="181"/>
        <v>-7.8758288528278063E-3</v>
      </c>
      <c r="BK211" s="48">
        <f t="shared" ca="1" si="181"/>
        <v>0.21071346905257593</v>
      </c>
      <c r="BL211" s="48">
        <f t="shared" ca="1" si="181"/>
        <v>-0.38670314226901759</v>
      </c>
      <c r="BM211" s="48">
        <f t="shared" ca="1" si="181"/>
        <v>7.8011214351593597E-2</v>
      </c>
      <c r="BN211" s="48">
        <f t="shared" ca="1" si="181"/>
        <v>-0.17345891394078128</v>
      </c>
      <c r="BO211" s="48">
        <f t="shared" ca="1" si="181"/>
        <v>3.6223707456283526E-2</v>
      </c>
      <c r="BP211" s="48">
        <f t="shared" ca="1" si="182"/>
        <v>1.1262160911141747E-2</v>
      </c>
      <c r="BQ211" s="48">
        <f t="shared" ca="1" si="182"/>
        <v>-0.30729193879045585</v>
      </c>
      <c r="BR211" s="48">
        <f t="shared" ca="1" si="182"/>
        <v>-0.43324801762654025</v>
      </c>
      <c r="BS211" s="48">
        <f t="shared" ca="1" si="182"/>
        <v>2.5484387525572909E-2</v>
      </c>
      <c r="BT211" s="48">
        <f t="shared" ca="1" si="182"/>
        <v>-0.26931945059731882</v>
      </c>
      <c r="BU211" s="48">
        <f t="shared" ca="1" si="182"/>
        <v>0.41287590043376765</v>
      </c>
      <c r="BV211" s="48">
        <f t="shared" ca="1" si="182"/>
        <v>0.1790612141690521</v>
      </c>
      <c r="BW211" s="48">
        <f t="shared" ca="1" si="182"/>
        <v>0.27834187871509281</v>
      </c>
      <c r="BX211" s="48">
        <f t="shared" ca="1" si="182"/>
        <v>-0.26832366931936674</v>
      </c>
      <c r="BY211" s="48">
        <f t="shared" ca="1" si="182"/>
        <v>-0.32839976754011235</v>
      </c>
      <c r="BZ211" s="48">
        <f t="shared" ca="1" si="182"/>
        <v>-0.24603649925564289</v>
      </c>
    </row>
    <row r="212" spans="1:78" x14ac:dyDescent="0.25">
      <c r="A212" s="5">
        <f t="shared" ref="A212:A221" si="184">A211-1</f>
        <v>11</v>
      </c>
      <c r="B212" s="5" t="s">
        <v>1</v>
      </c>
      <c r="C212" s="48">
        <f t="shared" ca="1" si="183"/>
        <v>-4.8020012813522532</v>
      </c>
      <c r="D212" s="48">
        <f t="shared" ref="D212:BO215" ca="1" si="185">INDEX(LINEST(D$2:D$64,$CC$2:$CN$64,,1),1,$A212)</f>
        <v>16.777063125095189</v>
      </c>
      <c r="E212" s="48">
        <f t="shared" ca="1" si="185"/>
        <v>2.0569333976633009</v>
      </c>
      <c r="F212" s="48">
        <f t="shared" ca="1" si="185"/>
        <v>15.76608749992643</v>
      </c>
      <c r="G212" s="48">
        <f t="shared" ca="1" si="185"/>
        <v>7.5830965769114167</v>
      </c>
      <c r="H212" s="48">
        <f t="shared" ca="1" si="185"/>
        <v>-15.258247311666237</v>
      </c>
      <c r="I212" s="48">
        <f t="shared" ca="1" si="185"/>
        <v>6.9552999303916261</v>
      </c>
      <c r="J212" s="48">
        <f t="shared" ca="1" si="185"/>
        <v>1.6363470241255953</v>
      </c>
      <c r="K212" s="48">
        <f t="shared" ca="1" si="185"/>
        <v>-35.38228252262013</v>
      </c>
      <c r="L212" s="48">
        <f t="shared" ca="1" si="185"/>
        <v>18.456513154517097</v>
      </c>
      <c r="M212" s="48">
        <f t="shared" ca="1" si="185"/>
        <v>40.542375519067541</v>
      </c>
      <c r="N212" s="48">
        <f t="shared" ca="1" si="185"/>
        <v>39.262348100170755</v>
      </c>
      <c r="O212" s="48">
        <f t="shared" ca="1" si="185"/>
        <v>4.2692320483624524</v>
      </c>
      <c r="P212" s="48">
        <f t="shared" ca="1" si="185"/>
        <v>0.31611134477938718</v>
      </c>
      <c r="Q212" s="48">
        <f t="shared" ca="1" si="185"/>
        <v>31.48934448751864</v>
      </c>
      <c r="R212" s="48">
        <f t="shared" ca="1" si="185"/>
        <v>25.885047255108564</v>
      </c>
      <c r="S212" s="48">
        <f t="shared" ca="1" si="185"/>
        <v>24.897145072735881</v>
      </c>
      <c r="T212" s="48">
        <f t="shared" ca="1" si="185"/>
        <v>18.220667161011047</v>
      </c>
      <c r="U212" s="48">
        <f t="shared" ca="1" si="185"/>
        <v>-12.679636831674655</v>
      </c>
      <c r="V212" s="48">
        <f t="shared" ca="1" si="185"/>
        <v>-29.716111820921494</v>
      </c>
      <c r="W212" s="48">
        <f t="shared" ca="1" si="185"/>
        <v>7.1960139660887377</v>
      </c>
      <c r="X212" s="48">
        <f t="shared" ca="1" si="185"/>
        <v>-5.3763128628451087</v>
      </c>
      <c r="Y212" s="48">
        <f t="shared" ca="1" si="185"/>
        <v>2.2369090499722346</v>
      </c>
      <c r="Z212" s="48">
        <f t="shared" ca="1" si="185"/>
        <v>-21.885652056476097</v>
      </c>
      <c r="AA212" s="48">
        <f t="shared" ca="1" si="185"/>
        <v>0.78032541551520451</v>
      </c>
      <c r="AB212" s="48">
        <f t="shared" ca="1" si="185"/>
        <v>7.3034058455267292</v>
      </c>
      <c r="AC212" s="48">
        <f t="shared" ca="1" si="185"/>
        <v>3.38700027003661</v>
      </c>
      <c r="AD212" s="48">
        <f t="shared" ca="1" si="185"/>
        <v>17.190734995355967</v>
      </c>
      <c r="AE212" s="48">
        <f t="shared" ca="1" si="185"/>
        <v>3.3296453244061861</v>
      </c>
      <c r="AF212" s="48">
        <f t="shared" ca="1" si="185"/>
        <v>-5.9652284519752214</v>
      </c>
      <c r="AG212" s="48">
        <f t="shared" ca="1" si="185"/>
        <v>-11.033675854635412</v>
      </c>
      <c r="AH212" s="48">
        <f t="shared" ca="1" si="185"/>
        <v>-19.631107358156207</v>
      </c>
      <c r="AI212" s="48">
        <f t="shared" ca="1" si="185"/>
        <v>-19.639325753329164</v>
      </c>
      <c r="AJ212" s="48">
        <f t="shared" ca="1" si="185"/>
        <v>-13.466109260211876</v>
      </c>
      <c r="AK212" s="48">
        <f t="shared" ca="1" si="185"/>
        <v>-22.544018460937615</v>
      </c>
      <c r="AL212" s="48">
        <f t="shared" ca="1" si="185"/>
        <v>-2.4556388125197741</v>
      </c>
      <c r="AM212" s="48">
        <f t="shared" ca="1" si="185"/>
        <v>16.966009532981424</v>
      </c>
      <c r="AN212" s="48">
        <f t="shared" ca="1" si="185"/>
        <v>-3.4803814125396508</v>
      </c>
      <c r="AO212" s="48">
        <f t="shared" ca="1" si="185"/>
        <v>14.181221612004766</v>
      </c>
      <c r="AP212" s="48">
        <f t="shared" ca="1" si="185"/>
        <v>12.462452913430846</v>
      </c>
      <c r="AQ212" s="48">
        <f t="shared" ca="1" si="185"/>
        <v>-11.976514638009288</v>
      </c>
      <c r="AR212" s="48">
        <f t="shared" ca="1" si="185"/>
        <v>-25.969834370705964</v>
      </c>
      <c r="AS212" s="48">
        <f t="shared" ca="1" si="185"/>
        <v>-10.013575028061704</v>
      </c>
      <c r="AT212" s="48">
        <f t="shared" ca="1" si="185"/>
        <v>41.443562853635228</v>
      </c>
      <c r="AU212" s="48">
        <f t="shared" ca="1" si="185"/>
        <v>24.689283782140844</v>
      </c>
      <c r="AV212" s="48">
        <f t="shared" ca="1" si="185"/>
        <v>15.963969289399181</v>
      </c>
      <c r="AW212" s="48">
        <f t="shared" ca="1" si="185"/>
        <v>8.5767780730528003</v>
      </c>
      <c r="AX212" s="48">
        <f t="shared" ca="1" si="185"/>
        <v>-3.5456261535605238</v>
      </c>
      <c r="AY212" s="48">
        <f t="shared" ca="1" si="185"/>
        <v>-12.256559402711474</v>
      </c>
      <c r="AZ212" s="48">
        <f t="shared" ca="1" si="185"/>
        <v>36.935601453224685</v>
      </c>
      <c r="BA212" s="48">
        <f t="shared" ca="1" si="185"/>
        <v>8.1991590452291288</v>
      </c>
      <c r="BB212" s="48">
        <f t="shared" ca="1" si="185"/>
        <v>-6.7149923642891052</v>
      </c>
      <c r="BC212" s="48">
        <f t="shared" ca="1" si="185"/>
        <v>21.04679767571454</v>
      </c>
      <c r="BD212" s="48">
        <f t="shared" ca="1" si="185"/>
        <v>18.029250241840355</v>
      </c>
      <c r="BE212" s="48">
        <f t="shared" ca="1" si="185"/>
        <v>11.05207597882892</v>
      </c>
      <c r="BF212" s="48">
        <f t="shared" ca="1" si="185"/>
        <v>11.956906153241805</v>
      </c>
      <c r="BG212" s="48">
        <f t="shared" ca="1" si="185"/>
        <v>-9.4978915632769159</v>
      </c>
      <c r="BH212" s="48">
        <f t="shared" ca="1" si="185"/>
        <v>-29.536166217451299</v>
      </c>
      <c r="BI212" s="48">
        <f t="shared" ca="1" si="185"/>
        <v>-4.7795934312627297</v>
      </c>
      <c r="BJ212" s="48">
        <f t="shared" ca="1" si="185"/>
        <v>-23.262618165007765</v>
      </c>
      <c r="BK212" s="48">
        <f t="shared" ca="1" si="185"/>
        <v>12.804988981791013</v>
      </c>
      <c r="BL212" s="48">
        <f t="shared" ca="1" si="185"/>
        <v>-13.675022587878773</v>
      </c>
      <c r="BM212" s="48">
        <f t="shared" ca="1" si="185"/>
        <v>-35.485733107295232</v>
      </c>
      <c r="BN212" s="48">
        <f t="shared" ca="1" si="185"/>
        <v>9.2278873736723295</v>
      </c>
      <c r="BO212" s="48">
        <f t="shared" ca="1" si="185"/>
        <v>24.106089419894065</v>
      </c>
      <c r="BP212" s="48">
        <f t="shared" ca="1" si="182"/>
        <v>9.5802902623903794</v>
      </c>
      <c r="BQ212" s="48">
        <f t="shared" ca="1" si="182"/>
        <v>-14.529301571805835</v>
      </c>
      <c r="BR212" s="48">
        <f t="shared" ca="1" si="182"/>
        <v>22.211706765804177</v>
      </c>
      <c r="BS212" s="48">
        <f t="shared" ca="1" si="182"/>
        <v>8.470482650846149</v>
      </c>
      <c r="BT212" s="48">
        <f t="shared" ca="1" si="182"/>
        <v>-17.982009585829942</v>
      </c>
      <c r="BU212" s="48">
        <f t="shared" ca="1" si="182"/>
        <v>-9.8600328105038937</v>
      </c>
      <c r="BV212" s="48">
        <f t="shared" ca="1" si="182"/>
        <v>3.4350247261672195</v>
      </c>
      <c r="BW212" s="48">
        <f t="shared" ca="1" si="182"/>
        <v>8.8437748928112789</v>
      </c>
      <c r="BX212" s="48">
        <f t="shared" ca="1" si="182"/>
        <v>-11.138275422841501</v>
      </c>
      <c r="BY212" s="48">
        <f t="shared" ca="1" si="182"/>
        <v>-14.319967371538166</v>
      </c>
      <c r="BZ212" s="48">
        <f t="shared" ca="1" si="182"/>
        <v>-5.2671841103962826</v>
      </c>
    </row>
    <row r="213" spans="1:78" x14ac:dyDescent="0.25">
      <c r="A213" s="5">
        <f t="shared" si="184"/>
        <v>10</v>
      </c>
      <c r="B213" s="5" t="s">
        <v>13</v>
      </c>
      <c r="C213" s="48">
        <f t="shared" ca="1" si="183"/>
        <v>16.333095179750536</v>
      </c>
      <c r="D213" s="48">
        <f t="shared" ca="1" si="185"/>
        <v>24.946993362644335</v>
      </c>
      <c r="E213" s="48">
        <f t="shared" ca="1" si="185"/>
        <v>41.180309116426045</v>
      </c>
      <c r="F213" s="48">
        <f t="shared" ca="1" si="185"/>
        <v>31.474093340487016</v>
      </c>
      <c r="G213" s="48">
        <f t="shared" ca="1" si="185"/>
        <v>-6.1964005316918422</v>
      </c>
      <c r="H213" s="48">
        <f t="shared" ca="1" si="185"/>
        <v>-8.1153734115114382</v>
      </c>
      <c r="I213" s="48">
        <f t="shared" ca="1" si="185"/>
        <v>6.9366701275229641</v>
      </c>
      <c r="J213" s="48">
        <f t="shared" ca="1" si="185"/>
        <v>42.693895860430018</v>
      </c>
      <c r="K213" s="48">
        <f t="shared" ca="1" si="185"/>
        <v>-27.218598863483674</v>
      </c>
      <c r="L213" s="48">
        <f t="shared" ca="1" si="185"/>
        <v>18.074705146367759</v>
      </c>
      <c r="M213" s="48">
        <f t="shared" ca="1" si="185"/>
        <v>24.454649043616392</v>
      </c>
      <c r="N213" s="48">
        <f t="shared" ca="1" si="185"/>
        <v>34.313956399467159</v>
      </c>
      <c r="O213" s="48">
        <f t="shared" ca="1" si="185"/>
        <v>19.743639486327886</v>
      </c>
      <c r="P213" s="48">
        <f t="shared" ca="1" si="185"/>
        <v>-2.6080070525508496</v>
      </c>
      <c r="Q213" s="48">
        <f t="shared" ca="1" si="185"/>
        <v>3.4968220164891832</v>
      </c>
      <c r="R213" s="48">
        <f t="shared" ca="1" si="185"/>
        <v>22.202245817663744</v>
      </c>
      <c r="S213" s="48">
        <f t="shared" ca="1" si="185"/>
        <v>-5.3228939875326793</v>
      </c>
      <c r="T213" s="48">
        <f t="shared" ca="1" si="185"/>
        <v>36.918144364440984</v>
      </c>
      <c r="U213" s="48">
        <f t="shared" ca="1" si="185"/>
        <v>-3.5643399053321545</v>
      </c>
      <c r="V213" s="48">
        <f t="shared" ca="1" si="185"/>
        <v>-21.870371276890534</v>
      </c>
      <c r="W213" s="48">
        <f t="shared" ca="1" si="185"/>
        <v>-7.6039981826252951</v>
      </c>
      <c r="X213" s="48">
        <f t="shared" ca="1" si="185"/>
        <v>8.5898055284559192</v>
      </c>
      <c r="Y213" s="48">
        <f t="shared" ca="1" si="185"/>
        <v>7.1735911524941152</v>
      </c>
      <c r="Z213" s="48">
        <f t="shared" ca="1" si="185"/>
        <v>-22.227007045706287</v>
      </c>
      <c r="AA213" s="48">
        <f t="shared" ca="1" si="185"/>
        <v>-16.913717322965628</v>
      </c>
      <c r="AB213" s="48">
        <f t="shared" ca="1" si="185"/>
        <v>21.005779931945707</v>
      </c>
      <c r="AC213" s="48">
        <f t="shared" ca="1" si="185"/>
        <v>-13.486011193723611</v>
      </c>
      <c r="AD213" s="48">
        <f t="shared" ca="1" si="185"/>
        <v>22.18771007193693</v>
      </c>
      <c r="AE213" s="48">
        <f t="shared" ca="1" si="185"/>
        <v>-5.3375216543327237</v>
      </c>
      <c r="AF213" s="48">
        <f t="shared" ca="1" si="185"/>
        <v>8.5173702140900502</v>
      </c>
      <c r="AG213" s="48">
        <f t="shared" ca="1" si="185"/>
        <v>-28.549770737156262</v>
      </c>
      <c r="AH213" s="48">
        <f t="shared" ca="1" si="185"/>
        <v>-25.967440904393065</v>
      </c>
      <c r="AI213" s="48">
        <f t="shared" ca="1" si="185"/>
        <v>23.262644487726245</v>
      </c>
      <c r="AJ213" s="48">
        <f t="shared" ca="1" si="185"/>
        <v>-17.16887779013431</v>
      </c>
      <c r="AK213" s="48">
        <f t="shared" ca="1" si="185"/>
        <v>-37.034884325540737</v>
      </c>
      <c r="AL213" s="48">
        <f t="shared" ca="1" si="185"/>
        <v>26.215352151725824</v>
      </c>
      <c r="AM213" s="48">
        <f t="shared" ca="1" si="185"/>
        <v>-11.230460797034722</v>
      </c>
      <c r="AN213" s="48">
        <f t="shared" ca="1" si="185"/>
        <v>-3.2096621700552626</v>
      </c>
      <c r="AO213" s="48">
        <f t="shared" ca="1" si="185"/>
        <v>-2.474073892629681</v>
      </c>
      <c r="AP213" s="48">
        <f t="shared" ca="1" si="185"/>
        <v>0.44263588395920572</v>
      </c>
      <c r="AQ213" s="48">
        <f t="shared" ca="1" si="185"/>
        <v>-14.992838418326636</v>
      </c>
      <c r="AR213" s="48">
        <f t="shared" ca="1" si="185"/>
        <v>-13.859015787501431</v>
      </c>
      <c r="AS213" s="48">
        <f t="shared" ca="1" si="185"/>
        <v>14.657462417356486</v>
      </c>
      <c r="AT213" s="48">
        <f t="shared" ca="1" si="185"/>
        <v>16.45294420987867</v>
      </c>
      <c r="AU213" s="48">
        <f t="shared" ca="1" si="185"/>
        <v>-1.0234063717140138</v>
      </c>
      <c r="AV213" s="48">
        <f t="shared" ca="1" si="185"/>
        <v>18.119847358230842</v>
      </c>
      <c r="AW213" s="48">
        <f t="shared" ca="1" si="185"/>
        <v>-14.247070862426462</v>
      </c>
      <c r="AX213" s="48">
        <f t="shared" ca="1" si="185"/>
        <v>11.881995199326303</v>
      </c>
      <c r="AY213" s="48">
        <f t="shared" ca="1" si="185"/>
        <v>-18.365866138916946</v>
      </c>
      <c r="AZ213" s="48">
        <f t="shared" ca="1" si="185"/>
        <v>7.9018605281951588</v>
      </c>
      <c r="BA213" s="48">
        <f t="shared" ca="1" si="185"/>
        <v>31.637686403117655</v>
      </c>
      <c r="BB213" s="48">
        <f t="shared" ca="1" si="185"/>
        <v>1.2940272270962185</v>
      </c>
      <c r="BC213" s="48">
        <f t="shared" ca="1" si="185"/>
        <v>12.396245512993261</v>
      </c>
      <c r="BD213" s="48">
        <f t="shared" ca="1" si="185"/>
        <v>30.520508475925876</v>
      </c>
      <c r="BE213" s="48">
        <f t="shared" ca="1" si="185"/>
        <v>-0.13462991848358516</v>
      </c>
      <c r="BF213" s="48">
        <f t="shared" ca="1" si="185"/>
        <v>36.212181870498945</v>
      </c>
      <c r="BG213" s="48">
        <f t="shared" ca="1" si="185"/>
        <v>-12.569330759304172</v>
      </c>
      <c r="BH213" s="48">
        <f t="shared" ca="1" si="185"/>
        <v>0.51780350228863548</v>
      </c>
      <c r="BI213" s="48">
        <f t="shared" ca="1" si="185"/>
        <v>5.5387198332702408</v>
      </c>
      <c r="BJ213" s="48">
        <f t="shared" ca="1" si="185"/>
        <v>-24.059954671883297</v>
      </c>
      <c r="BK213" s="48">
        <f t="shared" ca="1" si="185"/>
        <v>4.0032324087003834</v>
      </c>
      <c r="BL213" s="48">
        <f t="shared" ca="1" si="185"/>
        <v>35.337984732644394</v>
      </c>
      <c r="BM213" s="48">
        <f t="shared" ca="1" si="185"/>
        <v>-2.084096495004879</v>
      </c>
      <c r="BN213" s="48">
        <f t="shared" ca="1" si="185"/>
        <v>3.5380145798863496</v>
      </c>
      <c r="BO213" s="48">
        <f t="shared" ca="1" si="185"/>
        <v>13.52855047213558</v>
      </c>
      <c r="BP213" s="48">
        <f t="shared" ca="1" si="182"/>
        <v>38.146091402575649</v>
      </c>
      <c r="BQ213" s="48">
        <f t="shared" ca="1" si="182"/>
        <v>12.153502710331697</v>
      </c>
      <c r="BR213" s="48">
        <f t="shared" ca="1" si="182"/>
        <v>-23.088249650563853</v>
      </c>
      <c r="BS213" s="48">
        <f t="shared" ca="1" si="182"/>
        <v>7.5917845754672522</v>
      </c>
      <c r="BT213" s="48">
        <f t="shared" ca="1" si="182"/>
        <v>-1.8488469128371183</v>
      </c>
      <c r="BU213" s="48">
        <f t="shared" ca="1" si="182"/>
        <v>-14.307394557248282</v>
      </c>
      <c r="BV213" s="48">
        <f t="shared" ca="1" si="182"/>
        <v>-16.47186054284813</v>
      </c>
      <c r="BW213" s="48">
        <f t="shared" ca="1" si="182"/>
        <v>9.1902210743385648</v>
      </c>
      <c r="BX213" s="48">
        <f t="shared" ca="1" si="182"/>
        <v>-3.0861495872422737E-2</v>
      </c>
      <c r="BY213" s="48">
        <f t="shared" ca="1" si="182"/>
        <v>-1.6847973521856032</v>
      </c>
      <c r="BZ213" s="48">
        <f t="shared" ca="1" si="182"/>
        <v>-16.229152956088477</v>
      </c>
    </row>
    <row r="214" spans="1:78" x14ac:dyDescent="0.25">
      <c r="A214" s="5">
        <f t="shared" si="184"/>
        <v>9</v>
      </c>
      <c r="B214" s="5" t="s">
        <v>3</v>
      </c>
      <c r="C214" s="48">
        <f t="shared" ca="1" si="183"/>
        <v>1.9978315372668565</v>
      </c>
      <c r="D214" s="48">
        <f t="shared" ca="1" si="185"/>
        <v>-0.71777401603939361</v>
      </c>
      <c r="E214" s="48">
        <f t="shared" ca="1" si="185"/>
        <v>21.488589901424088</v>
      </c>
      <c r="F214" s="48">
        <f t="shared" ca="1" si="185"/>
        <v>38.923037980911886</v>
      </c>
      <c r="G214" s="48">
        <f t="shared" ca="1" si="185"/>
        <v>7.0847316365891748</v>
      </c>
      <c r="H214" s="48">
        <f t="shared" ca="1" si="185"/>
        <v>-5.212290351586975</v>
      </c>
      <c r="I214" s="48">
        <f t="shared" ca="1" si="185"/>
        <v>43.193972348086319</v>
      </c>
      <c r="J214" s="48">
        <f t="shared" ca="1" si="185"/>
        <v>20.427837280306736</v>
      </c>
      <c r="K214" s="48">
        <f t="shared" ca="1" si="185"/>
        <v>-10.041553691559256</v>
      </c>
      <c r="L214" s="48">
        <f t="shared" ca="1" si="185"/>
        <v>32.949601604814028</v>
      </c>
      <c r="M214" s="48">
        <f t="shared" ca="1" si="185"/>
        <v>16.384874105690489</v>
      </c>
      <c r="N214" s="48">
        <f t="shared" ca="1" si="185"/>
        <v>48.229273095988631</v>
      </c>
      <c r="O214" s="48">
        <f t="shared" ca="1" si="185"/>
        <v>-9.056840722415247</v>
      </c>
      <c r="P214" s="48">
        <f t="shared" ca="1" si="185"/>
        <v>6.840414926877016</v>
      </c>
      <c r="Q214" s="48">
        <f t="shared" ca="1" si="185"/>
        <v>6.9349303910546034</v>
      </c>
      <c r="R214" s="48">
        <f t="shared" ca="1" si="185"/>
        <v>16.65006717477074</v>
      </c>
      <c r="S214" s="48">
        <f t="shared" ca="1" si="185"/>
        <v>18.062963775298357</v>
      </c>
      <c r="T214" s="48">
        <f t="shared" ca="1" si="185"/>
        <v>8.4467247884523822</v>
      </c>
      <c r="U214" s="48">
        <f t="shared" ca="1" si="185"/>
        <v>-20.216012881584884</v>
      </c>
      <c r="V214" s="48">
        <f t="shared" ca="1" si="185"/>
        <v>-38.137041258829065</v>
      </c>
      <c r="W214" s="48">
        <f t="shared" ca="1" si="185"/>
        <v>-10.50672952529877</v>
      </c>
      <c r="X214" s="48">
        <f t="shared" ca="1" si="185"/>
        <v>-9.2732882351057917</v>
      </c>
      <c r="Y214" s="48">
        <f t="shared" ca="1" si="185"/>
        <v>-11.918327410221785</v>
      </c>
      <c r="Z214" s="48">
        <f t="shared" ca="1" si="185"/>
        <v>2.7749649344078207</v>
      </c>
      <c r="AA214" s="48">
        <f t="shared" ca="1" si="185"/>
        <v>-28.745709547294041</v>
      </c>
      <c r="AB214" s="48">
        <f t="shared" ca="1" si="185"/>
        <v>6.3367210748267393</v>
      </c>
      <c r="AC214" s="48">
        <f t="shared" ca="1" si="185"/>
        <v>-11.554153520726146</v>
      </c>
      <c r="AD214" s="48">
        <f t="shared" ca="1" si="185"/>
        <v>16.750893985044662</v>
      </c>
      <c r="AE214" s="48">
        <f t="shared" ca="1" si="185"/>
        <v>24.852396621746582</v>
      </c>
      <c r="AF214" s="48">
        <f t="shared" ca="1" si="185"/>
        <v>14.502535705197314</v>
      </c>
      <c r="AG214" s="48">
        <f t="shared" ca="1" si="185"/>
        <v>-24.50933780441704</v>
      </c>
      <c r="AH214" s="48">
        <f t="shared" ca="1" si="185"/>
        <v>-33.165895133362895</v>
      </c>
      <c r="AI214" s="48">
        <f t="shared" ca="1" si="185"/>
        <v>12.772870160636685</v>
      </c>
      <c r="AJ214" s="48">
        <f t="shared" ca="1" si="185"/>
        <v>-8.6054749253745371</v>
      </c>
      <c r="AK214" s="48">
        <f t="shared" ca="1" si="185"/>
        <v>-18.647747031476229</v>
      </c>
      <c r="AL214" s="48">
        <f t="shared" ca="1" si="185"/>
        <v>-0.62376696683696853</v>
      </c>
      <c r="AM214" s="48">
        <f t="shared" ca="1" si="185"/>
        <v>29.354343030220196</v>
      </c>
      <c r="AN214" s="48">
        <f t="shared" ca="1" si="185"/>
        <v>6.5664920519356897</v>
      </c>
      <c r="AO214" s="48">
        <f t="shared" ca="1" si="185"/>
        <v>18.986256573434144</v>
      </c>
      <c r="AP214" s="48">
        <f t="shared" ca="1" si="185"/>
        <v>0.20125716542435707</v>
      </c>
      <c r="AQ214" s="48">
        <f t="shared" ca="1" si="185"/>
        <v>8.4789548029754727</v>
      </c>
      <c r="AR214" s="48">
        <f t="shared" ca="1" si="185"/>
        <v>-20.544696988720226</v>
      </c>
      <c r="AS214" s="48">
        <f t="shared" ca="1" si="185"/>
        <v>-4.3724402437977856</v>
      </c>
      <c r="AT214" s="48">
        <f t="shared" ca="1" si="185"/>
        <v>6.6628036228756686</v>
      </c>
      <c r="AU214" s="48">
        <f t="shared" ca="1" si="185"/>
        <v>6.7881373108199545</v>
      </c>
      <c r="AV214" s="48">
        <f t="shared" ca="1" si="185"/>
        <v>17.90975037734804</v>
      </c>
      <c r="AW214" s="48">
        <f t="shared" ca="1" si="185"/>
        <v>1.9208801935396518</v>
      </c>
      <c r="AX214" s="48">
        <f t="shared" ca="1" si="185"/>
        <v>22.259598576652845</v>
      </c>
      <c r="AY214" s="48">
        <f t="shared" ca="1" si="185"/>
        <v>-5.368907404360737</v>
      </c>
      <c r="AZ214" s="48">
        <f t="shared" ca="1" si="185"/>
        <v>3.3386586262017572</v>
      </c>
      <c r="BA214" s="48">
        <f t="shared" ca="1" si="185"/>
        <v>8.0001775237015718</v>
      </c>
      <c r="BB214" s="48">
        <f t="shared" ca="1" si="185"/>
        <v>-24.194997941079816</v>
      </c>
      <c r="BC214" s="48">
        <f t="shared" ca="1" si="185"/>
        <v>-0.72033257719113208</v>
      </c>
      <c r="BD214" s="48">
        <f t="shared" ca="1" si="185"/>
        <v>30.502479693970002</v>
      </c>
      <c r="BE214" s="48">
        <f t="shared" ca="1" si="185"/>
        <v>28.856431191102864</v>
      </c>
      <c r="BF214" s="48">
        <f t="shared" ca="1" si="185"/>
        <v>25.03483823183425</v>
      </c>
      <c r="BG214" s="48">
        <f t="shared" ca="1" si="185"/>
        <v>6.3571118075932018</v>
      </c>
      <c r="BH214" s="48">
        <f t="shared" ca="1" si="185"/>
        <v>13.415164508316176</v>
      </c>
      <c r="BI214" s="48">
        <f t="shared" ca="1" si="185"/>
        <v>15.597446538725844</v>
      </c>
      <c r="BJ214" s="48">
        <f t="shared" ca="1" si="185"/>
        <v>1.3077835332079843</v>
      </c>
      <c r="BK214" s="48">
        <f t="shared" ca="1" si="185"/>
        <v>3.4685612436462634</v>
      </c>
      <c r="BL214" s="48">
        <f t="shared" ca="1" si="185"/>
        <v>-0.98637941040030308</v>
      </c>
      <c r="BM214" s="48">
        <f t="shared" ca="1" si="185"/>
        <v>3.868805730688778</v>
      </c>
      <c r="BN214" s="48">
        <f t="shared" ca="1" si="185"/>
        <v>26.591211252054933</v>
      </c>
      <c r="BO214" s="48">
        <f t="shared" ca="1" si="185"/>
        <v>-14.262545096182059</v>
      </c>
      <c r="BP214" s="48">
        <f t="shared" ca="1" si="182"/>
        <v>34.477857310195674</v>
      </c>
      <c r="BQ214" s="48">
        <f t="shared" ca="1" si="182"/>
        <v>16.487243698304205</v>
      </c>
      <c r="BR214" s="48">
        <f t="shared" ca="1" si="182"/>
        <v>-22.911787755322301</v>
      </c>
      <c r="BS214" s="48">
        <f t="shared" ca="1" si="182"/>
        <v>-5.8067509159907198</v>
      </c>
      <c r="BT214" s="48">
        <f t="shared" ca="1" si="182"/>
        <v>-13.778547277781616</v>
      </c>
      <c r="BU214" s="48">
        <f t="shared" ca="1" si="182"/>
        <v>-3.4239571733629246</v>
      </c>
      <c r="BV214" s="48">
        <f t="shared" ca="1" si="182"/>
        <v>10.541242470282015</v>
      </c>
      <c r="BW214" s="48">
        <f t="shared" ca="1" si="182"/>
        <v>21.491919984520194</v>
      </c>
      <c r="BX214" s="48">
        <f t="shared" ca="1" si="182"/>
        <v>-23.695563550157832</v>
      </c>
      <c r="BY214" s="48">
        <f t="shared" ca="1" si="182"/>
        <v>12.538510661051573</v>
      </c>
      <c r="BZ214" s="48">
        <f t="shared" ca="1" si="182"/>
        <v>8.0200828539981561</v>
      </c>
    </row>
    <row r="215" spans="1:78" x14ac:dyDescent="0.25">
      <c r="A215" s="5">
        <f t="shared" si="184"/>
        <v>8</v>
      </c>
      <c r="B215" s="5" t="s">
        <v>4</v>
      </c>
      <c r="C215" s="48">
        <f t="shared" ca="1" si="183"/>
        <v>-17.627595996153183</v>
      </c>
      <c r="D215" s="48">
        <f t="shared" ca="1" si="185"/>
        <v>-0.58956420761238171</v>
      </c>
      <c r="E215" s="48">
        <f t="shared" ca="1" si="185"/>
        <v>20.341819771615882</v>
      </c>
      <c r="F215" s="48">
        <f t="shared" ca="1" si="185"/>
        <v>1.6349176174453839</v>
      </c>
      <c r="G215" s="48">
        <f t="shared" ca="1" si="185"/>
        <v>-2.0348587629466648</v>
      </c>
      <c r="H215" s="48">
        <f t="shared" ca="1" si="185"/>
        <v>-15.235431968398501</v>
      </c>
      <c r="I215" s="48">
        <f t="shared" ca="1" si="185"/>
        <v>1.1572323072038528</v>
      </c>
      <c r="J215" s="48">
        <f t="shared" ca="1" si="185"/>
        <v>14.512666327648073</v>
      </c>
      <c r="K215" s="48">
        <f t="shared" ca="1" si="185"/>
        <v>-38.799818735363353</v>
      </c>
      <c r="L215" s="48">
        <f t="shared" ca="1" si="185"/>
        <v>21.526669614545501</v>
      </c>
      <c r="M215" s="48">
        <f t="shared" ca="1" si="185"/>
        <v>1.9352314546911109</v>
      </c>
      <c r="N215" s="48">
        <f t="shared" ca="1" si="185"/>
        <v>5.3405653057455575</v>
      </c>
      <c r="O215" s="48">
        <f t="shared" ca="1" si="185"/>
        <v>-8.7202450533973721</v>
      </c>
      <c r="P215" s="48">
        <f t="shared" ca="1" si="185"/>
        <v>8.261840930079428</v>
      </c>
      <c r="Q215" s="48">
        <f t="shared" ca="1" si="185"/>
        <v>19.402206039473437</v>
      </c>
      <c r="R215" s="48">
        <f t="shared" ca="1" si="185"/>
        <v>-1.7989445403219841</v>
      </c>
      <c r="S215" s="48">
        <f t="shared" ca="1" si="185"/>
        <v>14.08028918962121</v>
      </c>
      <c r="T215" s="48">
        <f t="shared" ca="1" si="185"/>
        <v>51.720354972718035</v>
      </c>
      <c r="U215" s="48">
        <f t="shared" ca="1" si="185"/>
        <v>3.0699900812660297</v>
      </c>
      <c r="V215" s="48">
        <f t="shared" ca="1" si="185"/>
        <v>-28.024376516070692</v>
      </c>
      <c r="W215" s="48">
        <f t="shared" ca="1" si="185"/>
        <v>-9.484215638059819</v>
      </c>
      <c r="X215" s="48">
        <f t="shared" ca="1" si="185"/>
        <v>6.8827211156580406</v>
      </c>
      <c r="Y215" s="48">
        <f t="shared" ca="1" si="185"/>
        <v>-2.8117712588207726</v>
      </c>
      <c r="Z215" s="48">
        <f t="shared" ca="1" si="185"/>
        <v>9.4241912722432389E-2</v>
      </c>
      <c r="AA215" s="48">
        <f t="shared" ca="1" si="185"/>
        <v>-26.410669010254413</v>
      </c>
      <c r="AB215" s="48">
        <f t="shared" ca="1" si="185"/>
        <v>1.3437160461749726</v>
      </c>
      <c r="AC215" s="48">
        <f t="shared" ca="1" si="185"/>
        <v>-12.555374722825139</v>
      </c>
      <c r="AD215" s="48">
        <f t="shared" ca="1" si="185"/>
        <v>31.3880314271067</v>
      </c>
      <c r="AE215" s="48">
        <f t="shared" ca="1" si="185"/>
        <v>26.596230769776831</v>
      </c>
      <c r="AF215" s="48">
        <f t="shared" ca="1" si="185"/>
        <v>-0.5673749850209302</v>
      </c>
      <c r="AG215" s="48">
        <f t="shared" ca="1" si="185"/>
        <v>19.098396644002477</v>
      </c>
      <c r="AH215" s="48">
        <f t="shared" ca="1" si="185"/>
        <v>-34.33043731020328</v>
      </c>
      <c r="AI215" s="48">
        <f t="shared" ca="1" si="185"/>
        <v>28.725720641637956</v>
      </c>
      <c r="AJ215" s="48">
        <f t="shared" ca="1" si="185"/>
        <v>-22.792373755022499</v>
      </c>
      <c r="AK215" s="48">
        <f t="shared" ca="1" si="185"/>
        <v>-48.705646356252743</v>
      </c>
      <c r="AL215" s="48">
        <f t="shared" ca="1" si="185"/>
        <v>39.220942235332771</v>
      </c>
      <c r="AM215" s="48">
        <f t="shared" ca="1" si="185"/>
        <v>10.579065531658543</v>
      </c>
      <c r="AN215" s="48">
        <f t="shared" ca="1" si="185"/>
        <v>8.7353806721712512</v>
      </c>
      <c r="AO215" s="48">
        <f t="shared" ca="1" si="185"/>
        <v>-11.165705258885408</v>
      </c>
      <c r="AP215" s="48">
        <f t="shared" ca="1" si="185"/>
        <v>-28.742554274852697</v>
      </c>
      <c r="AQ215" s="48">
        <f t="shared" ca="1" si="185"/>
        <v>22.303657167327955</v>
      </c>
      <c r="AR215" s="48">
        <f t="shared" ca="1" si="185"/>
        <v>-1.9632114626604307</v>
      </c>
      <c r="AS215" s="48">
        <f t="shared" ca="1" si="185"/>
        <v>-34.903476396764852</v>
      </c>
      <c r="AT215" s="48">
        <f t="shared" ca="1" si="185"/>
        <v>41.585469129138573</v>
      </c>
      <c r="AU215" s="48">
        <f t="shared" ca="1" si="185"/>
        <v>18.254213079792613</v>
      </c>
      <c r="AV215" s="48">
        <f t="shared" ca="1" si="185"/>
        <v>1.4641382855296718</v>
      </c>
      <c r="AW215" s="48">
        <f t="shared" ca="1" si="185"/>
        <v>-9.7899938523408503E-2</v>
      </c>
      <c r="AX215" s="48">
        <f t="shared" ca="1" si="185"/>
        <v>8.6038200878463389</v>
      </c>
      <c r="AY215" s="48">
        <f t="shared" ca="1" si="185"/>
        <v>-9.6677124685915512</v>
      </c>
      <c r="AZ215" s="48">
        <f t="shared" ca="1" si="185"/>
        <v>-1.7912932422479382</v>
      </c>
      <c r="BA215" s="48">
        <f t="shared" ca="1" si="185"/>
        <v>10.599799786865255</v>
      </c>
      <c r="BB215" s="48">
        <f t="shared" ca="1" si="185"/>
        <v>-38.397873160352312</v>
      </c>
      <c r="BC215" s="48">
        <f t="shared" ca="1" si="185"/>
        <v>0.83451356255730702</v>
      </c>
      <c r="BD215" s="48">
        <f t="shared" ca="1" si="185"/>
        <v>24.638612542545989</v>
      </c>
      <c r="BE215" s="48">
        <f t="shared" ca="1" si="185"/>
        <v>27.286368610295238</v>
      </c>
      <c r="BF215" s="48">
        <f t="shared" ca="1" si="185"/>
        <v>38.721841668502833</v>
      </c>
      <c r="BG215" s="48">
        <f t="shared" ca="1" si="185"/>
        <v>0.3824912182454821</v>
      </c>
      <c r="BH215" s="48">
        <f t="shared" ca="1" si="185"/>
        <v>-16.178683654391122</v>
      </c>
      <c r="BI215" s="48">
        <f t="shared" ca="1" si="185"/>
        <v>-2.1559520410082933</v>
      </c>
      <c r="BJ215" s="48">
        <f t="shared" ca="1" si="185"/>
        <v>-21.24996021251383</v>
      </c>
      <c r="BK215" s="48">
        <f t="shared" ca="1" si="185"/>
        <v>6.2701280748062578</v>
      </c>
      <c r="BL215" s="48">
        <f t="shared" ca="1" si="185"/>
        <v>14.466516092690672</v>
      </c>
      <c r="BM215" s="48">
        <f t="shared" ca="1" si="185"/>
        <v>-3.7923170270506139</v>
      </c>
      <c r="BN215" s="48">
        <f t="shared" ca="1" si="185"/>
        <v>-0.32346015502326403</v>
      </c>
      <c r="BO215" s="48">
        <f t="shared" ref="BO215:BZ218" ca="1" si="186">INDEX(LINEST(BO$2:BO$64,$CC$2:$CN$64,,1),1,$A215)</f>
        <v>25.708131403531677</v>
      </c>
      <c r="BP215" s="48">
        <f t="shared" ca="1" si="186"/>
        <v>-6.8290076181604036</v>
      </c>
      <c r="BQ215" s="48">
        <f t="shared" ca="1" si="186"/>
        <v>-3.9617134287399214</v>
      </c>
      <c r="BR215" s="48">
        <f t="shared" ca="1" si="186"/>
        <v>-14.65116265220567</v>
      </c>
      <c r="BS215" s="48">
        <f t="shared" ca="1" si="186"/>
        <v>8.6319991633227158</v>
      </c>
      <c r="BT215" s="48">
        <f t="shared" ca="1" si="186"/>
        <v>-18.785461630871364</v>
      </c>
      <c r="BU215" s="48">
        <f t="shared" ca="1" si="186"/>
        <v>-49.165655437747752</v>
      </c>
      <c r="BV215" s="48">
        <f t="shared" ca="1" si="186"/>
        <v>4.5519217868218789</v>
      </c>
      <c r="BW215" s="48">
        <f t="shared" ca="1" si="186"/>
        <v>23.032062663330311</v>
      </c>
      <c r="BX215" s="48">
        <f t="shared" ca="1" si="186"/>
        <v>-14.903684440345582</v>
      </c>
      <c r="BY215" s="48">
        <f t="shared" ca="1" si="186"/>
        <v>16.808496793360412</v>
      </c>
      <c r="BZ215" s="48">
        <f t="shared" ca="1" si="186"/>
        <v>-4.1997775062986396</v>
      </c>
    </row>
    <row r="216" spans="1:78" x14ac:dyDescent="0.25">
      <c r="A216" s="5">
        <f t="shared" si="184"/>
        <v>7</v>
      </c>
      <c r="B216" s="5" t="s">
        <v>5</v>
      </c>
      <c r="C216" s="48">
        <f t="shared" ca="1" si="183"/>
        <v>-4.651743367382335</v>
      </c>
      <c r="D216" s="48">
        <f t="shared" ref="D216:BO219" ca="1" si="187">INDEX(LINEST(D$2:D$64,$CC$2:$CN$64,,1),1,$A216)</f>
        <v>10.234056689510503</v>
      </c>
      <c r="E216" s="48">
        <f t="shared" ca="1" si="187"/>
        <v>1.6144543092266725</v>
      </c>
      <c r="F216" s="48">
        <f t="shared" ca="1" si="187"/>
        <v>18.146434280325217</v>
      </c>
      <c r="G216" s="48">
        <f t="shared" ca="1" si="187"/>
        <v>30.715844683293607</v>
      </c>
      <c r="H216" s="48">
        <f t="shared" ca="1" si="187"/>
        <v>-18.110834312108782</v>
      </c>
      <c r="I216" s="48">
        <f t="shared" ca="1" si="187"/>
        <v>27.201178748921528</v>
      </c>
      <c r="J216" s="48">
        <f t="shared" ca="1" si="187"/>
        <v>39.658736183447431</v>
      </c>
      <c r="K216" s="48">
        <f t="shared" ca="1" si="187"/>
        <v>-33.255335476951551</v>
      </c>
      <c r="L216" s="48">
        <f t="shared" ca="1" si="187"/>
        <v>18.68513649981379</v>
      </c>
      <c r="M216" s="48">
        <f t="shared" ca="1" si="187"/>
        <v>50.530770634773091</v>
      </c>
      <c r="N216" s="48">
        <f t="shared" ca="1" si="187"/>
        <v>18.834850970963874</v>
      </c>
      <c r="O216" s="48">
        <f t="shared" ca="1" si="187"/>
        <v>-22.954786067144607</v>
      </c>
      <c r="P216" s="48">
        <f t="shared" ca="1" si="187"/>
        <v>-37.512116881348554</v>
      </c>
      <c r="Q216" s="48">
        <f t="shared" ca="1" si="187"/>
        <v>-4.3463430246896992</v>
      </c>
      <c r="R216" s="48">
        <f t="shared" ca="1" si="187"/>
        <v>26.085105088717143</v>
      </c>
      <c r="S216" s="48">
        <f t="shared" ca="1" si="187"/>
        <v>6.9939783170477705</v>
      </c>
      <c r="T216" s="48">
        <f t="shared" ca="1" si="187"/>
        <v>32.16052520481994</v>
      </c>
      <c r="U216" s="48">
        <f t="shared" ca="1" si="187"/>
        <v>-5.4822570218869764</v>
      </c>
      <c r="V216" s="48">
        <f t="shared" ca="1" si="187"/>
        <v>2.0308210249413401</v>
      </c>
      <c r="W216" s="48">
        <f t="shared" ca="1" si="187"/>
        <v>-9.3795109381060708</v>
      </c>
      <c r="X216" s="48">
        <f t="shared" ca="1" si="187"/>
        <v>16.47319725678042</v>
      </c>
      <c r="Y216" s="48">
        <f t="shared" ca="1" si="187"/>
        <v>-8.2044153486015325</v>
      </c>
      <c r="Z216" s="48">
        <f t="shared" ca="1" si="187"/>
        <v>-3.5996992556968421</v>
      </c>
      <c r="AA216" s="48">
        <f t="shared" ca="1" si="187"/>
        <v>-17.674750310336453</v>
      </c>
      <c r="AB216" s="48">
        <f t="shared" ca="1" si="187"/>
        <v>-19.943478213460828</v>
      </c>
      <c r="AC216" s="48">
        <f t="shared" ca="1" si="187"/>
        <v>-15.071704536275613</v>
      </c>
      <c r="AD216" s="48">
        <f t="shared" ca="1" si="187"/>
        <v>14.761005737133983</v>
      </c>
      <c r="AE216" s="48">
        <f t="shared" ca="1" si="187"/>
        <v>27.703784598983031</v>
      </c>
      <c r="AF216" s="48">
        <f t="shared" ca="1" si="187"/>
        <v>-6.3037862854300437</v>
      </c>
      <c r="AG216" s="48">
        <f t="shared" ca="1" si="187"/>
        <v>19.518418825258394</v>
      </c>
      <c r="AH216" s="48">
        <f t="shared" ca="1" si="187"/>
        <v>-36.751699691377205</v>
      </c>
      <c r="AI216" s="48">
        <f t="shared" ca="1" si="187"/>
        <v>7.4582426441161012</v>
      </c>
      <c r="AJ216" s="48">
        <f t="shared" ca="1" si="187"/>
        <v>-23.643465061812009</v>
      </c>
      <c r="AK216" s="48">
        <f t="shared" ca="1" si="187"/>
        <v>-37.541867695842633</v>
      </c>
      <c r="AL216" s="48">
        <f t="shared" ca="1" si="187"/>
        <v>48.946137815186198</v>
      </c>
      <c r="AM216" s="48">
        <f t="shared" ca="1" si="187"/>
        <v>23.942287161457219</v>
      </c>
      <c r="AN216" s="48">
        <f t="shared" ca="1" si="187"/>
        <v>5.7393795374601861</v>
      </c>
      <c r="AO216" s="48">
        <f t="shared" ca="1" si="187"/>
        <v>25.358850674413208</v>
      </c>
      <c r="AP216" s="48">
        <f t="shared" ca="1" si="187"/>
        <v>3.3052188985554833</v>
      </c>
      <c r="AQ216" s="48">
        <f t="shared" ca="1" si="187"/>
        <v>-3.8912838371489036</v>
      </c>
      <c r="AR216" s="48">
        <f t="shared" ca="1" si="187"/>
        <v>-8.5048453565159239</v>
      </c>
      <c r="AS216" s="48">
        <f t="shared" ca="1" si="187"/>
        <v>-21.34709846390491</v>
      </c>
      <c r="AT216" s="48">
        <f t="shared" ca="1" si="187"/>
        <v>1.547702993391566</v>
      </c>
      <c r="AU216" s="48">
        <f t="shared" ca="1" si="187"/>
        <v>-7.2198143577551788</v>
      </c>
      <c r="AV216" s="48">
        <f t="shared" ca="1" si="187"/>
        <v>29.01744058330819</v>
      </c>
      <c r="AW216" s="48">
        <f t="shared" ca="1" si="187"/>
        <v>-9.547299143954513</v>
      </c>
      <c r="AX216" s="48">
        <f t="shared" ca="1" si="187"/>
        <v>7.2951606072730133</v>
      </c>
      <c r="AY216" s="48">
        <f t="shared" ca="1" si="187"/>
        <v>-16.468827977362533</v>
      </c>
      <c r="AZ216" s="48">
        <f t="shared" ca="1" si="187"/>
        <v>43.086000855731783</v>
      </c>
      <c r="BA216" s="48">
        <f t="shared" ca="1" si="187"/>
        <v>-2.9451736192837092</v>
      </c>
      <c r="BB216" s="48">
        <f t="shared" ca="1" si="187"/>
        <v>-5.5369694679297492</v>
      </c>
      <c r="BC216" s="48">
        <f t="shared" ca="1" si="187"/>
        <v>-12.352294859937011</v>
      </c>
      <c r="BD216" s="48">
        <f t="shared" ca="1" si="187"/>
        <v>11.201881863241349</v>
      </c>
      <c r="BE216" s="48">
        <f t="shared" ca="1" si="187"/>
        <v>9.7649138462930143</v>
      </c>
      <c r="BF216" s="48">
        <f t="shared" ca="1" si="187"/>
        <v>-0.1758359720108213</v>
      </c>
      <c r="BG216" s="48">
        <f t="shared" ca="1" si="187"/>
        <v>13.28053266374112</v>
      </c>
      <c r="BH216" s="48">
        <f t="shared" ca="1" si="187"/>
        <v>27.610112653493243</v>
      </c>
      <c r="BI216" s="48">
        <f t="shared" ca="1" si="187"/>
        <v>-5.4934907089461626</v>
      </c>
      <c r="BJ216" s="48">
        <f t="shared" ca="1" si="187"/>
        <v>-3.1935963485360044</v>
      </c>
      <c r="BK216" s="48">
        <f t="shared" ca="1" si="187"/>
        <v>17.21201115509643</v>
      </c>
      <c r="BL216" s="48">
        <f t="shared" ca="1" si="187"/>
        <v>22.738933162799214</v>
      </c>
      <c r="BM216" s="48">
        <f t="shared" ca="1" si="187"/>
        <v>-7.8286410868566998</v>
      </c>
      <c r="BN216" s="48">
        <f t="shared" ca="1" si="187"/>
        <v>6.7209235214576957</v>
      </c>
      <c r="BO216" s="48">
        <f t="shared" ca="1" si="187"/>
        <v>9.7954596023852201</v>
      </c>
      <c r="BP216" s="48">
        <f t="shared" ca="1" si="186"/>
        <v>30.788881545533467</v>
      </c>
      <c r="BQ216" s="48">
        <f t="shared" ca="1" si="186"/>
        <v>-5.1375331743192767</v>
      </c>
      <c r="BR216" s="48">
        <f t="shared" ca="1" si="186"/>
        <v>5.1677706967295629</v>
      </c>
      <c r="BS216" s="48">
        <f t="shared" ca="1" si="186"/>
        <v>-37.005438465431808</v>
      </c>
      <c r="BT216" s="48">
        <f t="shared" ca="1" si="186"/>
        <v>-23.222133701514881</v>
      </c>
      <c r="BU216" s="48">
        <f t="shared" ca="1" si="186"/>
        <v>-15.773043871636773</v>
      </c>
      <c r="BV216" s="48">
        <f t="shared" ca="1" si="186"/>
        <v>-21.172906308492152</v>
      </c>
      <c r="BW216" s="48">
        <f t="shared" ca="1" si="186"/>
        <v>19.341879251446965</v>
      </c>
      <c r="BX216" s="48">
        <f t="shared" ca="1" si="186"/>
        <v>8.8216894431450701</v>
      </c>
      <c r="BY216" s="48">
        <f t="shared" ca="1" si="186"/>
        <v>12.962052067090989</v>
      </c>
      <c r="BZ216" s="48">
        <f t="shared" ca="1" si="186"/>
        <v>-25.803608151101759</v>
      </c>
    </row>
    <row r="217" spans="1:78" x14ac:dyDescent="0.25">
      <c r="A217" s="5">
        <f t="shared" si="184"/>
        <v>6</v>
      </c>
      <c r="B217" s="5" t="s">
        <v>6</v>
      </c>
      <c r="C217" s="48">
        <f t="shared" ca="1" si="183"/>
        <v>15.135511474232576</v>
      </c>
      <c r="D217" s="48">
        <f t="shared" ca="1" si="187"/>
        <v>6.0908239821015755</v>
      </c>
      <c r="E217" s="48">
        <f t="shared" ca="1" si="187"/>
        <v>25.720676038318413</v>
      </c>
      <c r="F217" s="48">
        <f t="shared" ca="1" si="187"/>
        <v>52.510649586214363</v>
      </c>
      <c r="G217" s="48">
        <f t="shared" ca="1" si="187"/>
        <v>20.499115335946382</v>
      </c>
      <c r="H217" s="48">
        <f t="shared" ca="1" si="187"/>
        <v>-22.604599485359781</v>
      </c>
      <c r="I217" s="48">
        <f t="shared" ca="1" si="187"/>
        <v>4.1389721466333658</v>
      </c>
      <c r="J217" s="48">
        <f t="shared" ca="1" si="187"/>
        <v>22.789105065451075</v>
      </c>
      <c r="K217" s="48">
        <f t="shared" ca="1" si="187"/>
        <v>-27.694801945727278</v>
      </c>
      <c r="L217" s="48">
        <f t="shared" ca="1" si="187"/>
        <v>58.320272405909002</v>
      </c>
      <c r="M217" s="48">
        <f t="shared" ca="1" si="187"/>
        <v>2.5497175508480527</v>
      </c>
      <c r="N217" s="48">
        <f t="shared" ca="1" si="187"/>
        <v>19.500291114361971</v>
      </c>
      <c r="O217" s="48">
        <f t="shared" ca="1" si="187"/>
        <v>-36.920728129802129</v>
      </c>
      <c r="P217" s="48">
        <f t="shared" ca="1" si="187"/>
        <v>0.61365918779009798</v>
      </c>
      <c r="Q217" s="48">
        <f t="shared" ca="1" si="187"/>
        <v>-14.949024303707041</v>
      </c>
      <c r="R217" s="48">
        <f t="shared" ca="1" si="187"/>
        <v>25.207044282078495</v>
      </c>
      <c r="S217" s="48">
        <f t="shared" ca="1" si="187"/>
        <v>9.7770137531639474</v>
      </c>
      <c r="T217" s="48">
        <f t="shared" ca="1" si="187"/>
        <v>-0.43914320677285712</v>
      </c>
      <c r="U217" s="48">
        <f t="shared" ca="1" si="187"/>
        <v>13.301394909962506</v>
      </c>
      <c r="V217" s="48">
        <f t="shared" ca="1" si="187"/>
        <v>-37.309352616495495</v>
      </c>
      <c r="W217" s="48">
        <f t="shared" ca="1" si="187"/>
        <v>-5.0829964422441769</v>
      </c>
      <c r="X217" s="48">
        <f t="shared" ca="1" si="187"/>
        <v>-33.464115462127161</v>
      </c>
      <c r="Y217" s="48">
        <f t="shared" ca="1" si="187"/>
        <v>-6.8958670969550919</v>
      </c>
      <c r="Z217" s="48">
        <f t="shared" ca="1" si="187"/>
        <v>-6.5439244080593255</v>
      </c>
      <c r="AA217" s="48">
        <f t="shared" ca="1" si="187"/>
        <v>24.927333137732077</v>
      </c>
      <c r="AB217" s="48">
        <f t="shared" ca="1" si="187"/>
        <v>-9.5376935152307585</v>
      </c>
      <c r="AC217" s="48">
        <f t="shared" ca="1" si="187"/>
        <v>-22.608444087582292</v>
      </c>
      <c r="AD217" s="48">
        <f t="shared" ca="1" si="187"/>
        <v>27.319587906555878</v>
      </c>
      <c r="AE217" s="48">
        <f t="shared" ca="1" si="187"/>
        <v>24.11752830060372</v>
      </c>
      <c r="AF217" s="48">
        <f t="shared" ca="1" si="187"/>
        <v>-24.981246200984923</v>
      </c>
      <c r="AG217" s="48">
        <f t="shared" ca="1" si="187"/>
        <v>8.5229348705089016</v>
      </c>
      <c r="AH217" s="48">
        <f t="shared" ca="1" si="187"/>
        <v>-29.256860907143174</v>
      </c>
      <c r="AI217" s="48">
        <f t="shared" ca="1" si="187"/>
        <v>-19.22888755113398</v>
      </c>
      <c r="AJ217" s="48">
        <f t="shared" ca="1" si="187"/>
        <v>-12.38197864000791</v>
      </c>
      <c r="AK217" s="48">
        <f t="shared" ca="1" si="187"/>
        <v>-32.046131731463383</v>
      </c>
      <c r="AL217" s="48">
        <f t="shared" ca="1" si="187"/>
        <v>-5.0164206333640244</v>
      </c>
      <c r="AM217" s="48">
        <f t="shared" ca="1" si="187"/>
        <v>-15.691407421127668</v>
      </c>
      <c r="AN217" s="48">
        <f t="shared" ca="1" si="187"/>
        <v>5.9628420045878583</v>
      </c>
      <c r="AO217" s="48">
        <f t="shared" ca="1" si="187"/>
        <v>-6.7342533701532954</v>
      </c>
      <c r="AP217" s="48">
        <f t="shared" ca="1" si="187"/>
        <v>5.4859434600038961</v>
      </c>
      <c r="AQ217" s="48">
        <f t="shared" ca="1" si="187"/>
        <v>-15.845535204378228</v>
      </c>
      <c r="AR217" s="48">
        <f t="shared" ca="1" si="187"/>
        <v>-27.260426507722748</v>
      </c>
      <c r="AS217" s="48">
        <f t="shared" ca="1" si="187"/>
        <v>-26.848632643742441</v>
      </c>
      <c r="AT217" s="48">
        <f t="shared" ca="1" si="187"/>
        <v>-2.0717439666135253</v>
      </c>
      <c r="AU217" s="48">
        <f t="shared" ca="1" si="187"/>
        <v>-10.275484484831328</v>
      </c>
      <c r="AV217" s="48">
        <f t="shared" ca="1" si="187"/>
        <v>8.0660913413828634</v>
      </c>
      <c r="AW217" s="48">
        <f t="shared" ca="1" si="187"/>
        <v>-16.512410475374189</v>
      </c>
      <c r="AX217" s="48">
        <f t="shared" ca="1" si="187"/>
        <v>-6.0783995014395416</v>
      </c>
      <c r="AY217" s="48">
        <f t="shared" ca="1" si="187"/>
        <v>-22.204189561290349</v>
      </c>
      <c r="AZ217" s="48">
        <f t="shared" ca="1" si="187"/>
        <v>40.959348335022341</v>
      </c>
      <c r="BA217" s="48">
        <f t="shared" ca="1" si="187"/>
        <v>9.2975550598089125</v>
      </c>
      <c r="BB217" s="48">
        <f t="shared" ca="1" si="187"/>
        <v>-13.87990545032825</v>
      </c>
      <c r="BC217" s="48">
        <f t="shared" ca="1" si="187"/>
        <v>30.915026532148488</v>
      </c>
      <c r="BD217" s="48">
        <f t="shared" ca="1" si="187"/>
        <v>-3.4685779466381463</v>
      </c>
      <c r="BE217" s="48">
        <f t="shared" ca="1" si="187"/>
        <v>-3.140241069660906</v>
      </c>
      <c r="BF217" s="48">
        <f t="shared" ca="1" si="187"/>
        <v>32.59793923012019</v>
      </c>
      <c r="BG217" s="48">
        <f t="shared" ca="1" si="187"/>
        <v>-3.341523561105697</v>
      </c>
      <c r="BH217" s="48">
        <f t="shared" ca="1" si="187"/>
        <v>14.845760320173465</v>
      </c>
      <c r="BI217" s="48">
        <f t="shared" ca="1" si="187"/>
        <v>10.783854065948955</v>
      </c>
      <c r="BJ217" s="48">
        <f t="shared" ca="1" si="187"/>
        <v>-26.947535897038133</v>
      </c>
      <c r="BK217" s="48">
        <f t="shared" ca="1" si="187"/>
        <v>-26.26315866600978</v>
      </c>
      <c r="BL217" s="48">
        <f t="shared" ca="1" si="187"/>
        <v>35.499094524432415</v>
      </c>
      <c r="BM217" s="48">
        <f t="shared" ca="1" si="187"/>
        <v>10.82217861789033</v>
      </c>
      <c r="BN217" s="48">
        <f t="shared" ca="1" si="187"/>
        <v>30.643894049343348</v>
      </c>
      <c r="BO217" s="48">
        <f t="shared" ca="1" si="187"/>
        <v>30.870217270155425</v>
      </c>
      <c r="BP217" s="48">
        <f t="shared" ca="1" si="186"/>
        <v>-11.978467397732171</v>
      </c>
      <c r="BQ217" s="48">
        <f t="shared" ca="1" si="186"/>
        <v>-7.2789527927200481</v>
      </c>
      <c r="BR217" s="48">
        <f t="shared" ca="1" si="186"/>
        <v>-11.340209530514121</v>
      </c>
      <c r="BS217" s="48">
        <f t="shared" ca="1" si="186"/>
        <v>-5.1754844470752985</v>
      </c>
      <c r="BT217" s="48">
        <f t="shared" ca="1" si="186"/>
        <v>-4.5066058645484279</v>
      </c>
      <c r="BU217" s="48">
        <f t="shared" ca="1" si="186"/>
        <v>-12.801489875371599</v>
      </c>
      <c r="BV217" s="48">
        <f t="shared" ca="1" si="186"/>
        <v>-6.8043237343583298</v>
      </c>
      <c r="BW217" s="48">
        <f t="shared" ca="1" si="186"/>
        <v>29.915428348292572</v>
      </c>
      <c r="BX217" s="48">
        <f t="shared" ca="1" si="186"/>
        <v>-19.663254155227815</v>
      </c>
      <c r="BY217" s="48">
        <f t="shared" ca="1" si="186"/>
        <v>-3.0508013027619816</v>
      </c>
      <c r="BZ217" s="48">
        <f t="shared" ca="1" si="186"/>
        <v>6.2105360950537625</v>
      </c>
    </row>
    <row r="218" spans="1:78" x14ac:dyDescent="0.25">
      <c r="A218" s="5">
        <f t="shared" si="184"/>
        <v>5</v>
      </c>
      <c r="B218" s="5" t="s">
        <v>7</v>
      </c>
      <c r="C218" s="48">
        <f t="shared" ca="1" si="183"/>
        <v>22.828479703979902</v>
      </c>
      <c r="D218" s="48">
        <f t="shared" ca="1" si="187"/>
        <v>12.150699426097303</v>
      </c>
      <c r="E218" s="48">
        <f t="shared" ca="1" si="187"/>
        <v>15.143681549068528</v>
      </c>
      <c r="F218" s="48">
        <f t="shared" ca="1" si="187"/>
        <v>21.816528911963672</v>
      </c>
      <c r="G218" s="48">
        <f t="shared" ca="1" si="187"/>
        <v>-15.099751256733065</v>
      </c>
      <c r="H218" s="48">
        <f t="shared" ca="1" si="187"/>
        <v>-9.1688185653510086</v>
      </c>
      <c r="I218" s="48">
        <f t="shared" ca="1" si="187"/>
        <v>-17.070024936045147</v>
      </c>
      <c r="J218" s="48">
        <f t="shared" ca="1" si="187"/>
        <v>-13.989645033238457</v>
      </c>
      <c r="K218" s="48">
        <f t="shared" ca="1" si="187"/>
        <v>-17.650112306672987</v>
      </c>
      <c r="L218" s="48">
        <f t="shared" ca="1" si="187"/>
        <v>45.298665374645296</v>
      </c>
      <c r="M218" s="48">
        <f t="shared" ca="1" si="187"/>
        <v>16.499632009383316</v>
      </c>
      <c r="N218" s="48">
        <f t="shared" ca="1" si="187"/>
        <v>3.4817613249157544</v>
      </c>
      <c r="O218" s="48">
        <f t="shared" ca="1" si="187"/>
        <v>1.3937038045738075</v>
      </c>
      <c r="P218" s="48">
        <f t="shared" ca="1" si="187"/>
        <v>-1.4003264442608541</v>
      </c>
      <c r="Q218" s="48">
        <f t="shared" ca="1" si="187"/>
        <v>12.134723233308005</v>
      </c>
      <c r="R218" s="48">
        <f t="shared" ca="1" si="187"/>
        <v>20.035981384568579</v>
      </c>
      <c r="S218" s="48">
        <f t="shared" ca="1" si="187"/>
        <v>-16.940383116924217</v>
      </c>
      <c r="T218" s="48">
        <f t="shared" ca="1" si="187"/>
        <v>1.1052362208256792</v>
      </c>
      <c r="U218" s="48">
        <f t="shared" ca="1" si="187"/>
        <v>-8.1943442460331468</v>
      </c>
      <c r="V218" s="48">
        <f t="shared" ca="1" si="187"/>
        <v>-32.976837736156867</v>
      </c>
      <c r="W218" s="48">
        <f t="shared" ca="1" si="187"/>
        <v>-19.142789710449637</v>
      </c>
      <c r="X218" s="48">
        <f t="shared" ca="1" si="187"/>
        <v>-20.825911188236393</v>
      </c>
      <c r="Y218" s="48">
        <f t="shared" ca="1" si="187"/>
        <v>10.906339541660774</v>
      </c>
      <c r="Z218" s="48">
        <f t="shared" ca="1" si="187"/>
        <v>-39.325876279589387</v>
      </c>
      <c r="AA218" s="48">
        <f t="shared" ca="1" si="187"/>
        <v>-21.74335308508627</v>
      </c>
      <c r="AB218" s="48">
        <f t="shared" ca="1" si="187"/>
        <v>3.7117398989540469</v>
      </c>
      <c r="AC218" s="48">
        <f t="shared" ca="1" si="187"/>
        <v>-10.034270239226144</v>
      </c>
      <c r="AD218" s="48">
        <f t="shared" ca="1" si="187"/>
        <v>34.130374795894028</v>
      </c>
      <c r="AE218" s="48">
        <f t="shared" ca="1" si="187"/>
        <v>5.0008256570154099</v>
      </c>
      <c r="AF218" s="48">
        <f t="shared" ca="1" si="187"/>
        <v>12.015077769384291</v>
      </c>
      <c r="AG218" s="48">
        <f t="shared" ca="1" si="187"/>
        <v>-6.9768113485353744</v>
      </c>
      <c r="AH218" s="48">
        <f t="shared" ca="1" si="187"/>
        <v>-7.5000346946155636</v>
      </c>
      <c r="AI218" s="48">
        <f t="shared" ca="1" si="187"/>
        <v>16.680702517236149</v>
      </c>
      <c r="AJ218" s="48">
        <f t="shared" ca="1" si="187"/>
        <v>-35.701605706917093</v>
      </c>
      <c r="AK218" s="48">
        <f t="shared" ca="1" si="187"/>
        <v>-17.44215558413876</v>
      </c>
      <c r="AL218" s="48">
        <f t="shared" ca="1" si="187"/>
        <v>17.336112774616776</v>
      </c>
      <c r="AM218" s="48">
        <f t="shared" ca="1" si="187"/>
        <v>2.638330286074781</v>
      </c>
      <c r="AN218" s="48">
        <f t="shared" ca="1" si="187"/>
        <v>-11.081714975609405</v>
      </c>
      <c r="AO218" s="48">
        <f t="shared" ca="1" si="187"/>
        <v>4.7993517334863451</v>
      </c>
      <c r="AP218" s="48">
        <f t="shared" ca="1" si="187"/>
        <v>20.050667411607296</v>
      </c>
      <c r="AQ218" s="48">
        <f t="shared" ca="1" si="187"/>
        <v>-4.1212972348580585</v>
      </c>
      <c r="AR218" s="48">
        <f t="shared" ca="1" si="187"/>
        <v>-19.830316541644329</v>
      </c>
      <c r="AS218" s="48">
        <f t="shared" ca="1" si="187"/>
        <v>1.7794523889952811</v>
      </c>
      <c r="AT218" s="48">
        <f t="shared" ca="1" si="187"/>
        <v>27.012097762118202</v>
      </c>
      <c r="AU218" s="48">
        <f t="shared" ca="1" si="187"/>
        <v>-1.3898183828493049</v>
      </c>
      <c r="AV218" s="48">
        <f t="shared" ca="1" si="187"/>
        <v>31.105115739183159</v>
      </c>
      <c r="AW218" s="48">
        <f t="shared" ca="1" si="187"/>
        <v>1.5197186913656227E-2</v>
      </c>
      <c r="AX218" s="48">
        <f t="shared" ca="1" si="187"/>
        <v>16.949837761077397</v>
      </c>
      <c r="AY218" s="48">
        <f t="shared" ca="1" si="187"/>
        <v>-20.206581270281102</v>
      </c>
      <c r="AZ218" s="48">
        <f t="shared" ca="1" si="187"/>
        <v>8.3627777150806235</v>
      </c>
      <c r="BA218" s="48">
        <f t="shared" ca="1" si="187"/>
        <v>26.350202829386546</v>
      </c>
      <c r="BB218" s="48">
        <f t="shared" ca="1" si="187"/>
        <v>-9.4072917768927073</v>
      </c>
      <c r="BC218" s="48">
        <f t="shared" ca="1" si="187"/>
        <v>-28.559322863920073</v>
      </c>
      <c r="BD218" s="48">
        <f t="shared" ca="1" si="187"/>
        <v>13.586503289700586</v>
      </c>
      <c r="BE218" s="48">
        <f t="shared" ca="1" si="187"/>
        <v>25.875342739749023</v>
      </c>
      <c r="BF218" s="48">
        <f t="shared" ca="1" si="187"/>
        <v>11.47824278134337</v>
      </c>
      <c r="BG218" s="48">
        <f t="shared" ca="1" si="187"/>
        <v>6.1603492634654975</v>
      </c>
      <c r="BH218" s="48">
        <f t="shared" ca="1" si="187"/>
        <v>13.51628212853066</v>
      </c>
      <c r="BI218" s="48">
        <f t="shared" ca="1" si="187"/>
        <v>14.82136890918837</v>
      </c>
      <c r="BJ218" s="48">
        <f t="shared" ca="1" si="187"/>
        <v>-37.144824083076905</v>
      </c>
      <c r="BK218" s="48">
        <f t="shared" ca="1" si="187"/>
        <v>-15.577202403080786</v>
      </c>
      <c r="BL218" s="48">
        <f t="shared" ca="1" si="187"/>
        <v>32.451299447583366</v>
      </c>
      <c r="BM218" s="48">
        <f t="shared" ca="1" si="187"/>
        <v>-30.703693888364132</v>
      </c>
      <c r="BN218" s="48">
        <f t="shared" ca="1" si="187"/>
        <v>14.204751703504177</v>
      </c>
      <c r="BO218" s="48">
        <f t="shared" ca="1" si="187"/>
        <v>40.750982921847907</v>
      </c>
      <c r="BP218" s="48">
        <f t="shared" ca="1" si="186"/>
        <v>14.863259107304438</v>
      </c>
      <c r="BQ218" s="48">
        <f t="shared" ca="1" si="186"/>
        <v>17.15982404088232</v>
      </c>
      <c r="BR218" s="48">
        <f t="shared" ca="1" si="186"/>
        <v>-1.951935437716025</v>
      </c>
      <c r="BS218" s="48">
        <f t="shared" ca="1" si="186"/>
        <v>-6.8681740152720652</v>
      </c>
      <c r="BT218" s="48">
        <f t="shared" ca="1" si="186"/>
        <v>23.236570894812029</v>
      </c>
      <c r="BU218" s="48">
        <f t="shared" ca="1" si="186"/>
        <v>-9.4510607046116224</v>
      </c>
      <c r="BV218" s="48">
        <f t="shared" ca="1" si="186"/>
        <v>5.2463477506241025</v>
      </c>
      <c r="BW218" s="48">
        <f t="shared" ca="1" si="186"/>
        <v>60.542017377785903</v>
      </c>
      <c r="BX218" s="48">
        <f t="shared" ca="1" si="186"/>
        <v>12.4182349861492</v>
      </c>
      <c r="BY218" s="48">
        <f t="shared" ca="1" si="186"/>
        <v>16.448471896032803</v>
      </c>
      <c r="BZ218" s="48">
        <f t="shared" ca="1" si="186"/>
        <v>-5.7055238918373714</v>
      </c>
    </row>
    <row r="219" spans="1:78" x14ac:dyDescent="0.25">
      <c r="A219" s="5">
        <f t="shared" si="184"/>
        <v>4</v>
      </c>
      <c r="B219" s="5" t="s">
        <v>8</v>
      </c>
      <c r="C219" s="48">
        <f t="shared" ca="1" si="183"/>
        <v>29.999173962067768</v>
      </c>
      <c r="D219" s="48">
        <f t="shared" ca="1" si="187"/>
        <v>-8.0809643432878975</v>
      </c>
      <c r="E219" s="48">
        <f t="shared" ca="1" si="187"/>
        <v>8.1348498522370836</v>
      </c>
      <c r="F219" s="48">
        <f t="shared" ca="1" si="187"/>
        <v>33.634545832574439</v>
      </c>
      <c r="G219" s="48">
        <f t="shared" ca="1" si="187"/>
        <v>-5.9758484456647203</v>
      </c>
      <c r="H219" s="48">
        <f t="shared" ca="1" si="187"/>
        <v>-8.156681172194677</v>
      </c>
      <c r="I219" s="48">
        <f t="shared" ca="1" si="187"/>
        <v>12.309116824038206</v>
      </c>
      <c r="J219" s="48">
        <f t="shared" ca="1" si="187"/>
        <v>11.605844313613265</v>
      </c>
      <c r="K219" s="48">
        <f t="shared" ca="1" si="187"/>
        <v>-42.719364648697066</v>
      </c>
      <c r="L219" s="48">
        <f t="shared" ca="1" si="187"/>
        <v>34.700627312242297</v>
      </c>
      <c r="M219" s="48">
        <f t="shared" ca="1" si="187"/>
        <v>27.872414350182488</v>
      </c>
      <c r="N219" s="48">
        <f t="shared" ca="1" si="187"/>
        <v>11.201265840125268</v>
      </c>
      <c r="O219" s="48">
        <f t="shared" ca="1" si="187"/>
        <v>24.500867630030328</v>
      </c>
      <c r="P219" s="48">
        <f t="shared" ca="1" si="187"/>
        <v>-6.5213499300946864</v>
      </c>
      <c r="Q219" s="48">
        <f t="shared" ca="1" si="187"/>
        <v>33.224379037604294</v>
      </c>
      <c r="R219" s="48">
        <f t="shared" ca="1" si="187"/>
        <v>27.224601514439989</v>
      </c>
      <c r="S219" s="48">
        <f t="shared" ca="1" si="187"/>
        <v>17.349790121231319</v>
      </c>
      <c r="T219" s="48">
        <f t="shared" ca="1" si="187"/>
        <v>-9.2579798606942099</v>
      </c>
      <c r="U219" s="48">
        <f t="shared" ca="1" si="187"/>
        <v>-19.813018897948631</v>
      </c>
      <c r="V219" s="48">
        <f t="shared" ca="1" si="187"/>
        <v>-47.978811743796257</v>
      </c>
      <c r="W219" s="48">
        <f t="shared" ca="1" si="187"/>
        <v>-34.338715483684211</v>
      </c>
      <c r="X219" s="48">
        <f t="shared" ca="1" si="187"/>
        <v>7.0977923770736462</v>
      </c>
      <c r="Y219" s="48">
        <f t="shared" ca="1" si="187"/>
        <v>5.799067373562532</v>
      </c>
      <c r="Z219" s="48">
        <f t="shared" ca="1" si="187"/>
        <v>0.68586232460267715</v>
      </c>
      <c r="AA219" s="48">
        <f t="shared" ca="1" si="187"/>
        <v>-32.576127944093123</v>
      </c>
      <c r="AB219" s="48">
        <f t="shared" ca="1" si="187"/>
        <v>10.436825136828483</v>
      </c>
      <c r="AC219" s="48">
        <f t="shared" ca="1" si="187"/>
        <v>7.766929580561249</v>
      </c>
      <c r="AD219" s="48">
        <f t="shared" ca="1" si="187"/>
        <v>28.212046732141964</v>
      </c>
      <c r="AE219" s="48">
        <f t="shared" ca="1" si="187"/>
        <v>-24.271638044610921</v>
      </c>
      <c r="AF219" s="48">
        <f t="shared" ca="1" si="187"/>
        <v>-4.6970695553236874</v>
      </c>
      <c r="AG219" s="48">
        <f t="shared" ca="1" si="187"/>
        <v>19.3651805565435</v>
      </c>
      <c r="AH219" s="48">
        <f t="shared" ca="1" si="187"/>
        <v>-38.53840955916656</v>
      </c>
      <c r="AI219" s="48">
        <f t="shared" ca="1" si="187"/>
        <v>5.8485599174891707</v>
      </c>
      <c r="AJ219" s="48">
        <f t="shared" ca="1" si="187"/>
        <v>7.08340351143642</v>
      </c>
      <c r="AK219" s="48">
        <f t="shared" ca="1" si="187"/>
        <v>-33.624527715758298</v>
      </c>
      <c r="AL219" s="48">
        <f t="shared" ca="1" si="187"/>
        <v>35.377120195074184</v>
      </c>
      <c r="AM219" s="48">
        <f t="shared" ca="1" si="187"/>
        <v>14.96079801798477</v>
      </c>
      <c r="AN219" s="48">
        <f t="shared" ca="1" si="187"/>
        <v>-27.811598318399049</v>
      </c>
      <c r="AO219" s="48">
        <f t="shared" ca="1" si="187"/>
        <v>-6.2196267306810293</v>
      </c>
      <c r="AP219" s="48">
        <f t="shared" ca="1" si="187"/>
        <v>12.206730925489145</v>
      </c>
      <c r="AQ219" s="48">
        <f t="shared" ca="1" si="187"/>
        <v>-30.61065161365239</v>
      </c>
      <c r="AR219" s="48">
        <f t="shared" ca="1" si="187"/>
        <v>-50.715706197699824</v>
      </c>
      <c r="AS219" s="48">
        <f t="shared" ca="1" si="187"/>
        <v>12.366500090767692</v>
      </c>
      <c r="AT219" s="48">
        <f t="shared" ca="1" si="187"/>
        <v>17.58269673384693</v>
      </c>
      <c r="AU219" s="48">
        <f t="shared" ca="1" si="187"/>
        <v>36.322557308574254</v>
      </c>
      <c r="AV219" s="48">
        <f t="shared" ca="1" si="187"/>
        <v>21.727896569997174</v>
      </c>
      <c r="AW219" s="48">
        <f t="shared" ca="1" si="187"/>
        <v>7.366040836085781</v>
      </c>
      <c r="AX219" s="48">
        <f t="shared" ca="1" si="187"/>
        <v>25.713033779192113</v>
      </c>
      <c r="AY219" s="48">
        <f t="shared" ca="1" si="187"/>
        <v>-37.339574621220535</v>
      </c>
      <c r="AZ219" s="48">
        <f t="shared" ca="1" si="187"/>
        <v>3.3764077826509493</v>
      </c>
      <c r="BA219" s="48">
        <f t="shared" ca="1" si="187"/>
        <v>24.269553549765032</v>
      </c>
      <c r="BB219" s="48">
        <f t="shared" ca="1" si="187"/>
        <v>-15.588014241049695</v>
      </c>
      <c r="BC219" s="48">
        <f t="shared" ca="1" si="187"/>
        <v>-7.5652879730067468</v>
      </c>
      <c r="BD219" s="48">
        <f t="shared" ca="1" si="187"/>
        <v>20.150863372592816</v>
      </c>
      <c r="BE219" s="48">
        <f t="shared" ca="1" si="187"/>
        <v>22.041081452301711</v>
      </c>
      <c r="BF219" s="48">
        <f t="shared" ca="1" si="187"/>
        <v>0.58806946160145757</v>
      </c>
      <c r="BG219" s="48">
        <f t="shared" ca="1" si="187"/>
        <v>-15.132603822708335</v>
      </c>
      <c r="BH219" s="48">
        <f t="shared" ca="1" si="187"/>
        <v>15.633485363292321</v>
      </c>
      <c r="BI219" s="48">
        <f t="shared" ca="1" si="187"/>
        <v>9.5794225690975825</v>
      </c>
      <c r="BJ219" s="48">
        <f t="shared" ca="1" si="187"/>
        <v>-7.406343222100082</v>
      </c>
      <c r="BK219" s="48">
        <f t="shared" ca="1" si="187"/>
        <v>-39.637851310965793</v>
      </c>
      <c r="BL219" s="48">
        <f t="shared" ca="1" si="187"/>
        <v>18.24966344325799</v>
      </c>
      <c r="BM219" s="48">
        <f t="shared" ca="1" si="187"/>
        <v>-41.28216476298563</v>
      </c>
      <c r="BN219" s="48">
        <f t="shared" ca="1" si="187"/>
        <v>1.6987453391159397</v>
      </c>
      <c r="BO219" s="48">
        <f t="shared" ref="BO219:BZ222" ca="1" si="188">INDEX(LINEST(BO$2:BO$64,$CC$2:$CN$64,,1),1,$A219)</f>
        <v>-2.5141610461651203</v>
      </c>
      <c r="BP219" s="48">
        <f t="shared" ca="1" si="188"/>
        <v>28.368092482508256</v>
      </c>
      <c r="BQ219" s="48">
        <f t="shared" ca="1" si="188"/>
        <v>4.0534646147899771</v>
      </c>
      <c r="BR219" s="48">
        <f t="shared" ca="1" si="188"/>
        <v>-21.86853158578846</v>
      </c>
      <c r="BS219" s="48">
        <f t="shared" ca="1" si="188"/>
        <v>1.6279859795101697</v>
      </c>
      <c r="BT219" s="48">
        <f t="shared" ca="1" si="188"/>
        <v>-2.8081649936001476</v>
      </c>
      <c r="BU219" s="48">
        <f t="shared" ca="1" si="188"/>
        <v>-28.439867463684049</v>
      </c>
      <c r="BV219" s="48">
        <f t="shared" ca="1" si="188"/>
        <v>3.5385636642691773</v>
      </c>
      <c r="BW219" s="48">
        <f t="shared" ca="1" si="188"/>
        <v>1.8053913775975261</v>
      </c>
      <c r="BX219" s="48">
        <f t="shared" ca="1" si="188"/>
        <v>-53.224317967482428</v>
      </c>
      <c r="BY219" s="48">
        <f t="shared" ca="1" si="188"/>
        <v>-7.5548125721200128</v>
      </c>
      <c r="BZ219" s="48">
        <f t="shared" ca="1" si="188"/>
        <v>3.9826787575562839</v>
      </c>
    </row>
    <row r="220" spans="1:78" x14ac:dyDescent="0.25">
      <c r="A220" s="5">
        <f t="shared" si="184"/>
        <v>3</v>
      </c>
      <c r="B220" s="5" t="s">
        <v>9</v>
      </c>
      <c r="C220" s="48">
        <f t="shared" ca="1" si="183"/>
        <v>8.8674039673677445</v>
      </c>
      <c r="D220" s="48">
        <f t="shared" ref="D220:BO222" ca="1" si="189">INDEX(LINEST(D$2:D$64,$CC$2:$CN$64,,1),1,$A220)</f>
        <v>-14.578717455164673</v>
      </c>
      <c r="E220" s="48">
        <f t="shared" ca="1" si="189"/>
        <v>3.9473309797833922</v>
      </c>
      <c r="F220" s="48">
        <f t="shared" ca="1" si="189"/>
        <v>16.816177817322313</v>
      </c>
      <c r="G220" s="48">
        <f t="shared" ca="1" si="189"/>
        <v>7.1806289677251955</v>
      </c>
      <c r="H220" s="48">
        <f t="shared" ca="1" si="189"/>
        <v>11.098749787772002</v>
      </c>
      <c r="I220" s="48">
        <f t="shared" ca="1" si="189"/>
        <v>-2.2049674571006257</v>
      </c>
      <c r="J220" s="48">
        <f t="shared" ca="1" si="189"/>
        <v>30.329833137400275</v>
      </c>
      <c r="K220" s="48">
        <f t="shared" ca="1" si="189"/>
        <v>0.53984540186836039</v>
      </c>
      <c r="L220" s="48">
        <f t="shared" ca="1" si="189"/>
        <v>18.625605442979762</v>
      </c>
      <c r="M220" s="48">
        <f t="shared" ca="1" si="189"/>
        <v>2.9072091690574586</v>
      </c>
      <c r="N220" s="48">
        <f t="shared" ca="1" si="189"/>
        <v>-9.2158190097662782</v>
      </c>
      <c r="O220" s="48">
        <f t="shared" ca="1" si="189"/>
        <v>-13.296660815457113</v>
      </c>
      <c r="P220" s="48">
        <f t="shared" ca="1" si="189"/>
        <v>2.467434392385305</v>
      </c>
      <c r="Q220" s="48">
        <f t="shared" ca="1" si="189"/>
        <v>20.355015618827771</v>
      </c>
      <c r="R220" s="48">
        <f t="shared" ca="1" si="189"/>
        <v>17.664757894624081</v>
      </c>
      <c r="S220" s="48">
        <f t="shared" ca="1" si="189"/>
        <v>31.949535258294659</v>
      </c>
      <c r="T220" s="48">
        <f t="shared" ca="1" si="189"/>
        <v>38.461763330498599</v>
      </c>
      <c r="U220" s="48">
        <f t="shared" ca="1" si="189"/>
        <v>2.9584060485403798</v>
      </c>
      <c r="V220" s="48">
        <f t="shared" ca="1" si="189"/>
        <v>-35.973234073238579</v>
      </c>
      <c r="W220" s="48">
        <f t="shared" ca="1" si="189"/>
        <v>31.40638212338667</v>
      </c>
      <c r="X220" s="48">
        <f t="shared" ca="1" si="189"/>
        <v>-3.7119976730580855</v>
      </c>
      <c r="Y220" s="48">
        <f t="shared" ca="1" si="189"/>
        <v>-5.7816135431222992</v>
      </c>
      <c r="Z220" s="48">
        <f t="shared" ca="1" si="189"/>
        <v>-22.842470501392707</v>
      </c>
      <c r="AA220" s="48">
        <f t="shared" ca="1" si="189"/>
        <v>-26.824333067461215</v>
      </c>
      <c r="AB220" s="48">
        <f t="shared" ca="1" si="189"/>
        <v>4.1707739352638695</v>
      </c>
      <c r="AC220" s="48">
        <f t="shared" ca="1" si="189"/>
        <v>-7.7021015126157097</v>
      </c>
      <c r="AD220" s="48">
        <f t="shared" ca="1" si="189"/>
        <v>22.637219666430966</v>
      </c>
      <c r="AE220" s="48">
        <f t="shared" ca="1" si="189"/>
        <v>10.081062945591009</v>
      </c>
      <c r="AF220" s="48">
        <f t="shared" ca="1" si="189"/>
        <v>18.891936424510789</v>
      </c>
      <c r="AG220" s="48">
        <f t="shared" ca="1" si="189"/>
        <v>14.958335897337065</v>
      </c>
      <c r="AH220" s="48">
        <f t="shared" ca="1" si="189"/>
        <v>-30.943101591221499</v>
      </c>
      <c r="AI220" s="48">
        <f t="shared" ca="1" si="189"/>
        <v>-6.9140345844246074</v>
      </c>
      <c r="AJ220" s="48">
        <f t="shared" ca="1" si="189"/>
        <v>-26.341793736723218</v>
      </c>
      <c r="AK220" s="48">
        <f t="shared" ca="1" si="189"/>
        <v>-29.881065267894471</v>
      </c>
      <c r="AL220" s="48">
        <f t="shared" ca="1" si="189"/>
        <v>30.480215473495832</v>
      </c>
      <c r="AM220" s="48">
        <f t="shared" ca="1" si="189"/>
        <v>7.1844424161509535</v>
      </c>
      <c r="AN220" s="48">
        <f t="shared" ca="1" si="189"/>
        <v>-31.8761277242136</v>
      </c>
      <c r="AO220" s="48">
        <f t="shared" ca="1" si="189"/>
        <v>-11.093156600976418</v>
      </c>
      <c r="AP220" s="48">
        <f t="shared" ca="1" si="189"/>
        <v>-0.61030050052721041</v>
      </c>
      <c r="AQ220" s="48">
        <f t="shared" ca="1" si="189"/>
        <v>5.7882869760187141</v>
      </c>
      <c r="AR220" s="48">
        <f t="shared" ca="1" si="189"/>
        <v>-40.108519606250731</v>
      </c>
      <c r="AS220" s="48">
        <f t="shared" ca="1" si="189"/>
        <v>-13.66384477525877</v>
      </c>
      <c r="AT220" s="48">
        <f t="shared" ca="1" si="189"/>
        <v>27.422417701693266</v>
      </c>
      <c r="AU220" s="48">
        <f t="shared" ca="1" si="189"/>
        <v>32.707963270008328</v>
      </c>
      <c r="AV220" s="48">
        <f t="shared" ca="1" si="189"/>
        <v>48.733201274118549</v>
      </c>
      <c r="AW220" s="48">
        <f t="shared" ca="1" si="189"/>
        <v>11.114208535786283</v>
      </c>
      <c r="AX220" s="48">
        <f t="shared" ca="1" si="189"/>
        <v>-14.205825485180204</v>
      </c>
      <c r="AY220" s="48">
        <f t="shared" ca="1" si="189"/>
        <v>23.778900730300677</v>
      </c>
      <c r="AZ220" s="48">
        <f t="shared" ca="1" si="189"/>
        <v>6.8436525188725259</v>
      </c>
      <c r="BA220" s="48">
        <f t="shared" ca="1" si="189"/>
        <v>35.098492282865514</v>
      </c>
      <c r="BB220" s="48">
        <f t="shared" ca="1" si="189"/>
        <v>7.674615525631963</v>
      </c>
      <c r="BC220" s="48">
        <f t="shared" ca="1" si="189"/>
        <v>-13.125977898395229</v>
      </c>
      <c r="BD220" s="48">
        <f t="shared" ca="1" si="189"/>
        <v>20.132383216055775</v>
      </c>
      <c r="BE220" s="48">
        <f t="shared" ca="1" si="189"/>
        <v>-10.907403040496545</v>
      </c>
      <c r="BF220" s="48">
        <f t="shared" ca="1" si="189"/>
        <v>4.5152542761006567</v>
      </c>
      <c r="BG220" s="48">
        <f t="shared" ca="1" si="189"/>
        <v>-2.2637945946948332</v>
      </c>
      <c r="BH220" s="48">
        <f t="shared" ca="1" si="189"/>
        <v>-7.3047886076221511</v>
      </c>
      <c r="BI220" s="48">
        <f t="shared" ca="1" si="189"/>
        <v>13.025348152958232</v>
      </c>
      <c r="BJ220" s="48">
        <f t="shared" ca="1" si="189"/>
        <v>-10.617520000599251</v>
      </c>
      <c r="BK220" s="48">
        <f t="shared" ca="1" si="189"/>
        <v>-9.9852533190356301</v>
      </c>
      <c r="BL220" s="48">
        <f t="shared" ca="1" si="189"/>
        <v>13.240240842819595</v>
      </c>
      <c r="BM220" s="48">
        <f t="shared" ca="1" si="189"/>
        <v>-18.533778530886533</v>
      </c>
      <c r="BN220" s="48">
        <f t="shared" ca="1" si="189"/>
        <v>-12.884794025644377</v>
      </c>
      <c r="BO220" s="48">
        <f t="shared" ca="1" si="189"/>
        <v>-15.483755836400643</v>
      </c>
      <c r="BP220" s="48">
        <f t="shared" ca="1" si="188"/>
        <v>55.782087246047759</v>
      </c>
      <c r="BQ220" s="48">
        <f t="shared" ca="1" si="188"/>
        <v>-14.627307698020218</v>
      </c>
      <c r="BR220" s="48">
        <f t="shared" ca="1" si="188"/>
        <v>-1.1187335537855529</v>
      </c>
      <c r="BS220" s="48">
        <f t="shared" ca="1" si="188"/>
        <v>-38.53259475494778</v>
      </c>
      <c r="BT220" s="48">
        <f t="shared" ca="1" si="188"/>
        <v>-0.40482121000750226</v>
      </c>
      <c r="BU220" s="48">
        <f t="shared" ca="1" si="188"/>
        <v>-21.210567433770851</v>
      </c>
      <c r="BV220" s="48">
        <f t="shared" ca="1" si="188"/>
        <v>25.944855926944818</v>
      </c>
      <c r="BW220" s="48">
        <f t="shared" ca="1" si="188"/>
        <v>37.32158970232009</v>
      </c>
      <c r="BX220" s="48">
        <f t="shared" ca="1" si="188"/>
        <v>-37.777830741857819</v>
      </c>
      <c r="BY220" s="48">
        <f t="shared" ca="1" si="188"/>
        <v>-11.251234218636659</v>
      </c>
      <c r="BZ220" s="48">
        <f t="shared" ca="1" si="188"/>
        <v>-10.422090864474972</v>
      </c>
    </row>
    <row r="221" spans="1:78" x14ac:dyDescent="0.25">
      <c r="A221" s="5">
        <f t="shared" si="184"/>
        <v>2</v>
      </c>
      <c r="B221" s="5" t="s">
        <v>10</v>
      </c>
      <c r="C221" s="48">
        <f t="shared" ca="1" si="183"/>
        <v>22.132850463490566</v>
      </c>
      <c r="D221" s="48">
        <f t="shared" ca="1" si="189"/>
        <v>0.23986528671138144</v>
      </c>
      <c r="E221" s="48">
        <f t="shared" ca="1" si="189"/>
        <v>-1.386071908992959</v>
      </c>
      <c r="F221" s="48">
        <f t="shared" ca="1" si="189"/>
        <v>35.407308938799218</v>
      </c>
      <c r="G221" s="48">
        <f t="shared" ca="1" si="189"/>
        <v>30.007083114207983</v>
      </c>
      <c r="H221" s="48">
        <f t="shared" ca="1" si="189"/>
        <v>13.896386642727494</v>
      </c>
      <c r="I221" s="48">
        <f t="shared" ca="1" si="189"/>
        <v>8.0219186318183358</v>
      </c>
      <c r="J221" s="48">
        <f t="shared" ca="1" si="189"/>
        <v>6.6151032155316791</v>
      </c>
      <c r="K221" s="48">
        <f t="shared" ca="1" si="189"/>
        <v>-23.24625853030857</v>
      </c>
      <c r="L221" s="48">
        <f t="shared" ca="1" si="189"/>
        <v>12.74691630897342</v>
      </c>
      <c r="M221" s="48">
        <f t="shared" ca="1" si="189"/>
        <v>27.463071884099779</v>
      </c>
      <c r="N221" s="48">
        <f t="shared" ca="1" si="189"/>
        <v>34.252548822909688</v>
      </c>
      <c r="O221" s="48">
        <f t="shared" ca="1" si="189"/>
        <v>13.809093247132775</v>
      </c>
      <c r="P221" s="48">
        <f t="shared" ca="1" si="189"/>
        <v>-4.1928883404801001</v>
      </c>
      <c r="Q221" s="48">
        <f t="shared" ca="1" si="189"/>
        <v>14.778107316256088</v>
      </c>
      <c r="R221" s="48">
        <f t="shared" ca="1" si="189"/>
        <v>10.295719110609127</v>
      </c>
      <c r="S221" s="48">
        <f t="shared" ca="1" si="189"/>
        <v>9.7494903076660506</v>
      </c>
      <c r="T221" s="48">
        <f t="shared" ca="1" si="189"/>
        <v>31.851529657200487</v>
      </c>
      <c r="U221" s="48">
        <f t="shared" ca="1" si="189"/>
        <v>20.815015123090681</v>
      </c>
      <c r="V221" s="48">
        <f t="shared" ca="1" si="189"/>
        <v>-37.068222698961854</v>
      </c>
      <c r="W221" s="48">
        <f t="shared" ca="1" si="189"/>
        <v>0.88991895275849597</v>
      </c>
      <c r="X221" s="48">
        <f t="shared" ca="1" si="189"/>
        <v>4.7419513939775841</v>
      </c>
      <c r="Y221" s="48">
        <f t="shared" ca="1" si="189"/>
        <v>-31.453041303214341</v>
      </c>
      <c r="Z221" s="48">
        <f t="shared" ca="1" si="189"/>
        <v>-13.651086544962533</v>
      </c>
      <c r="AA221" s="48">
        <f t="shared" ca="1" si="189"/>
        <v>-22.967921493565647</v>
      </c>
      <c r="AB221" s="48">
        <f t="shared" ca="1" si="189"/>
        <v>-29.542862091686857</v>
      </c>
      <c r="AC221" s="48">
        <f t="shared" ca="1" si="189"/>
        <v>1.4777399845231582</v>
      </c>
      <c r="AD221" s="48">
        <f t="shared" ca="1" si="189"/>
        <v>21.676966878858146</v>
      </c>
      <c r="AE221" s="48">
        <f t="shared" ca="1" si="189"/>
        <v>-21.221976213432754</v>
      </c>
      <c r="AF221" s="48">
        <f t="shared" ca="1" si="189"/>
        <v>3.8407885448596581</v>
      </c>
      <c r="AG221" s="48">
        <f t="shared" ca="1" si="189"/>
        <v>-12.980280947458782</v>
      </c>
      <c r="AH221" s="48">
        <f t="shared" ca="1" si="189"/>
        <v>-21.217938274167057</v>
      </c>
      <c r="AI221" s="48">
        <f t="shared" ca="1" si="189"/>
        <v>-10.470454389653987</v>
      </c>
      <c r="AJ221" s="48">
        <f t="shared" ca="1" si="189"/>
        <v>-30.501683270030693</v>
      </c>
      <c r="AK221" s="48">
        <f t="shared" ca="1" si="189"/>
        <v>-30.709364594913009</v>
      </c>
      <c r="AL221" s="48">
        <f t="shared" ca="1" si="189"/>
        <v>6.9306347177167416</v>
      </c>
      <c r="AM221" s="48">
        <f t="shared" ca="1" si="189"/>
        <v>-11.351940605431297</v>
      </c>
      <c r="AN221" s="48">
        <f t="shared" ca="1" si="189"/>
        <v>-3.4172322618383917</v>
      </c>
      <c r="AO221" s="48">
        <f t="shared" ca="1" si="189"/>
        <v>-3.2467518797148465</v>
      </c>
      <c r="AP221" s="48">
        <f t="shared" ca="1" si="189"/>
        <v>32.101338430131193</v>
      </c>
      <c r="AQ221" s="48">
        <f t="shared" ca="1" si="189"/>
        <v>4.7364863230638017</v>
      </c>
      <c r="AR221" s="48">
        <f t="shared" ca="1" si="189"/>
        <v>-24.101043875536433</v>
      </c>
      <c r="AS221" s="48">
        <f t="shared" ca="1" si="189"/>
        <v>-25.949626673583023</v>
      </c>
      <c r="AT221" s="48">
        <f t="shared" ca="1" si="189"/>
        <v>15.624388831489474</v>
      </c>
      <c r="AU221" s="48">
        <f t="shared" ca="1" si="189"/>
        <v>3.5429783623256408</v>
      </c>
      <c r="AV221" s="48">
        <f t="shared" ca="1" si="189"/>
        <v>28.84249111115399</v>
      </c>
      <c r="AW221" s="48">
        <f t="shared" ca="1" si="189"/>
        <v>19.187798245413532</v>
      </c>
      <c r="AX221" s="48">
        <f t="shared" ca="1" si="189"/>
        <v>0.63020558272662164</v>
      </c>
      <c r="AY221" s="48">
        <f t="shared" ca="1" si="189"/>
        <v>-16.492260520243821</v>
      </c>
      <c r="AZ221" s="48">
        <f t="shared" ca="1" si="189"/>
        <v>10.722579413562311</v>
      </c>
      <c r="BA221" s="48">
        <f t="shared" ca="1" si="189"/>
        <v>34.32948015072617</v>
      </c>
      <c r="BB221" s="48">
        <f t="shared" ca="1" si="189"/>
        <v>-6.5908324851634061</v>
      </c>
      <c r="BC221" s="48">
        <f t="shared" ca="1" si="189"/>
        <v>30.838025901670935</v>
      </c>
      <c r="BD221" s="48">
        <f t="shared" ca="1" si="189"/>
        <v>13.058524473654579</v>
      </c>
      <c r="BE221" s="48">
        <f t="shared" ca="1" si="189"/>
        <v>4.8002616778007736</v>
      </c>
      <c r="BF221" s="48">
        <f t="shared" ca="1" si="189"/>
        <v>13.859969017817583</v>
      </c>
      <c r="BG221" s="48">
        <f t="shared" ca="1" si="189"/>
        <v>36.216724494228643</v>
      </c>
      <c r="BH221" s="48">
        <f t="shared" ca="1" si="189"/>
        <v>11.705417823115621</v>
      </c>
      <c r="BI221" s="48">
        <f t="shared" ca="1" si="189"/>
        <v>25.869467528818671</v>
      </c>
      <c r="BJ221" s="48">
        <f t="shared" ca="1" si="189"/>
        <v>-8.2833266777978913</v>
      </c>
      <c r="BK221" s="48">
        <f t="shared" ca="1" si="189"/>
        <v>-0.34291407900179849</v>
      </c>
      <c r="BL221" s="48">
        <f t="shared" ca="1" si="189"/>
        <v>7.5009948533781952</v>
      </c>
      <c r="BM221" s="48">
        <f t="shared" ca="1" si="189"/>
        <v>-18.686859139283637</v>
      </c>
      <c r="BN221" s="48">
        <f t="shared" ca="1" si="189"/>
        <v>27.971752786003368</v>
      </c>
      <c r="BO221" s="48">
        <f t="shared" ca="1" si="189"/>
        <v>11.420433881580035</v>
      </c>
      <c r="BP221" s="48">
        <f t="shared" ca="1" si="188"/>
        <v>13.711326040400035</v>
      </c>
      <c r="BQ221" s="48">
        <f t="shared" ca="1" si="188"/>
        <v>-10.610870961460201</v>
      </c>
      <c r="BR221" s="48">
        <f t="shared" ca="1" si="188"/>
        <v>0.47564755166698613</v>
      </c>
      <c r="BS221" s="48">
        <f t="shared" ca="1" si="188"/>
        <v>-6.6753223476873051</v>
      </c>
      <c r="BT221" s="48">
        <f t="shared" ca="1" si="188"/>
        <v>10.941083375075921</v>
      </c>
      <c r="BU221" s="48">
        <f t="shared" ca="1" si="188"/>
        <v>-5.7411434352518</v>
      </c>
      <c r="BV221" s="48">
        <f t="shared" ca="1" si="188"/>
        <v>23.067012364625729</v>
      </c>
      <c r="BW221" s="48">
        <f t="shared" ca="1" si="188"/>
        <v>-16.410236589146685</v>
      </c>
      <c r="BX221" s="48">
        <f t="shared" ca="1" si="188"/>
        <v>-51.944845540355708</v>
      </c>
      <c r="BY221" s="48">
        <f t="shared" ca="1" si="188"/>
        <v>-11.09535745159387</v>
      </c>
      <c r="BZ221" s="48">
        <f t="shared" ca="1" si="188"/>
        <v>-9.2582805512116284</v>
      </c>
    </row>
    <row r="222" spans="1:78" x14ac:dyDescent="0.25">
      <c r="A222" s="5">
        <f>A221-1</f>
        <v>1</v>
      </c>
      <c r="B222" s="5" t="s">
        <v>11</v>
      </c>
      <c r="C222" s="48">
        <f t="shared" ca="1" si="183"/>
        <v>3.3309999143260276</v>
      </c>
      <c r="D222" s="48">
        <f t="shared" ca="1" si="189"/>
        <v>-2.9528877271306895</v>
      </c>
      <c r="E222" s="48">
        <f t="shared" ca="1" si="189"/>
        <v>-1.69783598851957</v>
      </c>
      <c r="F222" s="48">
        <f t="shared" ca="1" si="189"/>
        <v>7.4881297208780211</v>
      </c>
      <c r="G222" s="48">
        <f t="shared" ca="1" si="189"/>
        <v>-2.9780741517024394</v>
      </c>
      <c r="H222" s="48">
        <f t="shared" ca="1" si="189"/>
        <v>16.446374784155122</v>
      </c>
      <c r="I222" s="48">
        <f t="shared" ca="1" si="189"/>
        <v>-13.763781482247651</v>
      </c>
      <c r="J222" s="48">
        <f t="shared" ca="1" si="189"/>
        <v>-25.18418392717744</v>
      </c>
      <c r="K222" s="48">
        <f t="shared" ca="1" si="189"/>
        <v>-8.3581495488697843</v>
      </c>
      <c r="L222" s="48">
        <f t="shared" ca="1" si="189"/>
        <v>27.264725882771963</v>
      </c>
      <c r="M222" s="48">
        <f t="shared" ca="1" si="189"/>
        <v>27.038797811579911</v>
      </c>
      <c r="N222" s="48">
        <f t="shared" ca="1" si="189"/>
        <v>24.651758949199937</v>
      </c>
      <c r="O222" s="48">
        <f t="shared" ca="1" si="189"/>
        <v>29.115885511865876</v>
      </c>
      <c r="P222" s="48">
        <f t="shared" ca="1" si="189"/>
        <v>-13.468220679153612</v>
      </c>
      <c r="Q222" s="48">
        <f t="shared" ca="1" si="189"/>
        <v>15.242854000315052</v>
      </c>
      <c r="R222" s="48">
        <f t="shared" ca="1" si="189"/>
        <v>18.666178366739391</v>
      </c>
      <c r="S222" s="48">
        <f t="shared" ca="1" si="189"/>
        <v>44.218434333577918</v>
      </c>
      <c r="T222" s="48">
        <f t="shared" ca="1" si="189"/>
        <v>14.112878349513931</v>
      </c>
      <c r="U222" s="48">
        <f t="shared" ca="1" si="189"/>
        <v>-2.4877805862595177</v>
      </c>
      <c r="V222" s="48">
        <f t="shared" ca="1" si="189"/>
        <v>-64.476961499652035</v>
      </c>
      <c r="W222" s="48">
        <f t="shared" ca="1" si="189"/>
        <v>5.6140612405843413</v>
      </c>
      <c r="X222" s="48">
        <f t="shared" ca="1" si="189"/>
        <v>-2.8613425969150295</v>
      </c>
      <c r="Y222" s="48">
        <f t="shared" ca="1" si="189"/>
        <v>-18.556014397712598</v>
      </c>
      <c r="Z222" s="48">
        <f t="shared" ca="1" si="189"/>
        <v>-9.0956246916786192</v>
      </c>
      <c r="AA222" s="48">
        <f t="shared" ca="1" si="189"/>
        <v>-14.008935209756448</v>
      </c>
      <c r="AB222" s="48">
        <f t="shared" ca="1" si="189"/>
        <v>30.789544541904537</v>
      </c>
      <c r="AC222" s="48">
        <f t="shared" ca="1" si="189"/>
        <v>-5.5179305210504399</v>
      </c>
      <c r="AD222" s="48">
        <f t="shared" ca="1" si="189"/>
        <v>13.492316528254069</v>
      </c>
      <c r="AE222" s="48">
        <f t="shared" ca="1" si="189"/>
        <v>12.119037429104834</v>
      </c>
      <c r="AF222" s="48">
        <f t="shared" ca="1" si="189"/>
        <v>15.406780526228376</v>
      </c>
      <c r="AG222" s="48">
        <f t="shared" ca="1" si="189"/>
        <v>9.4054279239852505</v>
      </c>
      <c r="AH222" s="48">
        <f t="shared" ca="1" si="189"/>
        <v>-36.435820869836014</v>
      </c>
      <c r="AI222" s="48">
        <f t="shared" ca="1" si="189"/>
        <v>-9.3237797155680227</v>
      </c>
      <c r="AJ222" s="48">
        <f t="shared" ca="1" si="189"/>
        <v>-21.422267087585965</v>
      </c>
      <c r="AK222" s="48">
        <f t="shared" ca="1" si="189"/>
        <v>-22.302112944208293</v>
      </c>
      <c r="AL222" s="48">
        <f t="shared" ca="1" si="189"/>
        <v>14.09173253567117</v>
      </c>
      <c r="AM222" s="48">
        <f t="shared" ca="1" si="189"/>
        <v>-18.323129970104898</v>
      </c>
      <c r="AN222" s="48">
        <f t="shared" ca="1" si="189"/>
        <v>-4.1620226901945561</v>
      </c>
      <c r="AO222" s="48">
        <f t="shared" ca="1" si="189"/>
        <v>27.190782944018217</v>
      </c>
      <c r="AP222" s="48">
        <f t="shared" ca="1" si="189"/>
        <v>4.4516522778703429</v>
      </c>
      <c r="AQ222" s="48">
        <f t="shared" ca="1" si="189"/>
        <v>-2.1143903502261616</v>
      </c>
      <c r="AR222" s="48">
        <f t="shared" ca="1" si="189"/>
        <v>-1.4003671801768394</v>
      </c>
      <c r="AS222" s="48">
        <f t="shared" ca="1" si="189"/>
        <v>6.1204595187831199</v>
      </c>
      <c r="AT222" s="48">
        <f t="shared" ca="1" si="189"/>
        <v>8.1230593669934326</v>
      </c>
      <c r="AU222" s="48">
        <f t="shared" ca="1" si="189"/>
        <v>-33.55970542358434</v>
      </c>
      <c r="AV222" s="48">
        <f t="shared" ca="1" si="189"/>
        <v>14.15312047517526</v>
      </c>
      <c r="AW222" s="48">
        <f t="shared" ca="1" si="189"/>
        <v>-1.7935036620168949</v>
      </c>
      <c r="AX222" s="48">
        <f t="shared" ca="1" si="189"/>
        <v>40.934434677879253</v>
      </c>
      <c r="AY222" s="48">
        <f t="shared" ca="1" si="189"/>
        <v>-7.2268808309953041</v>
      </c>
      <c r="AZ222" s="48">
        <f t="shared" ca="1" si="189"/>
        <v>38.687879361986958</v>
      </c>
      <c r="BA222" s="48">
        <f t="shared" ca="1" si="189"/>
        <v>20.731792053951899</v>
      </c>
      <c r="BB222" s="48">
        <f t="shared" ca="1" si="189"/>
        <v>-15.44016392349574</v>
      </c>
      <c r="BC222" s="48">
        <f t="shared" ca="1" si="189"/>
        <v>4.2313587664770873</v>
      </c>
      <c r="BD222" s="48">
        <f t="shared" ca="1" si="189"/>
        <v>25.570496174696096</v>
      </c>
      <c r="BE222" s="48">
        <f t="shared" ca="1" si="189"/>
        <v>-18.302822376520091</v>
      </c>
      <c r="BF222" s="48">
        <f t="shared" ca="1" si="189"/>
        <v>-9.6188133019427831</v>
      </c>
      <c r="BG222" s="48">
        <f t="shared" ca="1" si="189"/>
        <v>31.304505600709103</v>
      </c>
      <c r="BH222" s="48">
        <f t="shared" ca="1" si="189"/>
        <v>17.450986484355006</v>
      </c>
      <c r="BI222" s="48">
        <f t="shared" ca="1" si="189"/>
        <v>8.0755706021423705</v>
      </c>
      <c r="BJ222" s="48">
        <f t="shared" ca="1" si="189"/>
        <v>-13.581456441987196</v>
      </c>
      <c r="BK222" s="48">
        <f t="shared" ca="1" si="189"/>
        <v>-22.246849979261544</v>
      </c>
      <c r="BL222" s="48">
        <f t="shared" ca="1" si="189"/>
        <v>-9.7570243989487047</v>
      </c>
      <c r="BM222" s="48">
        <f t="shared" ca="1" si="189"/>
        <v>-15.70881464837079</v>
      </c>
      <c r="BN222" s="48">
        <f t="shared" ca="1" si="189"/>
        <v>-11.901177731332234</v>
      </c>
      <c r="BO222" s="48">
        <f t="shared" ca="1" si="189"/>
        <v>-3.8271844820279122</v>
      </c>
      <c r="BP222" s="48">
        <f t="shared" ca="1" si="188"/>
        <v>47.019707828663364</v>
      </c>
      <c r="BQ222" s="48">
        <f t="shared" ca="1" si="188"/>
        <v>-21.067073177655338</v>
      </c>
      <c r="BR222" s="48">
        <f t="shared" ca="1" si="188"/>
        <v>5.2835440471533222</v>
      </c>
      <c r="BS222" s="48">
        <f t="shared" ca="1" si="188"/>
        <v>-30.107992361168552</v>
      </c>
      <c r="BT222" s="48">
        <f t="shared" ca="1" si="188"/>
        <v>15.507069293213755</v>
      </c>
      <c r="BU222" s="48">
        <f t="shared" ca="1" si="188"/>
        <v>10.648668145607711</v>
      </c>
      <c r="BV222" s="48">
        <f t="shared" ca="1" si="188"/>
        <v>-3.1445707617511682</v>
      </c>
      <c r="BW222" s="48">
        <f t="shared" ca="1" si="188"/>
        <v>5.1860615430071242</v>
      </c>
      <c r="BX222" s="48">
        <f t="shared" ca="1" si="188"/>
        <v>6.5950068164255735E-2</v>
      </c>
      <c r="BY222" s="48">
        <f t="shared" ca="1" si="188"/>
        <v>2.8269411836474081</v>
      </c>
      <c r="BZ222" s="48">
        <f t="shared" ca="1" si="188"/>
        <v>-22.445762950559448</v>
      </c>
    </row>
  </sheetData>
  <mergeCells count="6">
    <mergeCell ref="A135:B135"/>
    <mergeCell ref="A75:B75"/>
    <mergeCell ref="A78:A80"/>
    <mergeCell ref="A104:B104"/>
    <mergeCell ref="A106:B106"/>
    <mergeCell ref="A120:B120"/>
  </mergeCells>
  <conditionalFormatting sqref="CD2:CN12">
    <cfRule type="colorScale" priority="8">
      <colorScale>
        <cfvo type="min"/>
        <cfvo type="percentile" val="50"/>
        <cfvo type="max"/>
        <color rgb="FFF8696B"/>
        <color rgb="FFFFEB84"/>
        <color rgb="FF63BE7B"/>
      </colorScale>
    </cfRule>
  </conditionalFormatting>
  <conditionalFormatting sqref="CD14:CN24">
    <cfRule type="colorScale" priority="7">
      <colorScale>
        <cfvo type="min"/>
        <cfvo type="percentile" val="50"/>
        <cfvo type="max"/>
        <color rgb="FFF8696B"/>
        <color rgb="FFFFEB84"/>
        <color rgb="FF63BE7B"/>
      </colorScale>
    </cfRule>
  </conditionalFormatting>
  <conditionalFormatting sqref="CD26:CN36">
    <cfRule type="colorScale" priority="6">
      <colorScale>
        <cfvo type="min"/>
        <cfvo type="percentile" val="50"/>
        <cfvo type="max"/>
        <color rgb="FFF8696B"/>
        <color rgb="FFFFEB84"/>
        <color rgb="FF63BE7B"/>
      </colorScale>
    </cfRule>
  </conditionalFormatting>
  <conditionalFormatting sqref="CD38:CN48">
    <cfRule type="colorScale" priority="5">
      <colorScale>
        <cfvo type="min"/>
        <cfvo type="percentile" val="50"/>
        <cfvo type="max"/>
        <color rgb="FFF8696B"/>
        <color rgb="FFFFEB84"/>
        <color rgb="FF63BE7B"/>
      </colorScale>
    </cfRule>
  </conditionalFormatting>
  <conditionalFormatting sqref="CD50:CN60">
    <cfRule type="colorScale" priority="4">
      <colorScale>
        <cfvo type="min"/>
        <cfvo type="percentile" val="50"/>
        <cfvo type="max"/>
        <color rgb="FFF8696B"/>
        <color rgb="FFFFEB84"/>
        <color rgb="FF63BE7B"/>
      </colorScale>
    </cfRule>
  </conditionalFormatting>
  <conditionalFormatting sqref="CD2:CN61 CO13 CO25 CO37 CO49 CO61">
    <cfRule type="colorScale" priority="3">
      <colorScale>
        <cfvo type="min"/>
        <cfvo type="percentile" val="50"/>
        <cfvo type="max"/>
        <color rgb="FFF8696B"/>
        <color rgb="FFFFEB84"/>
        <color rgb="FF63BE7B"/>
      </colorScale>
    </cfRule>
  </conditionalFormatting>
  <conditionalFormatting sqref="CD62:CN64">
    <cfRule type="colorScale" priority="2">
      <colorScale>
        <cfvo type="min"/>
        <cfvo type="percentile" val="50"/>
        <cfvo type="max"/>
        <color rgb="FFF8696B"/>
        <color rgb="FFFFEB84"/>
        <color rgb="FF63BE7B"/>
      </colorScale>
    </cfRule>
  </conditionalFormatting>
  <conditionalFormatting sqref="CD62:CN64">
    <cfRule type="colorScale" priority="1">
      <colorScale>
        <cfvo type="min"/>
        <cfvo type="percentile" val="50"/>
        <cfvo type="max"/>
        <color rgb="FFF8696B"/>
        <color rgb="FFFFEB84"/>
        <color rgb="FF63BE7B"/>
      </colorScale>
    </cfRule>
  </conditionalFormatting>
  <pageMargins left="0.7" right="0.7" top="0.75" bottom="0.75" header="0.3" footer="0.3"/>
  <pageSetup orientation="landscape" r:id="rId1"/>
  <extLst>
    <ext xmlns:x14="http://schemas.microsoft.com/office/spreadsheetml/2009/9/main" uri="{05C60535-1F16-4fd2-B633-F4F36F0B64E0}">
      <x14:sparklineGroups xmlns:xm="http://schemas.microsoft.com/office/excel/2006/main">
        <x14:sparklineGroup displayEmptyCellsAs="gap" xr2:uid="{00000000-0003-0000-0800-00001F000000}">
          <x14:colorSeries rgb="FF376092"/>
          <x14:colorNegative rgb="FFD00000"/>
          <x14:colorAxis rgb="FF000000"/>
          <x14:colorMarkers rgb="FFD00000"/>
          <x14:colorFirst rgb="FFD00000"/>
          <x14:colorLast rgb="FFD00000"/>
          <x14:colorHigh rgb="FFD00000"/>
          <x14:colorLow rgb="FFD00000"/>
          <x14:sparklines>
            <x14:sparkline>
              <xm:f>'Water (Consumption)'!C38:C73</xm:f>
              <xm:sqref>C75</xm:sqref>
            </x14:sparkline>
            <x14:sparkline>
              <xm:f>'Water (Consumption)'!D38:D73</xm:f>
              <xm:sqref>D75</xm:sqref>
            </x14:sparkline>
            <x14:sparkline>
              <xm:f>'Water (Consumption)'!E38:E73</xm:f>
              <xm:sqref>E75</xm:sqref>
            </x14:sparkline>
            <x14:sparkline>
              <xm:f>'Water (Consumption)'!F38:F73</xm:f>
              <xm:sqref>F75</xm:sqref>
            </x14:sparkline>
            <x14:sparkline>
              <xm:f>'Water (Consumption)'!G38:G73</xm:f>
              <xm:sqref>G75</xm:sqref>
            </x14:sparkline>
            <x14:sparkline>
              <xm:f>'Water (Consumption)'!H38:H73</xm:f>
              <xm:sqref>H75</xm:sqref>
            </x14:sparkline>
            <x14:sparkline>
              <xm:f>'Water (Consumption)'!I38:I73</xm:f>
              <xm:sqref>I75</xm:sqref>
            </x14:sparkline>
            <x14:sparkline>
              <xm:f>'Water (Consumption)'!J38:J73</xm:f>
              <xm:sqref>J75</xm:sqref>
            </x14:sparkline>
            <x14:sparkline>
              <xm:f>'Water (Consumption)'!K38:K73</xm:f>
              <xm:sqref>K75</xm:sqref>
            </x14:sparkline>
            <x14:sparkline>
              <xm:f>'Water (Consumption)'!L38:L73</xm:f>
              <xm:sqref>L75</xm:sqref>
            </x14:sparkline>
            <x14:sparkline>
              <xm:f>'Water (Consumption)'!M38:M73</xm:f>
              <xm:sqref>M75</xm:sqref>
            </x14:sparkline>
            <x14:sparkline>
              <xm:f>'Water (Consumption)'!N38:N73</xm:f>
              <xm:sqref>N75</xm:sqref>
            </x14:sparkline>
            <x14:sparkline>
              <xm:f>'Water (Consumption)'!O38:O73</xm:f>
              <xm:sqref>O75</xm:sqref>
            </x14:sparkline>
            <x14:sparkline>
              <xm:f>'Water (Consumption)'!P38:P73</xm:f>
              <xm:sqref>P75</xm:sqref>
            </x14:sparkline>
            <x14:sparkline>
              <xm:f>'Water (Consumption)'!Q38:Q73</xm:f>
              <xm:sqref>Q75</xm:sqref>
            </x14:sparkline>
            <x14:sparkline>
              <xm:f>'Water (Consumption)'!R38:R73</xm:f>
              <xm:sqref>R75</xm:sqref>
            </x14:sparkline>
            <x14:sparkline>
              <xm:f>'Water (Consumption)'!S38:S73</xm:f>
              <xm:sqref>S75</xm:sqref>
            </x14:sparkline>
            <x14:sparkline>
              <xm:f>'Water (Consumption)'!T38:T73</xm:f>
              <xm:sqref>T75</xm:sqref>
            </x14:sparkline>
            <x14:sparkline>
              <xm:f>'Water (Consumption)'!U38:U73</xm:f>
              <xm:sqref>U75</xm:sqref>
            </x14:sparkline>
            <x14:sparkline>
              <xm:f>'Water (Consumption)'!V38:V73</xm:f>
              <xm:sqref>V75</xm:sqref>
            </x14:sparkline>
            <x14:sparkline>
              <xm:f>'Water (Consumption)'!W38:W73</xm:f>
              <xm:sqref>W75</xm:sqref>
            </x14:sparkline>
            <x14:sparkline>
              <xm:f>'Water (Consumption)'!X38:X73</xm:f>
              <xm:sqref>X75</xm:sqref>
            </x14:sparkline>
            <x14:sparkline>
              <xm:f>'Water (Consumption)'!Y38:Y73</xm:f>
              <xm:sqref>Y75</xm:sqref>
            </x14:sparkline>
            <x14:sparkline>
              <xm:f>'Water (Consumption)'!Z38:Z73</xm:f>
              <xm:sqref>Z75</xm:sqref>
            </x14:sparkline>
            <x14:sparkline>
              <xm:f>'Water (Consumption)'!AA38:AA73</xm:f>
              <xm:sqref>AA75</xm:sqref>
            </x14:sparkline>
            <x14:sparkline>
              <xm:f>'Water (Consumption)'!AB38:AB73</xm:f>
              <xm:sqref>AB75</xm:sqref>
            </x14:sparkline>
            <x14:sparkline>
              <xm:f>'Water (Consumption)'!AC38:AC73</xm:f>
              <xm:sqref>AC75</xm:sqref>
            </x14:sparkline>
            <x14:sparkline>
              <xm:f>'Water (Consumption)'!AD38:AD73</xm:f>
              <xm:sqref>AD75</xm:sqref>
            </x14:sparkline>
            <x14:sparkline>
              <xm:f>'Water (Consumption)'!AE38:AE73</xm:f>
              <xm:sqref>AE75</xm:sqref>
            </x14:sparkline>
            <x14:sparkline>
              <xm:f>'Water (Consumption)'!AF38:AF73</xm:f>
              <xm:sqref>AF75</xm:sqref>
            </x14:sparkline>
            <x14:sparkline>
              <xm:f>'Water (Consumption)'!AG38:AG73</xm:f>
              <xm:sqref>AG75</xm:sqref>
            </x14:sparkline>
            <x14:sparkline>
              <xm:f>'Water (Consumption)'!AH38:AH73</xm:f>
              <xm:sqref>AH75</xm:sqref>
            </x14:sparkline>
            <x14:sparkline>
              <xm:f>'Water (Consumption)'!AI38:AI73</xm:f>
              <xm:sqref>AI75</xm:sqref>
            </x14:sparkline>
            <x14:sparkline>
              <xm:f>'Water (Consumption)'!AJ38:AJ73</xm:f>
              <xm:sqref>AJ75</xm:sqref>
            </x14:sparkline>
            <x14:sparkline>
              <xm:f>'Water (Consumption)'!AK38:AK73</xm:f>
              <xm:sqref>AK75</xm:sqref>
            </x14:sparkline>
            <x14:sparkline>
              <xm:f>'Water (Consumption)'!AL38:AL73</xm:f>
              <xm:sqref>AL75</xm:sqref>
            </x14:sparkline>
            <x14:sparkline>
              <xm:f>'Water (Consumption)'!AM38:AM73</xm:f>
              <xm:sqref>AM75</xm:sqref>
            </x14:sparkline>
            <x14:sparkline>
              <xm:f>'Water (Consumption)'!AN38:AN73</xm:f>
              <xm:sqref>AN75</xm:sqref>
            </x14:sparkline>
            <x14:sparkline>
              <xm:f>'Water (Consumption)'!AO38:AO73</xm:f>
              <xm:sqref>AO75</xm:sqref>
            </x14:sparkline>
            <x14:sparkline>
              <xm:f>'Water (Consumption)'!AP38:AP73</xm:f>
              <xm:sqref>AP75</xm:sqref>
            </x14:sparkline>
            <x14:sparkline>
              <xm:f>'Water (Consumption)'!AQ38:AQ73</xm:f>
              <xm:sqref>AQ75</xm:sqref>
            </x14:sparkline>
            <x14:sparkline>
              <xm:f>'Water (Consumption)'!AR38:AR73</xm:f>
              <xm:sqref>AR75</xm:sqref>
            </x14:sparkline>
            <x14:sparkline>
              <xm:f>'Water (Consumption)'!AS38:AS73</xm:f>
              <xm:sqref>AS75</xm:sqref>
            </x14:sparkline>
            <x14:sparkline>
              <xm:f>'Water (Consumption)'!AT38:AT73</xm:f>
              <xm:sqref>AT75</xm:sqref>
            </x14:sparkline>
            <x14:sparkline>
              <xm:f>'Water (Consumption)'!AU38:AU73</xm:f>
              <xm:sqref>AU75</xm:sqref>
            </x14:sparkline>
            <x14:sparkline>
              <xm:f>'Water (Consumption)'!AV38:AV73</xm:f>
              <xm:sqref>AV75</xm:sqref>
            </x14:sparkline>
            <x14:sparkline>
              <xm:f>'Water (Consumption)'!AW38:AW73</xm:f>
              <xm:sqref>AW75</xm:sqref>
            </x14:sparkline>
            <x14:sparkline>
              <xm:f>'Water (Consumption)'!AX38:AX73</xm:f>
              <xm:sqref>AX75</xm:sqref>
            </x14:sparkline>
            <x14:sparkline>
              <xm:f>'Water (Consumption)'!AY38:AY73</xm:f>
              <xm:sqref>AY75</xm:sqref>
            </x14:sparkline>
            <x14:sparkline>
              <xm:f>'Water (Consumption)'!AZ38:AZ73</xm:f>
              <xm:sqref>AZ75</xm:sqref>
            </x14:sparkline>
            <x14:sparkline>
              <xm:f>'Water (Consumption)'!BA38:BA73</xm:f>
              <xm:sqref>BA75</xm:sqref>
            </x14:sparkline>
            <x14:sparkline>
              <xm:f>'Water (Consumption)'!BB38:BB73</xm:f>
              <xm:sqref>BB75</xm:sqref>
            </x14:sparkline>
            <x14:sparkline>
              <xm:f>'Water (Consumption)'!BC38:BC73</xm:f>
              <xm:sqref>BC75</xm:sqref>
            </x14:sparkline>
            <x14:sparkline>
              <xm:f>'Water (Consumption)'!BD38:BD73</xm:f>
              <xm:sqref>BD75</xm:sqref>
            </x14:sparkline>
            <x14:sparkline>
              <xm:f>'Water (Consumption)'!BE38:BE73</xm:f>
              <xm:sqref>BE75</xm:sqref>
            </x14:sparkline>
            <x14:sparkline>
              <xm:f>'Water (Consumption)'!BF38:BF73</xm:f>
              <xm:sqref>BF75</xm:sqref>
            </x14:sparkline>
            <x14:sparkline>
              <xm:f>'Water (Consumption)'!BG38:BG73</xm:f>
              <xm:sqref>BG75</xm:sqref>
            </x14:sparkline>
            <x14:sparkline>
              <xm:f>'Water (Consumption)'!BH38:BH73</xm:f>
              <xm:sqref>BH75</xm:sqref>
            </x14:sparkline>
            <x14:sparkline>
              <xm:f>'Water (Consumption)'!BI38:BI73</xm:f>
              <xm:sqref>BI75</xm:sqref>
            </x14:sparkline>
            <x14:sparkline>
              <xm:f>'Water (Consumption)'!BJ38:BJ73</xm:f>
              <xm:sqref>BJ75</xm:sqref>
            </x14:sparkline>
            <x14:sparkline>
              <xm:f>'Water (Consumption)'!BK38:BK73</xm:f>
              <xm:sqref>BK75</xm:sqref>
            </x14:sparkline>
            <x14:sparkline>
              <xm:f>'Water (Consumption)'!BL38:BL73</xm:f>
              <xm:sqref>BL75</xm:sqref>
            </x14:sparkline>
            <x14:sparkline>
              <xm:f>'Water (Consumption)'!BM38:BM73</xm:f>
              <xm:sqref>BM75</xm:sqref>
            </x14:sparkline>
            <x14:sparkline>
              <xm:f>'Water (Consumption)'!BN38:BN73</xm:f>
              <xm:sqref>BN75</xm:sqref>
            </x14:sparkline>
            <x14:sparkline>
              <xm:f>'Water (Consumption)'!BO38:BO73</xm:f>
              <xm:sqref>BO75</xm:sqref>
            </x14:sparkline>
            <x14:sparkline>
              <xm:f>'Water (Consumption)'!BP38:BP73</xm:f>
              <xm:sqref>BP75</xm:sqref>
            </x14:sparkline>
            <x14:sparkline>
              <xm:f>'Water (Consumption)'!BQ38:BQ73</xm:f>
              <xm:sqref>BQ75</xm:sqref>
            </x14:sparkline>
            <x14:sparkline>
              <xm:f>'Water (Consumption)'!BR38:BR73</xm:f>
              <xm:sqref>BR75</xm:sqref>
            </x14:sparkline>
            <x14:sparkline>
              <xm:f>'Water (Consumption)'!BS38:BS73</xm:f>
              <xm:sqref>BS75</xm:sqref>
            </x14:sparkline>
            <x14:sparkline>
              <xm:f>'Water (Consumption)'!BT38:BT73</xm:f>
              <xm:sqref>BT75</xm:sqref>
            </x14:sparkline>
            <x14:sparkline>
              <xm:f>'Water (Consumption)'!BU38:BU73</xm:f>
              <xm:sqref>BU75</xm:sqref>
            </x14:sparkline>
            <x14:sparkline>
              <xm:f>'Water (Consumption)'!BV38:BV73</xm:f>
              <xm:sqref>BV75</xm:sqref>
            </x14:sparkline>
            <x14:sparkline>
              <xm:f>'Water (Consumption)'!BW38:BW73</xm:f>
              <xm:sqref>BW75</xm:sqref>
            </x14:sparkline>
            <x14:sparkline>
              <xm:f>'Water (Consumption)'!BX38:BX73</xm:f>
              <xm:sqref>BX75</xm:sqref>
            </x14:sparkline>
            <x14:sparkline>
              <xm:f>'Water (Consumption)'!BY38:BY73</xm:f>
              <xm:sqref>BY75</xm:sqref>
            </x14:sparkline>
            <x14:sparkline>
              <xm:f>'Water (Consumption)'!BZ38:BZ73</xm:f>
              <xm:sqref>BZ75</xm:sqref>
            </x14:sparkline>
          </x14:sparklines>
        </x14:sparklineGroup>
        <x14:sparklineGroup type="column" displayEmptyCellsAs="gap" xr2:uid="{00000000-0003-0000-0800-00001E000000}">
          <x14:colorSeries rgb="FF376092"/>
          <x14:colorNegative rgb="FFD00000"/>
          <x14:colorAxis rgb="FF000000"/>
          <x14:colorMarkers rgb="FFD00000"/>
          <x14:colorFirst rgb="FFD00000"/>
          <x14:colorLast rgb="FFD00000"/>
          <x14:colorHigh rgb="FFD00000"/>
          <x14:colorLow rgb="FFD00000"/>
          <x14:sparklines>
            <x14:sparkline>
              <xm:f>'Water (Consumption)'!C83:C86</xm:f>
              <xm:sqref>C98</xm:sqref>
            </x14:sparkline>
            <x14:sparkline>
              <xm:f>'Water (Consumption)'!D83:D86</xm:f>
              <xm:sqref>D98</xm:sqref>
            </x14:sparkline>
            <x14:sparkline>
              <xm:f>'Water (Consumption)'!E83:E86</xm:f>
              <xm:sqref>E98</xm:sqref>
            </x14:sparkline>
            <x14:sparkline>
              <xm:f>'Water (Consumption)'!F83:F86</xm:f>
              <xm:sqref>F98</xm:sqref>
            </x14:sparkline>
            <x14:sparkline>
              <xm:f>'Water (Consumption)'!G83:G86</xm:f>
              <xm:sqref>G98</xm:sqref>
            </x14:sparkline>
            <x14:sparkline>
              <xm:f>'Water (Consumption)'!H83:H86</xm:f>
              <xm:sqref>H98</xm:sqref>
            </x14:sparkline>
            <x14:sparkline>
              <xm:f>'Water (Consumption)'!I83:I86</xm:f>
              <xm:sqref>I98</xm:sqref>
            </x14:sparkline>
            <x14:sparkline>
              <xm:f>'Water (Consumption)'!J83:J86</xm:f>
              <xm:sqref>J98</xm:sqref>
            </x14:sparkline>
            <x14:sparkline>
              <xm:f>'Water (Consumption)'!K83:K86</xm:f>
              <xm:sqref>K98</xm:sqref>
            </x14:sparkline>
            <x14:sparkline>
              <xm:f>'Water (Consumption)'!L83:L86</xm:f>
              <xm:sqref>L98</xm:sqref>
            </x14:sparkline>
            <x14:sparkline>
              <xm:f>'Water (Consumption)'!M83:M86</xm:f>
              <xm:sqref>M98</xm:sqref>
            </x14:sparkline>
            <x14:sparkline>
              <xm:f>'Water (Consumption)'!N83:N86</xm:f>
              <xm:sqref>N98</xm:sqref>
            </x14:sparkline>
            <x14:sparkline>
              <xm:f>'Water (Consumption)'!O83:O86</xm:f>
              <xm:sqref>O98</xm:sqref>
            </x14:sparkline>
            <x14:sparkline>
              <xm:f>'Water (Consumption)'!P83:P86</xm:f>
              <xm:sqref>P98</xm:sqref>
            </x14:sparkline>
            <x14:sparkline>
              <xm:f>'Water (Consumption)'!Q83:Q86</xm:f>
              <xm:sqref>Q98</xm:sqref>
            </x14:sparkline>
            <x14:sparkline>
              <xm:f>'Water (Consumption)'!R83:R86</xm:f>
              <xm:sqref>R98</xm:sqref>
            </x14:sparkline>
            <x14:sparkline>
              <xm:f>'Water (Consumption)'!S83:S86</xm:f>
              <xm:sqref>S98</xm:sqref>
            </x14:sparkline>
            <x14:sparkline>
              <xm:f>'Water (Consumption)'!T83:T86</xm:f>
              <xm:sqref>T98</xm:sqref>
            </x14:sparkline>
            <x14:sparkline>
              <xm:f>'Water (Consumption)'!U83:U86</xm:f>
              <xm:sqref>U98</xm:sqref>
            </x14:sparkline>
            <x14:sparkline>
              <xm:f>'Water (Consumption)'!V83:V86</xm:f>
              <xm:sqref>V98</xm:sqref>
            </x14:sparkline>
            <x14:sparkline>
              <xm:f>'Water (Consumption)'!W83:W86</xm:f>
              <xm:sqref>W98</xm:sqref>
            </x14:sparkline>
            <x14:sparkline>
              <xm:f>'Water (Consumption)'!X83:X86</xm:f>
              <xm:sqref>X98</xm:sqref>
            </x14:sparkline>
            <x14:sparkline>
              <xm:f>'Water (Consumption)'!Y83:Y86</xm:f>
              <xm:sqref>Y98</xm:sqref>
            </x14:sparkline>
            <x14:sparkline>
              <xm:f>'Water (Consumption)'!Z83:Z86</xm:f>
              <xm:sqref>Z98</xm:sqref>
            </x14:sparkline>
            <x14:sparkline>
              <xm:f>'Water (Consumption)'!AA83:AA86</xm:f>
              <xm:sqref>AA98</xm:sqref>
            </x14:sparkline>
            <x14:sparkline>
              <xm:f>'Water (Consumption)'!AB83:AB86</xm:f>
              <xm:sqref>AB98</xm:sqref>
            </x14:sparkline>
            <x14:sparkline>
              <xm:f>'Water (Consumption)'!AC83:AC86</xm:f>
              <xm:sqref>AC98</xm:sqref>
            </x14:sparkline>
            <x14:sparkline>
              <xm:f>'Water (Consumption)'!AD83:AD86</xm:f>
              <xm:sqref>AD98</xm:sqref>
            </x14:sparkline>
            <x14:sparkline>
              <xm:f>'Water (Consumption)'!AE83:AE86</xm:f>
              <xm:sqref>AE98</xm:sqref>
            </x14:sparkline>
            <x14:sparkline>
              <xm:f>'Water (Consumption)'!AF83:AF86</xm:f>
              <xm:sqref>AF98</xm:sqref>
            </x14:sparkline>
            <x14:sparkline>
              <xm:f>'Water (Consumption)'!AG83:AG86</xm:f>
              <xm:sqref>AG98</xm:sqref>
            </x14:sparkline>
            <x14:sparkline>
              <xm:f>'Water (Consumption)'!AH83:AH86</xm:f>
              <xm:sqref>AH98</xm:sqref>
            </x14:sparkline>
            <x14:sparkline>
              <xm:f>'Water (Consumption)'!AI83:AI86</xm:f>
              <xm:sqref>AI98</xm:sqref>
            </x14:sparkline>
            <x14:sparkline>
              <xm:f>'Water (Consumption)'!AJ83:AJ86</xm:f>
              <xm:sqref>AJ98</xm:sqref>
            </x14:sparkline>
            <x14:sparkline>
              <xm:f>'Water (Consumption)'!AK83:AK86</xm:f>
              <xm:sqref>AK98</xm:sqref>
            </x14:sparkline>
            <x14:sparkline>
              <xm:f>'Water (Consumption)'!AL83:AL86</xm:f>
              <xm:sqref>AL98</xm:sqref>
            </x14:sparkline>
            <x14:sparkline>
              <xm:f>'Water (Consumption)'!AM83:AM86</xm:f>
              <xm:sqref>AM98</xm:sqref>
            </x14:sparkline>
            <x14:sparkline>
              <xm:f>'Water (Consumption)'!AN83:AN86</xm:f>
              <xm:sqref>AN98</xm:sqref>
            </x14:sparkline>
            <x14:sparkline>
              <xm:f>'Water (Consumption)'!AO83:AO86</xm:f>
              <xm:sqref>AO98</xm:sqref>
            </x14:sparkline>
            <x14:sparkline>
              <xm:f>'Water (Consumption)'!AP83:AP86</xm:f>
              <xm:sqref>AP98</xm:sqref>
            </x14:sparkline>
            <x14:sparkline>
              <xm:f>'Water (Consumption)'!AQ83:AQ86</xm:f>
              <xm:sqref>AQ98</xm:sqref>
            </x14:sparkline>
            <x14:sparkline>
              <xm:f>'Water (Consumption)'!AR83:AR86</xm:f>
              <xm:sqref>AR98</xm:sqref>
            </x14:sparkline>
            <x14:sparkline>
              <xm:f>'Water (Consumption)'!AS83:AS86</xm:f>
              <xm:sqref>AS98</xm:sqref>
            </x14:sparkline>
            <x14:sparkline>
              <xm:f>'Water (Consumption)'!AT83:AT86</xm:f>
              <xm:sqref>AT98</xm:sqref>
            </x14:sparkline>
            <x14:sparkline>
              <xm:f>'Water (Consumption)'!AU83:AU86</xm:f>
              <xm:sqref>AU98</xm:sqref>
            </x14:sparkline>
            <x14:sparkline>
              <xm:f>'Water (Consumption)'!AV83:AV86</xm:f>
              <xm:sqref>AV98</xm:sqref>
            </x14:sparkline>
            <x14:sparkline>
              <xm:f>'Water (Consumption)'!AW83:AW86</xm:f>
              <xm:sqref>AW98</xm:sqref>
            </x14:sparkline>
            <x14:sparkline>
              <xm:f>'Water (Consumption)'!AX83:AX86</xm:f>
              <xm:sqref>AX98</xm:sqref>
            </x14:sparkline>
            <x14:sparkline>
              <xm:f>'Water (Consumption)'!AY83:AY86</xm:f>
              <xm:sqref>AY98</xm:sqref>
            </x14:sparkline>
            <x14:sparkline>
              <xm:f>'Water (Consumption)'!AZ83:AZ86</xm:f>
              <xm:sqref>AZ98</xm:sqref>
            </x14:sparkline>
            <x14:sparkline>
              <xm:f>'Water (Consumption)'!BA83:BA86</xm:f>
              <xm:sqref>BA98</xm:sqref>
            </x14:sparkline>
            <x14:sparkline>
              <xm:f>'Water (Consumption)'!BB83:BB86</xm:f>
              <xm:sqref>BB98</xm:sqref>
            </x14:sparkline>
            <x14:sparkline>
              <xm:f>'Water (Consumption)'!BC83:BC86</xm:f>
              <xm:sqref>BC98</xm:sqref>
            </x14:sparkline>
            <x14:sparkline>
              <xm:f>'Water (Consumption)'!BD83:BD86</xm:f>
              <xm:sqref>BD98</xm:sqref>
            </x14:sparkline>
            <x14:sparkline>
              <xm:f>'Water (Consumption)'!BE83:BE86</xm:f>
              <xm:sqref>BE98</xm:sqref>
            </x14:sparkline>
            <x14:sparkline>
              <xm:f>'Water (Consumption)'!BF83:BF86</xm:f>
              <xm:sqref>BF98</xm:sqref>
            </x14:sparkline>
            <x14:sparkline>
              <xm:f>'Water (Consumption)'!BG83:BG86</xm:f>
              <xm:sqref>BG98</xm:sqref>
            </x14:sparkline>
            <x14:sparkline>
              <xm:f>'Water (Consumption)'!BH83:BH86</xm:f>
              <xm:sqref>BH98</xm:sqref>
            </x14:sparkline>
            <x14:sparkline>
              <xm:f>'Water (Consumption)'!BI83:BI86</xm:f>
              <xm:sqref>BI98</xm:sqref>
            </x14:sparkline>
            <x14:sparkline>
              <xm:f>'Water (Consumption)'!BJ83:BJ86</xm:f>
              <xm:sqref>BJ98</xm:sqref>
            </x14:sparkline>
            <x14:sparkline>
              <xm:f>'Water (Consumption)'!BK83:BK86</xm:f>
              <xm:sqref>BK98</xm:sqref>
            </x14:sparkline>
            <x14:sparkline>
              <xm:f>'Water (Consumption)'!BL83:BL86</xm:f>
              <xm:sqref>BL98</xm:sqref>
            </x14:sparkline>
            <x14:sparkline>
              <xm:f>'Water (Consumption)'!BM83:BM86</xm:f>
              <xm:sqref>BM98</xm:sqref>
            </x14:sparkline>
            <x14:sparkline>
              <xm:f>'Water (Consumption)'!BN83:BN86</xm:f>
              <xm:sqref>BN98</xm:sqref>
            </x14:sparkline>
            <x14:sparkline>
              <xm:f>'Water (Consumption)'!BO83:BO86</xm:f>
              <xm:sqref>BO98</xm:sqref>
            </x14:sparkline>
            <x14:sparkline>
              <xm:f>'Water (Consumption)'!BP83:BP86</xm:f>
              <xm:sqref>BP98</xm:sqref>
            </x14:sparkline>
            <x14:sparkline>
              <xm:f>'Water (Consumption)'!BQ83:BQ86</xm:f>
              <xm:sqref>BQ98</xm:sqref>
            </x14:sparkline>
            <x14:sparkline>
              <xm:f>'Water (Consumption)'!BR83:BR86</xm:f>
              <xm:sqref>BR98</xm:sqref>
            </x14:sparkline>
            <x14:sparkline>
              <xm:f>'Water (Consumption)'!BS83:BS86</xm:f>
              <xm:sqref>BS98</xm:sqref>
            </x14:sparkline>
            <x14:sparkline>
              <xm:f>'Water (Consumption)'!BT83:BT86</xm:f>
              <xm:sqref>BT98</xm:sqref>
            </x14:sparkline>
            <x14:sparkline>
              <xm:f>'Water (Consumption)'!BU83:BU86</xm:f>
              <xm:sqref>BU98</xm:sqref>
            </x14:sparkline>
            <x14:sparkline>
              <xm:f>'Water (Consumption)'!BV83:BV86</xm:f>
              <xm:sqref>BV98</xm:sqref>
            </x14:sparkline>
            <x14:sparkline>
              <xm:f>'Water (Consumption)'!BW83:BW86</xm:f>
              <xm:sqref>BW98</xm:sqref>
            </x14:sparkline>
            <x14:sparkline>
              <xm:f>'Water (Consumption)'!BX83:BX86</xm:f>
              <xm:sqref>BX98</xm:sqref>
            </x14:sparkline>
            <x14:sparkline>
              <xm:f>'Water (Consumption)'!BY83:BY86</xm:f>
              <xm:sqref>BY98</xm:sqref>
            </x14:sparkline>
            <x14:sparkline>
              <xm:f>'Water (Consumption)'!BZ83:BZ86</xm:f>
              <xm:sqref>BZ98</xm:sqref>
            </x14:sparkline>
          </x14:sparklines>
        </x14:sparklineGroup>
        <x14:sparklineGroup type="column" displayEmptyCellsAs="gap" xr2:uid="{00000000-0003-0000-0800-00001D000000}">
          <x14:colorSeries rgb="FF376092"/>
          <x14:colorNegative rgb="FFD00000"/>
          <x14:colorAxis rgb="FF000000"/>
          <x14:colorMarkers rgb="FFD00000"/>
          <x14:colorFirst rgb="FFD00000"/>
          <x14:colorLast rgb="FFD00000"/>
          <x14:colorHigh rgb="FFD00000"/>
          <x14:colorLow rgb="FFD00000"/>
          <x14:sparklines>
            <x14:sparkline>
              <xm:f>'Water (Consumption)'!C88:C91</xm:f>
              <xm:sqref>C100</xm:sqref>
            </x14:sparkline>
            <x14:sparkline>
              <xm:f>'Water (Consumption)'!D88:D91</xm:f>
              <xm:sqref>D100</xm:sqref>
            </x14:sparkline>
            <x14:sparkline>
              <xm:f>'Water (Consumption)'!E88:E91</xm:f>
              <xm:sqref>E100</xm:sqref>
            </x14:sparkline>
            <x14:sparkline>
              <xm:f>'Water (Consumption)'!F88:F91</xm:f>
              <xm:sqref>F100</xm:sqref>
            </x14:sparkline>
            <x14:sparkline>
              <xm:f>'Water (Consumption)'!G88:G91</xm:f>
              <xm:sqref>G100</xm:sqref>
            </x14:sparkline>
            <x14:sparkline>
              <xm:f>'Water (Consumption)'!H88:H91</xm:f>
              <xm:sqref>H100</xm:sqref>
            </x14:sparkline>
            <x14:sparkline>
              <xm:f>'Water (Consumption)'!I88:I91</xm:f>
              <xm:sqref>I100</xm:sqref>
            </x14:sparkline>
            <x14:sparkline>
              <xm:f>'Water (Consumption)'!J88:J91</xm:f>
              <xm:sqref>J100</xm:sqref>
            </x14:sparkline>
            <x14:sparkline>
              <xm:f>'Water (Consumption)'!K88:K91</xm:f>
              <xm:sqref>K100</xm:sqref>
            </x14:sparkline>
            <x14:sparkline>
              <xm:f>'Water (Consumption)'!L88:L91</xm:f>
              <xm:sqref>L100</xm:sqref>
            </x14:sparkline>
            <x14:sparkline>
              <xm:f>'Water (Consumption)'!M88:M91</xm:f>
              <xm:sqref>M100</xm:sqref>
            </x14:sparkline>
            <x14:sparkline>
              <xm:f>'Water (Consumption)'!N88:N91</xm:f>
              <xm:sqref>N100</xm:sqref>
            </x14:sparkline>
            <x14:sparkline>
              <xm:f>'Water (Consumption)'!O88:O91</xm:f>
              <xm:sqref>O100</xm:sqref>
            </x14:sparkline>
            <x14:sparkline>
              <xm:f>'Water (Consumption)'!P88:P91</xm:f>
              <xm:sqref>P100</xm:sqref>
            </x14:sparkline>
            <x14:sparkline>
              <xm:f>'Water (Consumption)'!Q88:Q91</xm:f>
              <xm:sqref>Q100</xm:sqref>
            </x14:sparkline>
            <x14:sparkline>
              <xm:f>'Water (Consumption)'!R88:R91</xm:f>
              <xm:sqref>R100</xm:sqref>
            </x14:sparkline>
            <x14:sparkline>
              <xm:f>'Water (Consumption)'!S88:S91</xm:f>
              <xm:sqref>S100</xm:sqref>
            </x14:sparkline>
            <x14:sparkline>
              <xm:f>'Water (Consumption)'!T88:T91</xm:f>
              <xm:sqref>T100</xm:sqref>
            </x14:sparkline>
            <x14:sparkline>
              <xm:f>'Water (Consumption)'!U88:U91</xm:f>
              <xm:sqref>U100</xm:sqref>
            </x14:sparkline>
            <x14:sparkline>
              <xm:f>'Water (Consumption)'!V88:V91</xm:f>
              <xm:sqref>V100</xm:sqref>
            </x14:sparkline>
            <x14:sparkline>
              <xm:f>'Water (Consumption)'!W88:W91</xm:f>
              <xm:sqref>W100</xm:sqref>
            </x14:sparkline>
            <x14:sparkline>
              <xm:f>'Water (Consumption)'!X88:X91</xm:f>
              <xm:sqref>X100</xm:sqref>
            </x14:sparkline>
            <x14:sparkline>
              <xm:f>'Water (Consumption)'!Y88:Y91</xm:f>
              <xm:sqref>Y100</xm:sqref>
            </x14:sparkline>
            <x14:sparkline>
              <xm:f>'Water (Consumption)'!Z88:Z91</xm:f>
              <xm:sqref>Z100</xm:sqref>
            </x14:sparkline>
            <x14:sparkline>
              <xm:f>'Water (Consumption)'!AA88:AA91</xm:f>
              <xm:sqref>AA100</xm:sqref>
            </x14:sparkline>
            <x14:sparkline>
              <xm:f>'Water (Consumption)'!AB88:AB91</xm:f>
              <xm:sqref>AB100</xm:sqref>
            </x14:sparkline>
            <x14:sparkline>
              <xm:f>'Water (Consumption)'!AC88:AC91</xm:f>
              <xm:sqref>AC100</xm:sqref>
            </x14:sparkline>
            <x14:sparkline>
              <xm:f>'Water (Consumption)'!AD88:AD91</xm:f>
              <xm:sqref>AD100</xm:sqref>
            </x14:sparkline>
            <x14:sparkline>
              <xm:f>'Water (Consumption)'!AE88:AE91</xm:f>
              <xm:sqref>AE100</xm:sqref>
            </x14:sparkline>
            <x14:sparkline>
              <xm:f>'Water (Consumption)'!AF88:AF91</xm:f>
              <xm:sqref>AF100</xm:sqref>
            </x14:sparkline>
            <x14:sparkline>
              <xm:f>'Water (Consumption)'!AG88:AG91</xm:f>
              <xm:sqref>AG100</xm:sqref>
            </x14:sparkline>
            <x14:sparkline>
              <xm:f>'Water (Consumption)'!AH88:AH91</xm:f>
              <xm:sqref>AH100</xm:sqref>
            </x14:sparkline>
            <x14:sparkline>
              <xm:f>'Water (Consumption)'!AI88:AI91</xm:f>
              <xm:sqref>AI100</xm:sqref>
            </x14:sparkline>
            <x14:sparkline>
              <xm:f>'Water (Consumption)'!AJ88:AJ91</xm:f>
              <xm:sqref>AJ100</xm:sqref>
            </x14:sparkline>
            <x14:sparkline>
              <xm:f>'Water (Consumption)'!AK88:AK91</xm:f>
              <xm:sqref>AK100</xm:sqref>
            </x14:sparkline>
            <x14:sparkline>
              <xm:f>'Water (Consumption)'!AL88:AL91</xm:f>
              <xm:sqref>AL100</xm:sqref>
            </x14:sparkline>
            <x14:sparkline>
              <xm:f>'Water (Consumption)'!AM88:AM91</xm:f>
              <xm:sqref>AM100</xm:sqref>
            </x14:sparkline>
            <x14:sparkline>
              <xm:f>'Water (Consumption)'!AN88:AN91</xm:f>
              <xm:sqref>AN100</xm:sqref>
            </x14:sparkline>
            <x14:sparkline>
              <xm:f>'Water (Consumption)'!AO88:AO91</xm:f>
              <xm:sqref>AO100</xm:sqref>
            </x14:sparkline>
            <x14:sparkline>
              <xm:f>'Water (Consumption)'!AP88:AP91</xm:f>
              <xm:sqref>AP100</xm:sqref>
            </x14:sparkline>
            <x14:sparkline>
              <xm:f>'Water (Consumption)'!AQ88:AQ91</xm:f>
              <xm:sqref>AQ100</xm:sqref>
            </x14:sparkline>
            <x14:sparkline>
              <xm:f>'Water (Consumption)'!AR88:AR91</xm:f>
              <xm:sqref>AR100</xm:sqref>
            </x14:sparkline>
            <x14:sparkline>
              <xm:f>'Water (Consumption)'!AS88:AS91</xm:f>
              <xm:sqref>AS100</xm:sqref>
            </x14:sparkline>
            <x14:sparkline>
              <xm:f>'Water (Consumption)'!AT88:AT91</xm:f>
              <xm:sqref>AT100</xm:sqref>
            </x14:sparkline>
            <x14:sparkline>
              <xm:f>'Water (Consumption)'!AU88:AU91</xm:f>
              <xm:sqref>AU100</xm:sqref>
            </x14:sparkline>
            <x14:sparkline>
              <xm:f>'Water (Consumption)'!AV88:AV91</xm:f>
              <xm:sqref>AV100</xm:sqref>
            </x14:sparkline>
            <x14:sparkline>
              <xm:f>'Water (Consumption)'!AW88:AW91</xm:f>
              <xm:sqref>AW100</xm:sqref>
            </x14:sparkline>
            <x14:sparkline>
              <xm:f>'Water (Consumption)'!AX88:AX91</xm:f>
              <xm:sqref>AX100</xm:sqref>
            </x14:sparkline>
            <x14:sparkline>
              <xm:f>'Water (Consumption)'!AY88:AY91</xm:f>
              <xm:sqref>AY100</xm:sqref>
            </x14:sparkline>
            <x14:sparkline>
              <xm:f>'Water (Consumption)'!AZ88:AZ91</xm:f>
              <xm:sqref>AZ100</xm:sqref>
            </x14:sparkline>
            <x14:sparkline>
              <xm:f>'Water (Consumption)'!BA88:BA91</xm:f>
              <xm:sqref>BA100</xm:sqref>
            </x14:sparkline>
            <x14:sparkline>
              <xm:f>'Water (Consumption)'!BB88:BB91</xm:f>
              <xm:sqref>BB100</xm:sqref>
            </x14:sparkline>
            <x14:sparkline>
              <xm:f>'Water (Consumption)'!BC88:BC91</xm:f>
              <xm:sqref>BC100</xm:sqref>
            </x14:sparkline>
            <x14:sparkline>
              <xm:f>'Water (Consumption)'!BD88:BD91</xm:f>
              <xm:sqref>BD100</xm:sqref>
            </x14:sparkline>
            <x14:sparkline>
              <xm:f>'Water (Consumption)'!BE88:BE91</xm:f>
              <xm:sqref>BE100</xm:sqref>
            </x14:sparkline>
            <x14:sparkline>
              <xm:f>'Water (Consumption)'!BF88:BF91</xm:f>
              <xm:sqref>BF100</xm:sqref>
            </x14:sparkline>
            <x14:sparkline>
              <xm:f>'Water (Consumption)'!BG88:BG91</xm:f>
              <xm:sqref>BG100</xm:sqref>
            </x14:sparkline>
            <x14:sparkline>
              <xm:f>'Water (Consumption)'!BH88:BH91</xm:f>
              <xm:sqref>BH100</xm:sqref>
            </x14:sparkline>
            <x14:sparkline>
              <xm:f>'Water (Consumption)'!BI88:BI91</xm:f>
              <xm:sqref>BI100</xm:sqref>
            </x14:sparkline>
            <x14:sparkline>
              <xm:f>'Water (Consumption)'!BJ88:BJ91</xm:f>
              <xm:sqref>BJ100</xm:sqref>
            </x14:sparkline>
            <x14:sparkline>
              <xm:f>'Water (Consumption)'!BK88:BK91</xm:f>
              <xm:sqref>BK100</xm:sqref>
            </x14:sparkline>
            <x14:sparkline>
              <xm:f>'Water (Consumption)'!BL88:BL91</xm:f>
              <xm:sqref>BL100</xm:sqref>
            </x14:sparkline>
            <x14:sparkline>
              <xm:f>'Water (Consumption)'!BM88:BM91</xm:f>
              <xm:sqref>BM100</xm:sqref>
            </x14:sparkline>
            <x14:sparkline>
              <xm:f>'Water (Consumption)'!BN88:BN91</xm:f>
              <xm:sqref>BN100</xm:sqref>
            </x14:sparkline>
            <x14:sparkline>
              <xm:f>'Water (Consumption)'!BO88:BO91</xm:f>
              <xm:sqref>BO100</xm:sqref>
            </x14:sparkline>
            <x14:sparkline>
              <xm:f>'Water (Consumption)'!BP88:BP91</xm:f>
              <xm:sqref>BP100</xm:sqref>
            </x14:sparkline>
            <x14:sparkline>
              <xm:f>'Water (Consumption)'!BQ88:BQ91</xm:f>
              <xm:sqref>BQ100</xm:sqref>
            </x14:sparkline>
            <x14:sparkline>
              <xm:f>'Water (Consumption)'!BR88:BR91</xm:f>
              <xm:sqref>BR100</xm:sqref>
            </x14:sparkline>
            <x14:sparkline>
              <xm:f>'Water (Consumption)'!BS88:BS91</xm:f>
              <xm:sqref>BS100</xm:sqref>
            </x14:sparkline>
            <x14:sparkline>
              <xm:f>'Water (Consumption)'!BT88:BT91</xm:f>
              <xm:sqref>BT100</xm:sqref>
            </x14:sparkline>
            <x14:sparkline>
              <xm:f>'Water (Consumption)'!BU88:BU91</xm:f>
              <xm:sqref>BU100</xm:sqref>
            </x14:sparkline>
            <x14:sparkline>
              <xm:f>'Water (Consumption)'!BV88:BV91</xm:f>
              <xm:sqref>BV100</xm:sqref>
            </x14:sparkline>
            <x14:sparkline>
              <xm:f>'Water (Consumption)'!BW88:BW91</xm:f>
              <xm:sqref>BW100</xm:sqref>
            </x14:sparkline>
            <x14:sparkline>
              <xm:f>'Water (Consumption)'!BX88:BX91</xm:f>
              <xm:sqref>BX100</xm:sqref>
            </x14:sparkline>
            <x14:sparkline>
              <xm:f>'Water (Consumption)'!BY88:BY91</xm:f>
              <xm:sqref>BY100</xm:sqref>
            </x14:sparkline>
            <x14:sparkline>
              <xm:f>'Water (Consumption)'!BZ88:BZ91</xm:f>
              <xm:sqref>BZ100</xm:sqref>
            </x14:sparkline>
          </x14:sparklines>
        </x14:sparklineGroup>
        <x14:sparklineGroup type="column" displayEmptyCellsAs="gap" xr2:uid="{00000000-0003-0000-0800-00001C000000}">
          <x14:colorSeries rgb="FF376092"/>
          <x14:colorNegative rgb="FFD00000"/>
          <x14:colorAxis rgb="FF000000"/>
          <x14:colorMarkers rgb="FFD00000"/>
          <x14:colorFirst rgb="FFD00000"/>
          <x14:colorLast rgb="FFD00000"/>
          <x14:colorHigh rgb="FFD00000"/>
          <x14:colorLow rgb="FFD00000"/>
          <x14:sparklines>
            <x14:sparkline>
              <xm:f>'Water (Consumption)'!C93:C96</xm:f>
              <xm:sqref>C102</xm:sqref>
            </x14:sparkline>
            <x14:sparkline>
              <xm:f>'Water (Consumption)'!D93:D96</xm:f>
              <xm:sqref>D102</xm:sqref>
            </x14:sparkline>
            <x14:sparkline>
              <xm:f>'Water (Consumption)'!E93:E96</xm:f>
              <xm:sqref>E102</xm:sqref>
            </x14:sparkline>
            <x14:sparkline>
              <xm:f>'Water (Consumption)'!F93:F96</xm:f>
              <xm:sqref>F102</xm:sqref>
            </x14:sparkline>
            <x14:sparkline>
              <xm:f>'Water (Consumption)'!G93:G96</xm:f>
              <xm:sqref>G102</xm:sqref>
            </x14:sparkline>
            <x14:sparkline>
              <xm:f>'Water (Consumption)'!H93:H96</xm:f>
              <xm:sqref>H102</xm:sqref>
            </x14:sparkline>
            <x14:sparkline>
              <xm:f>'Water (Consumption)'!I93:I96</xm:f>
              <xm:sqref>I102</xm:sqref>
            </x14:sparkline>
            <x14:sparkline>
              <xm:f>'Water (Consumption)'!J93:J96</xm:f>
              <xm:sqref>J102</xm:sqref>
            </x14:sparkline>
            <x14:sparkline>
              <xm:f>'Water (Consumption)'!K93:K96</xm:f>
              <xm:sqref>K102</xm:sqref>
            </x14:sparkline>
            <x14:sparkline>
              <xm:f>'Water (Consumption)'!L93:L96</xm:f>
              <xm:sqref>L102</xm:sqref>
            </x14:sparkline>
            <x14:sparkline>
              <xm:f>'Water (Consumption)'!M93:M96</xm:f>
              <xm:sqref>M102</xm:sqref>
            </x14:sparkline>
            <x14:sparkline>
              <xm:f>'Water (Consumption)'!N93:N96</xm:f>
              <xm:sqref>N102</xm:sqref>
            </x14:sparkline>
            <x14:sparkline>
              <xm:f>'Water (Consumption)'!O93:O96</xm:f>
              <xm:sqref>O102</xm:sqref>
            </x14:sparkline>
            <x14:sparkline>
              <xm:f>'Water (Consumption)'!P93:P96</xm:f>
              <xm:sqref>P102</xm:sqref>
            </x14:sparkline>
            <x14:sparkline>
              <xm:f>'Water (Consumption)'!Q93:Q96</xm:f>
              <xm:sqref>Q102</xm:sqref>
            </x14:sparkline>
            <x14:sparkline>
              <xm:f>'Water (Consumption)'!R93:R96</xm:f>
              <xm:sqref>R102</xm:sqref>
            </x14:sparkline>
            <x14:sparkline>
              <xm:f>'Water (Consumption)'!S93:S96</xm:f>
              <xm:sqref>S102</xm:sqref>
            </x14:sparkline>
            <x14:sparkline>
              <xm:f>'Water (Consumption)'!T93:T96</xm:f>
              <xm:sqref>T102</xm:sqref>
            </x14:sparkline>
            <x14:sparkline>
              <xm:f>'Water (Consumption)'!U93:U96</xm:f>
              <xm:sqref>U102</xm:sqref>
            </x14:sparkline>
            <x14:sparkline>
              <xm:f>'Water (Consumption)'!V93:V96</xm:f>
              <xm:sqref>V102</xm:sqref>
            </x14:sparkline>
            <x14:sparkline>
              <xm:f>'Water (Consumption)'!W93:W96</xm:f>
              <xm:sqref>W102</xm:sqref>
            </x14:sparkline>
            <x14:sparkline>
              <xm:f>'Water (Consumption)'!X93:X96</xm:f>
              <xm:sqref>X102</xm:sqref>
            </x14:sparkline>
            <x14:sparkline>
              <xm:f>'Water (Consumption)'!Y93:Y96</xm:f>
              <xm:sqref>Y102</xm:sqref>
            </x14:sparkline>
            <x14:sparkline>
              <xm:f>'Water (Consumption)'!Z93:Z96</xm:f>
              <xm:sqref>Z102</xm:sqref>
            </x14:sparkline>
            <x14:sparkline>
              <xm:f>'Water (Consumption)'!AA93:AA96</xm:f>
              <xm:sqref>AA102</xm:sqref>
            </x14:sparkline>
            <x14:sparkline>
              <xm:f>'Water (Consumption)'!AB93:AB96</xm:f>
              <xm:sqref>AB102</xm:sqref>
            </x14:sparkline>
            <x14:sparkline>
              <xm:f>'Water (Consumption)'!AC93:AC96</xm:f>
              <xm:sqref>AC102</xm:sqref>
            </x14:sparkline>
            <x14:sparkline>
              <xm:f>'Water (Consumption)'!AD93:AD96</xm:f>
              <xm:sqref>AD102</xm:sqref>
            </x14:sparkline>
            <x14:sparkline>
              <xm:f>'Water (Consumption)'!AE93:AE96</xm:f>
              <xm:sqref>AE102</xm:sqref>
            </x14:sparkline>
            <x14:sparkline>
              <xm:f>'Water (Consumption)'!AF93:AF96</xm:f>
              <xm:sqref>AF102</xm:sqref>
            </x14:sparkline>
            <x14:sparkline>
              <xm:f>'Water (Consumption)'!AG93:AG96</xm:f>
              <xm:sqref>AG102</xm:sqref>
            </x14:sparkline>
            <x14:sparkline>
              <xm:f>'Water (Consumption)'!AH93:AH96</xm:f>
              <xm:sqref>AH102</xm:sqref>
            </x14:sparkline>
            <x14:sparkline>
              <xm:f>'Water (Consumption)'!AI93:AI96</xm:f>
              <xm:sqref>AI102</xm:sqref>
            </x14:sparkline>
            <x14:sparkline>
              <xm:f>'Water (Consumption)'!AJ93:AJ96</xm:f>
              <xm:sqref>AJ102</xm:sqref>
            </x14:sparkline>
            <x14:sparkline>
              <xm:f>'Water (Consumption)'!AK93:AK96</xm:f>
              <xm:sqref>AK102</xm:sqref>
            </x14:sparkline>
            <x14:sparkline>
              <xm:f>'Water (Consumption)'!AL93:AL96</xm:f>
              <xm:sqref>AL102</xm:sqref>
            </x14:sparkline>
            <x14:sparkline>
              <xm:f>'Water (Consumption)'!AM93:AM96</xm:f>
              <xm:sqref>AM102</xm:sqref>
            </x14:sparkline>
            <x14:sparkline>
              <xm:f>'Water (Consumption)'!AN93:AN96</xm:f>
              <xm:sqref>AN102</xm:sqref>
            </x14:sparkline>
            <x14:sparkline>
              <xm:f>'Water (Consumption)'!AO93:AO96</xm:f>
              <xm:sqref>AO102</xm:sqref>
            </x14:sparkline>
            <x14:sparkline>
              <xm:f>'Water (Consumption)'!AP93:AP96</xm:f>
              <xm:sqref>AP102</xm:sqref>
            </x14:sparkline>
            <x14:sparkline>
              <xm:f>'Water (Consumption)'!AQ93:AQ96</xm:f>
              <xm:sqref>AQ102</xm:sqref>
            </x14:sparkline>
            <x14:sparkline>
              <xm:f>'Water (Consumption)'!AR93:AR96</xm:f>
              <xm:sqref>AR102</xm:sqref>
            </x14:sparkline>
            <x14:sparkline>
              <xm:f>'Water (Consumption)'!AS93:AS96</xm:f>
              <xm:sqref>AS102</xm:sqref>
            </x14:sparkline>
            <x14:sparkline>
              <xm:f>'Water (Consumption)'!AT93:AT96</xm:f>
              <xm:sqref>AT102</xm:sqref>
            </x14:sparkline>
            <x14:sparkline>
              <xm:f>'Water (Consumption)'!AU93:AU96</xm:f>
              <xm:sqref>AU102</xm:sqref>
            </x14:sparkline>
            <x14:sparkline>
              <xm:f>'Water (Consumption)'!AV93:AV96</xm:f>
              <xm:sqref>AV102</xm:sqref>
            </x14:sparkline>
            <x14:sparkline>
              <xm:f>'Water (Consumption)'!AW93:AW96</xm:f>
              <xm:sqref>AW102</xm:sqref>
            </x14:sparkline>
            <x14:sparkline>
              <xm:f>'Water (Consumption)'!AX93:AX96</xm:f>
              <xm:sqref>AX102</xm:sqref>
            </x14:sparkline>
            <x14:sparkline>
              <xm:f>'Water (Consumption)'!AY93:AY96</xm:f>
              <xm:sqref>AY102</xm:sqref>
            </x14:sparkline>
            <x14:sparkline>
              <xm:f>'Water (Consumption)'!AZ93:AZ96</xm:f>
              <xm:sqref>AZ102</xm:sqref>
            </x14:sparkline>
            <x14:sparkline>
              <xm:f>'Water (Consumption)'!BA93:BA96</xm:f>
              <xm:sqref>BA102</xm:sqref>
            </x14:sparkline>
            <x14:sparkline>
              <xm:f>'Water (Consumption)'!BB93:BB96</xm:f>
              <xm:sqref>BB102</xm:sqref>
            </x14:sparkline>
            <x14:sparkline>
              <xm:f>'Water (Consumption)'!BC93:BC96</xm:f>
              <xm:sqref>BC102</xm:sqref>
            </x14:sparkline>
            <x14:sparkline>
              <xm:f>'Water (Consumption)'!BD93:BD96</xm:f>
              <xm:sqref>BD102</xm:sqref>
            </x14:sparkline>
            <x14:sparkline>
              <xm:f>'Water (Consumption)'!BE93:BE96</xm:f>
              <xm:sqref>BE102</xm:sqref>
            </x14:sparkline>
            <x14:sparkline>
              <xm:f>'Water (Consumption)'!BF93:BF96</xm:f>
              <xm:sqref>BF102</xm:sqref>
            </x14:sparkline>
            <x14:sparkline>
              <xm:f>'Water (Consumption)'!BG93:BG96</xm:f>
              <xm:sqref>BG102</xm:sqref>
            </x14:sparkline>
            <x14:sparkline>
              <xm:f>'Water (Consumption)'!BH93:BH96</xm:f>
              <xm:sqref>BH102</xm:sqref>
            </x14:sparkline>
            <x14:sparkline>
              <xm:f>'Water (Consumption)'!BI93:BI96</xm:f>
              <xm:sqref>BI102</xm:sqref>
            </x14:sparkline>
            <x14:sparkline>
              <xm:f>'Water (Consumption)'!BJ93:BJ96</xm:f>
              <xm:sqref>BJ102</xm:sqref>
            </x14:sparkline>
            <x14:sparkline>
              <xm:f>'Water (Consumption)'!BK93:BK96</xm:f>
              <xm:sqref>BK102</xm:sqref>
            </x14:sparkline>
            <x14:sparkline>
              <xm:f>'Water (Consumption)'!BL93:BL96</xm:f>
              <xm:sqref>BL102</xm:sqref>
            </x14:sparkline>
            <x14:sparkline>
              <xm:f>'Water (Consumption)'!BM93:BM96</xm:f>
              <xm:sqref>BM102</xm:sqref>
            </x14:sparkline>
            <x14:sparkline>
              <xm:f>'Water (Consumption)'!BN93:BN96</xm:f>
              <xm:sqref>BN102</xm:sqref>
            </x14:sparkline>
            <x14:sparkline>
              <xm:f>'Water (Consumption)'!BO93:BO96</xm:f>
              <xm:sqref>BO102</xm:sqref>
            </x14:sparkline>
            <x14:sparkline>
              <xm:f>'Water (Consumption)'!BP93:BP96</xm:f>
              <xm:sqref>BP102</xm:sqref>
            </x14:sparkline>
            <x14:sparkline>
              <xm:f>'Water (Consumption)'!BQ93:BQ96</xm:f>
              <xm:sqref>BQ102</xm:sqref>
            </x14:sparkline>
            <x14:sparkline>
              <xm:f>'Water (Consumption)'!BR93:BR96</xm:f>
              <xm:sqref>BR102</xm:sqref>
            </x14:sparkline>
            <x14:sparkline>
              <xm:f>'Water (Consumption)'!BS93:BS96</xm:f>
              <xm:sqref>BS102</xm:sqref>
            </x14:sparkline>
            <x14:sparkline>
              <xm:f>'Water (Consumption)'!BT93:BT96</xm:f>
              <xm:sqref>BT102</xm:sqref>
            </x14:sparkline>
            <x14:sparkline>
              <xm:f>'Water (Consumption)'!BU93:BU96</xm:f>
              <xm:sqref>BU102</xm:sqref>
            </x14:sparkline>
            <x14:sparkline>
              <xm:f>'Water (Consumption)'!BV93:BV96</xm:f>
              <xm:sqref>BV102</xm:sqref>
            </x14:sparkline>
            <x14:sparkline>
              <xm:f>'Water (Consumption)'!BW93:BW96</xm:f>
              <xm:sqref>BW102</xm:sqref>
            </x14:sparkline>
            <x14:sparkline>
              <xm:f>'Water (Consumption)'!BX93:BX96</xm:f>
              <xm:sqref>BX102</xm:sqref>
            </x14:sparkline>
            <x14:sparkline>
              <xm:f>'Water (Consumption)'!BY93:BY96</xm:f>
              <xm:sqref>BY102</xm:sqref>
            </x14:sparkline>
            <x14:sparkline>
              <xm:f>'Water (Consumption)'!BZ93:BZ96</xm:f>
              <xm:sqref>BZ102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Z66"/>
  <sheetViews>
    <sheetView topLeftCell="AO1" zoomScale="50" zoomScaleNormal="50" workbookViewId="0">
      <selection activeCell="C1" sqref="C1:BZ1"/>
    </sheetView>
  </sheetViews>
  <sheetFormatPr defaultRowHeight="15" x14ac:dyDescent="0.25"/>
  <cols>
    <col min="2" max="2" width="11.140625" bestFit="1" customWidth="1"/>
    <col min="3" max="9" width="9.28515625" bestFit="1" customWidth="1"/>
    <col min="10" max="10" width="10.140625" bestFit="1" customWidth="1"/>
    <col min="11" max="11" width="9.28515625" bestFit="1" customWidth="1"/>
    <col min="12" max="15" width="10.140625" bestFit="1" customWidth="1"/>
    <col min="16" max="19" width="9.28515625" bestFit="1" customWidth="1"/>
    <col min="20" max="23" width="10.140625" bestFit="1" customWidth="1"/>
    <col min="24" max="25" width="9.28515625" bestFit="1" customWidth="1"/>
    <col min="26" max="28" width="11.28515625" bestFit="1" customWidth="1"/>
    <col min="29" max="29" width="9.28515625" bestFit="1" customWidth="1"/>
    <col min="30" max="30" width="10.140625" bestFit="1" customWidth="1"/>
    <col min="31" max="33" width="9.28515625" bestFit="1" customWidth="1"/>
    <col min="34" max="37" width="10.140625" bestFit="1" customWidth="1"/>
    <col min="38" max="38" width="9.28515625" bestFit="1" customWidth="1"/>
    <col min="39" max="39" width="10.140625" bestFit="1" customWidth="1"/>
    <col min="40" max="45" width="9.28515625" bestFit="1" customWidth="1"/>
    <col min="46" max="48" width="10.140625" bestFit="1" customWidth="1"/>
    <col min="49" max="49" width="9.28515625" bestFit="1" customWidth="1"/>
    <col min="50" max="51" width="10.140625" bestFit="1" customWidth="1"/>
    <col min="52" max="52" width="9.28515625" bestFit="1" customWidth="1"/>
    <col min="53" max="56" width="10.140625" bestFit="1" customWidth="1"/>
    <col min="57" max="64" width="9.28515625" bestFit="1" customWidth="1"/>
    <col min="65" max="65" width="10.140625" bestFit="1" customWidth="1"/>
    <col min="66" max="66" width="9.28515625" bestFit="1" customWidth="1"/>
    <col min="67" max="71" width="10.140625" bestFit="1" customWidth="1"/>
    <col min="72" max="78" width="9.28515625" bestFit="1" customWidth="1"/>
  </cols>
  <sheetData>
    <row r="1" spans="1:78" ht="15.75" thickBot="1" x14ac:dyDescent="0.3">
      <c r="A1" s="6" t="s">
        <v>0</v>
      </c>
      <c r="B1" s="6" t="s">
        <v>14</v>
      </c>
      <c r="C1" s="14" t="str">
        <f>Gas!C1</f>
        <v>Property-01</v>
      </c>
      <c r="D1" s="14" t="str">
        <f>Gas!D1</f>
        <v>Property-02</v>
      </c>
      <c r="E1" s="14" t="str">
        <f>Gas!E1</f>
        <v>Property-03</v>
      </c>
      <c r="F1" s="14" t="str">
        <f>Gas!F1</f>
        <v>Property-04</v>
      </c>
      <c r="G1" s="14" t="str">
        <f>Gas!G1</f>
        <v>Property-05</v>
      </c>
      <c r="H1" s="14" t="str">
        <f>Gas!H1</f>
        <v>Property-06</v>
      </c>
      <c r="I1" s="14" t="str">
        <f>Gas!I1</f>
        <v>Property-07</v>
      </c>
      <c r="J1" s="14" t="str">
        <f>Gas!J1</f>
        <v>Property-08</v>
      </c>
      <c r="K1" s="14" t="str">
        <f>Gas!K1</f>
        <v>Property-09</v>
      </c>
      <c r="L1" s="14" t="str">
        <f>Gas!L1</f>
        <v>Property-10</v>
      </c>
      <c r="M1" s="14" t="str">
        <f>Gas!M1</f>
        <v>Property-11</v>
      </c>
      <c r="N1" s="14" t="str">
        <f>Gas!N1</f>
        <v>Property-12</v>
      </c>
      <c r="O1" s="14" t="str">
        <f>Gas!O1</f>
        <v>Property-13</v>
      </c>
      <c r="P1" s="14" t="str">
        <f>Gas!P1</f>
        <v>Property-14</v>
      </c>
      <c r="Q1" s="14" t="str">
        <f>Gas!Q1</f>
        <v>Property-15</v>
      </c>
      <c r="R1" s="14" t="str">
        <f>Gas!R1</f>
        <v>Property-16</v>
      </c>
      <c r="S1" s="14" t="str">
        <f>Gas!S1</f>
        <v>Property-17</v>
      </c>
      <c r="T1" s="14" t="str">
        <f>Gas!T1</f>
        <v>Property-18</v>
      </c>
      <c r="U1" s="14" t="str">
        <f>Gas!U1</f>
        <v>Property-19</v>
      </c>
      <c r="V1" s="14" t="str">
        <f>Gas!V1</f>
        <v>Property-20</v>
      </c>
      <c r="W1" s="14" t="str">
        <f>Gas!W1</f>
        <v>Property-21</v>
      </c>
      <c r="X1" s="14" t="str">
        <f>Gas!X1</f>
        <v>Property-22</v>
      </c>
      <c r="Y1" s="14" t="str">
        <f>Gas!Y1</f>
        <v>Property-23</v>
      </c>
      <c r="Z1" s="14" t="str">
        <f>Gas!Z1</f>
        <v>Property-24</v>
      </c>
      <c r="AA1" s="14" t="str">
        <f>Gas!AA1</f>
        <v>Property-25</v>
      </c>
      <c r="AB1" s="14" t="str">
        <f>Gas!AB1</f>
        <v>Property-26</v>
      </c>
      <c r="AC1" s="14" t="str">
        <f>Gas!AC1</f>
        <v>Property-27</v>
      </c>
      <c r="AD1" s="14" t="str">
        <f>Gas!AD1</f>
        <v>Property-28</v>
      </c>
      <c r="AE1" s="14" t="str">
        <f>Gas!AE1</f>
        <v>Property-29</v>
      </c>
      <c r="AF1" s="14" t="str">
        <f>Gas!AF1</f>
        <v>Property-30</v>
      </c>
      <c r="AG1" s="14" t="str">
        <f>Gas!AG1</f>
        <v>Property-31</v>
      </c>
      <c r="AH1" s="14" t="str">
        <f>Gas!AH1</f>
        <v>Property-32</v>
      </c>
      <c r="AI1" s="14" t="str">
        <f>Gas!AI1</f>
        <v>Property-33</v>
      </c>
      <c r="AJ1" s="14" t="str">
        <f>Gas!AJ1</f>
        <v>Property-34</v>
      </c>
      <c r="AK1" s="14" t="str">
        <f>Gas!AK1</f>
        <v>Property-35</v>
      </c>
      <c r="AL1" s="14" t="str">
        <f>Gas!AL1</f>
        <v>Property-36</v>
      </c>
      <c r="AM1" s="14" t="str">
        <f>Gas!AM1</f>
        <v>Property-37</v>
      </c>
      <c r="AN1" s="14" t="str">
        <f>Gas!AN1</f>
        <v>Property-38</v>
      </c>
      <c r="AO1" s="14" t="str">
        <f>Gas!AO1</f>
        <v>Property-39</v>
      </c>
      <c r="AP1" s="14" t="str">
        <f>Gas!AP1</f>
        <v>Property-40</v>
      </c>
      <c r="AQ1" s="14" t="str">
        <f>Gas!AQ1</f>
        <v>Property-41</v>
      </c>
      <c r="AR1" s="14" t="str">
        <f>Gas!AR1</f>
        <v>Property-42</v>
      </c>
      <c r="AS1" s="14" t="str">
        <f>Gas!AS1</f>
        <v>Property-43</v>
      </c>
      <c r="AT1" s="14" t="str">
        <f>Gas!AT1</f>
        <v>Property-44</v>
      </c>
      <c r="AU1" s="14" t="str">
        <f>Gas!AU1</f>
        <v>Property-45</v>
      </c>
      <c r="AV1" s="14" t="str">
        <f>Gas!AV1</f>
        <v>Property-46</v>
      </c>
      <c r="AW1" s="14" t="str">
        <f>Gas!AW1</f>
        <v>Property-47</v>
      </c>
      <c r="AX1" s="14" t="str">
        <f>Gas!AX1</f>
        <v>Property-48</v>
      </c>
      <c r="AY1" s="14" t="str">
        <f>Gas!AY1</f>
        <v>Property-49</v>
      </c>
      <c r="AZ1" s="14" t="str">
        <f>Gas!AZ1</f>
        <v>Property-50</v>
      </c>
      <c r="BA1" s="14" t="str">
        <f>Gas!BA1</f>
        <v>Property-51</v>
      </c>
      <c r="BB1" s="14" t="str">
        <f>Gas!BB1</f>
        <v>Property-52</v>
      </c>
      <c r="BC1" s="14" t="str">
        <f>Gas!BC1</f>
        <v>Property-53</v>
      </c>
      <c r="BD1" s="14" t="str">
        <f>Gas!BD1</f>
        <v>Property-54</v>
      </c>
      <c r="BE1" s="14" t="str">
        <f>Gas!BE1</f>
        <v>Property-55</v>
      </c>
      <c r="BF1" s="14" t="str">
        <f>Gas!BF1</f>
        <v>Property-56</v>
      </c>
      <c r="BG1" s="14" t="str">
        <f>Gas!BG1</f>
        <v>Property-57</v>
      </c>
      <c r="BH1" s="14" t="str">
        <f>Gas!BH1</f>
        <v>Property-58</v>
      </c>
      <c r="BI1" s="14" t="str">
        <f>Gas!BI1</f>
        <v>Property-59</v>
      </c>
      <c r="BJ1" s="14" t="str">
        <f>Gas!BJ1</f>
        <v>Property-60</v>
      </c>
      <c r="BK1" s="14" t="str">
        <f>Gas!BK1</f>
        <v>Property-61</v>
      </c>
      <c r="BL1" s="14" t="str">
        <f>Gas!BL1</f>
        <v>Property-62</v>
      </c>
      <c r="BM1" s="14" t="str">
        <f>Gas!BM1</f>
        <v>Property-63</v>
      </c>
      <c r="BN1" s="14" t="str">
        <f>Gas!BN1</f>
        <v>Property-64</v>
      </c>
      <c r="BO1" s="14" t="str">
        <f>Gas!BO1</f>
        <v>Property-65</v>
      </c>
      <c r="BP1" s="14" t="str">
        <f>Gas!BP1</f>
        <v>Property-66</v>
      </c>
      <c r="BQ1" s="14" t="str">
        <f>Gas!BQ1</f>
        <v>Property-67</v>
      </c>
      <c r="BR1" s="14" t="str">
        <f>Gas!BR1</f>
        <v>Property-68</v>
      </c>
      <c r="BS1" s="14" t="str">
        <f>Gas!BS1</f>
        <v>Property-69</v>
      </c>
      <c r="BT1" s="14" t="str">
        <f>Gas!BT1</f>
        <v>Property-70</v>
      </c>
      <c r="BU1" s="14" t="str">
        <f>Gas!BU1</f>
        <v>Property-71</v>
      </c>
      <c r="BV1" s="14" t="str">
        <f>Gas!BV1</f>
        <v>Property-72</v>
      </c>
      <c r="BW1" s="14" t="str">
        <f>Gas!BW1</f>
        <v>Property-73</v>
      </c>
      <c r="BX1" s="14" t="str">
        <f>Gas!BX1</f>
        <v>Property-74</v>
      </c>
      <c r="BY1" s="14" t="str">
        <f>Gas!BY1</f>
        <v>Property-75</v>
      </c>
      <c r="BZ1" s="14" t="str">
        <f>Gas!BZ1</f>
        <v>Property-76</v>
      </c>
    </row>
    <row r="2" spans="1:78" x14ac:dyDescent="0.25">
      <c r="A2">
        <v>2016</v>
      </c>
      <c r="B2" t="s">
        <v>1</v>
      </c>
      <c r="C2" s="1">
        <f t="shared" ref="C2:L11" ca="1" si="0">ROUND(RAND()*31+1,0)</f>
        <v>5</v>
      </c>
      <c r="D2" s="1">
        <f t="shared" ca="1" si="0"/>
        <v>14</v>
      </c>
      <c r="E2" s="1">
        <f t="shared" ca="1" si="0"/>
        <v>12</v>
      </c>
      <c r="F2" s="1">
        <f t="shared" ca="1" si="0"/>
        <v>7</v>
      </c>
      <c r="G2" s="1">
        <f t="shared" ca="1" si="0"/>
        <v>2</v>
      </c>
      <c r="H2" s="1">
        <f t="shared" ca="1" si="0"/>
        <v>11</v>
      </c>
      <c r="I2" s="1">
        <f t="shared" ca="1" si="0"/>
        <v>5</v>
      </c>
      <c r="J2" s="1">
        <f t="shared" ca="1" si="0"/>
        <v>5</v>
      </c>
      <c r="K2" s="1">
        <f t="shared" ca="1" si="0"/>
        <v>3</v>
      </c>
      <c r="L2" s="1">
        <f t="shared" ca="1" si="0"/>
        <v>10</v>
      </c>
      <c r="M2" s="1">
        <f t="shared" ref="M2:V11" ca="1" si="1">ROUND(RAND()*31+1,0)</f>
        <v>7</v>
      </c>
      <c r="N2" s="1">
        <f t="shared" ca="1" si="1"/>
        <v>28</v>
      </c>
      <c r="O2" s="1">
        <f t="shared" ca="1" si="1"/>
        <v>11</v>
      </c>
      <c r="P2" s="1">
        <f t="shared" ca="1" si="1"/>
        <v>20</v>
      </c>
      <c r="Q2" s="1">
        <f t="shared" ca="1" si="1"/>
        <v>31</v>
      </c>
      <c r="R2" s="1">
        <f t="shared" ca="1" si="1"/>
        <v>6</v>
      </c>
      <c r="S2" s="1">
        <f t="shared" ca="1" si="1"/>
        <v>31</v>
      </c>
      <c r="T2" s="1">
        <f t="shared" ca="1" si="1"/>
        <v>7</v>
      </c>
      <c r="U2" s="1">
        <f t="shared" ca="1" si="1"/>
        <v>18</v>
      </c>
      <c r="V2" s="1">
        <f t="shared" ca="1" si="1"/>
        <v>24</v>
      </c>
      <c r="W2" s="1">
        <f t="shared" ref="W2:AF11" ca="1" si="2">ROUND(RAND()*31+1,0)</f>
        <v>27</v>
      </c>
      <c r="X2" s="1">
        <f t="shared" ca="1" si="2"/>
        <v>21</v>
      </c>
      <c r="Y2" s="1">
        <f t="shared" ca="1" si="2"/>
        <v>31</v>
      </c>
      <c r="Z2" s="1">
        <f t="shared" ca="1" si="2"/>
        <v>5</v>
      </c>
      <c r="AA2" s="1">
        <f t="shared" ca="1" si="2"/>
        <v>26</v>
      </c>
      <c r="AB2" s="1">
        <f t="shared" ca="1" si="2"/>
        <v>7</v>
      </c>
      <c r="AC2" s="1">
        <f t="shared" ca="1" si="2"/>
        <v>31</v>
      </c>
      <c r="AD2" s="1">
        <f t="shared" ca="1" si="2"/>
        <v>8</v>
      </c>
      <c r="AE2" s="1">
        <f t="shared" ca="1" si="2"/>
        <v>7</v>
      </c>
      <c r="AF2" s="1">
        <f t="shared" ca="1" si="2"/>
        <v>12</v>
      </c>
      <c r="AG2" s="1">
        <f t="shared" ref="AG2:AP11" ca="1" si="3">ROUND(RAND()*31+1,0)</f>
        <v>23</v>
      </c>
      <c r="AH2" s="1">
        <f t="shared" ca="1" si="3"/>
        <v>28</v>
      </c>
      <c r="AI2" s="1">
        <f t="shared" ca="1" si="3"/>
        <v>9</v>
      </c>
      <c r="AJ2" s="1">
        <f t="shared" ca="1" si="3"/>
        <v>11</v>
      </c>
      <c r="AK2" s="1">
        <f t="shared" ca="1" si="3"/>
        <v>5</v>
      </c>
      <c r="AL2" s="1">
        <f t="shared" ca="1" si="3"/>
        <v>22</v>
      </c>
      <c r="AM2" s="1">
        <f t="shared" ca="1" si="3"/>
        <v>14</v>
      </c>
      <c r="AN2" s="1">
        <f t="shared" ca="1" si="3"/>
        <v>24</v>
      </c>
      <c r="AO2" s="1">
        <f t="shared" ca="1" si="3"/>
        <v>9</v>
      </c>
      <c r="AP2" s="1">
        <f t="shared" ca="1" si="3"/>
        <v>4</v>
      </c>
      <c r="AQ2" s="1">
        <f t="shared" ref="AQ2:AZ11" ca="1" si="4">ROUND(RAND()*31+1,0)</f>
        <v>5</v>
      </c>
      <c r="AR2" s="1">
        <f t="shared" ca="1" si="4"/>
        <v>20</v>
      </c>
      <c r="AS2" s="1">
        <f t="shared" ca="1" si="4"/>
        <v>17</v>
      </c>
      <c r="AT2" s="1">
        <f t="shared" ca="1" si="4"/>
        <v>30</v>
      </c>
      <c r="AU2" s="1">
        <f t="shared" ca="1" si="4"/>
        <v>10</v>
      </c>
      <c r="AV2" s="1">
        <f t="shared" ca="1" si="4"/>
        <v>15</v>
      </c>
      <c r="AW2" s="1">
        <f t="shared" ca="1" si="4"/>
        <v>4</v>
      </c>
      <c r="AX2" s="1">
        <f t="shared" ca="1" si="4"/>
        <v>15</v>
      </c>
      <c r="AY2" s="1">
        <f t="shared" ca="1" si="4"/>
        <v>26</v>
      </c>
      <c r="AZ2" s="1">
        <f t="shared" ca="1" si="4"/>
        <v>29</v>
      </c>
      <c r="BA2" s="1">
        <f t="shared" ref="BA2:BJ11" ca="1" si="5">ROUND(RAND()*31+1,0)</f>
        <v>12</v>
      </c>
      <c r="BB2" s="1">
        <f t="shared" ca="1" si="5"/>
        <v>14</v>
      </c>
      <c r="BC2" s="1">
        <f t="shared" ca="1" si="5"/>
        <v>4</v>
      </c>
      <c r="BD2" s="1">
        <f t="shared" ca="1" si="5"/>
        <v>14</v>
      </c>
      <c r="BE2" s="1">
        <f t="shared" ca="1" si="5"/>
        <v>25</v>
      </c>
      <c r="BF2" s="1">
        <f t="shared" ca="1" si="5"/>
        <v>8</v>
      </c>
      <c r="BG2" s="1">
        <f t="shared" ca="1" si="5"/>
        <v>18</v>
      </c>
      <c r="BH2" s="1">
        <f t="shared" ca="1" si="5"/>
        <v>17</v>
      </c>
      <c r="BI2" s="1">
        <f t="shared" ca="1" si="5"/>
        <v>8</v>
      </c>
      <c r="BJ2" s="1">
        <f t="shared" ca="1" si="5"/>
        <v>10</v>
      </c>
      <c r="BK2" s="1">
        <f t="shared" ref="BK2:BT11" ca="1" si="6">ROUND(RAND()*31+1,0)</f>
        <v>22</v>
      </c>
      <c r="BL2" s="1">
        <f t="shared" ca="1" si="6"/>
        <v>24</v>
      </c>
      <c r="BM2" s="1">
        <f t="shared" ca="1" si="6"/>
        <v>15</v>
      </c>
      <c r="BN2" s="1">
        <f t="shared" ca="1" si="6"/>
        <v>17</v>
      </c>
      <c r="BO2" s="1">
        <f t="shared" ca="1" si="6"/>
        <v>18</v>
      </c>
      <c r="BP2" s="1">
        <f t="shared" ca="1" si="6"/>
        <v>16</v>
      </c>
      <c r="BQ2" s="1">
        <f t="shared" ca="1" si="6"/>
        <v>7</v>
      </c>
      <c r="BR2" s="1">
        <f t="shared" ca="1" si="6"/>
        <v>26</v>
      </c>
      <c r="BS2" s="1">
        <f t="shared" ca="1" si="6"/>
        <v>25</v>
      </c>
      <c r="BT2" s="1">
        <f t="shared" ca="1" si="6"/>
        <v>26</v>
      </c>
      <c r="BU2" s="1">
        <f t="shared" ref="BU2:BZ11" ca="1" si="7">ROUND(RAND()*31+1,0)</f>
        <v>28</v>
      </c>
      <c r="BV2" s="1">
        <f t="shared" ca="1" si="7"/>
        <v>24</v>
      </c>
      <c r="BW2" s="1">
        <f t="shared" ca="1" si="7"/>
        <v>23</v>
      </c>
      <c r="BX2" s="1">
        <f t="shared" ca="1" si="7"/>
        <v>13</v>
      </c>
      <c r="BY2" s="1">
        <f t="shared" ca="1" si="7"/>
        <v>5</v>
      </c>
      <c r="BZ2" s="1">
        <f t="shared" ca="1" si="7"/>
        <v>25</v>
      </c>
    </row>
    <row r="3" spans="1:78" x14ac:dyDescent="0.25">
      <c r="A3">
        <v>2016</v>
      </c>
      <c r="B3" t="s">
        <v>2</v>
      </c>
      <c r="C3" s="1">
        <f t="shared" ca="1" si="0"/>
        <v>20</v>
      </c>
      <c r="D3" s="1">
        <f t="shared" ca="1" si="0"/>
        <v>11</v>
      </c>
      <c r="E3" s="1">
        <f t="shared" ca="1" si="0"/>
        <v>4</v>
      </c>
      <c r="F3" s="1">
        <f t="shared" ca="1" si="0"/>
        <v>6</v>
      </c>
      <c r="G3" s="1">
        <f t="shared" ca="1" si="0"/>
        <v>21</v>
      </c>
      <c r="H3" s="1">
        <f t="shared" ca="1" si="0"/>
        <v>23</v>
      </c>
      <c r="I3" s="1">
        <f t="shared" ca="1" si="0"/>
        <v>24</v>
      </c>
      <c r="J3" s="1">
        <f t="shared" ca="1" si="0"/>
        <v>19</v>
      </c>
      <c r="K3" s="1">
        <f t="shared" ca="1" si="0"/>
        <v>17</v>
      </c>
      <c r="L3" s="1">
        <f t="shared" ca="1" si="0"/>
        <v>25</v>
      </c>
      <c r="M3" s="1">
        <f t="shared" ca="1" si="1"/>
        <v>3</v>
      </c>
      <c r="N3" s="1">
        <f t="shared" ca="1" si="1"/>
        <v>19</v>
      </c>
      <c r="O3" s="1">
        <f t="shared" ca="1" si="1"/>
        <v>4</v>
      </c>
      <c r="P3" s="1">
        <f t="shared" ca="1" si="1"/>
        <v>22</v>
      </c>
      <c r="Q3" s="1">
        <f t="shared" ca="1" si="1"/>
        <v>19</v>
      </c>
      <c r="R3" s="1">
        <f t="shared" ca="1" si="1"/>
        <v>6</v>
      </c>
      <c r="S3" s="1">
        <f t="shared" ca="1" si="1"/>
        <v>28</v>
      </c>
      <c r="T3" s="1">
        <f t="shared" ca="1" si="1"/>
        <v>20</v>
      </c>
      <c r="U3" s="1">
        <f t="shared" ca="1" si="1"/>
        <v>29</v>
      </c>
      <c r="V3" s="1">
        <f t="shared" ca="1" si="1"/>
        <v>13</v>
      </c>
      <c r="W3" s="1">
        <f t="shared" ca="1" si="2"/>
        <v>9</v>
      </c>
      <c r="X3" s="1">
        <f t="shared" ca="1" si="2"/>
        <v>4</v>
      </c>
      <c r="Y3" s="1">
        <f t="shared" ca="1" si="2"/>
        <v>9</v>
      </c>
      <c r="Z3" s="1">
        <f t="shared" ca="1" si="2"/>
        <v>4</v>
      </c>
      <c r="AA3" s="1">
        <f t="shared" ca="1" si="2"/>
        <v>4</v>
      </c>
      <c r="AB3" s="1">
        <f t="shared" ca="1" si="2"/>
        <v>18</v>
      </c>
      <c r="AC3" s="1">
        <f t="shared" ca="1" si="2"/>
        <v>23</v>
      </c>
      <c r="AD3" s="1">
        <f t="shared" ca="1" si="2"/>
        <v>32</v>
      </c>
      <c r="AE3" s="1">
        <f t="shared" ca="1" si="2"/>
        <v>10</v>
      </c>
      <c r="AF3" s="1">
        <f t="shared" ca="1" si="2"/>
        <v>17</v>
      </c>
      <c r="AG3" s="1">
        <f t="shared" ca="1" si="3"/>
        <v>29</v>
      </c>
      <c r="AH3" s="1">
        <f t="shared" ca="1" si="3"/>
        <v>29</v>
      </c>
      <c r="AI3" s="1">
        <f t="shared" ca="1" si="3"/>
        <v>9</v>
      </c>
      <c r="AJ3" s="1">
        <f t="shared" ca="1" si="3"/>
        <v>8</v>
      </c>
      <c r="AK3" s="1">
        <f t="shared" ca="1" si="3"/>
        <v>24</v>
      </c>
      <c r="AL3" s="1">
        <f t="shared" ca="1" si="3"/>
        <v>26</v>
      </c>
      <c r="AM3" s="1">
        <f t="shared" ca="1" si="3"/>
        <v>7</v>
      </c>
      <c r="AN3" s="1">
        <f t="shared" ca="1" si="3"/>
        <v>31</v>
      </c>
      <c r="AO3" s="1">
        <f t="shared" ca="1" si="3"/>
        <v>23</v>
      </c>
      <c r="AP3" s="1">
        <f t="shared" ca="1" si="3"/>
        <v>14</v>
      </c>
      <c r="AQ3" s="1">
        <f t="shared" ca="1" si="4"/>
        <v>29</v>
      </c>
      <c r="AR3" s="1">
        <f t="shared" ca="1" si="4"/>
        <v>11</v>
      </c>
      <c r="AS3" s="1">
        <f t="shared" ca="1" si="4"/>
        <v>17</v>
      </c>
      <c r="AT3" s="1">
        <f t="shared" ca="1" si="4"/>
        <v>20</v>
      </c>
      <c r="AU3" s="1">
        <f t="shared" ca="1" si="4"/>
        <v>26</v>
      </c>
      <c r="AV3" s="1">
        <f t="shared" ca="1" si="4"/>
        <v>32</v>
      </c>
      <c r="AW3" s="1">
        <f t="shared" ca="1" si="4"/>
        <v>9</v>
      </c>
      <c r="AX3" s="1">
        <f t="shared" ca="1" si="4"/>
        <v>26</v>
      </c>
      <c r="AY3" s="1">
        <f t="shared" ca="1" si="4"/>
        <v>16</v>
      </c>
      <c r="AZ3" s="1">
        <f t="shared" ca="1" si="4"/>
        <v>13</v>
      </c>
      <c r="BA3" s="1">
        <f t="shared" ca="1" si="5"/>
        <v>2</v>
      </c>
      <c r="BB3" s="1">
        <f t="shared" ca="1" si="5"/>
        <v>21</v>
      </c>
      <c r="BC3" s="1">
        <f t="shared" ca="1" si="5"/>
        <v>1</v>
      </c>
      <c r="BD3" s="1">
        <f t="shared" ca="1" si="5"/>
        <v>8</v>
      </c>
      <c r="BE3" s="1">
        <f t="shared" ca="1" si="5"/>
        <v>20</v>
      </c>
      <c r="BF3" s="1">
        <f t="shared" ca="1" si="5"/>
        <v>29</v>
      </c>
      <c r="BG3" s="1">
        <f t="shared" ca="1" si="5"/>
        <v>3</v>
      </c>
      <c r="BH3" s="1">
        <f t="shared" ca="1" si="5"/>
        <v>17</v>
      </c>
      <c r="BI3" s="1">
        <f t="shared" ca="1" si="5"/>
        <v>5</v>
      </c>
      <c r="BJ3" s="1">
        <f t="shared" ca="1" si="5"/>
        <v>19</v>
      </c>
      <c r="BK3" s="1">
        <f t="shared" ca="1" si="6"/>
        <v>30</v>
      </c>
      <c r="BL3" s="1">
        <f t="shared" ca="1" si="6"/>
        <v>29</v>
      </c>
      <c r="BM3" s="1">
        <f t="shared" ca="1" si="6"/>
        <v>24</v>
      </c>
      <c r="BN3" s="1">
        <f t="shared" ca="1" si="6"/>
        <v>14</v>
      </c>
      <c r="BO3" s="1">
        <f t="shared" ca="1" si="6"/>
        <v>14</v>
      </c>
      <c r="BP3" s="1">
        <f t="shared" ca="1" si="6"/>
        <v>13</v>
      </c>
      <c r="BQ3" s="1">
        <f t="shared" ca="1" si="6"/>
        <v>10</v>
      </c>
      <c r="BR3" s="1">
        <f t="shared" ca="1" si="6"/>
        <v>27</v>
      </c>
      <c r="BS3" s="1">
        <f t="shared" ca="1" si="6"/>
        <v>13</v>
      </c>
      <c r="BT3" s="1">
        <f t="shared" ca="1" si="6"/>
        <v>28</v>
      </c>
      <c r="BU3" s="1">
        <f t="shared" ca="1" si="7"/>
        <v>4</v>
      </c>
      <c r="BV3" s="1">
        <f t="shared" ca="1" si="7"/>
        <v>22</v>
      </c>
      <c r="BW3" s="1">
        <f t="shared" ca="1" si="7"/>
        <v>4</v>
      </c>
      <c r="BX3" s="1">
        <f t="shared" ca="1" si="7"/>
        <v>2</v>
      </c>
      <c r="BY3" s="1">
        <f t="shared" ca="1" si="7"/>
        <v>27</v>
      </c>
      <c r="BZ3" s="1">
        <f t="shared" ca="1" si="7"/>
        <v>22</v>
      </c>
    </row>
    <row r="4" spans="1:78" x14ac:dyDescent="0.25">
      <c r="A4">
        <v>2016</v>
      </c>
      <c r="B4" t="s">
        <v>3</v>
      </c>
      <c r="C4" s="1">
        <f t="shared" ca="1" si="0"/>
        <v>20</v>
      </c>
      <c r="D4" s="1">
        <f t="shared" ca="1" si="0"/>
        <v>30</v>
      </c>
      <c r="E4" s="1">
        <f t="shared" ca="1" si="0"/>
        <v>22</v>
      </c>
      <c r="F4" s="1">
        <f t="shared" ca="1" si="0"/>
        <v>8</v>
      </c>
      <c r="G4" s="1">
        <f t="shared" ca="1" si="0"/>
        <v>20</v>
      </c>
      <c r="H4" s="1">
        <f t="shared" ca="1" si="0"/>
        <v>26</v>
      </c>
      <c r="I4" s="1">
        <f t="shared" ca="1" si="0"/>
        <v>16</v>
      </c>
      <c r="J4" s="1">
        <f t="shared" ca="1" si="0"/>
        <v>12</v>
      </c>
      <c r="K4" s="1">
        <f t="shared" ca="1" si="0"/>
        <v>28</v>
      </c>
      <c r="L4" s="1">
        <f t="shared" ca="1" si="0"/>
        <v>25</v>
      </c>
      <c r="M4" s="1">
        <f t="shared" ca="1" si="1"/>
        <v>13</v>
      </c>
      <c r="N4" s="1">
        <f t="shared" ca="1" si="1"/>
        <v>19</v>
      </c>
      <c r="O4" s="1">
        <f t="shared" ca="1" si="1"/>
        <v>4</v>
      </c>
      <c r="P4" s="1">
        <f t="shared" ca="1" si="1"/>
        <v>6</v>
      </c>
      <c r="Q4" s="1">
        <f t="shared" ca="1" si="1"/>
        <v>24</v>
      </c>
      <c r="R4" s="1">
        <f t="shared" ca="1" si="1"/>
        <v>5</v>
      </c>
      <c r="S4" s="1">
        <f t="shared" ca="1" si="1"/>
        <v>22</v>
      </c>
      <c r="T4" s="1">
        <f t="shared" ca="1" si="1"/>
        <v>9</v>
      </c>
      <c r="U4" s="1">
        <f t="shared" ca="1" si="1"/>
        <v>32</v>
      </c>
      <c r="V4" s="1">
        <f t="shared" ca="1" si="1"/>
        <v>3</v>
      </c>
      <c r="W4" s="1">
        <f t="shared" ca="1" si="2"/>
        <v>29</v>
      </c>
      <c r="X4" s="1">
        <f t="shared" ca="1" si="2"/>
        <v>2</v>
      </c>
      <c r="Y4" s="1">
        <f t="shared" ca="1" si="2"/>
        <v>31</v>
      </c>
      <c r="Z4" s="1">
        <f t="shared" ca="1" si="2"/>
        <v>26</v>
      </c>
      <c r="AA4" s="1">
        <f t="shared" ca="1" si="2"/>
        <v>24</v>
      </c>
      <c r="AB4" s="1">
        <f t="shared" ca="1" si="2"/>
        <v>24</v>
      </c>
      <c r="AC4" s="1">
        <f t="shared" ca="1" si="2"/>
        <v>25</v>
      </c>
      <c r="AD4" s="1">
        <f t="shared" ca="1" si="2"/>
        <v>15</v>
      </c>
      <c r="AE4" s="1">
        <f t="shared" ca="1" si="2"/>
        <v>4</v>
      </c>
      <c r="AF4" s="1">
        <f t="shared" ca="1" si="2"/>
        <v>3</v>
      </c>
      <c r="AG4" s="1">
        <f t="shared" ca="1" si="3"/>
        <v>4</v>
      </c>
      <c r="AH4" s="1">
        <f t="shared" ca="1" si="3"/>
        <v>10</v>
      </c>
      <c r="AI4" s="1">
        <f t="shared" ca="1" si="3"/>
        <v>9</v>
      </c>
      <c r="AJ4" s="1">
        <f t="shared" ca="1" si="3"/>
        <v>30</v>
      </c>
      <c r="AK4" s="1">
        <f t="shared" ca="1" si="3"/>
        <v>31</v>
      </c>
      <c r="AL4" s="1">
        <f t="shared" ca="1" si="3"/>
        <v>24</v>
      </c>
      <c r="AM4" s="1">
        <f t="shared" ca="1" si="3"/>
        <v>3</v>
      </c>
      <c r="AN4" s="1">
        <f t="shared" ca="1" si="3"/>
        <v>24</v>
      </c>
      <c r="AO4" s="1">
        <f t="shared" ca="1" si="3"/>
        <v>18</v>
      </c>
      <c r="AP4" s="1">
        <f t="shared" ca="1" si="3"/>
        <v>7</v>
      </c>
      <c r="AQ4" s="1">
        <f t="shared" ca="1" si="4"/>
        <v>25</v>
      </c>
      <c r="AR4" s="1">
        <f t="shared" ca="1" si="4"/>
        <v>27</v>
      </c>
      <c r="AS4" s="1">
        <f t="shared" ca="1" si="4"/>
        <v>9</v>
      </c>
      <c r="AT4" s="1">
        <f t="shared" ca="1" si="4"/>
        <v>28</v>
      </c>
      <c r="AU4" s="1">
        <f t="shared" ca="1" si="4"/>
        <v>31</v>
      </c>
      <c r="AV4" s="1">
        <f t="shared" ca="1" si="4"/>
        <v>20</v>
      </c>
      <c r="AW4" s="1">
        <f t="shared" ca="1" si="4"/>
        <v>2</v>
      </c>
      <c r="AX4" s="1">
        <f t="shared" ca="1" si="4"/>
        <v>3</v>
      </c>
      <c r="AY4" s="1">
        <f t="shared" ca="1" si="4"/>
        <v>20</v>
      </c>
      <c r="AZ4" s="1">
        <f t="shared" ca="1" si="4"/>
        <v>3</v>
      </c>
      <c r="BA4" s="1">
        <f t="shared" ca="1" si="5"/>
        <v>16</v>
      </c>
      <c r="BB4" s="1">
        <f t="shared" ca="1" si="5"/>
        <v>11</v>
      </c>
      <c r="BC4" s="1">
        <f t="shared" ca="1" si="5"/>
        <v>14</v>
      </c>
      <c r="BD4" s="1">
        <f t="shared" ca="1" si="5"/>
        <v>25</v>
      </c>
      <c r="BE4" s="1">
        <f t="shared" ca="1" si="5"/>
        <v>17</v>
      </c>
      <c r="BF4" s="1">
        <f t="shared" ca="1" si="5"/>
        <v>12</v>
      </c>
      <c r="BG4" s="1">
        <f t="shared" ca="1" si="5"/>
        <v>28</v>
      </c>
      <c r="BH4" s="1">
        <f t="shared" ca="1" si="5"/>
        <v>30</v>
      </c>
      <c r="BI4" s="1">
        <f t="shared" ca="1" si="5"/>
        <v>3</v>
      </c>
      <c r="BJ4" s="1">
        <f t="shared" ca="1" si="5"/>
        <v>6</v>
      </c>
      <c r="BK4" s="1">
        <f t="shared" ca="1" si="6"/>
        <v>19</v>
      </c>
      <c r="BL4" s="1">
        <f t="shared" ca="1" si="6"/>
        <v>3</v>
      </c>
      <c r="BM4" s="1">
        <f t="shared" ca="1" si="6"/>
        <v>31</v>
      </c>
      <c r="BN4" s="1">
        <f t="shared" ca="1" si="6"/>
        <v>10</v>
      </c>
      <c r="BO4" s="1">
        <f t="shared" ca="1" si="6"/>
        <v>20</v>
      </c>
      <c r="BP4" s="1">
        <f t="shared" ca="1" si="6"/>
        <v>3</v>
      </c>
      <c r="BQ4" s="1">
        <f t="shared" ca="1" si="6"/>
        <v>19</v>
      </c>
      <c r="BR4" s="1">
        <f t="shared" ca="1" si="6"/>
        <v>15</v>
      </c>
      <c r="BS4" s="1">
        <f t="shared" ca="1" si="6"/>
        <v>16</v>
      </c>
      <c r="BT4" s="1">
        <f t="shared" ca="1" si="6"/>
        <v>5</v>
      </c>
      <c r="BU4" s="1">
        <f t="shared" ca="1" si="7"/>
        <v>16</v>
      </c>
      <c r="BV4" s="1">
        <f t="shared" ca="1" si="7"/>
        <v>6</v>
      </c>
      <c r="BW4" s="1">
        <f t="shared" ca="1" si="7"/>
        <v>31</v>
      </c>
      <c r="BX4" s="1">
        <f t="shared" ca="1" si="7"/>
        <v>11</v>
      </c>
      <c r="BY4" s="1">
        <f t="shared" ca="1" si="7"/>
        <v>4</v>
      </c>
      <c r="BZ4" s="1">
        <f t="shared" ca="1" si="7"/>
        <v>7</v>
      </c>
    </row>
    <row r="5" spans="1:78" x14ac:dyDescent="0.25">
      <c r="A5">
        <v>2016</v>
      </c>
      <c r="B5" t="s">
        <v>4</v>
      </c>
      <c r="C5" s="1">
        <f t="shared" ca="1" si="0"/>
        <v>10</v>
      </c>
      <c r="D5" s="1">
        <f t="shared" ca="1" si="0"/>
        <v>7</v>
      </c>
      <c r="E5" s="1">
        <f t="shared" ca="1" si="0"/>
        <v>22</v>
      </c>
      <c r="F5" s="1">
        <f t="shared" ca="1" si="0"/>
        <v>31</v>
      </c>
      <c r="G5" s="1">
        <f t="shared" ca="1" si="0"/>
        <v>31</v>
      </c>
      <c r="H5" s="1">
        <f t="shared" ca="1" si="0"/>
        <v>2</v>
      </c>
      <c r="I5" s="1">
        <f t="shared" ca="1" si="0"/>
        <v>9</v>
      </c>
      <c r="J5" s="1">
        <f t="shared" ca="1" si="0"/>
        <v>5</v>
      </c>
      <c r="K5" s="1">
        <f t="shared" ca="1" si="0"/>
        <v>23</v>
      </c>
      <c r="L5" s="1">
        <f t="shared" ca="1" si="0"/>
        <v>10</v>
      </c>
      <c r="M5" s="1">
        <f t="shared" ca="1" si="1"/>
        <v>11</v>
      </c>
      <c r="N5" s="1">
        <f t="shared" ca="1" si="1"/>
        <v>22</v>
      </c>
      <c r="O5" s="1">
        <f t="shared" ca="1" si="1"/>
        <v>9</v>
      </c>
      <c r="P5" s="1">
        <f t="shared" ca="1" si="1"/>
        <v>8</v>
      </c>
      <c r="Q5" s="1">
        <f t="shared" ca="1" si="1"/>
        <v>5</v>
      </c>
      <c r="R5" s="1">
        <f t="shared" ca="1" si="1"/>
        <v>16</v>
      </c>
      <c r="S5" s="1">
        <f t="shared" ca="1" si="1"/>
        <v>22</v>
      </c>
      <c r="T5" s="1">
        <f t="shared" ca="1" si="1"/>
        <v>5</v>
      </c>
      <c r="U5" s="1">
        <f t="shared" ca="1" si="1"/>
        <v>30</v>
      </c>
      <c r="V5" s="1">
        <f t="shared" ca="1" si="1"/>
        <v>22</v>
      </c>
      <c r="W5" s="1">
        <f t="shared" ca="1" si="2"/>
        <v>13</v>
      </c>
      <c r="X5" s="1">
        <f t="shared" ca="1" si="2"/>
        <v>13</v>
      </c>
      <c r="Y5" s="1">
        <f t="shared" ca="1" si="2"/>
        <v>30</v>
      </c>
      <c r="Z5" s="1">
        <f t="shared" ca="1" si="2"/>
        <v>9</v>
      </c>
      <c r="AA5" s="1">
        <f t="shared" ca="1" si="2"/>
        <v>4</v>
      </c>
      <c r="AB5" s="1">
        <f t="shared" ca="1" si="2"/>
        <v>15</v>
      </c>
      <c r="AC5" s="1">
        <f t="shared" ca="1" si="2"/>
        <v>7</v>
      </c>
      <c r="AD5" s="1">
        <f t="shared" ca="1" si="2"/>
        <v>12</v>
      </c>
      <c r="AE5" s="1">
        <f t="shared" ca="1" si="2"/>
        <v>20</v>
      </c>
      <c r="AF5" s="1">
        <f t="shared" ca="1" si="2"/>
        <v>2</v>
      </c>
      <c r="AG5" s="1">
        <f t="shared" ca="1" si="3"/>
        <v>16</v>
      </c>
      <c r="AH5" s="1">
        <f t="shared" ca="1" si="3"/>
        <v>28</v>
      </c>
      <c r="AI5" s="1">
        <f t="shared" ca="1" si="3"/>
        <v>32</v>
      </c>
      <c r="AJ5" s="1">
        <f t="shared" ca="1" si="3"/>
        <v>5</v>
      </c>
      <c r="AK5" s="1">
        <f t="shared" ca="1" si="3"/>
        <v>9</v>
      </c>
      <c r="AL5" s="1">
        <f t="shared" ca="1" si="3"/>
        <v>10</v>
      </c>
      <c r="AM5" s="1">
        <f t="shared" ca="1" si="3"/>
        <v>11</v>
      </c>
      <c r="AN5" s="1">
        <f t="shared" ca="1" si="3"/>
        <v>7</v>
      </c>
      <c r="AO5" s="1">
        <f t="shared" ca="1" si="3"/>
        <v>31</v>
      </c>
      <c r="AP5" s="1">
        <f t="shared" ca="1" si="3"/>
        <v>28</v>
      </c>
      <c r="AQ5" s="1">
        <f t="shared" ca="1" si="4"/>
        <v>24</v>
      </c>
      <c r="AR5" s="1">
        <f t="shared" ca="1" si="4"/>
        <v>30</v>
      </c>
      <c r="AS5" s="1">
        <f t="shared" ca="1" si="4"/>
        <v>23</v>
      </c>
      <c r="AT5" s="1">
        <f t="shared" ca="1" si="4"/>
        <v>25</v>
      </c>
      <c r="AU5" s="1">
        <f t="shared" ca="1" si="4"/>
        <v>4</v>
      </c>
      <c r="AV5" s="1">
        <f t="shared" ca="1" si="4"/>
        <v>20</v>
      </c>
      <c r="AW5" s="1">
        <f t="shared" ca="1" si="4"/>
        <v>7</v>
      </c>
      <c r="AX5" s="1">
        <f t="shared" ca="1" si="4"/>
        <v>22</v>
      </c>
      <c r="AY5" s="1">
        <f t="shared" ca="1" si="4"/>
        <v>17</v>
      </c>
      <c r="AZ5" s="1">
        <f t="shared" ca="1" si="4"/>
        <v>10</v>
      </c>
      <c r="BA5" s="1">
        <f t="shared" ca="1" si="5"/>
        <v>28</v>
      </c>
      <c r="BB5" s="1">
        <f t="shared" ca="1" si="5"/>
        <v>15</v>
      </c>
      <c r="BC5" s="1">
        <f t="shared" ca="1" si="5"/>
        <v>25</v>
      </c>
      <c r="BD5" s="1">
        <f t="shared" ca="1" si="5"/>
        <v>20</v>
      </c>
      <c r="BE5" s="1">
        <f t="shared" ca="1" si="5"/>
        <v>18</v>
      </c>
      <c r="BF5" s="1">
        <f t="shared" ca="1" si="5"/>
        <v>19</v>
      </c>
      <c r="BG5" s="1">
        <f t="shared" ca="1" si="5"/>
        <v>19</v>
      </c>
      <c r="BH5" s="1">
        <f t="shared" ca="1" si="5"/>
        <v>16</v>
      </c>
      <c r="BI5" s="1">
        <f t="shared" ca="1" si="5"/>
        <v>7</v>
      </c>
      <c r="BJ5" s="1">
        <f t="shared" ca="1" si="5"/>
        <v>19</v>
      </c>
      <c r="BK5" s="1">
        <f t="shared" ca="1" si="6"/>
        <v>4</v>
      </c>
      <c r="BL5" s="1">
        <f t="shared" ca="1" si="6"/>
        <v>17</v>
      </c>
      <c r="BM5" s="1">
        <f t="shared" ca="1" si="6"/>
        <v>14</v>
      </c>
      <c r="BN5" s="1">
        <f t="shared" ca="1" si="6"/>
        <v>6</v>
      </c>
      <c r="BO5" s="1">
        <f t="shared" ca="1" si="6"/>
        <v>26</v>
      </c>
      <c r="BP5" s="1">
        <f t="shared" ca="1" si="6"/>
        <v>21</v>
      </c>
      <c r="BQ5" s="1">
        <f t="shared" ca="1" si="6"/>
        <v>21</v>
      </c>
      <c r="BR5" s="1">
        <f t="shared" ca="1" si="6"/>
        <v>15</v>
      </c>
      <c r="BS5" s="1">
        <f t="shared" ca="1" si="6"/>
        <v>27</v>
      </c>
      <c r="BT5" s="1">
        <f t="shared" ca="1" si="6"/>
        <v>26</v>
      </c>
      <c r="BU5" s="1">
        <f t="shared" ca="1" si="7"/>
        <v>27</v>
      </c>
      <c r="BV5" s="1">
        <f t="shared" ca="1" si="7"/>
        <v>5</v>
      </c>
      <c r="BW5" s="1">
        <f t="shared" ca="1" si="7"/>
        <v>11</v>
      </c>
      <c r="BX5" s="1">
        <f t="shared" ca="1" si="7"/>
        <v>13</v>
      </c>
      <c r="BY5" s="1">
        <f t="shared" ca="1" si="7"/>
        <v>3</v>
      </c>
      <c r="BZ5" s="1">
        <f t="shared" ca="1" si="7"/>
        <v>31</v>
      </c>
    </row>
    <row r="6" spans="1:78" x14ac:dyDescent="0.25">
      <c r="A6">
        <v>2016</v>
      </c>
      <c r="B6" t="s">
        <v>5</v>
      </c>
      <c r="C6" s="1">
        <f t="shared" ca="1" si="0"/>
        <v>14</v>
      </c>
      <c r="D6" s="1">
        <f t="shared" ca="1" si="0"/>
        <v>32</v>
      </c>
      <c r="E6" s="1">
        <f t="shared" ca="1" si="0"/>
        <v>11</v>
      </c>
      <c r="F6" s="1">
        <f t="shared" ca="1" si="0"/>
        <v>10</v>
      </c>
      <c r="G6" s="1">
        <f t="shared" ca="1" si="0"/>
        <v>3</v>
      </c>
      <c r="H6" s="1">
        <f t="shared" ca="1" si="0"/>
        <v>13</v>
      </c>
      <c r="I6" s="1">
        <f t="shared" ca="1" si="0"/>
        <v>19</v>
      </c>
      <c r="J6" s="1">
        <f t="shared" ca="1" si="0"/>
        <v>12</v>
      </c>
      <c r="K6" s="1">
        <f t="shared" ca="1" si="0"/>
        <v>1</v>
      </c>
      <c r="L6" s="1">
        <f t="shared" ca="1" si="0"/>
        <v>3</v>
      </c>
      <c r="M6" s="1">
        <f t="shared" ca="1" si="1"/>
        <v>11</v>
      </c>
      <c r="N6" s="1">
        <f t="shared" ca="1" si="1"/>
        <v>7</v>
      </c>
      <c r="O6" s="1">
        <f t="shared" ca="1" si="1"/>
        <v>16</v>
      </c>
      <c r="P6" s="1">
        <f t="shared" ca="1" si="1"/>
        <v>22</v>
      </c>
      <c r="Q6" s="1">
        <f t="shared" ca="1" si="1"/>
        <v>11</v>
      </c>
      <c r="R6" s="1">
        <f t="shared" ca="1" si="1"/>
        <v>17</v>
      </c>
      <c r="S6" s="1">
        <f t="shared" ca="1" si="1"/>
        <v>23</v>
      </c>
      <c r="T6" s="1">
        <f t="shared" ca="1" si="1"/>
        <v>25</v>
      </c>
      <c r="U6" s="1">
        <f t="shared" ca="1" si="1"/>
        <v>2</v>
      </c>
      <c r="V6" s="1">
        <f t="shared" ca="1" si="1"/>
        <v>25</v>
      </c>
      <c r="W6" s="1">
        <f t="shared" ca="1" si="2"/>
        <v>7</v>
      </c>
      <c r="X6" s="1">
        <f t="shared" ca="1" si="2"/>
        <v>27</v>
      </c>
      <c r="Y6" s="1">
        <f t="shared" ca="1" si="2"/>
        <v>14</v>
      </c>
      <c r="Z6" s="1">
        <f t="shared" ca="1" si="2"/>
        <v>25</v>
      </c>
      <c r="AA6" s="1">
        <f t="shared" ca="1" si="2"/>
        <v>21</v>
      </c>
      <c r="AB6" s="1">
        <f t="shared" ca="1" si="2"/>
        <v>13</v>
      </c>
      <c r="AC6" s="1">
        <f t="shared" ca="1" si="2"/>
        <v>15</v>
      </c>
      <c r="AD6" s="1">
        <f t="shared" ca="1" si="2"/>
        <v>3</v>
      </c>
      <c r="AE6" s="1">
        <f t="shared" ca="1" si="2"/>
        <v>14</v>
      </c>
      <c r="AF6" s="1">
        <f t="shared" ca="1" si="2"/>
        <v>20</v>
      </c>
      <c r="AG6" s="1">
        <f t="shared" ca="1" si="3"/>
        <v>14</v>
      </c>
      <c r="AH6" s="1">
        <f t="shared" ca="1" si="3"/>
        <v>10</v>
      </c>
      <c r="AI6" s="1">
        <f t="shared" ca="1" si="3"/>
        <v>6</v>
      </c>
      <c r="AJ6" s="1">
        <f t="shared" ca="1" si="3"/>
        <v>14</v>
      </c>
      <c r="AK6" s="1">
        <f t="shared" ca="1" si="3"/>
        <v>14</v>
      </c>
      <c r="AL6" s="1">
        <f t="shared" ca="1" si="3"/>
        <v>13</v>
      </c>
      <c r="AM6" s="1">
        <f t="shared" ca="1" si="3"/>
        <v>23</v>
      </c>
      <c r="AN6" s="1">
        <f t="shared" ca="1" si="3"/>
        <v>15</v>
      </c>
      <c r="AO6" s="1">
        <f t="shared" ca="1" si="3"/>
        <v>16</v>
      </c>
      <c r="AP6" s="1">
        <f t="shared" ca="1" si="3"/>
        <v>21</v>
      </c>
      <c r="AQ6" s="1">
        <f t="shared" ca="1" si="4"/>
        <v>9</v>
      </c>
      <c r="AR6" s="1">
        <f t="shared" ca="1" si="4"/>
        <v>27</v>
      </c>
      <c r="AS6" s="1">
        <f t="shared" ca="1" si="4"/>
        <v>32</v>
      </c>
      <c r="AT6" s="1">
        <f t="shared" ca="1" si="4"/>
        <v>24</v>
      </c>
      <c r="AU6" s="1">
        <f t="shared" ca="1" si="4"/>
        <v>11</v>
      </c>
      <c r="AV6" s="1">
        <f t="shared" ca="1" si="4"/>
        <v>29</v>
      </c>
      <c r="AW6" s="1">
        <f t="shared" ca="1" si="4"/>
        <v>15</v>
      </c>
      <c r="AX6" s="1">
        <f t="shared" ca="1" si="4"/>
        <v>3</v>
      </c>
      <c r="AY6" s="1">
        <f t="shared" ca="1" si="4"/>
        <v>10</v>
      </c>
      <c r="AZ6" s="1">
        <f t="shared" ca="1" si="4"/>
        <v>26</v>
      </c>
      <c r="BA6" s="1">
        <f t="shared" ca="1" si="5"/>
        <v>20</v>
      </c>
      <c r="BB6" s="1">
        <f t="shared" ca="1" si="5"/>
        <v>13</v>
      </c>
      <c r="BC6" s="1">
        <f t="shared" ca="1" si="5"/>
        <v>5</v>
      </c>
      <c r="BD6" s="1">
        <f t="shared" ca="1" si="5"/>
        <v>16</v>
      </c>
      <c r="BE6" s="1">
        <f t="shared" ca="1" si="5"/>
        <v>10</v>
      </c>
      <c r="BF6" s="1">
        <f t="shared" ca="1" si="5"/>
        <v>30</v>
      </c>
      <c r="BG6" s="1">
        <f t="shared" ca="1" si="5"/>
        <v>5</v>
      </c>
      <c r="BH6" s="1">
        <f t="shared" ca="1" si="5"/>
        <v>10</v>
      </c>
      <c r="BI6" s="1">
        <f t="shared" ca="1" si="5"/>
        <v>7</v>
      </c>
      <c r="BJ6" s="1">
        <f t="shared" ca="1" si="5"/>
        <v>11</v>
      </c>
      <c r="BK6" s="1">
        <f t="shared" ca="1" si="6"/>
        <v>31</v>
      </c>
      <c r="BL6" s="1">
        <f t="shared" ca="1" si="6"/>
        <v>25</v>
      </c>
      <c r="BM6" s="1">
        <f t="shared" ca="1" si="6"/>
        <v>25</v>
      </c>
      <c r="BN6" s="1">
        <f t="shared" ca="1" si="6"/>
        <v>13</v>
      </c>
      <c r="BO6" s="1">
        <f t="shared" ca="1" si="6"/>
        <v>28</v>
      </c>
      <c r="BP6" s="1">
        <f t="shared" ca="1" si="6"/>
        <v>3</v>
      </c>
      <c r="BQ6" s="1">
        <f t="shared" ca="1" si="6"/>
        <v>29</v>
      </c>
      <c r="BR6" s="1">
        <f t="shared" ca="1" si="6"/>
        <v>25</v>
      </c>
      <c r="BS6" s="1">
        <f t="shared" ca="1" si="6"/>
        <v>20</v>
      </c>
      <c r="BT6" s="1">
        <f t="shared" ca="1" si="6"/>
        <v>20</v>
      </c>
      <c r="BU6" s="1">
        <f t="shared" ca="1" si="7"/>
        <v>2</v>
      </c>
      <c r="BV6" s="1">
        <f t="shared" ca="1" si="7"/>
        <v>29</v>
      </c>
      <c r="BW6" s="1">
        <f t="shared" ca="1" si="7"/>
        <v>22</v>
      </c>
      <c r="BX6" s="1">
        <f t="shared" ca="1" si="7"/>
        <v>20</v>
      </c>
      <c r="BY6" s="1">
        <f t="shared" ca="1" si="7"/>
        <v>16</v>
      </c>
      <c r="BZ6" s="1">
        <f t="shared" ca="1" si="7"/>
        <v>9</v>
      </c>
    </row>
    <row r="7" spans="1:78" x14ac:dyDescent="0.25">
      <c r="A7">
        <v>2016</v>
      </c>
      <c r="B7" t="s">
        <v>6</v>
      </c>
      <c r="C7" s="1">
        <f t="shared" ca="1" si="0"/>
        <v>2</v>
      </c>
      <c r="D7" s="1">
        <f t="shared" ca="1" si="0"/>
        <v>21</v>
      </c>
      <c r="E7" s="1">
        <f t="shared" ca="1" si="0"/>
        <v>5</v>
      </c>
      <c r="F7" s="1">
        <f t="shared" ca="1" si="0"/>
        <v>18</v>
      </c>
      <c r="G7" s="1">
        <f t="shared" ca="1" si="0"/>
        <v>6</v>
      </c>
      <c r="H7" s="1">
        <f t="shared" ca="1" si="0"/>
        <v>27</v>
      </c>
      <c r="I7" s="1">
        <f t="shared" ca="1" si="0"/>
        <v>24</v>
      </c>
      <c r="J7" s="1">
        <f t="shared" ca="1" si="0"/>
        <v>15</v>
      </c>
      <c r="K7" s="1">
        <f t="shared" ca="1" si="0"/>
        <v>17</v>
      </c>
      <c r="L7" s="1">
        <f t="shared" ca="1" si="0"/>
        <v>8</v>
      </c>
      <c r="M7" s="1">
        <f t="shared" ca="1" si="1"/>
        <v>5</v>
      </c>
      <c r="N7" s="1">
        <f t="shared" ca="1" si="1"/>
        <v>14</v>
      </c>
      <c r="O7" s="1">
        <f t="shared" ca="1" si="1"/>
        <v>16</v>
      </c>
      <c r="P7" s="1">
        <f t="shared" ca="1" si="1"/>
        <v>16</v>
      </c>
      <c r="Q7" s="1">
        <f t="shared" ca="1" si="1"/>
        <v>24</v>
      </c>
      <c r="R7" s="1">
        <f t="shared" ca="1" si="1"/>
        <v>32</v>
      </c>
      <c r="S7" s="1">
        <f t="shared" ca="1" si="1"/>
        <v>11</v>
      </c>
      <c r="T7" s="1">
        <f t="shared" ca="1" si="1"/>
        <v>14</v>
      </c>
      <c r="U7" s="1">
        <f t="shared" ca="1" si="1"/>
        <v>27</v>
      </c>
      <c r="V7" s="1">
        <f t="shared" ca="1" si="1"/>
        <v>26</v>
      </c>
      <c r="W7" s="1">
        <f t="shared" ca="1" si="2"/>
        <v>9</v>
      </c>
      <c r="X7" s="1">
        <f t="shared" ca="1" si="2"/>
        <v>13</v>
      </c>
      <c r="Y7" s="1">
        <f t="shared" ca="1" si="2"/>
        <v>12</v>
      </c>
      <c r="Z7" s="1">
        <f t="shared" ca="1" si="2"/>
        <v>24</v>
      </c>
      <c r="AA7" s="1">
        <f t="shared" ca="1" si="2"/>
        <v>27</v>
      </c>
      <c r="AB7" s="1">
        <f t="shared" ca="1" si="2"/>
        <v>31</v>
      </c>
      <c r="AC7" s="1">
        <f t="shared" ca="1" si="2"/>
        <v>3</v>
      </c>
      <c r="AD7" s="1">
        <f t="shared" ca="1" si="2"/>
        <v>19</v>
      </c>
      <c r="AE7" s="1">
        <f t="shared" ca="1" si="2"/>
        <v>21</v>
      </c>
      <c r="AF7" s="1">
        <f t="shared" ca="1" si="2"/>
        <v>26</v>
      </c>
      <c r="AG7" s="1">
        <f t="shared" ca="1" si="3"/>
        <v>2</v>
      </c>
      <c r="AH7" s="1">
        <f t="shared" ca="1" si="3"/>
        <v>28</v>
      </c>
      <c r="AI7" s="1">
        <f t="shared" ca="1" si="3"/>
        <v>13</v>
      </c>
      <c r="AJ7" s="1">
        <f t="shared" ca="1" si="3"/>
        <v>6</v>
      </c>
      <c r="AK7" s="1">
        <f t="shared" ca="1" si="3"/>
        <v>12</v>
      </c>
      <c r="AL7" s="1">
        <f t="shared" ca="1" si="3"/>
        <v>25</v>
      </c>
      <c r="AM7" s="1">
        <f t="shared" ca="1" si="3"/>
        <v>10</v>
      </c>
      <c r="AN7" s="1">
        <f t="shared" ca="1" si="3"/>
        <v>12</v>
      </c>
      <c r="AO7" s="1">
        <f t="shared" ca="1" si="3"/>
        <v>6</v>
      </c>
      <c r="AP7" s="1">
        <f t="shared" ca="1" si="3"/>
        <v>27</v>
      </c>
      <c r="AQ7" s="1">
        <f t="shared" ca="1" si="4"/>
        <v>16</v>
      </c>
      <c r="AR7" s="1">
        <f t="shared" ca="1" si="4"/>
        <v>13</v>
      </c>
      <c r="AS7" s="1">
        <f t="shared" ca="1" si="4"/>
        <v>12</v>
      </c>
      <c r="AT7" s="1">
        <f t="shared" ca="1" si="4"/>
        <v>15</v>
      </c>
      <c r="AU7" s="1">
        <f t="shared" ca="1" si="4"/>
        <v>31</v>
      </c>
      <c r="AV7" s="1">
        <f t="shared" ca="1" si="4"/>
        <v>12</v>
      </c>
      <c r="AW7" s="1">
        <f t="shared" ca="1" si="4"/>
        <v>2</v>
      </c>
      <c r="AX7" s="1">
        <f t="shared" ca="1" si="4"/>
        <v>14</v>
      </c>
      <c r="AY7" s="1">
        <f t="shared" ca="1" si="4"/>
        <v>24</v>
      </c>
      <c r="AZ7" s="1">
        <f t="shared" ca="1" si="4"/>
        <v>21</v>
      </c>
      <c r="BA7" s="1">
        <f t="shared" ca="1" si="5"/>
        <v>26</v>
      </c>
      <c r="BB7" s="1">
        <f t="shared" ca="1" si="5"/>
        <v>18</v>
      </c>
      <c r="BC7" s="1">
        <f t="shared" ca="1" si="5"/>
        <v>9</v>
      </c>
      <c r="BD7" s="1">
        <f t="shared" ca="1" si="5"/>
        <v>28</v>
      </c>
      <c r="BE7" s="1">
        <f t="shared" ca="1" si="5"/>
        <v>32</v>
      </c>
      <c r="BF7" s="1">
        <f t="shared" ca="1" si="5"/>
        <v>20</v>
      </c>
      <c r="BG7" s="1">
        <f t="shared" ca="1" si="5"/>
        <v>4</v>
      </c>
      <c r="BH7" s="1">
        <f t="shared" ca="1" si="5"/>
        <v>11</v>
      </c>
      <c r="BI7" s="1">
        <f t="shared" ca="1" si="5"/>
        <v>31</v>
      </c>
      <c r="BJ7" s="1">
        <f t="shared" ca="1" si="5"/>
        <v>29</v>
      </c>
      <c r="BK7" s="1">
        <f t="shared" ca="1" si="6"/>
        <v>30</v>
      </c>
      <c r="BL7" s="1">
        <f t="shared" ca="1" si="6"/>
        <v>31</v>
      </c>
      <c r="BM7" s="1">
        <f t="shared" ca="1" si="6"/>
        <v>32</v>
      </c>
      <c r="BN7" s="1">
        <f t="shared" ca="1" si="6"/>
        <v>6</v>
      </c>
      <c r="BO7" s="1">
        <f t="shared" ca="1" si="6"/>
        <v>3</v>
      </c>
      <c r="BP7" s="1">
        <f t="shared" ca="1" si="6"/>
        <v>9</v>
      </c>
      <c r="BQ7" s="1">
        <f t="shared" ca="1" si="6"/>
        <v>22</v>
      </c>
      <c r="BR7" s="1">
        <f t="shared" ca="1" si="6"/>
        <v>11</v>
      </c>
      <c r="BS7" s="1">
        <f t="shared" ca="1" si="6"/>
        <v>8</v>
      </c>
      <c r="BT7" s="1">
        <f t="shared" ca="1" si="6"/>
        <v>25</v>
      </c>
      <c r="BU7" s="1">
        <f t="shared" ca="1" si="7"/>
        <v>23</v>
      </c>
      <c r="BV7" s="1">
        <f t="shared" ca="1" si="7"/>
        <v>31</v>
      </c>
      <c r="BW7" s="1">
        <f t="shared" ca="1" si="7"/>
        <v>27</v>
      </c>
      <c r="BX7" s="1">
        <f t="shared" ca="1" si="7"/>
        <v>16</v>
      </c>
      <c r="BY7" s="1">
        <f t="shared" ca="1" si="7"/>
        <v>13</v>
      </c>
      <c r="BZ7" s="1">
        <f t="shared" ca="1" si="7"/>
        <v>2</v>
      </c>
    </row>
    <row r="8" spans="1:78" x14ac:dyDescent="0.25">
      <c r="A8">
        <v>2016</v>
      </c>
      <c r="B8" t="s">
        <v>7</v>
      </c>
      <c r="C8" s="1">
        <f t="shared" ca="1" si="0"/>
        <v>9</v>
      </c>
      <c r="D8" s="1">
        <f t="shared" ca="1" si="0"/>
        <v>5</v>
      </c>
      <c r="E8" s="1">
        <f t="shared" ca="1" si="0"/>
        <v>18</v>
      </c>
      <c r="F8" s="1">
        <f t="shared" ca="1" si="0"/>
        <v>2</v>
      </c>
      <c r="G8" s="1">
        <f t="shared" ca="1" si="0"/>
        <v>17</v>
      </c>
      <c r="H8" s="1">
        <f t="shared" ca="1" si="0"/>
        <v>2</v>
      </c>
      <c r="I8" s="1">
        <f t="shared" ca="1" si="0"/>
        <v>32</v>
      </c>
      <c r="J8" s="1">
        <f t="shared" ca="1" si="0"/>
        <v>8</v>
      </c>
      <c r="K8" s="1">
        <f t="shared" ca="1" si="0"/>
        <v>16</v>
      </c>
      <c r="L8" s="1">
        <f t="shared" ca="1" si="0"/>
        <v>30</v>
      </c>
      <c r="M8" s="1">
        <f t="shared" ca="1" si="1"/>
        <v>14</v>
      </c>
      <c r="N8" s="1">
        <f t="shared" ca="1" si="1"/>
        <v>8</v>
      </c>
      <c r="O8" s="1">
        <f t="shared" ca="1" si="1"/>
        <v>32</v>
      </c>
      <c r="P8" s="1">
        <f t="shared" ca="1" si="1"/>
        <v>19</v>
      </c>
      <c r="Q8" s="1">
        <f t="shared" ca="1" si="1"/>
        <v>14</v>
      </c>
      <c r="R8" s="1">
        <f t="shared" ca="1" si="1"/>
        <v>17</v>
      </c>
      <c r="S8" s="1">
        <f t="shared" ca="1" si="1"/>
        <v>13</v>
      </c>
      <c r="T8" s="1">
        <f t="shared" ca="1" si="1"/>
        <v>13</v>
      </c>
      <c r="U8" s="1">
        <f t="shared" ca="1" si="1"/>
        <v>14</v>
      </c>
      <c r="V8" s="1">
        <f t="shared" ca="1" si="1"/>
        <v>29</v>
      </c>
      <c r="W8" s="1">
        <f t="shared" ca="1" si="2"/>
        <v>17</v>
      </c>
      <c r="X8" s="1">
        <f t="shared" ca="1" si="2"/>
        <v>28</v>
      </c>
      <c r="Y8" s="1">
        <f t="shared" ca="1" si="2"/>
        <v>23</v>
      </c>
      <c r="Z8" s="1">
        <f t="shared" ca="1" si="2"/>
        <v>23</v>
      </c>
      <c r="AA8" s="1">
        <f t="shared" ca="1" si="2"/>
        <v>27</v>
      </c>
      <c r="AB8" s="1">
        <f t="shared" ca="1" si="2"/>
        <v>9</v>
      </c>
      <c r="AC8" s="1">
        <f t="shared" ca="1" si="2"/>
        <v>27</v>
      </c>
      <c r="AD8" s="1">
        <f t="shared" ca="1" si="2"/>
        <v>17</v>
      </c>
      <c r="AE8" s="1">
        <f t="shared" ca="1" si="2"/>
        <v>11</v>
      </c>
      <c r="AF8" s="1">
        <f t="shared" ca="1" si="2"/>
        <v>2</v>
      </c>
      <c r="AG8" s="1">
        <f t="shared" ca="1" si="3"/>
        <v>24</v>
      </c>
      <c r="AH8" s="1">
        <f t="shared" ca="1" si="3"/>
        <v>32</v>
      </c>
      <c r="AI8" s="1">
        <f t="shared" ca="1" si="3"/>
        <v>31</v>
      </c>
      <c r="AJ8" s="1">
        <f t="shared" ca="1" si="3"/>
        <v>30</v>
      </c>
      <c r="AK8" s="1">
        <f t="shared" ca="1" si="3"/>
        <v>9</v>
      </c>
      <c r="AL8" s="1">
        <f t="shared" ca="1" si="3"/>
        <v>8</v>
      </c>
      <c r="AM8" s="1">
        <f t="shared" ca="1" si="3"/>
        <v>17</v>
      </c>
      <c r="AN8" s="1">
        <f t="shared" ca="1" si="3"/>
        <v>29</v>
      </c>
      <c r="AO8" s="1">
        <f t="shared" ca="1" si="3"/>
        <v>12</v>
      </c>
      <c r="AP8" s="1">
        <f t="shared" ca="1" si="3"/>
        <v>5</v>
      </c>
      <c r="AQ8" s="1">
        <f t="shared" ca="1" si="4"/>
        <v>29</v>
      </c>
      <c r="AR8" s="1">
        <f t="shared" ca="1" si="4"/>
        <v>27</v>
      </c>
      <c r="AS8" s="1">
        <f t="shared" ca="1" si="4"/>
        <v>16</v>
      </c>
      <c r="AT8" s="1">
        <f t="shared" ca="1" si="4"/>
        <v>8</v>
      </c>
      <c r="AU8" s="1">
        <f t="shared" ca="1" si="4"/>
        <v>17</v>
      </c>
      <c r="AV8" s="1">
        <f t="shared" ca="1" si="4"/>
        <v>2</v>
      </c>
      <c r="AW8" s="1">
        <f t="shared" ca="1" si="4"/>
        <v>5</v>
      </c>
      <c r="AX8" s="1">
        <f t="shared" ca="1" si="4"/>
        <v>24</v>
      </c>
      <c r="AY8" s="1">
        <f t="shared" ca="1" si="4"/>
        <v>22</v>
      </c>
      <c r="AZ8" s="1">
        <f t="shared" ca="1" si="4"/>
        <v>13</v>
      </c>
      <c r="BA8" s="1">
        <f t="shared" ca="1" si="5"/>
        <v>4</v>
      </c>
      <c r="BB8" s="1">
        <f t="shared" ca="1" si="5"/>
        <v>5</v>
      </c>
      <c r="BC8" s="1">
        <f t="shared" ca="1" si="5"/>
        <v>3</v>
      </c>
      <c r="BD8" s="1">
        <f t="shared" ca="1" si="5"/>
        <v>20</v>
      </c>
      <c r="BE8" s="1">
        <f t="shared" ca="1" si="5"/>
        <v>4</v>
      </c>
      <c r="BF8" s="1">
        <f t="shared" ca="1" si="5"/>
        <v>9</v>
      </c>
      <c r="BG8" s="1">
        <f t="shared" ca="1" si="5"/>
        <v>7</v>
      </c>
      <c r="BH8" s="1">
        <f t="shared" ca="1" si="5"/>
        <v>30</v>
      </c>
      <c r="BI8" s="1">
        <f t="shared" ca="1" si="5"/>
        <v>3</v>
      </c>
      <c r="BJ8" s="1">
        <f t="shared" ca="1" si="5"/>
        <v>25</v>
      </c>
      <c r="BK8" s="1">
        <f t="shared" ca="1" si="6"/>
        <v>27</v>
      </c>
      <c r="BL8" s="1">
        <f t="shared" ca="1" si="6"/>
        <v>24</v>
      </c>
      <c r="BM8" s="1">
        <f t="shared" ca="1" si="6"/>
        <v>7</v>
      </c>
      <c r="BN8" s="1">
        <f t="shared" ca="1" si="6"/>
        <v>30</v>
      </c>
      <c r="BO8" s="1">
        <f t="shared" ca="1" si="6"/>
        <v>19</v>
      </c>
      <c r="BP8" s="1">
        <f t="shared" ca="1" si="6"/>
        <v>21</v>
      </c>
      <c r="BQ8" s="1">
        <f t="shared" ca="1" si="6"/>
        <v>2</v>
      </c>
      <c r="BR8" s="1">
        <f t="shared" ca="1" si="6"/>
        <v>24</v>
      </c>
      <c r="BS8" s="1">
        <f t="shared" ca="1" si="6"/>
        <v>15</v>
      </c>
      <c r="BT8" s="1">
        <f t="shared" ca="1" si="6"/>
        <v>30</v>
      </c>
      <c r="BU8" s="1">
        <f t="shared" ca="1" si="7"/>
        <v>22</v>
      </c>
      <c r="BV8" s="1">
        <f t="shared" ca="1" si="7"/>
        <v>26</v>
      </c>
      <c r="BW8" s="1">
        <f t="shared" ca="1" si="7"/>
        <v>29</v>
      </c>
      <c r="BX8" s="1">
        <f t="shared" ca="1" si="7"/>
        <v>32</v>
      </c>
      <c r="BY8" s="1">
        <f t="shared" ca="1" si="7"/>
        <v>16</v>
      </c>
      <c r="BZ8" s="1">
        <f t="shared" ca="1" si="7"/>
        <v>15</v>
      </c>
    </row>
    <row r="9" spans="1:78" x14ac:dyDescent="0.25">
      <c r="A9">
        <v>2016</v>
      </c>
      <c r="B9" t="s">
        <v>8</v>
      </c>
      <c r="C9" s="1">
        <f t="shared" ca="1" si="0"/>
        <v>13</v>
      </c>
      <c r="D9" s="1">
        <f t="shared" ca="1" si="0"/>
        <v>15</v>
      </c>
      <c r="E9" s="1">
        <f t="shared" ca="1" si="0"/>
        <v>23</v>
      </c>
      <c r="F9" s="1">
        <f t="shared" ca="1" si="0"/>
        <v>16</v>
      </c>
      <c r="G9" s="1">
        <f t="shared" ca="1" si="0"/>
        <v>21</v>
      </c>
      <c r="H9" s="1">
        <f t="shared" ca="1" si="0"/>
        <v>28</v>
      </c>
      <c r="I9" s="1">
        <f t="shared" ca="1" si="0"/>
        <v>24</v>
      </c>
      <c r="J9" s="1">
        <f t="shared" ca="1" si="0"/>
        <v>24</v>
      </c>
      <c r="K9" s="1">
        <f t="shared" ca="1" si="0"/>
        <v>10</v>
      </c>
      <c r="L9" s="1">
        <f t="shared" ca="1" si="0"/>
        <v>15</v>
      </c>
      <c r="M9" s="1">
        <f t="shared" ca="1" si="1"/>
        <v>13</v>
      </c>
      <c r="N9" s="1">
        <f t="shared" ca="1" si="1"/>
        <v>30</v>
      </c>
      <c r="O9" s="1">
        <f t="shared" ca="1" si="1"/>
        <v>30</v>
      </c>
      <c r="P9" s="1">
        <f t="shared" ca="1" si="1"/>
        <v>9</v>
      </c>
      <c r="Q9" s="1">
        <f t="shared" ca="1" si="1"/>
        <v>4</v>
      </c>
      <c r="R9" s="1">
        <f t="shared" ca="1" si="1"/>
        <v>5</v>
      </c>
      <c r="S9" s="1">
        <f t="shared" ca="1" si="1"/>
        <v>31</v>
      </c>
      <c r="T9" s="1">
        <f t="shared" ca="1" si="1"/>
        <v>29</v>
      </c>
      <c r="U9" s="1">
        <f t="shared" ca="1" si="1"/>
        <v>26</v>
      </c>
      <c r="V9" s="1">
        <f t="shared" ca="1" si="1"/>
        <v>11</v>
      </c>
      <c r="W9" s="1">
        <f t="shared" ca="1" si="2"/>
        <v>23</v>
      </c>
      <c r="X9" s="1">
        <f t="shared" ca="1" si="2"/>
        <v>10</v>
      </c>
      <c r="Y9" s="1">
        <f t="shared" ca="1" si="2"/>
        <v>30</v>
      </c>
      <c r="Z9" s="1">
        <f t="shared" ca="1" si="2"/>
        <v>3</v>
      </c>
      <c r="AA9" s="1">
        <f t="shared" ca="1" si="2"/>
        <v>4</v>
      </c>
      <c r="AB9" s="1">
        <f t="shared" ca="1" si="2"/>
        <v>10</v>
      </c>
      <c r="AC9" s="1">
        <f t="shared" ca="1" si="2"/>
        <v>31</v>
      </c>
      <c r="AD9" s="1">
        <f t="shared" ca="1" si="2"/>
        <v>8</v>
      </c>
      <c r="AE9" s="1">
        <f t="shared" ca="1" si="2"/>
        <v>23</v>
      </c>
      <c r="AF9" s="1">
        <f t="shared" ca="1" si="2"/>
        <v>29</v>
      </c>
      <c r="AG9" s="1">
        <f t="shared" ca="1" si="3"/>
        <v>21</v>
      </c>
      <c r="AH9" s="1">
        <f t="shared" ca="1" si="3"/>
        <v>12</v>
      </c>
      <c r="AI9" s="1">
        <f t="shared" ca="1" si="3"/>
        <v>4</v>
      </c>
      <c r="AJ9" s="1">
        <f t="shared" ca="1" si="3"/>
        <v>2</v>
      </c>
      <c r="AK9" s="1">
        <f t="shared" ca="1" si="3"/>
        <v>30</v>
      </c>
      <c r="AL9" s="1">
        <f t="shared" ca="1" si="3"/>
        <v>22</v>
      </c>
      <c r="AM9" s="1">
        <f t="shared" ca="1" si="3"/>
        <v>17</v>
      </c>
      <c r="AN9" s="1">
        <f t="shared" ca="1" si="3"/>
        <v>7</v>
      </c>
      <c r="AO9" s="1">
        <f t="shared" ca="1" si="3"/>
        <v>9</v>
      </c>
      <c r="AP9" s="1">
        <f t="shared" ca="1" si="3"/>
        <v>2</v>
      </c>
      <c r="AQ9" s="1">
        <f t="shared" ca="1" si="4"/>
        <v>29</v>
      </c>
      <c r="AR9" s="1">
        <f t="shared" ca="1" si="4"/>
        <v>12</v>
      </c>
      <c r="AS9" s="1">
        <f t="shared" ca="1" si="4"/>
        <v>9</v>
      </c>
      <c r="AT9" s="1">
        <f t="shared" ca="1" si="4"/>
        <v>5</v>
      </c>
      <c r="AU9" s="1">
        <f t="shared" ca="1" si="4"/>
        <v>20</v>
      </c>
      <c r="AV9" s="1">
        <f t="shared" ca="1" si="4"/>
        <v>13</v>
      </c>
      <c r="AW9" s="1">
        <f t="shared" ca="1" si="4"/>
        <v>5</v>
      </c>
      <c r="AX9" s="1">
        <f t="shared" ca="1" si="4"/>
        <v>13</v>
      </c>
      <c r="AY9" s="1">
        <f t="shared" ca="1" si="4"/>
        <v>26</v>
      </c>
      <c r="AZ9" s="1">
        <f t="shared" ca="1" si="4"/>
        <v>26</v>
      </c>
      <c r="BA9" s="1">
        <f t="shared" ca="1" si="5"/>
        <v>16</v>
      </c>
      <c r="BB9" s="1">
        <f t="shared" ca="1" si="5"/>
        <v>12</v>
      </c>
      <c r="BC9" s="1">
        <f t="shared" ca="1" si="5"/>
        <v>17</v>
      </c>
      <c r="BD9" s="1">
        <f t="shared" ca="1" si="5"/>
        <v>26</v>
      </c>
      <c r="BE9" s="1">
        <f t="shared" ca="1" si="5"/>
        <v>15</v>
      </c>
      <c r="BF9" s="1">
        <f t="shared" ca="1" si="5"/>
        <v>3</v>
      </c>
      <c r="BG9" s="1">
        <f t="shared" ca="1" si="5"/>
        <v>31</v>
      </c>
      <c r="BH9" s="1">
        <f t="shared" ca="1" si="5"/>
        <v>18</v>
      </c>
      <c r="BI9" s="1">
        <f t="shared" ca="1" si="5"/>
        <v>21</v>
      </c>
      <c r="BJ9" s="1">
        <f t="shared" ca="1" si="5"/>
        <v>24</v>
      </c>
      <c r="BK9" s="1">
        <f t="shared" ca="1" si="6"/>
        <v>32</v>
      </c>
      <c r="BL9" s="1">
        <f t="shared" ca="1" si="6"/>
        <v>30</v>
      </c>
      <c r="BM9" s="1">
        <f t="shared" ca="1" si="6"/>
        <v>16</v>
      </c>
      <c r="BN9" s="1">
        <f t="shared" ca="1" si="6"/>
        <v>22</v>
      </c>
      <c r="BO9" s="1">
        <f t="shared" ca="1" si="6"/>
        <v>24</v>
      </c>
      <c r="BP9" s="1">
        <f t="shared" ca="1" si="6"/>
        <v>24</v>
      </c>
      <c r="BQ9" s="1">
        <f t="shared" ca="1" si="6"/>
        <v>12</v>
      </c>
      <c r="BR9" s="1">
        <f t="shared" ca="1" si="6"/>
        <v>2</v>
      </c>
      <c r="BS9" s="1">
        <f t="shared" ca="1" si="6"/>
        <v>18</v>
      </c>
      <c r="BT9" s="1">
        <f t="shared" ca="1" si="6"/>
        <v>14</v>
      </c>
      <c r="BU9" s="1">
        <f t="shared" ca="1" si="7"/>
        <v>4</v>
      </c>
      <c r="BV9" s="1">
        <f t="shared" ca="1" si="7"/>
        <v>20</v>
      </c>
      <c r="BW9" s="1">
        <f t="shared" ca="1" si="7"/>
        <v>28</v>
      </c>
      <c r="BX9" s="1">
        <f t="shared" ca="1" si="7"/>
        <v>20</v>
      </c>
      <c r="BY9" s="1">
        <f t="shared" ca="1" si="7"/>
        <v>6</v>
      </c>
      <c r="BZ9" s="1">
        <f t="shared" ca="1" si="7"/>
        <v>22</v>
      </c>
    </row>
    <row r="10" spans="1:78" x14ac:dyDescent="0.25">
      <c r="A10">
        <v>2016</v>
      </c>
      <c r="B10" t="s">
        <v>9</v>
      </c>
      <c r="C10" s="1">
        <f t="shared" ca="1" si="0"/>
        <v>6</v>
      </c>
      <c r="D10" s="1">
        <f t="shared" ca="1" si="0"/>
        <v>19</v>
      </c>
      <c r="E10" s="1">
        <f t="shared" ca="1" si="0"/>
        <v>7</v>
      </c>
      <c r="F10" s="1">
        <f t="shared" ca="1" si="0"/>
        <v>27</v>
      </c>
      <c r="G10" s="1">
        <f t="shared" ca="1" si="0"/>
        <v>6</v>
      </c>
      <c r="H10" s="1">
        <f t="shared" ca="1" si="0"/>
        <v>24</v>
      </c>
      <c r="I10" s="1">
        <f t="shared" ca="1" si="0"/>
        <v>30</v>
      </c>
      <c r="J10" s="1">
        <f t="shared" ca="1" si="0"/>
        <v>10</v>
      </c>
      <c r="K10" s="1">
        <f t="shared" ca="1" si="0"/>
        <v>26</v>
      </c>
      <c r="L10" s="1">
        <f t="shared" ca="1" si="0"/>
        <v>28</v>
      </c>
      <c r="M10" s="1">
        <f t="shared" ca="1" si="1"/>
        <v>23</v>
      </c>
      <c r="N10" s="1">
        <f t="shared" ca="1" si="1"/>
        <v>25</v>
      </c>
      <c r="O10" s="1">
        <f t="shared" ca="1" si="1"/>
        <v>2</v>
      </c>
      <c r="P10" s="1">
        <f t="shared" ca="1" si="1"/>
        <v>11</v>
      </c>
      <c r="Q10" s="1">
        <f t="shared" ca="1" si="1"/>
        <v>19</v>
      </c>
      <c r="R10" s="1">
        <f t="shared" ca="1" si="1"/>
        <v>19</v>
      </c>
      <c r="S10" s="1">
        <f t="shared" ca="1" si="1"/>
        <v>5</v>
      </c>
      <c r="T10" s="1">
        <f t="shared" ca="1" si="1"/>
        <v>9</v>
      </c>
      <c r="U10" s="1">
        <f t="shared" ca="1" si="1"/>
        <v>30</v>
      </c>
      <c r="V10" s="1">
        <f t="shared" ca="1" si="1"/>
        <v>30</v>
      </c>
      <c r="W10" s="1">
        <f t="shared" ca="1" si="2"/>
        <v>23</v>
      </c>
      <c r="X10" s="1">
        <f t="shared" ca="1" si="2"/>
        <v>9</v>
      </c>
      <c r="Y10" s="1">
        <f t="shared" ca="1" si="2"/>
        <v>14</v>
      </c>
      <c r="Z10" s="1">
        <f t="shared" ca="1" si="2"/>
        <v>29</v>
      </c>
      <c r="AA10" s="1">
        <f t="shared" ca="1" si="2"/>
        <v>32</v>
      </c>
      <c r="AB10" s="1">
        <f t="shared" ca="1" si="2"/>
        <v>16</v>
      </c>
      <c r="AC10" s="1">
        <f t="shared" ca="1" si="2"/>
        <v>16</v>
      </c>
      <c r="AD10" s="1">
        <f t="shared" ca="1" si="2"/>
        <v>21</v>
      </c>
      <c r="AE10" s="1">
        <f t="shared" ca="1" si="2"/>
        <v>23</v>
      </c>
      <c r="AF10" s="1">
        <f t="shared" ca="1" si="2"/>
        <v>22</v>
      </c>
      <c r="AG10" s="1">
        <f t="shared" ca="1" si="3"/>
        <v>14</v>
      </c>
      <c r="AH10" s="1">
        <f t="shared" ca="1" si="3"/>
        <v>28</v>
      </c>
      <c r="AI10" s="1">
        <f t="shared" ca="1" si="3"/>
        <v>13</v>
      </c>
      <c r="AJ10" s="1">
        <f t="shared" ca="1" si="3"/>
        <v>12</v>
      </c>
      <c r="AK10" s="1">
        <f t="shared" ca="1" si="3"/>
        <v>10</v>
      </c>
      <c r="AL10" s="1">
        <f t="shared" ca="1" si="3"/>
        <v>14</v>
      </c>
      <c r="AM10" s="1">
        <f t="shared" ca="1" si="3"/>
        <v>21</v>
      </c>
      <c r="AN10" s="1">
        <f t="shared" ca="1" si="3"/>
        <v>9</v>
      </c>
      <c r="AO10" s="1">
        <f t="shared" ca="1" si="3"/>
        <v>23</v>
      </c>
      <c r="AP10" s="1">
        <f t="shared" ca="1" si="3"/>
        <v>20</v>
      </c>
      <c r="AQ10" s="1">
        <f t="shared" ca="1" si="4"/>
        <v>9</v>
      </c>
      <c r="AR10" s="1">
        <f t="shared" ca="1" si="4"/>
        <v>30</v>
      </c>
      <c r="AS10" s="1">
        <f t="shared" ca="1" si="4"/>
        <v>5</v>
      </c>
      <c r="AT10" s="1">
        <f t="shared" ca="1" si="4"/>
        <v>6</v>
      </c>
      <c r="AU10" s="1">
        <f t="shared" ca="1" si="4"/>
        <v>20</v>
      </c>
      <c r="AV10" s="1">
        <f t="shared" ca="1" si="4"/>
        <v>30</v>
      </c>
      <c r="AW10" s="1">
        <f t="shared" ca="1" si="4"/>
        <v>20</v>
      </c>
      <c r="AX10" s="1">
        <f t="shared" ca="1" si="4"/>
        <v>13</v>
      </c>
      <c r="AY10" s="1">
        <f t="shared" ca="1" si="4"/>
        <v>4</v>
      </c>
      <c r="AZ10" s="1">
        <f t="shared" ca="1" si="4"/>
        <v>9</v>
      </c>
      <c r="BA10" s="1">
        <f t="shared" ca="1" si="5"/>
        <v>2</v>
      </c>
      <c r="BB10" s="1">
        <f t="shared" ca="1" si="5"/>
        <v>27</v>
      </c>
      <c r="BC10" s="1">
        <f t="shared" ca="1" si="5"/>
        <v>19</v>
      </c>
      <c r="BD10" s="1">
        <f t="shared" ca="1" si="5"/>
        <v>9</v>
      </c>
      <c r="BE10" s="1">
        <f t="shared" ca="1" si="5"/>
        <v>19</v>
      </c>
      <c r="BF10" s="1">
        <f t="shared" ca="1" si="5"/>
        <v>17</v>
      </c>
      <c r="BG10" s="1">
        <f t="shared" ca="1" si="5"/>
        <v>27</v>
      </c>
      <c r="BH10" s="1">
        <f t="shared" ca="1" si="5"/>
        <v>23</v>
      </c>
      <c r="BI10" s="1">
        <f t="shared" ca="1" si="5"/>
        <v>21</v>
      </c>
      <c r="BJ10" s="1">
        <f t="shared" ca="1" si="5"/>
        <v>23</v>
      </c>
      <c r="BK10" s="1">
        <f t="shared" ca="1" si="6"/>
        <v>30</v>
      </c>
      <c r="BL10" s="1">
        <f t="shared" ca="1" si="6"/>
        <v>2</v>
      </c>
      <c r="BM10" s="1">
        <f t="shared" ca="1" si="6"/>
        <v>19</v>
      </c>
      <c r="BN10" s="1">
        <f t="shared" ca="1" si="6"/>
        <v>6</v>
      </c>
      <c r="BO10" s="1">
        <f t="shared" ca="1" si="6"/>
        <v>30</v>
      </c>
      <c r="BP10" s="1">
        <f t="shared" ca="1" si="6"/>
        <v>29</v>
      </c>
      <c r="BQ10" s="1">
        <f t="shared" ca="1" si="6"/>
        <v>22</v>
      </c>
      <c r="BR10" s="1">
        <f t="shared" ca="1" si="6"/>
        <v>22</v>
      </c>
      <c r="BS10" s="1">
        <f t="shared" ca="1" si="6"/>
        <v>18</v>
      </c>
      <c r="BT10" s="1">
        <f t="shared" ca="1" si="6"/>
        <v>22</v>
      </c>
      <c r="BU10" s="1">
        <f t="shared" ca="1" si="7"/>
        <v>10</v>
      </c>
      <c r="BV10" s="1">
        <f t="shared" ca="1" si="7"/>
        <v>27</v>
      </c>
      <c r="BW10" s="1">
        <f t="shared" ca="1" si="7"/>
        <v>26</v>
      </c>
      <c r="BX10" s="1">
        <f t="shared" ca="1" si="7"/>
        <v>4</v>
      </c>
      <c r="BY10" s="1">
        <f t="shared" ca="1" si="7"/>
        <v>28</v>
      </c>
      <c r="BZ10" s="1">
        <f t="shared" ca="1" si="7"/>
        <v>19</v>
      </c>
    </row>
    <row r="11" spans="1:78" x14ac:dyDescent="0.25">
      <c r="A11">
        <v>2016</v>
      </c>
      <c r="B11" t="s">
        <v>10</v>
      </c>
      <c r="C11" s="1">
        <f t="shared" ca="1" si="0"/>
        <v>26</v>
      </c>
      <c r="D11" s="1">
        <f t="shared" ca="1" si="0"/>
        <v>13</v>
      </c>
      <c r="E11" s="1">
        <f t="shared" ca="1" si="0"/>
        <v>8</v>
      </c>
      <c r="F11" s="1">
        <f t="shared" ca="1" si="0"/>
        <v>2</v>
      </c>
      <c r="G11" s="1">
        <f t="shared" ca="1" si="0"/>
        <v>23</v>
      </c>
      <c r="H11" s="1">
        <f t="shared" ca="1" si="0"/>
        <v>7</v>
      </c>
      <c r="I11" s="1">
        <f t="shared" ca="1" si="0"/>
        <v>6</v>
      </c>
      <c r="J11" s="1">
        <f t="shared" ca="1" si="0"/>
        <v>11</v>
      </c>
      <c r="K11" s="1">
        <f t="shared" ca="1" si="0"/>
        <v>15</v>
      </c>
      <c r="L11" s="1">
        <f t="shared" ca="1" si="0"/>
        <v>10</v>
      </c>
      <c r="M11" s="1">
        <f t="shared" ca="1" si="1"/>
        <v>18</v>
      </c>
      <c r="N11" s="1">
        <f t="shared" ca="1" si="1"/>
        <v>13</v>
      </c>
      <c r="O11" s="1">
        <f t="shared" ca="1" si="1"/>
        <v>5</v>
      </c>
      <c r="P11" s="1">
        <f t="shared" ca="1" si="1"/>
        <v>25</v>
      </c>
      <c r="Q11" s="1">
        <f t="shared" ca="1" si="1"/>
        <v>28</v>
      </c>
      <c r="R11" s="1">
        <f t="shared" ca="1" si="1"/>
        <v>26</v>
      </c>
      <c r="S11" s="1">
        <f t="shared" ca="1" si="1"/>
        <v>8</v>
      </c>
      <c r="T11" s="1">
        <f t="shared" ca="1" si="1"/>
        <v>8</v>
      </c>
      <c r="U11" s="1">
        <f t="shared" ca="1" si="1"/>
        <v>2</v>
      </c>
      <c r="V11" s="1">
        <f t="shared" ca="1" si="1"/>
        <v>4</v>
      </c>
      <c r="W11" s="1">
        <f t="shared" ca="1" si="2"/>
        <v>3</v>
      </c>
      <c r="X11" s="1">
        <f t="shared" ca="1" si="2"/>
        <v>15</v>
      </c>
      <c r="Y11" s="1">
        <f t="shared" ca="1" si="2"/>
        <v>8</v>
      </c>
      <c r="Z11" s="1">
        <f t="shared" ca="1" si="2"/>
        <v>19</v>
      </c>
      <c r="AA11" s="1">
        <f t="shared" ca="1" si="2"/>
        <v>18</v>
      </c>
      <c r="AB11" s="1">
        <f t="shared" ca="1" si="2"/>
        <v>13</v>
      </c>
      <c r="AC11" s="1">
        <f t="shared" ca="1" si="2"/>
        <v>30</v>
      </c>
      <c r="AD11" s="1">
        <f t="shared" ca="1" si="2"/>
        <v>6</v>
      </c>
      <c r="AE11" s="1">
        <f t="shared" ca="1" si="2"/>
        <v>17</v>
      </c>
      <c r="AF11" s="1">
        <f t="shared" ca="1" si="2"/>
        <v>4</v>
      </c>
      <c r="AG11" s="1">
        <f t="shared" ca="1" si="3"/>
        <v>24</v>
      </c>
      <c r="AH11" s="1">
        <f t="shared" ca="1" si="3"/>
        <v>23</v>
      </c>
      <c r="AI11" s="1">
        <f t="shared" ca="1" si="3"/>
        <v>21</v>
      </c>
      <c r="AJ11" s="1">
        <f t="shared" ca="1" si="3"/>
        <v>17</v>
      </c>
      <c r="AK11" s="1">
        <f t="shared" ca="1" si="3"/>
        <v>25</v>
      </c>
      <c r="AL11" s="1">
        <f t="shared" ca="1" si="3"/>
        <v>7</v>
      </c>
      <c r="AM11" s="1">
        <f t="shared" ca="1" si="3"/>
        <v>6</v>
      </c>
      <c r="AN11" s="1">
        <f t="shared" ca="1" si="3"/>
        <v>5</v>
      </c>
      <c r="AO11" s="1">
        <f t="shared" ca="1" si="3"/>
        <v>7</v>
      </c>
      <c r="AP11" s="1">
        <f t="shared" ca="1" si="3"/>
        <v>13</v>
      </c>
      <c r="AQ11" s="1">
        <f t="shared" ca="1" si="4"/>
        <v>21</v>
      </c>
      <c r="AR11" s="1">
        <f t="shared" ca="1" si="4"/>
        <v>18</v>
      </c>
      <c r="AS11" s="1">
        <f t="shared" ca="1" si="4"/>
        <v>20</v>
      </c>
      <c r="AT11" s="1">
        <f t="shared" ca="1" si="4"/>
        <v>1</v>
      </c>
      <c r="AU11" s="1">
        <f t="shared" ca="1" si="4"/>
        <v>5</v>
      </c>
      <c r="AV11" s="1">
        <f t="shared" ca="1" si="4"/>
        <v>10</v>
      </c>
      <c r="AW11" s="1">
        <f t="shared" ca="1" si="4"/>
        <v>12</v>
      </c>
      <c r="AX11" s="1">
        <f t="shared" ca="1" si="4"/>
        <v>2</v>
      </c>
      <c r="AY11" s="1">
        <f t="shared" ca="1" si="4"/>
        <v>14</v>
      </c>
      <c r="AZ11" s="1">
        <f t="shared" ca="1" si="4"/>
        <v>13</v>
      </c>
      <c r="BA11" s="1">
        <f t="shared" ca="1" si="5"/>
        <v>15</v>
      </c>
      <c r="BB11" s="1">
        <f t="shared" ca="1" si="5"/>
        <v>3</v>
      </c>
      <c r="BC11" s="1">
        <f t="shared" ca="1" si="5"/>
        <v>14</v>
      </c>
      <c r="BD11" s="1">
        <f t="shared" ca="1" si="5"/>
        <v>1</v>
      </c>
      <c r="BE11" s="1">
        <f t="shared" ca="1" si="5"/>
        <v>21</v>
      </c>
      <c r="BF11" s="1">
        <f t="shared" ca="1" si="5"/>
        <v>6</v>
      </c>
      <c r="BG11" s="1">
        <f t="shared" ca="1" si="5"/>
        <v>5</v>
      </c>
      <c r="BH11" s="1">
        <f t="shared" ca="1" si="5"/>
        <v>26</v>
      </c>
      <c r="BI11" s="1">
        <f t="shared" ca="1" si="5"/>
        <v>28</v>
      </c>
      <c r="BJ11" s="1">
        <f t="shared" ca="1" si="5"/>
        <v>30</v>
      </c>
      <c r="BK11" s="1">
        <f t="shared" ca="1" si="6"/>
        <v>29</v>
      </c>
      <c r="BL11" s="1">
        <f t="shared" ca="1" si="6"/>
        <v>12</v>
      </c>
      <c r="BM11" s="1">
        <f t="shared" ca="1" si="6"/>
        <v>18</v>
      </c>
      <c r="BN11" s="1">
        <f t="shared" ca="1" si="6"/>
        <v>10</v>
      </c>
      <c r="BO11" s="1">
        <f t="shared" ca="1" si="6"/>
        <v>28</v>
      </c>
      <c r="BP11" s="1">
        <f t="shared" ca="1" si="6"/>
        <v>12</v>
      </c>
      <c r="BQ11" s="1">
        <f t="shared" ca="1" si="6"/>
        <v>9</v>
      </c>
      <c r="BR11" s="1">
        <f t="shared" ca="1" si="6"/>
        <v>10</v>
      </c>
      <c r="BS11" s="1">
        <f t="shared" ca="1" si="6"/>
        <v>22</v>
      </c>
      <c r="BT11" s="1">
        <f t="shared" ca="1" si="6"/>
        <v>25</v>
      </c>
      <c r="BU11" s="1">
        <f t="shared" ca="1" si="7"/>
        <v>16</v>
      </c>
      <c r="BV11" s="1">
        <f t="shared" ca="1" si="7"/>
        <v>24</v>
      </c>
      <c r="BW11" s="1">
        <f t="shared" ca="1" si="7"/>
        <v>26</v>
      </c>
      <c r="BX11" s="1">
        <f t="shared" ca="1" si="7"/>
        <v>28</v>
      </c>
      <c r="BY11" s="1">
        <f t="shared" ca="1" si="7"/>
        <v>29</v>
      </c>
      <c r="BZ11" s="1">
        <f t="shared" ca="1" si="7"/>
        <v>27</v>
      </c>
    </row>
    <row r="12" spans="1:78" x14ac:dyDescent="0.25">
      <c r="A12">
        <v>2016</v>
      </c>
      <c r="B12" t="s">
        <v>11</v>
      </c>
      <c r="C12" s="1">
        <f t="shared" ref="C12:L21" ca="1" si="8">ROUND(RAND()*31+1,0)</f>
        <v>27</v>
      </c>
      <c r="D12" s="1">
        <f t="shared" ca="1" si="8"/>
        <v>4</v>
      </c>
      <c r="E12" s="1">
        <f t="shared" ca="1" si="8"/>
        <v>21</v>
      </c>
      <c r="F12" s="1">
        <f t="shared" ca="1" si="8"/>
        <v>5</v>
      </c>
      <c r="G12" s="1">
        <f t="shared" ca="1" si="8"/>
        <v>29</v>
      </c>
      <c r="H12" s="1">
        <f t="shared" ca="1" si="8"/>
        <v>31</v>
      </c>
      <c r="I12" s="1">
        <f t="shared" ca="1" si="8"/>
        <v>18</v>
      </c>
      <c r="J12" s="1">
        <f t="shared" ca="1" si="8"/>
        <v>11</v>
      </c>
      <c r="K12" s="1">
        <f t="shared" ca="1" si="8"/>
        <v>5</v>
      </c>
      <c r="L12" s="1">
        <f t="shared" ca="1" si="8"/>
        <v>23</v>
      </c>
      <c r="M12" s="1">
        <f t="shared" ref="M12:V21" ca="1" si="9">ROUND(RAND()*31+1,0)</f>
        <v>21</v>
      </c>
      <c r="N12" s="1">
        <f t="shared" ca="1" si="9"/>
        <v>31</v>
      </c>
      <c r="O12" s="1">
        <f t="shared" ca="1" si="9"/>
        <v>11</v>
      </c>
      <c r="P12" s="1">
        <f t="shared" ca="1" si="9"/>
        <v>3</v>
      </c>
      <c r="Q12" s="1">
        <f t="shared" ca="1" si="9"/>
        <v>26</v>
      </c>
      <c r="R12" s="1">
        <f t="shared" ca="1" si="9"/>
        <v>25</v>
      </c>
      <c r="S12" s="1">
        <f t="shared" ca="1" si="9"/>
        <v>25</v>
      </c>
      <c r="T12" s="1">
        <f t="shared" ca="1" si="9"/>
        <v>18</v>
      </c>
      <c r="U12" s="1">
        <f t="shared" ca="1" si="9"/>
        <v>26</v>
      </c>
      <c r="V12" s="1">
        <f t="shared" ca="1" si="9"/>
        <v>24</v>
      </c>
      <c r="W12" s="1">
        <f t="shared" ref="W12:AF21" ca="1" si="10">ROUND(RAND()*31+1,0)</f>
        <v>2</v>
      </c>
      <c r="X12" s="1">
        <f t="shared" ca="1" si="10"/>
        <v>29</v>
      </c>
      <c r="Y12" s="1">
        <f t="shared" ca="1" si="10"/>
        <v>9</v>
      </c>
      <c r="Z12" s="1">
        <f t="shared" ca="1" si="10"/>
        <v>3</v>
      </c>
      <c r="AA12" s="1">
        <f t="shared" ca="1" si="10"/>
        <v>7</v>
      </c>
      <c r="AB12" s="1">
        <f t="shared" ca="1" si="10"/>
        <v>11</v>
      </c>
      <c r="AC12" s="1">
        <f t="shared" ca="1" si="10"/>
        <v>4</v>
      </c>
      <c r="AD12" s="1">
        <f t="shared" ca="1" si="10"/>
        <v>25</v>
      </c>
      <c r="AE12" s="1">
        <f t="shared" ca="1" si="10"/>
        <v>10</v>
      </c>
      <c r="AF12" s="1">
        <f t="shared" ca="1" si="10"/>
        <v>11</v>
      </c>
      <c r="AG12" s="1">
        <f t="shared" ref="AG12:AP21" ca="1" si="11">ROUND(RAND()*31+1,0)</f>
        <v>15</v>
      </c>
      <c r="AH12" s="1">
        <f t="shared" ca="1" si="11"/>
        <v>7</v>
      </c>
      <c r="AI12" s="1">
        <f t="shared" ca="1" si="11"/>
        <v>18</v>
      </c>
      <c r="AJ12" s="1">
        <f t="shared" ca="1" si="11"/>
        <v>8</v>
      </c>
      <c r="AK12" s="1">
        <f t="shared" ca="1" si="11"/>
        <v>14</v>
      </c>
      <c r="AL12" s="1">
        <f t="shared" ca="1" si="11"/>
        <v>2</v>
      </c>
      <c r="AM12" s="1">
        <f t="shared" ca="1" si="11"/>
        <v>10</v>
      </c>
      <c r="AN12" s="1">
        <f t="shared" ca="1" si="11"/>
        <v>14</v>
      </c>
      <c r="AO12" s="1">
        <f t="shared" ca="1" si="11"/>
        <v>6</v>
      </c>
      <c r="AP12" s="1">
        <f t="shared" ca="1" si="11"/>
        <v>11</v>
      </c>
      <c r="AQ12" s="1">
        <f t="shared" ref="AQ12:AZ21" ca="1" si="12">ROUND(RAND()*31+1,0)</f>
        <v>27</v>
      </c>
      <c r="AR12" s="1">
        <f t="shared" ca="1" si="12"/>
        <v>21</v>
      </c>
      <c r="AS12" s="1">
        <f t="shared" ca="1" si="12"/>
        <v>13</v>
      </c>
      <c r="AT12" s="1">
        <f t="shared" ca="1" si="12"/>
        <v>22</v>
      </c>
      <c r="AU12" s="1">
        <f t="shared" ca="1" si="12"/>
        <v>7</v>
      </c>
      <c r="AV12" s="1">
        <f t="shared" ca="1" si="12"/>
        <v>31</v>
      </c>
      <c r="AW12" s="1">
        <f t="shared" ca="1" si="12"/>
        <v>18</v>
      </c>
      <c r="AX12" s="1">
        <f t="shared" ca="1" si="12"/>
        <v>6</v>
      </c>
      <c r="AY12" s="1">
        <f t="shared" ca="1" si="12"/>
        <v>30</v>
      </c>
      <c r="AZ12" s="1">
        <f t="shared" ca="1" si="12"/>
        <v>18</v>
      </c>
      <c r="BA12" s="1">
        <f t="shared" ref="BA12:BJ21" ca="1" si="13">ROUND(RAND()*31+1,0)</f>
        <v>14</v>
      </c>
      <c r="BB12" s="1">
        <f t="shared" ca="1" si="13"/>
        <v>28</v>
      </c>
      <c r="BC12" s="1">
        <f t="shared" ca="1" si="13"/>
        <v>28</v>
      </c>
      <c r="BD12" s="1">
        <f t="shared" ca="1" si="13"/>
        <v>10</v>
      </c>
      <c r="BE12" s="1">
        <f t="shared" ca="1" si="13"/>
        <v>13</v>
      </c>
      <c r="BF12" s="1">
        <f t="shared" ca="1" si="13"/>
        <v>29</v>
      </c>
      <c r="BG12" s="1">
        <f t="shared" ca="1" si="13"/>
        <v>9</v>
      </c>
      <c r="BH12" s="1">
        <f t="shared" ca="1" si="13"/>
        <v>11</v>
      </c>
      <c r="BI12" s="1">
        <f t="shared" ca="1" si="13"/>
        <v>4</v>
      </c>
      <c r="BJ12" s="1">
        <f t="shared" ca="1" si="13"/>
        <v>4</v>
      </c>
      <c r="BK12" s="1">
        <f t="shared" ref="BK12:BT21" ca="1" si="14">ROUND(RAND()*31+1,0)</f>
        <v>17</v>
      </c>
      <c r="BL12" s="1">
        <f t="shared" ca="1" si="14"/>
        <v>31</v>
      </c>
      <c r="BM12" s="1">
        <f t="shared" ca="1" si="14"/>
        <v>8</v>
      </c>
      <c r="BN12" s="1">
        <f t="shared" ca="1" si="14"/>
        <v>12</v>
      </c>
      <c r="BO12" s="1">
        <f t="shared" ca="1" si="14"/>
        <v>4</v>
      </c>
      <c r="BP12" s="1">
        <f t="shared" ca="1" si="14"/>
        <v>21</v>
      </c>
      <c r="BQ12" s="1">
        <f t="shared" ca="1" si="14"/>
        <v>30</v>
      </c>
      <c r="BR12" s="1">
        <f t="shared" ca="1" si="14"/>
        <v>13</v>
      </c>
      <c r="BS12" s="1">
        <f t="shared" ca="1" si="14"/>
        <v>27</v>
      </c>
      <c r="BT12" s="1">
        <f t="shared" ca="1" si="14"/>
        <v>1</v>
      </c>
      <c r="BU12" s="1">
        <f t="shared" ref="BU12:BZ21" ca="1" si="15">ROUND(RAND()*31+1,0)</f>
        <v>2</v>
      </c>
      <c r="BV12" s="1">
        <f t="shared" ca="1" si="15"/>
        <v>18</v>
      </c>
      <c r="BW12" s="1">
        <f t="shared" ca="1" si="15"/>
        <v>12</v>
      </c>
      <c r="BX12" s="1">
        <f t="shared" ca="1" si="15"/>
        <v>17</v>
      </c>
      <c r="BY12" s="1">
        <f t="shared" ca="1" si="15"/>
        <v>31</v>
      </c>
      <c r="BZ12" s="1">
        <f t="shared" ca="1" si="15"/>
        <v>14</v>
      </c>
    </row>
    <row r="13" spans="1:78" x14ac:dyDescent="0.25">
      <c r="A13">
        <v>2016</v>
      </c>
      <c r="B13" t="s">
        <v>12</v>
      </c>
      <c r="C13" s="1">
        <f t="shared" ca="1" si="8"/>
        <v>13</v>
      </c>
      <c r="D13" s="1">
        <f t="shared" ca="1" si="8"/>
        <v>29</v>
      </c>
      <c r="E13" s="1">
        <f t="shared" ca="1" si="8"/>
        <v>27</v>
      </c>
      <c r="F13" s="1">
        <f t="shared" ca="1" si="8"/>
        <v>9</v>
      </c>
      <c r="G13" s="1">
        <f t="shared" ca="1" si="8"/>
        <v>25</v>
      </c>
      <c r="H13" s="1">
        <f t="shared" ca="1" si="8"/>
        <v>10</v>
      </c>
      <c r="I13" s="1">
        <f t="shared" ca="1" si="8"/>
        <v>30</v>
      </c>
      <c r="J13" s="1">
        <f t="shared" ca="1" si="8"/>
        <v>11</v>
      </c>
      <c r="K13" s="1">
        <f t="shared" ca="1" si="8"/>
        <v>15</v>
      </c>
      <c r="L13" s="1">
        <f t="shared" ca="1" si="8"/>
        <v>25</v>
      </c>
      <c r="M13" s="1">
        <f t="shared" ca="1" si="9"/>
        <v>6</v>
      </c>
      <c r="N13" s="1">
        <f t="shared" ca="1" si="9"/>
        <v>27</v>
      </c>
      <c r="O13" s="1">
        <f t="shared" ca="1" si="9"/>
        <v>28</v>
      </c>
      <c r="P13" s="1">
        <f t="shared" ca="1" si="9"/>
        <v>24</v>
      </c>
      <c r="Q13" s="1">
        <f t="shared" ca="1" si="9"/>
        <v>24</v>
      </c>
      <c r="R13" s="1">
        <f t="shared" ca="1" si="9"/>
        <v>32</v>
      </c>
      <c r="S13" s="1">
        <f t="shared" ca="1" si="9"/>
        <v>5</v>
      </c>
      <c r="T13" s="1">
        <f t="shared" ca="1" si="9"/>
        <v>2</v>
      </c>
      <c r="U13" s="1">
        <f t="shared" ca="1" si="9"/>
        <v>23</v>
      </c>
      <c r="V13" s="1">
        <f t="shared" ca="1" si="9"/>
        <v>12</v>
      </c>
      <c r="W13" s="1">
        <f t="shared" ca="1" si="10"/>
        <v>15</v>
      </c>
      <c r="X13" s="1">
        <f t="shared" ca="1" si="10"/>
        <v>24</v>
      </c>
      <c r="Y13" s="1">
        <f t="shared" ca="1" si="10"/>
        <v>6</v>
      </c>
      <c r="Z13" s="1">
        <f t="shared" ca="1" si="10"/>
        <v>14</v>
      </c>
      <c r="AA13" s="1">
        <f t="shared" ca="1" si="10"/>
        <v>26</v>
      </c>
      <c r="AB13" s="1">
        <f t="shared" ca="1" si="10"/>
        <v>29</v>
      </c>
      <c r="AC13" s="1">
        <f t="shared" ca="1" si="10"/>
        <v>15</v>
      </c>
      <c r="AD13" s="1">
        <f t="shared" ca="1" si="10"/>
        <v>29</v>
      </c>
      <c r="AE13" s="1">
        <f t="shared" ca="1" si="10"/>
        <v>13</v>
      </c>
      <c r="AF13" s="1">
        <f t="shared" ca="1" si="10"/>
        <v>25</v>
      </c>
      <c r="AG13" s="1">
        <f t="shared" ca="1" si="11"/>
        <v>20</v>
      </c>
      <c r="AH13" s="1">
        <f t="shared" ca="1" si="11"/>
        <v>22</v>
      </c>
      <c r="AI13" s="1">
        <f t="shared" ca="1" si="11"/>
        <v>15</v>
      </c>
      <c r="AJ13" s="1">
        <f t="shared" ca="1" si="11"/>
        <v>28</v>
      </c>
      <c r="AK13" s="1">
        <f t="shared" ca="1" si="11"/>
        <v>27</v>
      </c>
      <c r="AL13" s="1">
        <f t="shared" ca="1" si="11"/>
        <v>32</v>
      </c>
      <c r="AM13" s="1">
        <f t="shared" ca="1" si="11"/>
        <v>4</v>
      </c>
      <c r="AN13" s="1">
        <f t="shared" ca="1" si="11"/>
        <v>26</v>
      </c>
      <c r="AO13" s="1">
        <f t="shared" ca="1" si="11"/>
        <v>8</v>
      </c>
      <c r="AP13" s="1">
        <f t="shared" ca="1" si="11"/>
        <v>2</v>
      </c>
      <c r="AQ13" s="1">
        <f t="shared" ca="1" si="12"/>
        <v>16</v>
      </c>
      <c r="AR13" s="1">
        <f t="shared" ca="1" si="12"/>
        <v>29</v>
      </c>
      <c r="AS13" s="1">
        <f t="shared" ca="1" si="12"/>
        <v>11</v>
      </c>
      <c r="AT13" s="1">
        <f t="shared" ca="1" si="12"/>
        <v>17</v>
      </c>
      <c r="AU13" s="1">
        <f t="shared" ca="1" si="12"/>
        <v>23</v>
      </c>
      <c r="AV13" s="1">
        <f t="shared" ca="1" si="12"/>
        <v>18</v>
      </c>
      <c r="AW13" s="1">
        <f t="shared" ca="1" si="12"/>
        <v>5</v>
      </c>
      <c r="AX13" s="1">
        <f t="shared" ca="1" si="12"/>
        <v>5</v>
      </c>
      <c r="AY13" s="1">
        <f t="shared" ca="1" si="12"/>
        <v>19</v>
      </c>
      <c r="AZ13" s="1">
        <f t="shared" ca="1" si="12"/>
        <v>7</v>
      </c>
      <c r="BA13" s="1">
        <f t="shared" ca="1" si="13"/>
        <v>16</v>
      </c>
      <c r="BB13" s="1">
        <f t="shared" ca="1" si="13"/>
        <v>16</v>
      </c>
      <c r="BC13" s="1">
        <f t="shared" ca="1" si="13"/>
        <v>13</v>
      </c>
      <c r="BD13" s="1">
        <f t="shared" ca="1" si="13"/>
        <v>3</v>
      </c>
      <c r="BE13" s="1">
        <f t="shared" ca="1" si="13"/>
        <v>7</v>
      </c>
      <c r="BF13" s="1">
        <f t="shared" ca="1" si="13"/>
        <v>8</v>
      </c>
      <c r="BG13" s="1">
        <f t="shared" ca="1" si="13"/>
        <v>14</v>
      </c>
      <c r="BH13" s="1">
        <f t="shared" ca="1" si="13"/>
        <v>4</v>
      </c>
      <c r="BI13" s="1">
        <f t="shared" ca="1" si="13"/>
        <v>25</v>
      </c>
      <c r="BJ13" s="1">
        <f t="shared" ca="1" si="13"/>
        <v>31</v>
      </c>
      <c r="BK13" s="1">
        <f t="shared" ca="1" si="14"/>
        <v>31</v>
      </c>
      <c r="BL13" s="1">
        <f t="shared" ca="1" si="14"/>
        <v>9</v>
      </c>
      <c r="BM13" s="1">
        <f t="shared" ca="1" si="14"/>
        <v>31</v>
      </c>
      <c r="BN13" s="1">
        <f t="shared" ca="1" si="14"/>
        <v>19</v>
      </c>
      <c r="BO13" s="1">
        <f t="shared" ca="1" si="14"/>
        <v>19</v>
      </c>
      <c r="BP13" s="1">
        <f t="shared" ca="1" si="14"/>
        <v>19</v>
      </c>
      <c r="BQ13" s="1">
        <f t="shared" ca="1" si="14"/>
        <v>11</v>
      </c>
      <c r="BR13" s="1">
        <f t="shared" ca="1" si="14"/>
        <v>15</v>
      </c>
      <c r="BS13" s="1">
        <f t="shared" ca="1" si="14"/>
        <v>21</v>
      </c>
      <c r="BT13" s="1">
        <f t="shared" ca="1" si="14"/>
        <v>12</v>
      </c>
      <c r="BU13" s="1">
        <f t="shared" ca="1" si="15"/>
        <v>28</v>
      </c>
      <c r="BV13" s="1">
        <f t="shared" ca="1" si="15"/>
        <v>20</v>
      </c>
      <c r="BW13" s="1">
        <f t="shared" ca="1" si="15"/>
        <v>18</v>
      </c>
      <c r="BX13" s="1">
        <f t="shared" ca="1" si="15"/>
        <v>10</v>
      </c>
      <c r="BY13" s="1">
        <f t="shared" ca="1" si="15"/>
        <v>5</v>
      </c>
      <c r="BZ13" s="1">
        <f t="shared" ca="1" si="15"/>
        <v>23</v>
      </c>
    </row>
    <row r="14" spans="1:78" x14ac:dyDescent="0.25">
      <c r="A14">
        <v>2017</v>
      </c>
      <c r="B14" t="s">
        <v>1</v>
      </c>
      <c r="C14" s="1">
        <f t="shared" ca="1" si="8"/>
        <v>27</v>
      </c>
      <c r="D14" s="1">
        <f t="shared" ca="1" si="8"/>
        <v>23</v>
      </c>
      <c r="E14" s="1">
        <f t="shared" ca="1" si="8"/>
        <v>13</v>
      </c>
      <c r="F14" s="1">
        <f t="shared" ca="1" si="8"/>
        <v>4</v>
      </c>
      <c r="G14" s="1">
        <f t="shared" ca="1" si="8"/>
        <v>6</v>
      </c>
      <c r="H14" s="1">
        <f t="shared" ca="1" si="8"/>
        <v>30</v>
      </c>
      <c r="I14" s="1">
        <f t="shared" ca="1" si="8"/>
        <v>12</v>
      </c>
      <c r="J14" s="1">
        <f t="shared" ca="1" si="8"/>
        <v>7</v>
      </c>
      <c r="K14" s="1">
        <f t="shared" ca="1" si="8"/>
        <v>31</v>
      </c>
      <c r="L14" s="1">
        <f t="shared" ca="1" si="8"/>
        <v>27</v>
      </c>
      <c r="M14" s="1">
        <f t="shared" ca="1" si="9"/>
        <v>3</v>
      </c>
      <c r="N14" s="1">
        <f t="shared" ca="1" si="9"/>
        <v>2</v>
      </c>
      <c r="O14" s="1">
        <f t="shared" ca="1" si="9"/>
        <v>23</v>
      </c>
      <c r="P14" s="1">
        <f t="shared" ca="1" si="9"/>
        <v>23</v>
      </c>
      <c r="Q14" s="1">
        <f t="shared" ca="1" si="9"/>
        <v>19</v>
      </c>
      <c r="R14" s="1">
        <f t="shared" ca="1" si="9"/>
        <v>18</v>
      </c>
      <c r="S14" s="1">
        <f t="shared" ca="1" si="9"/>
        <v>12</v>
      </c>
      <c r="T14" s="1">
        <f t="shared" ca="1" si="9"/>
        <v>17</v>
      </c>
      <c r="U14" s="1">
        <f t="shared" ca="1" si="9"/>
        <v>16</v>
      </c>
      <c r="V14" s="1">
        <f t="shared" ca="1" si="9"/>
        <v>28</v>
      </c>
      <c r="W14" s="1">
        <f t="shared" ca="1" si="10"/>
        <v>27</v>
      </c>
      <c r="X14" s="1">
        <f t="shared" ca="1" si="10"/>
        <v>25</v>
      </c>
      <c r="Y14" s="1">
        <f t="shared" ca="1" si="10"/>
        <v>4</v>
      </c>
      <c r="Z14" s="1">
        <f t="shared" ca="1" si="10"/>
        <v>17</v>
      </c>
      <c r="AA14" s="1">
        <f t="shared" ca="1" si="10"/>
        <v>18</v>
      </c>
      <c r="AB14" s="1">
        <f t="shared" ca="1" si="10"/>
        <v>11</v>
      </c>
      <c r="AC14" s="1">
        <f t="shared" ca="1" si="10"/>
        <v>13</v>
      </c>
      <c r="AD14" s="1">
        <f t="shared" ca="1" si="10"/>
        <v>22</v>
      </c>
      <c r="AE14" s="1">
        <f t="shared" ca="1" si="10"/>
        <v>19</v>
      </c>
      <c r="AF14" s="1">
        <f t="shared" ca="1" si="10"/>
        <v>8</v>
      </c>
      <c r="AG14" s="1">
        <f t="shared" ca="1" si="11"/>
        <v>29</v>
      </c>
      <c r="AH14" s="1">
        <f t="shared" ca="1" si="11"/>
        <v>1</v>
      </c>
      <c r="AI14" s="1">
        <f t="shared" ca="1" si="11"/>
        <v>18</v>
      </c>
      <c r="AJ14" s="1">
        <f t="shared" ca="1" si="11"/>
        <v>24</v>
      </c>
      <c r="AK14" s="1">
        <f t="shared" ca="1" si="11"/>
        <v>18</v>
      </c>
      <c r="AL14" s="1">
        <f t="shared" ca="1" si="11"/>
        <v>28</v>
      </c>
      <c r="AM14" s="1">
        <f t="shared" ca="1" si="11"/>
        <v>30</v>
      </c>
      <c r="AN14" s="1">
        <f t="shared" ca="1" si="11"/>
        <v>9</v>
      </c>
      <c r="AO14" s="1">
        <f t="shared" ca="1" si="11"/>
        <v>18</v>
      </c>
      <c r="AP14" s="1">
        <f t="shared" ca="1" si="11"/>
        <v>1</v>
      </c>
      <c r="AQ14" s="1">
        <f t="shared" ca="1" si="12"/>
        <v>11</v>
      </c>
      <c r="AR14" s="1">
        <f t="shared" ca="1" si="12"/>
        <v>29</v>
      </c>
      <c r="AS14" s="1">
        <f t="shared" ca="1" si="12"/>
        <v>26</v>
      </c>
      <c r="AT14" s="1">
        <f t="shared" ca="1" si="12"/>
        <v>30</v>
      </c>
      <c r="AU14" s="1">
        <f t="shared" ca="1" si="12"/>
        <v>16</v>
      </c>
      <c r="AV14" s="1">
        <f t="shared" ca="1" si="12"/>
        <v>28</v>
      </c>
      <c r="AW14" s="1">
        <f t="shared" ca="1" si="12"/>
        <v>5</v>
      </c>
      <c r="AX14" s="1">
        <f t="shared" ca="1" si="12"/>
        <v>29</v>
      </c>
      <c r="AY14" s="1">
        <f t="shared" ca="1" si="12"/>
        <v>13</v>
      </c>
      <c r="AZ14" s="1">
        <f t="shared" ca="1" si="12"/>
        <v>4</v>
      </c>
      <c r="BA14" s="1">
        <f t="shared" ca="1" si="13"/>
        <v>24</v>
      </c>
      <c r="BB14" s="1">
        <f t="shared" ca="1" si="13"/>
        <v>25</v>
      </c>
      <c r="BC14" s="1">
        <f t="shared" ca="1" si="13"/>
        <v>31</v>
      </c>
      <c r="BD14" s="1">
        <f t="shared" ca="1" si="13"/>
        <v>23</v>
      </c>
      <c r="BE14" s="1">
        <f t="shared" ca="1" si="13"/>
        <v>17</v>
      </c>
      <c r="BF14" s="1">
        <f t="shared" ca="1" si="13"/>
        <v>23</v>
      </c>
      <c r="BG14" s="1">
        <f t="shared" ca="1" si="13"/>
        <v>16</v>
      </c>
      <c r="BH14" s="1">
        <f t="shared" ca="1" si="13"/>
        <v>8</v>
      </c>
      <c r="BI14" s="1">
        <f t="shared" ca="1" si="13"/>
        <v>8</v>
      </c>
      <c r="BJ14" s="1">
        <f t="shared" ca="1" si="13"/>
        <v>23</v>
      </c>
      <c r="BK14" s="1">
        <f t="shared" ca="1" si="14"/>
        <v>13</v>
      </c>
      <c r="BL14" s="1">
        <f t="shared" ca="1" si="14"/>
        <v>3</v>
      </c>
      <c r="BM14" s="1">
        <f t="shared" ca="1" si="14"/>
        <v>21</v>
      </c>
      <c r="BN14" s="1">
        <f t="shared" ca="1" si="14"/>
        <v>31</v>
      </c>
      <c r="BO14" s="1">
        <f t="shared" ca="1" si="14"/>
        <v>32</v>
      </c>
      <c r="BP14" s="1">
        <f t="shared" ca="1" si="14"/>
        <v>17</v>
      </c>
      <c r="BQ14" s="1">
        <f t="shared" ca="1" si="14"/>
        <v>15</v>
      </c>
      <c r="BR14" s="1">
        <f t="shared" ca="1" si="14"/>
        <v>28</v>
      </c>
      <c r="BS14" s="1">
        <f t="shared" ca="1" si="14"/>
        <v>8</v>
      </c>
      <c r="BT14" s="1">
        <f t="shared" ca="1" si="14"/>
        <v>23</v>
      </c>
      <c r="BU14" s="1">
        <f t="shared" ca="1" si="15"/>
        <v>9</v>
      </c>
      <c r="BV14" s="1">
        <f t="shared" ca="1" si="15"/>
        <v>28</v>
      </c>
      <c r="BW14" s="1">
        <f t="shared" ca="1" si="15"/>
        <v>23</v>
      </c>
      <c r="BX14" s="1">
        <f t="shared" ca="1" si="15"/>
        <v>10</v>
      </c>
      <c r="BY14" s="1">
        <f t="shared" ca="1" si="15"/>
        <v>3</v>
      </c>
      <c r="BZ14" s="1">
        <f t="shared" ca="1" si="15"/>
        <v>32</v>
      </c>
    </row>
    <row r="15" spans="1:78" x14ac:dyDescent="0.25">
      <c r="A15">
        <v>2017</v>
      </c>
      <c r="B15" t="s">
        <v>13</v>
      </c>
      <c r="C15" s="1">
        <f t="shared" ca="1" si="8"/>
        <v>10</v>
      </c>
      <c r="D15" s="1">
        <f t="shared" ca="1" si="8"/>
        <v>28</v>
      </c>
      <c r="E15" s="1">
        <f t="shared" ca="1" si="8"/>
        <v>31</v>
      </c>
      <c r="F15" s="1">
        <f t="shared" ca="1" si="8"/>
        <v>11</v>
      </c>
      <c r="G15" s="1">
        <f t="shared" ca="1" si="8"/>
        <v>32</v>
      </c>
      <c r="H15" s="1">
        <f t="shared" ca="1" si="8"/>
        <v>16</v>
      </c>
      <c r="I15" s="1">
        <f t="shared" ca="1" si="8"/>
        <v>7</v>
      </c>
      <c r="J15" s="1">
        <f t="shared" ca="1" si="8"/>
        <v>2</v>
      </c>
      <c r="K15" s="1">
        <f t="shared" ca="1" si="8"/>
        <v>5</v>
      </c>
      <c r="L15" s="1">
        <f t="shared" ca="1" si="8"/>
        <v>28</v>
      </c>
      <c r="M15" s="1">
        <f t="shared" ca="1" si="9"/>
        <v>11</v>
      </c>
      <c r="N15" s="1">
        <f t="shared" ca="1" si="9"/>
        <v>12</v>
      </c>
      <c r="O15" s="1">
        <f t="shared" ca="1" si="9"/>
        <v>18</v>
      </c>
      <c r="P15" s="1">
        <f t="shared" ca="1" si="9"/>
        <v>22</v>
      </c>
      <c r="Q15" s="1">
        <f t="shared" ca="1" si="9"/>
        <v>23</v>
      </c>
      <c r="R15" s="1">
        <f t="shared" ca="1" si="9"/>
        <v>26</v>
      </c>
      <c r="S15" s="1">
        <f t="shared" ca="1" si="9"/>
        <v>6</v>
      </c>
      <c r="T15" s="1">
        <f t="shared" ca="1" si="9"/>
        <v>25</v>
      </c>
      <c r="U15" s="1">
        <f t="shared" ca="1" si="9"/>
        <v>19</v>
      </c>
      <c r="V15" s="1">
        <f t="shared" ca="1" si="9"/>
        <v>16</v>
      </c>
      <c r="W15" s="1">
        <f t="shared" ca="1" si="10"/>
        <v>29</v>
      </c>
      <c r="X15" s="1">
        <f t="shared" ca="1" si="10"/>
        <v>21</v>
      </c>
      <c r="Y15" s="1">
        <f t="shared" ca="1" si="10"/>
        <v>11</v>
      </c>
      <c r="Z15" s="1">
        <f t="shared" ca="1" si="10"/>
        <v>14</v>
      </c>
      <c r="AA15" s="1">
        <f t="shared" ca="1" si="10"/>
        <v>11</v>
      </c>
      <c r="AB15" s="1">
        <f t="shared" ca="1" si="10"/>
        <v>26</v>
      </c>
      <c r="AC15" s="1">
        <f t="shared" ca="1" si="10"/>
        <v>15</v>
      </c>
      <c r="AD15" s="1">
        <f t="shared" ca="1" si="10"/>
        <v>30</v>
      </c>
      <c r="AE15" s="1">
        <f t="shared" ca="1" si="10"/>
        <v>6</v>
      </c>
      <c r="AF15" s="1">
        <f t="shared" ca="1" si="10"/>
        <v>7</v>
      </c>
      <c r="AG15" s="1">
        <f t="shared" ca="1" si="11"/>
        <v>31</v>
      </c>
      <c r="AH15" s="1">
        <f t="shared" ca="1" si="11"/>
        <v>23</v>
      </c>
      <c r="AI15" s="1">
        <f t="shared" ca="1" si="11"/>
        <v>32</v>
      </c>
      <c r="AJ15" s="1">
        <f t="shared" ca="1" si="11"/>
        <v>17</v>
      </c>
      <c r="AK15" s="1">
        <f t="shared" ca="1" si="11"/>
        <v>4</v>
      </c>
      <c r="AL15" s="1">
        <f t="shared" ca="1" si="11"/>
        <v>21</v>
      </c>
      <c r="AM15" s="1">
        <f t="shared" ca="1" si="11"/>
        <v>17</v>
      </c>
      <c r="AN15" s="1">
        <f t="shared" ca="1" si="11"/>
        <v>9</v>
      </c>
      <c r="AO15" s="1">
        <f t="shared" ca="1" si="11"/>
        <v>18</v>
      </c>
      <c r="AP15" s="1">
        <f t="shared" ca="1" si="11"/>
        <v>16</v>
      </c>
      <c r="AQ15" s="1">
        <f t="shared" ca="1" si="12"/>
        <v>6</v>
      </c>
      <c r="AR15" s="1">
        <f t="shared" ca="1" si="12"/>
        <v>30</v>
      </c>
      <c r="AS15" s="1">
        <f t="shared" ca="1" si="12"/>
        <v>18</v>
      </c>
      <c r="AT15" s="1">
        <f t="shared" ca="1" si="12"/>
        <v>29</v>
      </c>
      <c r="AU15" s="1">
        <f t="shared" ca="1" si="12"/>
        <v>1</v>
      </c>
      <c r="AV15" s="1">
        <f t="shared" ca="1" si="12"/>
        <v>15</v>
      </c>
      <c r="AW15" s="1">
        <f t="shared" ca="1" si="12"/>
        <v>18</v>
      </c>
      <c r="AX15" s="1">
        <f t="shared" ca="1" si="12"/>
        <v>11</v>
      </c>
      <c r="AY15" s="1">
        <f t="shared" ca="1" si="12"/>
        <v>18</v>
      </c>
      <c r="AZ15" s="1">
        <f t="shared" ca="1" si="12"/>
        <v>23</v>
      </c>
      <c r="BA15" s="1">
        <f t="shared" ca="1" si="13"/>
        <v>25</v>
      </c>
      <c r="BB15" s="1">
        <f t="shared" ca="1" si="13"/>
        <v>15</v>
      </c>
      <c r="BC15" s="1">
        <f t="shared" ca="1" si="13"/>
        <v>2</v>
      </c>
      <c r="BD15" s="1">
        <f t="shared" ca="1" si="13"/>
        <v>28</v>
      </c>
      <c r="BE15" s="1">
        <f t="shared" ca="1" si="13"/>
        <v>9</v>
      </c>
      <c r="BF15" s="1">
        <f t="shared" ca="1" si="13"/>
        <v>3</v>
      </c>
      <c r="BG15" s="1">
        <f t="shared" ca="1" si="13"/>
        <v>28</v>
      </c>
      <c r="BH15" s="1">
        <f t="shared" ca="1" si="13"/>
        <v>18</v>
      </c>
      <c r="BI15" s="1">
        <f t="shared" ca="1" si="13"/>
        <v>15</v>
      </c>
      <c r="BJ15" s="1">
        <f t="shared" ca="1" si="13"/>
        <v>18</v>
      </c>
      <c r="BK15" s="1">
        <f t="shared" ca="1" si="14"/>
        <v>29</v>
      </c>
      <c r="BL15" s="1">
        <f t="shared" ca="1" si="14"/>
        <v>13</v>
      </c>
      <c r="BM15" s="1">
        <f t="shared" ca="1" si="14"/>
        <v>9</v>
      </c>
      <c r="BN15" s="1">
        <f t="shared" ca="1" si="14"/>
        <v>11</v>
      </c>
      <c r="BO15" s="1">
        <f t="shared" ca="1" si="14"/>
        <v>10</v>
      </c>
      <c r="BP15" s="1">
        <f t="shared" ca="1" si="14"/>
        <v>31</v>
      </c>
      <c r="BQ15" s="1">
        <f t="shared" ca="1" si="14"/>
        <v>4</v>
      </c>
      <c r="BR15" s="1">
        <f t="shared" ca="1" si="14"/>
        <v>2</v>
      </c>
      <c r="BS15" s="1">
        <f t="shared" ca="1" si="14"/>
        <v>19</v>
      </c>
      <c r="BT15" s="1">
        <f t="shared" ca="1" si="14"/>
        <v>9</v>
      </c>
      <c r="BU15" s="1">
        <f t="shared" ca="1" si="15"/>
        <v>17</v>
      </c>
      <c r="BV15" s="1">
        <f t="shared" ca="1" si="15"/>
        <v>12</v>
      </c>
      <c r="BW15" s="1">
        <f t="shared" ca="1" si="15"/>
        <v>13</v>
      </c>
      <c r="BX15" s="1">
        <f t="shared" ca="1" si="15"/>
        <v>7</v>
      </c>
      <c r="BY15" s="1">
        <f t="shared" ca="1" si="15"/>
        <v>22</v>
      </c>
      <c r="BZ15" s="1">
        <f t="shared" ca="1" si="15"/>
        <v>16</v>
      </c>
    </row>
    <row r="16" spans="1:78" x14ac:dyDescent="0.25">
      <c r="A16">
        <v>2017</v>
      </c>
      <c r="B16" t="s">
        <v>3</v>
      </c>
      <c r="C16" s="1">
        <f t="shared" ca="1" si="8"/>
        <v>31</v>
      </c>
      <c r="D16" s="1">
        <f t="shared" ca="1" si="8"/>
        <v>3</v>
      </c>
      <c r="E16" s="1">
        <f t="shared" ca="1" si="8"/>
        <v>4</v>
      </c>
      <c r="F16" s="1">
        <f t="shared" ca="1" si="8"/>
        <v>22</v>
      </c>
      <c r="G16" s="1">
        <f t="shared" ca="1" si="8"/>
        <v>31</v>
      </c>
      <c r="H16" s="1">
        <f t="shared" ca="1" si="8"/>
        <v>25</v>
      </c>
      <c r="I16" s="1">
        <f t="shared" ca="1" si="8"/>
        <v>23</v>
      </c>
      <c r="J16" s="1">
        <f t="shared" ca="1" si="8"/>
        <v>24</v>
      </c>
      <c r="K16" s="1">
        <f t="shared" ca="1" si="8"/>
        <v>19</v>
      </c>
      <c r="L16" s="1">
        <f t="shared" ca="1" si="8"/>
        <v>11</v>
      </c>
      <c r="M16" s="1">
        <f t="shared" ca="1" si="9"/>
        <v>7</v>
      </c>
      <c r="N16" s="1">
        <f t="shared" ca="1" si="9"/>
        <v>18</v>
      </c>
      <c r="O16" s="1">
        <f t="shared" ca="1" si="9"/>
        <v>7</v>
      </c>
      <c r="P16" s="1">
        <f t="shared" ca="1" si="9"/>
        <v>25</v>
      </c>
      <c r="Q16" s="1">
        <f t="shared" ca="1" si="9"/>
        <v>10</v>
      </c>
      <c r="R16" s="1">
        <f t="shared" ca="1" si="9"/>
        <v>15</v>
      </c>
      <c r="S16" s="1">
        <f t="shared" ca="1" si="9"/>
        <v>1</v>
      </c>
      <c r="T16" s="1">
        <f t="shared" ca="1" si="9"/>
        <v>15</v>
      </c>
      <c r="U16" s="1">
        <f t="shared" ca="1" si="9"/>
        <v>26</v>
      </c>
      <c r="V16" s="1">
        <f t="shared" ca="1" si="9"/>
        <v>8</v>
      </c>
      <c r="W16" s="1">
        <f t="shared" ca="1" si="10"/>
        <v>11</v>
      </c>
      <c r="X16" s="1">
        <f t="shared" ca="1" si="10"/>
        <v>31</v>
      </c>
      <c r="Y16" s="1">
        <f t="shared" ca="1" si="10"/>
        <v>23</v>
      </c>
      <c r="Z16" s="1">
        <f t="shared" ca="1" si="10"/>
        <v>29</v>
      </c>
      <c r="AA16" s="1">
        <f t="shared" ca="1" si="10"/>
        <v>15</v>
      </c>
      <c r="AB16" s="1">
        <f t="shared" ca="1" si="10"/>
        <v>22</v>
      </c>
      <c r="AC16" s="1">
        <f t="shared" ca="1" si="10"/>
        <v>28</v>
      </c>
      <c r="AD16" s="1">
        <f t="shared" ca="1" si="10"/>
        <v>2</v>
      </c>
      <c r="AE16" s="1">
        <f t="shared" ca="1" si="10"/>
        <v>19</v>
      </c>
      <c r="AF16" s="1">
        <f t="shared" ca="1" si="10"/>
        <v>25</v>
      </c>
      <c r="AG16" s="1">
        <f t="shared" ca="1" si="11"/>
        <v>13</v>
      </c>
      <c r="AH16" s="1">
        <f t="shared" ca="1" si="11"/>
        <v>6</v>
      </c>
      <c r="AI16" s="1">
        <f t="shared" ca="1" si="11"/>
        <v>16</v>
      </c>
      <c r="AJ16" s="1">
        <f t="shared" ca="1" si="11"/>
        <v>7</v>
      </c>
      <c r="AK16" s="1">
        <f t="shared" ca="1" si="11"/>
        <v>9</v>
      </c>
      <c r="AL16" s="1">
        <f t="shared" ca="1" si="11"/>
        <v>15</v>
      </c>
      <c r="AM16" s="1">
        <f t="shared" ca="1" si="11"/>
        <v>20</v>
      </c>
      <c r="AN16" s="1">
        <f t="shared" ca="1" si="11"/>
        <v>3</v>
      </c>
      <c r="AO16" s="1">
        <f t="shared" ca="1" si="11"/>
        <v>3</v>
      </c>
      <c r="AP16" s="1">
        <f t="shared" ca="1" si="11"/>
        <v>31</v>
      </c>
      <c r="AQ16" s="1">
        <f t="shared" ca="1" si="12"/>
        <v>7</v>
      </c>
      <c r="AR16" s="1">
        <f t="shared" ca="1" si="12"/>
        <v>17</v>
      </c>
      <c r="AS16" s="1">
        <f t="shared" ca="1" si="12"/>
        <v>23</v>
      </c>
      <c r="AT16" s="1">
        <f t="shared" ca="1" si="12"/>
        <v>22</v>
      </c>
      <c r="AU16" s="1">
        <f t="shared" ca="1" si="12"/>
        <v>4</v>
      </c>
      <c r="AV16" s="1">
        <f t="shared" ca="1" si="12"/>
        <v>2</v>
      </c>
      <c r="AW16" s="1">
        <f t="shared" ca="1" si="12"/>
        <v>26</v>
      </c>
      <c r="AX16" s="1">
        <f t="shared" ca="1" si="12"/>
        <v>25</v>
      </c>
      <c r="AY16" s="1">
        <f t="shared" ca="1" si="12"/>
        <v>21</v>
      </c>
      <c r="AZ16" s="1">
        <f t="shared" ca="1" si="12"/>
        <v>22</v>
      </c>
      <c r="BA16" s="1">
        <f t="shared" ca="1" si="13"/>
        <v>22</v>
      </c>
      <c r="BB16" s="1">
        <f t="shared" ca="1" si="13"/>
        <v>4</v>
      </c>
      <c r="BC16" s="1">
        <f t="shared" ca="1" si="13"/>
        <v>8</v>
      </c>
      <c r="BD16" s="1">
        <f t="shared" ca="1" si="13"/>
        <v>19</v>
      </c>
      <c r="BE16" s="1">
        <f t="shared" ca="1" si="13"/>
        <v>16</v>
      </c>
      <c r="BF16" s="1">
        <f t="shared" ca="1" si="13"/>
        <v>7</v>
      </c>
      <c r="BG16" s="1">
        <f t="shared" ca="1" si="13"/>
        <v>2</v>
      </c>
      <c r="BH16" s="1">
        <f t="shared" ca="1" si="13"/>
        <v>12</v>
      </c>
      <c r="BI16" s="1">
        <f t="shared" ca="1" si="13"/>
        <v>5</v>
      </c>
      <c r="BJ16" s="1">
        <f t="shared" ca="1" si="13"/>
        <v>15</v>
      </c>
      <c r="BK16" s="1">
        <f t="shared" ca="1" si="14"/>
        <v>13</v>
      </c>
      <c r="BL16" s="1">
        <f t="shared" ca="1" si="14"/>
        <v>6</v>
      </c>
      <c r="BM16" s="1">
        <f t="shared" ca="1" si="14"/>
        <v>28</v>
      </c>
      <c r="BN16" s="1">
        <f t="shared" ca="1" si="14"/>
        <v>28</v>
      </c>
      <c r="BO16" s="1">
        <f t="shared" ca="1" si="14"/>
        <v>6</v>
      </c>
      <c r="BP16" s="1">
        <f t="shared" ca="1" si="14"/>
        <v>16</v>
      </c>
      <c r="BQ16" s="1">
        <f t="shared" ca="1" si="14"/>
        <v>31</v>
      </c>
      <c r="BR16" s="1">
        <f t="shared" ca="1" si="14"/>
        <v>1</v>
      </c>
      <c r="BS16" s="1">
        <f t="shared" ca="1" si="14"/>
        <v>20</v>
      </c>
      <c r="BT16" s="1">
        <f t="shared" ca="1" si="14"/>
        <v>11</v>
      </c>
      <c r="BU16" s="1">
        <f t="shared" ca="1" si="15"/>
        <v>25</v>
      </c>
      <c r="BV16" s="1">
        <f t="shared" ca="1" si="15"/>
        <v>11</v>
      </c>
      <c r="BW16" s="1">
        <f t="shared" ca="1" si="15"/>
        <v>21</v>
      </c>
      <c r="BX16" s="1">
        <f t="shared" ca="1" si="15"/>
        <v>10</v>
      </c>
      <c r="BY16" s="1">
        <f t="shared" ca="1" si="15"/>
        <v>21</v>
      </c>
      <c r="BZ16" s="1">
        <f t="shared" ca="1" si="15"/>
        <v>17</v>
      </c>
    </row>
    <row r="17" spans="1:78" x14ac:dyDescent="0.25">
      <c r="A17">
        <v>2017</v>
      </c>
      <c r="B17" t="s">
        <v>4</v>
      </c>
      <c r="C17" s="1">
        <f t="shared" ca="1" si="8"/>
        <v>23</v>
      </c>
      <c r="D17" s="1">
        <f t="shared" ca="1" si="8"/>
        <v>18</v>
      </c>
      <c r="E17" s="1">
        <f t="shared" ca="1" si="8"/>
        <v>8</v>
      </c>
      <c r="F17" s="1">
        <f t="shared" ca="1" si="8"/>
        <v>3</v>
      </c>
      <c r="G17" s="1">
        <f t="shared" ca="1" si="8"/>
        <v>29</v>
      </c>
      <c r="H17" s="1">
        <f t="shared" ca="1" si="8"/>
        <v>20</v>
      </c>
      <c r="I17" s="1">
        <f t="shared" ca="1" si="8"/>
        <v>24</v>
      </c>
      <c r="J17" s="1">
        <f t="shared" ca="1" si="8"/>
        <v>29</v>
      </c>
      <c r="K17" s="1">
        <f t="shared" ca="1" si="8"/>
        <v>19</v>
      </c>
      <c r="L17" s="1">
        <f t="shared" ca="1" si="8"/>
        <v>12</v>
      </c>
      <c r="M17" s="1">
        <f t="shared" ca="1" si="9"/>
        <v>14</v>
      </c>
      <c r="N17" s="1">
        <f t="shared" ca="1" si="9"/>
        <v>5</v>
      </c>
      <c r="O17" s="1">
        <f t="shared" ca="1" si="9"/>
        <v>26</v>
      </c>
      <c r="P17" s="1">
        <f t="shared" ca="1" si="9"/>
        <v>21</v>
      </c>
      <c r="Q17" s="1">
        <f t="shared" ca="1" si="9"/>
        <v>32</v>
      </c>
      <c r="R17" s="1">
        <f t="shared" ca="1" si="9"/>
        <v>4</v>
      </c>
      <c r="S17" s="1">
        <f t="shared" ca="1" si="9"/>
        <v>23</v>
      </c>
      <c r="T17" s="1">
        <f t="shared" ca="1" si="9"/>
        <v>26</v>
      </c>
      <c r="U17" s="1">
        <f t="shared" ca="1" si="9"/>
        <v>17</v>
      </c>
      <c r="V17" s="1">
        <f t="shared" ca="1" si="9"/>
        <v>14</v>
      </c>
      <c r="W17" s="1">
        <f t="shared" ca="1" si="10"/>
        <v>7</v>
      </c>
      <c r="X17" s="1">
        <f t="shared" ca="1" si="10"/>
        <v>31</v>
      </c>
      <c r="Y17" s="1">
        <f t="shared" ca="1" si="10"/>
        <v>13</v>
      </c>
      <c r="Z17" s="1">
        <f t="shared" ca="1" si="10"/>
        <v>2</v>
      </c>
      <c r="AA17" s="1">
        <f t="shared" ca="1" si="10"/>
        <v>4</v>
      </c>
      <c r="AB17" s="1">
        <f t="shared" ca="1" si="10"/>
        <v>26</v>
      </c>
      <c r="AC17" s="1">
        <f t="shared" ca="1" si="10"/>
        <v>31</v>
      </c>
      <c r="AD17" s="1">
        <f t="shared" ca="1" si="10"/>
        <v>22</v>
      </c>
      <c r="AE17" s="1">
        <f t="shared" ca="1" si="10"/>
        <v>2</v>
      </c>
      <c r="AF17" s="1">
        <f t="shared" ca="1" si="10"/>
        <v>5</v>
      </c>
      <c r="AG17" s="1">
        <f t="shared" ca="1" si="11"/>
        <v>26</v>
      </c>
      <c r="AH17" s="1">
        <f t="shared" ca="1" si="11"/>
        <v>7</v>
      </c>
      <c r="AI17" s="1">
        <f t="shared" ca="1" si="11"/>
        <v>22</v>
      </c>
      <c r="AJ17" s="1">
        <f t="shared" ca="1" si="11"/>
        <v>32</v>
      </c>
      <c r="AK17" s="1">
        <f t="shared" ca="1" si="11"/>
        <v>25</v>
      </c>
      <c r="AL17" s="1">
        <f t="shared" ca="1" si="11"/>
        <v>26</v>
      </c>
      <c r="AM17" s="1">
        <f t="shared" ca="1" si="11"/>
        <v>26</v>
      </c>
      <c r="AN17" s="1">
        <f t="shared" ca="1" si="11"/>
        <v>31</v>
      </c>
      <c r="AO17" s="1">
        <f t="shared" ca="1" si="11"/>
        <v>8</v>
      </c>
      <c r="AP17" s="1">
        <f t="shared" ca="1" si="11"/>
        <v>31</v>
      </c>
      <c r="AQ17" s="1">
        <f t="shared" ca="1" si="12"/>
        <v>3</v>
      </c>
      <c r="AR17" s="1">
        <f t="shared" ca="1" si="12"/>
        <v>11</v>
      </c>
      <c r="AS17" s="1">
        <f t="shared" ca="1" si="12"/>
        <v>20</v>
      </c>
      <c r="AT17" s="1">
        <f t="shared" ca="1" si="12"/>
        <v>26</v>
      </c>
      <c r="AU17" s="1">
        <f t="shared" ca="1" si="12"/>
        <v>23</v>
      </c>
      <c r="AV17" s="1">
        <f t="shared" ca="1" si="12"/>
        <v>12</v>
      </c>
      <c r="AW17" s="1">
        <f t="shared" ca="1" si="12"/>
        <v>29</v>
      </c>
      <c r="AX17" s="1">
        <f t="shared" ca="1" si="12"/>
        <v>30</v>
      </c>
      <c r="AY17" s="1">
        <f t="shared" ca="1" si="12"/>
        <v>14</v>
      </c>
      <c r="AZ17" s="1">
        <f t="shared" ca="1" si="12"/>
        <v>16</v>
      </c>
      <c r="BA17" s="1">
        <f t="shared" ca="1" si="13"/>
        <v>30</v>
      </c>
      <c r="BB17" s="1">
        <f t="shared" ca="1" si="13"/>
        <v>5</v>
      </c>
      <c r="BC17" s="1">
        <f t="shared" ca="1" si="13"/>
        <v>23</v>
      </c>
      <c r="BD17" s="1">
        <f t="shared" ca="1" si="13"/>
        <v>22</v>
      </c>
      <c r="BE17" s="1">
        <f t="shared" ca="1" si="13"/>
        <v>7</v>
      </c>
      <c r="BF17" s="1">
        <f t="shared" ca="1" si="13"/>
        <v>3</v>
      </c>
      <c r="BG17" s="1">
        <f t="shared" ca="1" si="13"/>
        <v>21</v>
      </c>
      <c r="BH17" s="1">
        <f t="shared" ca="1" si="13"/>
        <v>28</v>
      </c>
      <c r="BI17" s="1">
        <f t="shared" ca="1" si="13"/>
        <v>16</v>
      </c>
      <c r="BJ17" s="1">
        <f t="shared" ca="1" si="13"/>
        <v>27</v>
      </c>
      <c r="BK17" s="1">
        <f t="shared" ca="1" si="14"/>
        <v>4</v>
      </c>
      <c r="BL17" s="1">
        <f t="shared" ca="1" si="14"/>
        <v>3</v>
      </c>
      <c r="BM17" s="1">
        <f t="shared" ca="1" si="14"/>
        <v>1</v>
      </c>
      <c r="BN17" s="1">
        <f t="shared" ca="1" si="14"/>
        <v>24</v>
      </c>
      <c r="BO17" s="1">
        <f t="shared" ca="1" si="14"/>
        <v>19</v>
      </c>
      <c r="BP17" s="1">
        <f t="shared" ca="1" si="14"/>
        <v>1</v>
      </c>
      <c r="BQ17" s="1">
        <f t="shared" ca="1" si="14"/>
        <v>9</v>
      </c>
      <c r="BR17" s="1">
        <f t="shared" ca="1" si="14"/>
        <v>25</v>
      </c>
      <c r="BS17" s="1">
        <f t="shared" ca="1" si="14"/>
        <v>13</v>
      </c>
      <c r="BT17" s="1">
        <f t="shared" ca="1" si="14"/>
        <v>18</v>
      </c>
      <c r="BU17" s="1">
        <f t="shared" ca="1" si="15"/>
        <v>16</v>
      </c>
      <c r="BV17" s="1">
        <f t="shared" ca="1" si="15"/>
        <v>4</v>
      </c>
      <c r="BW17" s="1">
        <f t="shared" ca="1" si="15"/>
        <v>31</v>
      </c>
      <c r="BX17" s="1">
        <f t="shared" ca="1" si="15"/>
        <v>9</v>
      </c>
      <c r="BY17" s="1">
        <f t="shared" ca="1" si="15"/>
        <v>25</v>
      </c>
      <c r="BZ17" s="1">
        <f t="shared" ca="1" si="15"/>
        <v>27</v>
      </c>
    </row>
    <row r="18" spans="1:78" x14ac:dyDescent="0.25">
      <c r="A18">
        <v>2017</v>
      </c>
      <c r="B18" t="s">
        <v>5</v>
      </c>
      <c r="C18" s="1">
        <f t="shared" ca="1" si="8"/>
        <v>2</v>
      </c>
      <c r="D18" s="1">
        <f t="shared" ca="1" si="8"/>
        <v>29</v>
      </c>
      <c r="E18" s="1">
        <f t="shared" ca="1" si="8"/>
        <v>31</v>
      </c>
      <c r="F18" s="1">
        <f t="shared" ca="1" si="8"/>
        <v>19</v>
      </c>
      <c r="G18" s="1">
        <f t="shared" ca="1" si="8"/>
        <v>29</v>
      </c>
      <c r="H18" s="1">
        <f t="shared" ca="1" si="8"/>
        <v>15</v>
      </c>
      <c r="I18" s="1">
        <f t="shared" ca="1" si="8"/>
        <v>4</v>
      </c>
      <c r="J18" s="1">
        <f t="shared" ca="1" si="8"/>
        <v>13</v>
      </c>
      <c r="K18" s="1">
        <f t="shared" ca="1" si="8"/>
        <v>23</v>
      </c>
      <c r="L18" s="1">
        <f t="shared" ca="1" si="8"/>
        <v>17</v>
      </c>
      <c r="M18" s="1">
        <f t="shared" ca="1" si="9"/>
        <v>4</v>
      </c>
      <c r="N18" s="1">
        <f t="shared" ca="1" si="9"/>
        <v>26</v>
      </c>
      <c r="O18" s="1">
        <f t="shared" ca="1" si="9"/>
        <v>17</v>
      </c>
      <c r="P18" s="1">
        <f t="shared" ca="1" si="9"/>
        <v>28</v>
      </c>
      <c r="Q18" s="1">
        <f t="shared" ca="1" si="9"/>
        <v>8</v>
      </c>
      <c r="R18" s="1">
        <f t="shared" ca="1" si="9"/>
        <v>15</v>
      </c>
      <c r="S18" s="1">
        <f t="shared" ca="1" si="9"/>
        <v>25</v>
      </c>
      <c r="T18" s="1">
        <f t="shared" ca="1" si="9"/>
        <v>31</v>
      </c>
      <c r="U18" s="1">
        <f t="shared" ca="1" si="9"/>
        <v>28</v>
      </c>
      <c r="V18" s="1">
        <f t="shared" ca="1" si="9"/>
        <v>14</v>
      </c>
      <c r="W18" s="1">
        <f t="shared" ca="1" si="10"/>
        <v>12</v>
      </c>
      <c r="X18" s="1">
        <f t="shared" ca="1" si="10"/>
        <v>12</v>
      </c>
      <c r="Y18" s="1">
        <f t="shared" ca="1" si="10"/>
        <v>2</v>
      </c>
      <c r="Z18" s="1">
        <f t="shared" ca="1" si="10"/>
        <v>25</v>
      </c>
      <c r="AA18" s="1">
        <f t="shared" ca="1" si="10"/>
        <v>20</v>
      </c>
      <c r="AB18" s="1">
        <f t="shared" ca="1" si="10"/>
        <v>20</v>
      </c>
      <c r="AC18" s="1">
        <f t="shared" ca="1" si="10"/>
        <v>7</v>
      </c>
      <c r="AD18" s="1">
        <f t="shared" ca="1" si="10"/>
        <v>14</v>
      </c>
      <c r="AE18" s="1">
        <f t="shared" ca="1" si="10"/>
        <v>24</v>
      </c>
      <c r="AF18" s="1">
        <f t="shared" ca="1" si="10"/>
        <v>1</v>
      </c>
      <c r="AG18" s="1">
        <f t="shared" ca="1" si="11"/>
        <v>27</v>
      </c>
      <c r="AH18" s="1">
        <f t="shared" ca="1" si="11"/>
        <v>6</v>
      </c>
      <c r="AI18" s="1">
        <f t="shared" ca="1" si="11"/>
        <v>29</v>
      </c>
      <c r="AJ18" s="1">
        <f t="shared" ca="1" si="11"/>
        <v>30</v>
      </c>
      <c r="AK18" s="1">
        <f t="shared" ca="1" si="11"/>
        <v>16</v>
      </c>
      <c r="AL18" s="1">
        <f t="shared" ca="1" si="11"/>
        <v>5</v>
      </c>
      <c r="AM18" s="1">
        <f t="shared" ca="1" si="11"/>
        <v>25</v>
      </c>
      <c r="AN18" s="1">
        <f t="shared" ca="1" si="11"/>
        <v>4</v>
      </c>
      <c r="AO18" s="1">
        <f t="shared" ca="1" si="11"/>
        <v>11</v>
      </c>
      <c r="AP18" s="1">
        <f t="shared" ca="1" si="11"/>
        <v>5</v>
      </c>
      <c r="AQ18" s="1">
        <f t="shared" ca="1" si="12"/>
        <v>11</v>
      </c>
      <c r="AR18" s="1">
        <f t="shared" ca="1" si="12"/>
        <v>29</v>
      </c>
      <c r="AS18" s="1">
        <f t="shared" ca="1" si="12"/>
        <v>13</v>
      </c>
      <c r="AT18" s="1">
        <f t="shared" ca="1" si="12"/>
        <v>17</v>
      </c>
      <c r="AU18" s="1">
        <f t="shared" ca="1" si="12"/>
        <v>24</v>
      </c>
      <c r="AV18" s="1">
        <f t="shared" ca="1" si="12"/>
        <v>15</v>
      </c>
      <c r="AW18" s="1">
        <f t="shared" ca="1" si="12"/>
        <v>15</v>
      </c>
      <c r="AX18" s="1">
        <f t="shared" ca="1" si="12"/>
        <v>18</v>
      </c>
      <c r="AY18" s="1">
        <f t="shared" ca="1" si="12"/>
        <v>9</v>
      </c>
      <c r="AZ18" s="1">
        <f t="shared" ca="1" si="12"/>
        <v>16</v>
      </c>
      <c r="BA18" s="1">
        <f t="shared" ca="1" si="13"/>
        <v>26</v>
      </c>
      <c r="BB18" s="1">
        <f t="shared" ca="1" si="13"/>
        <v>2</v>
      </c>
      <c r="BC18" s="1">
        <f t="shared" ca="1" si="13"/>
        <v>15</v>
      </c>
      <c r="BD18" s="1">
        <f t="shared" ca="1" si="13"/>
        <v>13</v>
      </c>
      <c r="BE18" s="1">
        <f t="shared" ca="1" si="13"/>
        <v>1</v>
      </c>
      <c r="BF18" s="1">
        <f t="shared" ca="1" si="13"/>
        <v>18</v>
      </c>
      <c r="BG18" s="1">
        <f t="shared" ca="1" si="13"/>
        <v>31</v>
      </c>
      <c r="BH18" s="1">
        <f t="shared" ca="1" si="13"/>
        <v>13</v>
      </c>
      <c r="BI18" s="1">
        <f t="shared" ca="1" si="13"/>
        <v>23</v>
      </c>
      <c r="BJ18" s="1">
        <f t="shared" ca="1" si="13"/>
        <v>28</v>
      </c>
      <c r="BK18" s="1">
        <f t="shared" ca="1" si="14"/>
        <v>11</v>
      </c>
      <c r="BL18" s="1">
        <f t="shared" ca="1" si="14"/>
        <v>29</v>
      </c>
      <c r="BM18" s="1">
        <f t="shared" ca="1" si="14"/>
        <v>28</v>
      </c>
      <c r="BN18" s="1">
        <f t="shared" ca="1" si="14"/>
        <v>16</v>
      </c>
      <c r="BO18" s="1">
        <f t="shared" ca="1" si="14"/>
        <v>25</v>
      </c>
      <c r="BP18" s="1">
        <f t="shared" ca="1" si="14"/>
        <v>26</v>
      </c>
      <c r="BQ18" s="1">
        <f t="shared" ca="1" si="14"/>
        <v>11</v>
      </c>
      <c r="BR18" s="1">
        <f t="shared" ca="1" si="14"/>
        <v>26</v>
      </c>
      <c r="BS18" s="1">
        <f t="shared" ca="1" si="14"/>
        <v>6</v>
      </c>
      <c r="BT18" s="1">
        <f t="shared" ca="1" si="14"/>
        <v>3</v>
      </c>
      <c r="BU18" s="1">
        <f t="shared" ca="1" si="15"/>
        <v>14</v>
      </c>
      <c r="BV18" s="1">
        <f t="shared" ca="1" si="15"/>
        <v>16</v>
      </c>
      <c r="BW18" s="1">
        <f t="shared" ca="1" si="15"/>
        <v>26</v>
      </c>
      <c r="BX18" s="1">
        <f t="shared" ca="1" si="15"/>
        <v>8</v>
      </c>
      <c r="BY18" s="1">
        <f t="shared" ca="1" si="15"/>
        <v>18</v>
      </c>
      <c r="BZ18" s="1">
        <f t="shared" ca="1" si="15"/>
        <v>18</v>
      </c>
    </row>
    <row r="19" spans="1:78" x14ac:dyDescent="0.25">
      <c r="A19">
        <v>2017</v>
      </c>
      <c r="B19" t="s">
        <v>6</v>
      </c>
      <c r="C19" s="1">
        <f t="shared" ca="1" si="8"/>
        <v>15</v>
      </c>
      <c r="D19" s="1">
        <f t="shared" ca="1" si="8"/>
        <v>21</v>
      </c>
      <c r="E19" s="1">
        <f t="shared" ca="1" si="8"/>
        <v>32</v>
      </c>
      <c r="F19" s="1">
        <f t="shared" ca="1" si="8"/>
        <v>25</v>
      </c>
      <c r="G19" s="1">
        <f t="shared" ca="1" si="8"/>
        <v>32</v>
      </c>
      <c r="H19" s="1">
        <f t="shared" ca="1" si="8"/>
        <v>15</v>
      </c>
      <c r="I19" s="1">
        <f t="shared" ca="1" si="8"/>
        <v>20</v>
      </c>
      <c r="J19" s="1">
        <f t="shared" ca="1" si="8"/>
        <v>8</v>
      </c>
      <c r="K19" s="1">
        <f t="shared" ca="1" si="8"/>
        <v>9</v>
      </c>
      <c r="L19" s="1">
        <f t="shared" ca="1" si="8"/>
        <v>26</v>
      </c>
      <c r="M19" s="1">
        <f t="shared" ca="1" si="9"/>
        <v>27</v>
      </c>
      <c r="N19" s="1">
        <f t="shared" ca="1" si="9"/>
        <v>5</v>
      </c>
      <c r="O19" s="1">
        <f t="shared" ca="1" si="9"/>
        <v>22</v>
      </c>
      <c r="P19" s="1">
        <f t="shared" ca="1" si="9"/>
        <v>6</v>
      </c>
      <c r="Q19" s="1">
        <f t="shared" ca="1" si="9"/>
        <v>26</v>
      </c>
      <c r="R19" s="1">
        <f t="shared" ca="1" si="9"/>
        <v>21</v>
      </c>
      <c r="S19" s="1">
        <f t="shared" ca="1" si="9"/>
        <v>8</v>
      </c>
      <c r="T19" s="1">
        <f t="shared" ca="1" si="9"/>
        <v>22</v>
      </c>
      <c r="U19" s="1">
        <f t="shared" ca="1" si="9"/>
        <v>17</v>
      </c>
      <c r="V19" s="1">
        <f t="shared" ca="1" si="9"/>
        <v>15</v>
      </c>
      <c r="W19" s="1">
        <f t="shared" ca="1" si="10"/>
        <v>22</v>
      </c>
      <c r="X19" s="1">
        <f t="shared" ca="1" si="10"/>
        <v>20</v>
      </c>
      <c r="Y19" s="1">
        <f t="shared" ca="1" si="10"/>
        <v>22</v>
      </c>
      <c r="Z19" s="1">
        <f t="shared" ca="1" si="10"/>
        <v>19</v>
      </c>
      <c r="AA19" s="1">
        <f t="shared" ca="1" si="10"/>
        <v>16</v>
      </c>
      <c r="AB19" s="1">
        <f t="shared" ca="1" si="10"/>
        <v>25</v>
      </c>
      <c r="AC19" s="1">
        <f t="shared" ca="1" si="10"/>
        <v>8</v>
      </c>
      <c r="AD19" s="1">
        <f t="shared" ca="1" si="10"/>
        <v>6</v>
      </c>
      <c r="AE19" s="1">
        <f t="shared" ca="1" si="10"/>
        <v>10</v>
      </c>
      <c r="AF19" s="1">
        <f t="shared" ca="1" si="10"/>
        <v>16</v>
      </c>
      <c r="AG19" s="1">
        <f t="shared" ca="1" si="11"/>
        <v>24</v>
      </c>
      <c r="AH19" s="1">
        <f t="shared" ca="1" si="11"/>
        <v>25</v>
      </c>
      <c r="AI19" s="1">
        <f t="shared" ca="1" si="11"/>
        <v>18</v>
      </c>
      <c r="AJ19" s="1">
        <f t="shared" ca="1" si="11"/>
        <v>24</v>
      </c>
      <c r="AK19" s="1">
        <f t="shared" ca="1" si="11"/>
        <v>32</v>
      </c>
      <c r="AL19" s="1">
        <f t="shared" ca="1" si="11"/>
        <v>22</v>
      </c>
      <c r="AM19" s="1">
        <f t="shared" ca="1" si="11"/>
        <v>10</v>
      </c>
      <c r="AN19" s="1">
        <f t="shared" ca="1" si="11"/>
        <v>18</v>
      </c>
      <c r="AO19" s="1">
        <f t="shared" ca="1" si="11"/>
        <v>23</v>
      </c>
      <c r="AP19" s="1">
        <f t="shared" ca="1" si="11"/>
        <v>7</v>
      </c>
      <c r="AQ19" s="1">
        <f t="shared" ca="1" si="12"/>
        <v>20</v>
      </c>
      <c r="AR19" s="1">
        <f t="shared" ca="1" si="12"/>
        <v>13</v>
      </c>
      <c r="AS19" s="1">
        <f t="shared" ca="1" si="12"/>
        <v>17</v>
      </c>
      <c r="AT19" s="1">
        <f t="shared" ca="1" si="12"/>
        <v>3</v>
      </c>
      <c r="AU19" s="1">
        <f t="shared" ca="1" si="12"/>
        <v>25</v>
      </c>
      <c r="AV19" s="1">
        <f t="shared" ca="1" si="12"/>
        <v>5</v>
      </c>
      <c r="AW19" s="1">
        <f t="shared" ca="1" si="12"/>
        <v>22</v>
      </c>
      <c r="AX19" s="1">
        <f t="shared" ca="1" si="12"/>
        <v>31</v>
      </c>
      <c r="AY19" s="1">
        <f t="shared" ca="1" si="12"/>
        <v>20</v>
      </c>
      <c r="AZ19" s="1">
        <f t="shared" ca="1" si="12"/>
        <v>18</v>
      </c>
      <c r="BA19" s="1">
        <f t="shared" ca="1" si="13"/>
        <v>18</v>
      </c>
      <c r="BB19" s="1">
        <f t="shared" ca="1" si="13"/>
        <v>26</v>
      </c>
      <c r="BC19" s="1">
        <f t="shared" ca="1" si="13"/>
        <v>18</v>
      </c>
      <c r="BD19" s="1">
        <f t="shared" ca="1" si="13"/>
        <v>7</v>
      </c>
      <c r="BE19" s="1">
        <f t="shared" ca="1" si="13"/>
        <v>31</v>
      </c>
      <c r="BF19" s="1">
        <f t="shared" ca="1" si="13"/>
        <v>23</v>
      </c>
      <c r="BG19" s="1">
        <f t="shared" ca="1" si="13"/>
        <v>31</v>
      </c>
      <c r="BH19" s="1">
        <f t="shared" ca="1" si="13"/>
        <v>7</v>
      </c>
      <c r="BI19" s="1">
        <f t="shared" ca="1" si="13"/>
        <v>10</v>
      </c>
      <c r="BJ19" s="1">
        <f t="shared" ca="1" si="13"/>
        <v>23</v>
      </c>
      <c r="BK19" s="1">
        <f t="shared" ca="1" si="14"/>
        <v>18</v>
      </c>
      <c r="BL19" s="1">
        <f t="shared" ca="1" si="14"/>
        <v>14</v>
      </c>
      <c r="BM19" s="1">
        <f t="shared" ca="1" si="14"/>
        <v>11</v>
      </c>
      <c r="BN19" s="1">
        <f t="shared" ca="1" si="14"/>
        <v>4</v>
      </c>
      <c r="BO19" s="1">
        <f t="shared" ca="1" si="14"/>
        <v>27</v>
      </c>
      <c r="BP19" s="1">
        <f t="shared" ca="1" si="14"/>
        <v>15</v>
      </c>
      <c r="BQ19" s="1">
        <f t="shared" ca="1" si="14"/>
        <v>17</v>
      </c>
      <c r="BR19" s="1">
        <f t="shared" ca="1" si="14"/>
        <v>14</v>
      </c>
      <c r="BS19" s="1">
        <f t="shared" ca="1" si="14"/>
        <v>27</v>
      </c>
      <c r="BT19" s="1">
        <f t="shared" ca="1" si="14"/>
        <v>31</v>
      </c>
      <c r="BU19" s="1">
        <f t="shared" ca="1" si="15"/>
        <v>2</v>
      </c>
      <c r="BV19" s="1">
        <f t="shared" ca="1" si="15"/>
        <v>23</v>
      </c>
      <c r="BW19" s="1">
        <f t="shared" ca="1" si="15"/>
        <v>5</v>
      </c>
      <c r="BX19" s="1">
        <f t="shared" ca="1" si="15"/>
        <v>3</v>
      </c>
      <c r="BY19" s="1">
        <f t="shared" ca="1" si="15"/>
        <v>31</v>
      </c>
      <c r="BZ19" s="1">
        <f t="shared" ca="1" si="15"/>
        <v>18</v>
      </c>
    </row>
    <row r="20" spans="1:78" x14ac:dyDescent="0.25">
      <c r="A20">
        <v>2017</v>
      </c>
      <c r="B20" t="s">
        <v>7</v>
      </c>
      <c r="C20" s="1">
        <f t="shared" ca="1" si="8"/>
        <v>21</v>
      </c>
      <c r="D20" s="1">
        <f t="shared" ca="1" si="8"/>
        <v>13</v>
      </c>
      <c r="E20" s="1">
        <f t="shared" ca="1" si="8"/>
        <v>22</v>
      </c>
      <c r="F20" s="1">
        <f t="shared" ca="1" si="8"/>
        <v>29</v>
      </c>
      <c r="G20" s="1">
        <f t="shared" ca="1" si="8"/>
        <v>19</v>
      </c>
      <c r="H20" s="1">
        <f t="shared" ca="1" si="8"/>
        <v>5</v>
      </c>
      <c r="I20" s="1">
        <f t="shared" ca="1" si="8"/>
        <v>14</v>
      </c>
      <c r="J20" s="1">
        <f t="shared" ca="1" si="8"/>
        <v>20</v>
      </c>
      <c r="K20" s="1">
        <f t="shared" ca="1" si="8"/>
        <v>17</v>
      </c>
      <c r="L20" s="1">
        <f t="shared" ca="1" si="8"/>
        <v>30</v>
      </c>
      <c r="M20" s="1">
        <f t="shared" ca="1" si="9"/>
        <v>5</v>
      </c>
      <c r="N20" s="1">
        <f t="shared" ca="1" si="9"/>
        <v>8</v>
      </c>
      <c r="O20" s="1">
        <f t="shared" ca="1" si="9"/>
        <v>6</v>
      </c>
      <c r="P20" s="1">
        <f t="shared" ca="1" si="9"/>
        <v>3</v>
      </c>
      <c r="Q20" s="1">
        <f t="shared" ca="1" si="9"/>
        <v>4</v>
      </c>
      <c r="R20" s="1">
        <f t="shared" ca="1" si="9"/>
        <v>21</v>
      </c>
      <c r="S20" s="1">
        <f t="shared" ca="1" si="9"/>
        <v>9</v>
      </c>
      <c r="T20" s="1">
        <f t="shared" ca="1" si="9"/>
        <v>12</v>
      </c>
      <c r="U20" s="1">
        <f t="shared" ca="1" si="9"/>
        <v>12</v>
      </c>
      <c r="V20" s="1">
        <f t="shared" ca="1" si="9"/>
        <v>15</v>
      </c>
      <c r="W20" s="1">
        <f t="shared" ca="1" si="10"/>
        <v>30</v>
      </c>
      <c r="X20" s="1">
        <f t="shared" ca="1" si="10"/>
        <v>16</v>
      </c>
      <c r="Y20" s="1">
        <f t="shared" ca="1" si="10"/>
        <v>15</v>
      </c>
      <c r="Z20" s="1">
        <f t="shared" ca="1" si="10"/>
        <v>7</v>
      </c>
      <c r="AA20" s="1">
        <f t="shared" ca="1" si="10"/>
        <v>8</v>
      </c>
      <c r="AB20" s="1">
        <f t="shared" ca="1" si="10"/>
        <v>10</v>
      </c>
      <c r="AC20" s="1">
        <f t="shared" ca="1" si="10"/>
        <v>8</v>
      </c>
      <c r="AD20" s="1">
        <f t="shared" ca="1" si="10"/>
        <v>4</v>
      </c>
      <c r="AE20" s="1">
        <f t="shared" ca="1" si="10"/>
        <v>6</v>
      </c>
      <c r="AF20" s="1">
        <f t="shared" ca="1" si="10"/>
        <v>26</v>
      </c>
      <c r="AG20" s="1">
        <f t="shared" ca="1" si="11"/>
        <v>16</v>
      </c>
      <c r="AH20" s="1">
        <f t="shared" ca="1" si="11"/>
        <v>16</v>
      </c>
      <c r="AI20" s="1">
        <f t="shared" ca="1" si="11"/>
        <v>18</v>
      </c>
      <c r="AJ20" s="1">
        <f t="shared" ca="1" si="11"/>
        <v>16</v>
      </c>
      <c r="AK20" s="1">
        <f t="shared" ca="1" si="11"/>
        <v>20</v>
      </c>
      <c r="AL20" s="1">
        <f t="shared" ca="1" si="11"/>
        <v>24</v>
      </c>
      <c r="AM20" s="1">
        <f t="shared" ca="1" si="11"/>
        <v>31</v>
      </c>
      <c r="AN20" s="1">
        <f t="shared" ca="1" si="11"/>
        <v>9</v>
      </c>
      <c r="AO20" s="1">
        <f t="shared" ca="1" si="11"/>
        <v>7</v>
      </c>
      <c r="AP20" s="1">
        <f t="shared" ca="1" si="11"/>
        <v>12</v>
      </c>
      <c r="AQ20" s="1">
        <f t="shared" ca="1" si="12"/>
        <v>18</v>
      </c>
      <c r="AR20" s="1">
        <f t="shared" ca="1" si="12"/>
        <v>11</v>
      </c>
      <c r="AS20" s="1">
        <f t="shared" ca="1" si="12"/>
        <v>26</v>
      </c>
      <c r="AT20" s="1">
        <f t="shared" ca="1" si="12"/>
        <v>29</v>
      </c>
      <c r="AU20" s="1">
        <f t="shared" ca="1" si="12"/>
        <v>22</v>
      </c>
      <c r="AV20" s="1">
        <f t="shared" ca="1" si="12"/>
        <v>13</v>
      </c>
      <c r="AW20" s="1">
        <f t="shared" ca="1" si="12"/>
        <v>2</v>
      </c>
      <c r="AX20" s="1">
        <f t="shared" ca="1" si="12"/>
        <v>3</v>
      </c>
      <c r="AY20" s="1">
        <f t="shared" ca="1" si="12"/>
        <v>3</v>
      </c>
      <c r="AZ20" s="1">
        <f t="shared" ca="1" si="12"/>
        <v>21</v>
      </c>
      <c r="BA20" s="1">
        <f t="shared" ca="1" si="13"/>
        <v>30</v>
      </c>
      <c r="BB20" s="1">
        <f t="shared" ca="1" si="13"/>
        <v>4</v>
      </c>
      <c r="BC20" s="1">
        <f t="shared" ca="1" si="13"/>
        <v>14</v>
      </c>
      <c r="BD20" s="1">
        <f t="shared" ca="1" si="13"/>
        <v>3</v>
      </c>
      <c r="BE20" s="1">
        <f t="shared" ca="1" si="13"/>
        <v>3</v>
      </c>
      <c r="BF20" s="1">
        <f t="shared" ca="1" si="13"/>
        <v>11</v>
      </c>
      <c r="BG20" s="1">
        <f t="shared" ca="1" si="13"/>
        <v>14</v>
      </c>
      <c r="BH20" s="1">
        <f t="shared" ca="1" si="13"/>
        <v>19</v>
      </c>
      <c r="BI20" s="1">
        <f t="shared" ca="1" si="13"/>
        <v>14</v>
      </c>
      <c r="BJ20" s="1">
        <f t="shared" ca="1" si="13"/>
        <v>7</v>
      </c>
      <c r="BK20" s="1">
        <f t="shared" ca="1" si="14"/>
        <v>15</v>
      </c>
      <c r="BL20" s="1">
        <f t="shared" ca="1" si="14"/>
        <v>16</v>
      </c>
      <c r="BM20" s="1">
        <f t="shared" ca="1" si="14"/>
        <v>24</v>
      </c>
      <c r="BN20" s="1">
        <f t="shared" ca="1" si="14"/>
        <v>12</v>
      </c>
      <c r="BO20" s="1">
        <f t="shared" ca="1" si="14"/>
        <v>11</v>
      </c>
      <c r="BP20" s="1">
        <f t="shared" ca="1" si="14"/>
        <v>24</v>
      </c>
      <c r="BQ20" s="1">
        <f t="shared" ca="1" si="14"/>
        <v>2</v>
      </c>
      <c r="BR20" s="1">
        <f t="shared" ca="1" si="14"/>
        <v>6</v>
      </c>
      <c r="BS20" s="1">
        <f t="shared" ca="1" si="14"/>
        <v>26</v>
      </c>
      <c r="BT20" s="1">
        <f t="shared" ca="1" si="14"/>
        <v>21</v>
      </c>
      <c r="BU20" s="1">
        <f t="shared" ca="1" si="15"/>
        <v>22</v>
      </c>
      <c r="BV20" s="1">
        <f t="shared" ca="1" si="15"/>
        <v>9</v>
      </c>
      <c r="BW20" s="1">
        <f t="shared" ca="1" si="15"/>
        <v>16</v>
      </c>
      <c r="BX20" s="1">
        <f t="shared" ca="1" si="15"/>
        <v>20</v>
      </c>
      <c r="BY20" s="1">
        <f t="shared" ca="1" si="15"/>
        <v>30</v>
      </c>
      <c r="BZ20" s="1">
        <f t="shared" ca="1" si="15"/>
        <v>1</v>
      </c>
    </row>
    <row r="21" spans="1:78" x14ac:dyDescent="0.25">
      <c r="A21">
        <v>2017</v>
      </c>
      <c r="B21" t="s">
        <v>8</v>
      </c>
      <c r="C21" s="1">
        <f t="shared" ca="1" si="8"/>
        <v>11</v>
      </c>
      <c r="D21" s="1">
        <f t="shared" ca="1" si="8"/>
        <v>10</v>
      </c>
      <c r="E21" s="1">
        <f t="shared" ca="1" si="8"/>
        <v>21</v>
      </c>
      <c r="F21" s="1">
        <f t="shared" ca="1" si="8"/>
        <v>20</v>
      </c>
      <c r="G21" s="1">
        <f t="shared" ca="1" si="8"/>
        <v>7</v>
      </c>
      <c r="H21" s="1">
        <f t="shared" ca="1" si="8"/>
        <v>10</v>
      </c>
      <c r="I21" s="1">
        <f t="shared" ca="1" si="8"/>
        <v>26</v>
      </c>
      <c r="J21" s="1">
        <f t="shared" ca="1" si="8"/>
        <v>9</v>
      </c>
      <c r="K21" s="1">
        <f t="shared" ca="1" si="8"/>
        <v>28</v>
      </c>
      <c r="L21" s="1">
        <f t="shared" ca="1" si="8"/>
        <v>12</v>
      </c>
      <c r="M21" s="1">
        <f t="shared" ca="1" si="9"/>
        <v>13</v>
      </c>
      <c r="N21" s="1">
        <f t="shared" ca="1" si="9"/>
        <v>23</v>
      </c>
      <c r="O21" s="1">
        <f t="shared" ca="1" si="9"/>
        <v>8</v>
      </c>
      <c r="P21" s="1">
        <f t="shared" ca="1" si="9"/>
        <v>8</v>
      </c>
      <c r="Q21" s="1">
        <f t="shared" ca="1" si="9"/>
        <v>24</v>
      </c>
      <c r="R21" s="1">
        <f t="shared" ca="1" si="9"/>
        <v>5</v>
      </c>
      <c r="S21" s="1">
        <f t="shared" ca="1" si="9"/>
        <v>24</v>
      </c>
      <c r="T21" s="1">
        <f t="shared" ca="1" si="9"/>
        <v>8</v>
      </c>
      <c r="U21" s="1">
        <f t="shared" ca="1" si="9"/>
        <v>32</v>
      </c>
      <c r="V21" s="1">
        <f t="shared" ca="1" si="9"/>
        <v>3</v>
      </c>
      <c r="W21" s="1">
        <f t="shared" ca="1" si="10"/>
        <v>6</v>
      </c>
      <c r="X21" s="1">
        <f t="shared" ca="1" si="10"/>
        <v>27</v>
      </c>
      <c r="Y21" s="1">
        <f t="shared" ca="1" si="10"/>
        <v>20</v>
      </c>
      <c r="Z21" s="1">
        <f t="shared" ca="1" si="10"/>
        <v>6</v>
      </c>
      <c r="AA21" s="1">
        <f t="shared" ca="1" si="10"/>
        <v>13</v>
      </c>
      <c r="AB21" s="1">
        <f t="shared" ca="1" si="10"/>
        <v>3</v>
      </c>
      <c r="AC21" s="1">
        <f t="shared" ca="1" si="10"/>
        <v>11</v>
      </c>
      <c r="AD21" s="1">
        <f t="shared" ca="1" si="10"/>
        <v>6</v>
      </c>
      <c r="AE21" s="1">
        <f t="shared" ca="1" si="10"/>
        <v>7</v>
      </c>
      <c r="AF21" s="1">
        <f t="shared" ca="1" si="10"/>
        <v>20</v>
      </c>
      <c r="AG21" s="1">
        <f t="shared" ca="1" si="11"/>
        <v>32</v>
      </c>
      <c r="AH21" s="1">
        <f t="shared" ca="1" si="11"/>
        <v>6</v>
      </c>
      <c r="AI21" s="1">
        <f t="shared" ca="1" si="11"/>
        <v>7</v>
      </c>
      <c r="AJ21" s="1">
        <f t="shared" ca="1" si="11"/>
        <v>3</v>
      </c>
      <c r="AK21" s="1">
        <f t="shared" ca="1" si="11"/>
        <v>28</v>
      </c>
      <c r="AL21" s="1">
        <f t="shared" ca="1" si="11"/>
        <v>6</v>
      </c>
      <c r="AM21" s="1">
        <f t="shared" ca="1" si="11"/>
        <v>13</v>
      </c>
      <c r="AN21" s="1">
        <f t="shared" ca="1" si="11"/>
        <v>13</v>
      </c>
      <c r="AO21" s="1">
        <f t="shared" ca="1" si="11"/>
        <v>8</v>
      </c>
      <c r="AP21" s="1">
        <f t="shared" ca="1" si="11"/>
        <v>13</v>
      </c>
      <c r="AQ21" s="1">
        <f t="shared" ca="1" si="12"/>
        <v>6</v>
      </c>
      <c r="AR21" s="1">
        <f t="shared" ca="1" si="12"/>
        <v>2</v>
      </c>
      <c r="AS21" s="1">
        <f t="shared" ca="1" si="12"/>
        <v>28</v>
      </c>
      <c r="AT21" s="1">
        <f t="shared" ca="1" si="12"/>
        <v>23</v>
      </c>
      <c r="AU21" s="1">
        <f t="shared" ca="1" si="12"/>
        <v>22</v>
      </c>
      <c r="AV21" s="1">
        <f t="shared" ca="1" si="12"/>
        <v>6</v>
      </c>
      <c r="AW21" s="1">
        <f t="shared" ca="1" si="12"/>
        <v>18</v>
      </c>
      <c r="AX21" s="1">
        <f t="shared" ca="1" si="12"/>
        <v>24</v>
      </c>
      <c r="AY21" s="1">
        <f t="shared" ca="1" si="12"/>
        <v>19</v>
      </c>
      <c r="AZ21" s="1">
        <f t="shared" ca="1" si="12"/>
        <v>23</v>
      </c>
      <c r="BA21" s="1">
        <f t="shared" ca="1" si="13"/>
        <v>3</v>
      </c>
      <c r="BB21" s="1">
        <f t="shared" ca="1" si="13"/>
        <v>23</v>
      </c>
      <c r="BC21" s="1">
        <f t="shared" ca="1" si="13"/>
        <v>31</v>
      </c>
      <c r="BD21" s="1">
        <f t="shared" ca="1" si="13"/>
        <v>17</v>
      </c>
      <c r="BE21" s="1">
        <f t="shared" ca="1" si="13"/>
        <v>23</v>
      </c>
      <c r="BF21" s="1">
        <f t="shared" ca="1" si="13"/>
        <v>9</v>
      </c>
      <c r="BG21" s="1">
        <f t="shared" ca="1" si="13"/>
        <v>14</v>
      </c>
      <c r="BH21" s="1">
        <f t="shared" ca="1" si="13"/>
        <v>1</v>
      </c>
      <c r="BI21" s="1">
        <f t="shared" ca="1" si="13"/>
        <v>6</v>
      </c>
      <c r="BJ21" s="1">
        <f t="shared" ca="1" si="13"/>
        <v>27</v>
      </c>
      <c r="BK21" s="1">
        <f t="shared" ca="1" si="14"/>
        <v>26</v>
      </c>
      <c r="BL21" s="1">
        <f t="shared" ca="1" si="14"/>
        <v>29</v>
      </c>
      <c r="BM21" s="1">
        <f t="shared" ca="1" si="14"/>
        <v>29</v>
      </c>
      <c r="BN21" s="1">
        <f t="shared" ca="1" si="14"/>
        <v>15</v>
      </c>
      <c r="BO21" s="1">
        <f t="shared" ca="1" si="14"/>
        <v>23</v>
      </c>
      <c r="BP21" s="1">
        <f t="shared" ca="1" si="14"/>
        <v>16</v>
      </c>
      <c r="BQ21" s="1">
        <f t="shared" ca="1" si="14"/>
        <v>27</v>
      </c>
      <c r="BR21" s="1">
        <f t="shared" ca="1" si="14"/>
        <v>6</v>
      </c>
      <c r="BS21" s="1">
        <f t="shared" ca="1" si="14"/>
        <v>22</v>
      </c>
      <c r="BT21" s="1">
        <f t="shared" ca="1" si="14"/>
        <v>16</v>
      </c>
      <c r="BU21" s="1">
        <f t="shared" ca="1" si="15"/>
        <v>7</v>
      </c>
      <c r="BV21" s="1">
        <f t="shared" ca="1" si="15"/>
        <v>5</v>
      </c>
      <c r="BW21" s="1">
        <f t="shared" ca="1" si="15"/>
        <v>27</v>
      </c>
      <c r="BX21" s="1">
        <f t="shared" ca="1" si="15"/>
        <v>23</v>
      </c>
      <c r="BY21" s="1">
        <f t="shared" ca="1" si="15"/>
        <v>2</v>
      </c>
      <c r="BZ21" s="1">
        <f t="shared" ca="1" si="15"/>
        <v>19</v>
      </c>
    </row>
    <row r="22" spans="1:78" x14ac:dyDescent="0.25">
      <c r="A22">
        <v>2017</v>
      </c>
      <c r="B22" t="s">
        <v>9</v>
      </c>
      <c r="C22" s="1">
        <f t="shared" ref="C22:L31" ca="1" si="16">ROUND(RAND()*31+1,0)</f>
        <v>10</v>
      </c>
      <c r="D22" s="1">
        <f t="shared" ca="1" si="16"/>
        <v>9</v>
      </c>
      <c r="E22" s="1">
        <f t="shared" ca="1" si="16"/>
        <v>26</v>
      </c>
      <c r="F22" s="1">
        <f t="shared" ca="1" si="16"/>
        <v>27</v>
      </c>
      <c r="G22" s="1">
        <f t="shared" ca="1" si="16"/>
        <v>19</v>
      </c>
      <c r="H22" s="1">
        <f t="shared" ca="1" si="16"/>
        <v>22</v>
      </c>
      <c r="I22" s="1">
        <f t="shared" ca="1" si="16"/>
        <v>21</v>
      </c>
      <c r="J22" s="1">
        <f t="shared" ca="1" si="16"/>
        <v>22</v>
      </c>
      <c r="K22" s="1">
        <f t="shared" ca="1" si="16"/>
        <v>4</v>
      </c>
      <c r="L22" s="1">
        <f t="shared" ca="1" si="16"/>
        <v>9</v>
      </c>
      <c r="M22" s="1">
        <f t="shared" ref="M22:V31" ca="1" si="17">ROUND(RAND()*31+1,0)</f>
        <v>21</v>
      </c>
      <c r="N22" s="1">
        <f t="shared" ca="1" si="17"/>
        <v>23</v>
      </c>
      <c r="O22" s="1">
        <f t="shared" ca="1" si="17"/>
        <v>10</v>
      </c>
      <c r="P22" s="1">
        <f t="shared" ca="1" si="17"/>
        <v>2</v>
      </c>
      <c r="Q22" s="1">
        <f t="shared" ca="1" si="17"/>
        <v>30</v>
      </c>
      <c r="R22" s="1">
        <f t="shared" ca="1" si="17"/>
        <v>7</v>
      </c>
      <c r="S22" s="1">
        <f t="shared" ca="1" si="17"/>
        <v>10</v>
      </c>
      <c r="T22" s="1">
        <f t="shared" ca="1" si="17"/>
        <v>21</v>
      </c>
      <c r="U22" s="1">
        <f t="shared" ca="1" si="17"/>
        <v>16</v>
      </c>
      <c r="V22" s="1">
        <f t="shared" ca="1" si="17"/>
        <v>9</v>
      </c>
      <c r="W22" s="1">
        <f t="shared" ref="W22:AF31" ca="1" si="18">ROUND(RAND()*31+1,0)</f>
        <v>25</v>
      </c>
      <c r="X22" s="1">
        <f t="shared" ca="1" si="18"/>
        <v>31</v>
      </c>
      <c r="Y22" s="1">
        <f t="shared" ca="1" si="18"/>
        <v>32</v>
      </c>
      <c r="Z22" s="1">
        <f t="shared" ca="1" si="18"/>
        <v>23</v>
      </c>
      <c r="AA22" s="1">
        <f t="shared" ca="1" si="18"/>
        <v>23</v>
      </c>
      <c r="AB22" s="1">
        <f t="shared" ca="1" si="18"/>
        <v>2</v>
      </c>
      <c r="AC22" s="1">
        <f t="shared" ca="1" si="18"/>
        <v>10</v>
      </c>
      <c r="AD22" s="1">
        <f t="shared" ca="1" si="18"/>
        <v>3</v>
      </c>
      <c r="AE22" s="1">
        <f t="shared" ca="1" si="18"/>
        <v>5</v>
      </c>
      <c r="AF22" s="1">
        <f t="shared" ca="1" si="18"/>
        <v>17</v>
      </c>
      <c r="AG22" s="1">
        <f t="shared" ref="AG22:AP31" ca="1" si="19">ROUND(RAND()*31+1,0)</f>
        <v>13</v>
      </c>
      <c r="AH22" s="1">
        <f t="shared" ca="1" si="19"/>
        <v>25</v>
      </c>
      <c r="AI22" s="1">
        <f t="shared" ca="1" si="19"/>
        <v>19</v>
      </c>
      <c r="AJ22" s="1">
        <f t="shared" ca="1" si="19"/>
        <v>22</v>
      </c>
      <c r="AK22" s="1">
        <f t="shared" ca="1" si="19"/>
        <v>24</v>
      </c>
      <c r="AL22" s="1">
        <f t="shared" ca="1" si="19"/>
        <v>9</v>
      </c>
      <c r="AM22" s="1">
        <f t="shared" ca="1" si="19"/>
        <v>8</v>
      </c>
      <c r="AN22" s="1">
        <f t="shared" ca="1" si="19"/>
        <v>6</v>
      </c>
      <c r="AO22" s="1">
        <f t="shared" ca="1" si="19"/>
        <v>3</v>
      </c>
      <c r="AP22" s="1">
        <f t="shared" ca="1" si="19"/>
        <v>17</v>
      </c>
      <c r="AQ22" s="1">
        <f t="shared" ref="AQ22:AZ31" ca="1" si="20">ROUND(RAND()*31+1,0)</f>
        <v>5</v>
      </c>
      <c r="AR22" s="1">
        <f t="shared" ca="1" si="20"/>
        <v>30</v>
      </c>
      <c r="AS22" s="1">
        <f t="shared" ca="1" si="20"/>
        <v>4</v>
      </c>
      <c r="AT22" s="1">
        <f t="shared" ca="1" si="20"/>
        <v>10</v>
      </c>
      <c r="AU22" s="1">
        <f t="shared" ca="1" si="20"/>
        <v>22</v>
      </c>
      <c r="AV22" s="1">
        <f t="shared" ca="1" si="20"/>
        <v>6</v>
      </c>
      <c r="AW22" s="1">
        <f t="shared" ca="1" si="20"/>
        <v>28</v>
      </c>
      <c r="AX22" s="1">
        <f t="shared" ca="1" si="20"/>
        <v>10</v>
      </c>
      <c r="AY22" s="1">
        <f t="shared" ca="1" si="20"/>
        <v>13</v>
      </c>
      <c r="AZ22" s="1">
        <f t="shared" ca="1" si="20"/>
        <v>2</v>
      </c>
      <c r="BA22" s="1">
        <f t="shared" ref="BA22:BJ31" ca="1" si="21">ROUND(RAND()*31+1,0)</f>
        <v>1</v>
      </c>
      <c r="BB22" s="1">
        <f t="shared" ca="1" si="21"/>
        <v>3</v>
      </c>
      <c r="BC22" s="1">
        <f t="shared" ca="1" si="21"/>
        <v>4</v>
      </c>
      <c r="BD22" s="1">
        <f t="shared" ca="1" si="21"/>
        <v>21</v>
      </c>
      <c r="BE22" s="1">
        <f t="shared" ca="1" si="21"/>
        <v>10</v>
      </c>
      <c r="BF22" s="1">
        <f t="shared" ca="1" si="21"/>
        <v>7</v>
      </c>
      <c r="BG22" s="1">
        <f t="shared" ca="1" si="21"/>
        <v>21</v>
      </c>
      <c r="BH22" s="1">
        <f t="shared" ca="1" si="21"/>
        <v>2</v>
      </c>
      <c r="BI22" s="1">
        <f t="shared" ca="1" si="21"/>
        <v>17</v>
      </c>
      <c r="BJ22" s="1">
        <f t="shared" ca="1" si="21"/>
        <v>24</v>
      </c>
      <c r="BK22" s="1">
        <f t="shared" ref="BK22:BT31" ca="1" si="22">ROUND(RAND()*31+1,0)</f>
        <v>9</v>
      </c>
      <c r="BL22" s="1">
        <f t="shared" ca="1" si="22"/>
        <v>15</v>
      </c>
      <c r="BM22" s="1">
        <f t="shared" ca="1" si="22"/>
        <v>19</v>
      </c>
      <c r="BN22" s="1">
        <f t="shared" ca="1" si="22"/>
        <v>6</v>
      </c>
      <c r="BO22" s="1">
        <f t="shared" ca="1" si="22"/>
        <v>2</v>
      </c>
      <c r="BP22" s="1">
        <f t="shared" ca="1" si="22"/>
        <v>15</v>
      </c>
      <c r="BQ22" s="1">
        <f t="shared" ca="1" si="22"/>
        <v>15</v>
      </c>
      <c r="BR22" s="1">
        <f t="shared" ca="1" si="22"/>
        <v>9</v>
      </c>
      <c r="BS22" s="1">
        <f t="shared" ca="1" si="22"/>
        <v>24</v>
      </c>
      <c r="BT22" s="1">
        <f t="shared" ca="1" si="22"/>
        <v>29</v>
      </c>
      <c r="BU22" s="1">
        <f t="shared" ref="BU22:BZ31" ca="1" si="23">ROUND(RAND()*31+1,0)</f>
        <v>6</v>
      </c>
      <c r="BV22" s="1">
        <f t="shared" ca="1" si="23"/>
        <v>16</v>
      </c>
      <c r="BW22" s="1">
        <f t="shared" ca="1" si="23"/>
        <v>16</v>
      </c>
      <c r="BX22" s="1">
        <f t="shared" ca="1" si="23"/>
        <v>15</v>
      </c>
      <c r="BY22" s="1">
        <f t="shared" ca="1" si="23"/>
        <v>3</v>
      </c>
      <c r="BZ22" s="1">
        <f t="shared" ca="1" si="23"/>
        <v>4</v>
      </c>
    </row>
    <row r="23" spans="1:78" x14ac:dyDescent="0.25">
      <c r="A23">
        <v>2017</v>
      </c>
      <c r="B23" t="s">
        <v>10</v>
      </c>
      <c r="C23" s="1">
        <f t="shared" ca="1" si="16"/>
        <v>4</v>
      </c>
      <c r="D23" s="1">
        <f t="shared" ca="1" si="16"/>
        <v>3</v>
      </c>
      <c r="E23" s="1">
        <f t="shared" ca="1" si="16"/>
        <v>5</v>
      </c>
      <c r="F23" s="1">
        <f t="shared" ca="1" si="16"/>
        <v>20</v>
      </c>
      <c r="G23" s="1">
        <f t="shared" ca="1" si="16"/>
        <v>18</v>
      </c>
      <c r="H23" s="1">
        <f t="shared" ca="1" si="16"/>
        <v>19</v>
      </c>
      <c r="I23" s="1">
        <f t="shared" ca="1" si="16"/>
        <v>22</v>
      </c>
      <c r="J23" s="1">
        <f t="shared" ca="1" si="16"/>
        <v>19</v>
      </c>
      <c r="K23" s="1">
        <f t="shared" ca="1" si="16"/>
        <v>10</v>
      </c>
      <c r="L23" s="1">
        <f t="shared" ca="1" si="16"/>
        <v>5</v>
      </c>
      <c r="M23" s="1">
        <f t="shared" ca="1" si="17"/>
        <v>7</v>
      </c>
      <c r="N23" s="1">
        <f t="shared" ca="1" si="17"/>
        <v>10</v>
      </c>
      <c r="O23" s="1">
        <f t="shared" ca="1" si="17"/>
        <v>18</v>
      </c>
      <c r="P23" s="1">
        <f t="shared" ca="1" si="17"/>
        <v>12</v>
      </c>
      <c r="Q23" s="1">
        <f t="shared" ca="1" si="17"/>
        <v>10</v>
      </c>
      <c r="R23" s="1">
        <f t="shared" ca="1" si="17"/>
        <v>27</v>
      </c>
      <c r="S23" s="1">
        <f t="shared" ca="1" si="17"/>
        <v>18</v>
      </c>
      <c r="T23" s="1">
        <f t="shared" ca="1" si="17"/>
        <v>19</v>
      </c>
      <c r="U23" s="1">
        <f t="shared" ca="1" si="17"/>
        <v>11</v>
      </c>
      <c r="V23" s="1">
        <f t="shared" ca="1" si="17"/>
        <v>27</v>
      </c>
      <c r="W23" s="1">
        <f t="shared" ca="1" si="18"/>
        <v>29</v>
      </c>
      <c r="X23" s="1">
        <f t="shared" ca="1" si="18"/>
        <v>1</v>
      </c>
      <c r="Y23" s="1">
        <f t="shared" ca="1" si="18"/>
        <v>18</v>
      </c>
      <c r="Z23" s="1">
        <f t="shared" ca="1" si="18"/>
        <v>16</v>
      </c>
      <c r="AA23" s="1">
        <f t="shared" ca="1" si="18"/>
        <v>23</v>
      </c>
      <c r="AB23" s="1">
        <f t="shared" ca="1" si="18"/>
        <v>8</v>
      </c>
      <c r="AC23" s="1">
        <f t="shared" ca="1" si="18"/>
        <v>2</v>
      </c>
      <c r="AD23" s="1">
        <f t="shared" ca="1" si="18"/>
        <v>4</v>
      </c>
      <c r="AE23" s="1">
        <f t="shared" ca="1" si="18"/>
        <v>14</v>
      </c>
      <c r="AF23" s="1">
        <f t="shared" ca="1" si="18"/>
        <v>8</v>
      </c>
      <c r="AG23" s="1">
        <f t="shared" ca="1" si="19"/>
        <v>2</v>
      </c>
      <c r="AH23" s="1">
        <f t="shared" ca="1" si="19"/>
        <v>29</v>
      </c>
      <c r="AI23" s="1">
        <f t="shared" ca="1" si="19"/>
        <v>15</v>
      </c>
      <c r="AJ23" s="1">
        <f t="shared" ca="1" si="19"/>
        <v>29</v>
      </c>
      <c r="AK23" s="1">
        <f t="shared" ca="1" si="19"/>
        <v>13</v>
      </c>
      <c r="AL23" s="1">
        <f t="shared" ca="1" si="19"/>
        <v>25</v>
      </c>
      <c r="AM23" s="1">
        <f t="shared" ca="1" si="19"/>
        <v>7</v>
      </c>
      <c r="AN23" s="1">
        <f t="shared" ca="1" si="19"/>
        <v>6</v>
      </c>
      <c r="AO23" s="1">
        <f t="shared" ca="1" si="19"/>
        <v>26</v>
      </c>
      <c r="AP23" s="1">
        <f t="shared" ca="1" si="19"/>
        <v>20</v>
      </c>
      <c r="AQ23" s="1">
        <f t="shared" ca="1" si="20"/>
        <v>14</v>
      </c>
      <c r="AR23" s="1">
        <f t="shared" ca="1" si="20"/>
        <v>20</v>
      </c>
      <c r="AS23" s="1">
        <f t="shared" ca="1" si="20"/>
        <v>26</v>
      </c>
      <c r="AT23" s="1">
        <f t="shared" ca="1" si="20"/>
        <v>10</v>
      </c>
      <c r="AU23" s="1">
        <f t="shared" ca="1" si="20"/>
        <v>27</v>
      </c>
      <c r="AV23" s="1">
        <f t="shared" ca="1" si="20"/>
        <v>31</v>
      </c>
      <c r="AW23" s="1">
        <f t="shared" ca="1" si="20"/>
        <v>20</v>
      </c>
      <c r="AX23" s="1">
        <f t="shared" ca="1" si="20"/>
        <v>15</v>
      </c>
      <c r="AY23" s="1">
        <f t="shared" ca="1" si="20"/>
        <v>16</v>
      </c>
      <c r="AZ23" s="1">
        <f t="shared" ca="1" si="20"/>
        <v>11</v>
      </c>
      <c r="BA23" s="1">
        <f t="shared" ca="1" si="21"/>
        <v>24</v>
      </c>
      <c r="BB23" s="1">
        <f t="shared" ca="1" si="21"/>
        <v>13</v>
      </c>
      <c r="BC23" s="1">
        <f t="shared" ca="1" si="21"/>
        <v>20</v>
      </c>
      <c r="BD23" s="1">
        <f t="shared" ca="1" si="21"/>
        <v>14</v>
      </c>
      <c r="BE23" s="1">
        <f t="shared" ca="1" si="21"/>
        <v>17</v>
      </c>
      <c r="BF23" s="1">
        <f t="shared" ca="1" si="21"/>
        <v>22</v>
      </c>
      <c r="BG23" s="1">
        <f t="shared" ca="1" si="21"/>
        <v>9</v>
      </c>
      <c r="BH23" s="1">
        <f t="shared" ca="1" si="21"/>
        <v>24</v>
      </c>
      <c r="BI23" s="1">
        <f t="shared" ca="1" si="21"/>
        <v>12</v>
      </c>
      <c r="BJ23" s="1">
        <f t="shared" ca="1" si="21"/>
        <v>29</v>
      </c>
      <c r="BK23" s="1">
        <f t="shared" ca="1" si="22"/>
        <v>1</v>
      </c>
      <c r="BL23" s="1">
        <f t="shared" ca="1" si="22"/>
        <v>3</v>
      </c>
      <c r="BM23" s="1">
        <f t="shared" ca="1" si="22"/>
        <v>6</v>
      </c>
      <c r="BN23" s="1">
        <f t="shared" ca="1" si="22"/>
        <v>21</v>
      </c>
      <c r="BO23" s="1">
        <f t="shared" ca="1" si="22"/>
        <v>23</v>
      </c>
      <c r="BP23" s="1">
        <f t="shared" ca="1" si="22"/>
        <v>13</v>
      </c>
      <c r="BQ23" s="1">
        <f t="shared" ca="1" si="22"/>
        <v>26</v>
      </c>
      <c r="BR23" s="1">
        <f t="shared" ca="1" si="22"/>
        <v>2</v>
      </c>
      <c r="BS23" s="1">
        <f t="shared" ca="1" si="22"/>
        <v>5</v>
      </c>
      <c r="BT23" s="1">
        <f t="shared" ca="1" si="22"/>
        <v>24</v>
      </c>
      <c r="BU23" s="1">
        <f t="shared" ca="1" si="23"/>
        <v>31</v>
      </c>
      <c r="BV23" s="1">
        <f t="shared" ca="1" si="23"/>
        <v>18</v>
      </c>
      <c r="BW23" s="1">
        <f t="shared" ca="1" si="23"/>
        <v>13</v>
      </c>
      <c r="BX23" s="1">
        <f t="shared" ca="1" si="23"/>
        <v>15</v>
      </c>
      <c r="BY23" s="1">
        <f t="shared" ca="1" si="23"/>
        <v>29</v>
      </c>
      <c r="BZ23" s="1">
        <f t="shared" ca="1" si="23"/>
        <v>23</v>
      </c>
    </row>
    <row r="24" spans="1:78" x14ac:dyDescent="0.25">
      <c r="A24">
        <v>2017</v>
      </c>
      <c r="B24" t="s">
        <v>11</v>
      </c>
      <c r="C24" s="1">
        <f t="shared" ca="1" si="16"/>
        <v>11</v>
      </c>
      <c r="D24" s="1">
        <f t="shared" ca="1" si="16"/>
        <v>20</v>
      </c>
      <c r="E24" s="1">
        <f t="shared" ca="1" si="16"/>
        <v>27</v>
      </c>
      <c r="F24" s="1">
        <f t="shared" ca="1" si="16"/>
        <v>25</v>
      </c>
      <c r="G24" s="1">
        <f t="shared" ca="1" si="16"/>
        <v>22</v>
      </c>
      <c r="H24" s="1">
        <f t="shared" ca="1" si="16"/>
        <v>23</v>
      </c>
      <c r="I24" s="1">
        <f t="shared" ca="1" si="16"/>
        <v>7</v>
      </c>
      <c r="J24" s="1">
        <f t="shared" ca="1" si="16"/>
        <v>5</v>
      </c>
      <c r="K24" s="1">
        <f t="shared" ca="1" si="16"/>
        <v>11</v>
      </c>
      <c r="L24" s="1">
        <f t="shared" ca="1" si="16"/>
        <v>5</v>
      </c>
      <c r="M24" s="1">
        <f t="shared" ca="1" si="17"/>
        <v>14</v>
      </c>
      <c r="N24" s="1">
        <f t="shared" ca="1" si="17"/>
        <v>28</v>
      </c>
      <c r="O24" s="1">
        <f t="shared" ca="1" si="17"/>
        <v>12</v>
      </c>
      <c r="P24" s="1">
        <f t="shared" ca="1" si="17"/>
        <v>20</v>
      </c>
      <c r="Q24" s="1">
        <f t="shared" ca="1" si="17"/>
        <v>10</v>
      </c>
      <c r="R24" s="1">
        <f t="shared" ca="1" si="17"/>
        <v>2</v>
      </c>
      <c r="S24" s="1">
        <f t="shared" ca="1" si="17"/>
        <v>24</v>
      </c>
      <c r="T24" s="1">
        <f t="shared" ca="1" si="17"/>
        <v>27</v>
      </c>
      <c r="U24" s="1">
        <f t="shared" ca="1" si="17"/>
        <v>9</v>
      </c>
      <c r="V24" s="1">
        <f t="shared" ca="1" si="17"/>
        <v>32</v>
      </c>
      <c r="W24" s="1">
        <f t="shared" ca="1" si="18"/>
        <v>8</v>
      </c>
      <c r="X24" s="1">
        <f t="shared" ca="1" si="18"/>
        <v>30</v>
      </c>
      <c r="Y24" s="1">
        <f t="shared" ca="1" si="18"/>
        <v>30</v>
      </c>
      <c r="Z24" s="1">
        <f t="shared" ca="1" si="18"/>
        <v>13</v>
      </c>
      <c r="AA24" s="1">
        <f t="shared" ca="1" si="18"/>
        <v>13</v>
      </c>
      <c r="AB24" s="1">
        <f t="shared" ca="1" si="18"/>
        <v>16</v>
      </c>
      <c r="AC24" s="1">
        <f t="shared" ca="1" si="18"/>
        <v>26</v>
      </c>
      <c r="AD24" s="1">
        <f t="shared" ca="1" si="18"/>
        <v>10</v>
      </c>
      <c r="AE24" s="1">
        <f t="shared" ca="1" si="18"/>
        <v>13</v>
      </c>
      <c r="AF24" s="1">
        <f t="shared" ca="1" si="18"/>
        <v>7</v>
      </c>
      <c r="AG24" s="1">
        <f t="shared" ca="1" si="19"/>
        <v>4</v>
      </c>
      <c r="AH24" s="1">
        <f t="shared" ca="1" si="19"/>
        <v>6</v>
      </c>
      <c r="AI24" s="1">
        <f t="shared" ca="1" si="19"/>
        <v>21</v>
      </c>
      <c r="AJ24" s="1">
        <f t="shared" ca="1" si="19"/>
        <v>26</v>
      </c>
      <c r="AK24" s="1">
        <f t="shared" ca="1" si="19"/>
        <v>5</v>
      </c>
      <c r="AL24" s="1">
        <f t="shared" ca="1" si="19"/>
        <v>32</v>
      </c>
      <c r="AM24" s="1">
        <f t="shared" ca="1" si="19"/>
        <v>22</v>
      </c>
      <c r="AN24" s="1">
        <f t="shared" ca="1" si="19"/>
        <v>12</v>
      </c>
      <c r="AO24" s="1">
        <f t="shared" ca="1" si="19"/>
        <v>7</v>
      </c>
      <c r="AP24" s="1">
        <f t="shared" ca="1" si="19"/>
        <v>6</v>
      </c>
      <c r="AQ24" s="1">
        <f t="shared" ca="1" si="20"/>
        <v>6</v>
      </c>
      <c r="AR24" s="1">
        <f t="shared" ca="1" si="20"/>
        <v>18</v>
      </c>
      <c r="AS24" s="1">
        <f t="shared" ca="1" si="20"/>
        <v>26</v>
      </c>
      <c r="AT24" s="1">
        <f t="shared" ca="1" si="20"/>
        <v>14</v>
      </c>
      <c r="AU24" s="1">
        <f t="shared" ca="1" si="20"/>
        <v>23</v>
      </c>
      <c r="AV24" s="1">
        <f t="shared" ca="1" si="20"/>
        <v>19</v>
      </c>
      <c r="AW24" s="1">
        <f t="shared" ca="1" si="20"/>
        <v>3</v>
      </c>
      <c r="AX24" s="1">
        <f t="shared" ca="1" si="20"/>
        <v>25</v>
      </c>
      <c r="AY24" s="1">
        <f t="shared" ca="1" si="20"/>
        <v>16</v>
      </c>
      <c r="AZ24" s="1">
        <f t="shared" ca="1" si="20"/>
        <v>30</v>
      </c>
      <c r="BA24" s="1">
        <f t="shared" ca="1" si="21"/>
        <v>16</v>
      </c>
      <c r="BB24" s="1">
        <f t="shared" ca="1" si="21"/>
        <v>18</v>
      </c>
      <c r="BC24" s="1">
        <f t="shared" ca="1" si="21"/>
        <v>7</v>
      </c>
      <c r="BD24" s="1">
        <f t="shared" ca="1" si="21"/>
        <v>18</v>
      </c>
      <c r="BE24" s="1">
        <f t="shared" ca="1" si="21"/>
        <v>32</v>
      </c>
      <c r="BF24" s="1">
        <f t="shared" ca="1" si="21"/>
        <v>19</v>
      </c>
      <c r="BG24" s="1">
        <f t="shared" ca="1" si="21"/>
        <v>24</v>
      </c>
      <c r="BH24" s="1">
        <f t="shared" ca="1" si="21"/>
        <v>19</v>
      </c>
      <c r="BI24" s="1">
        <f t="shared" ca="1" si="21"/>
        <v>3</v>
      </c>
      <c r="BJ24" s="1">
        <f t="shared" ca="1" si="21"/>
        <v>31</v>
      </c>
      <c r="BK24" s="1">
        <f t="shared" ca="1" si="22"/>
        <v>15</v>
      </c>
      <c r="BL24" s="1">
        <f t="shared" ca="1" si="22"/>
        <v>20</v>
      </c>
      <c r="BM24" s="1">
        <f t="shared" ca="1" si="22"/>
        <v>12</v>
      </c>
      <c r="BN24" s="1">
        <f t="shared" ca="1" si="22"/>
        <v>20</v>
      </c>
      <c r="BO24" s="1">
        <f t="shared" ca="1" si="22"/>
        <v>10</v>
      </c>
      <c r="BP24" s="1">
        <f t="shared" ca="1" si="22"/>
        <v>19</v>
      </c>
      <c r="BQ24" s="1">
        <f t="shared" ca="1" si="22"/>
        <v>5</v>
      </c>
      <c r="BR24" s="1">
        <f t="shared" ca="1" si="22"/>
        <v>14</v>
      </c>
      <c r="BS24" s="1">
        <f t="shared" ca="1" si="22"/>
        <v>11</v>
      </c>
      <c r="BT24" s="1">
        <f t="shared" ca="1" si="22"/>
        <v>15</v>
      </c>
      <c r="BU24" s="1">
        <f t="shared" ca="1" si="23"/>
        <v>1</v>
      </c>
      <c r="BV24" s="1">
        <f t="shared" ca="1" si="23"/>
        <v>24</v>
      </c>
      <c r="BW24" s="1">
        <f t="shared" ca="1" si="23"/>
        <v>30</v>
      </c>
      <c r="BX24" s="1">
        <f t="shared" ca="1" si="23"/>
        <v>19</v>
      </c>
      <c r="BY24" s="1">
        <f t="shared" ca="1" si="23"/>
        <v>30</v>
      </c>
      <c r="BZ24" s="1">
        <f t="shared" ca="1" si="23"/>
        <v>32</v>
      </c>
    </row>
    <row r="25" spans="1:78" x14ac:dyDescent="0.25">
      <c r="A25">
        <v>2017</v>
      </c>
      <c r="B25" t="s">
        <v>12</v>
      </c>
      <c r="C25" s="1">
        <f t="shared" ca="1" si="16"/>
        <v>12</v>
      </c>
      <c r="D25" s="1">
        <f t="shared" ca="1" si="16"/>
        <v>15</v>
      </c>
      <c r="E25" s="1">
        <f t="shared" ca="1" si="16"/>
        <v>14</v>
      </c>
      <c r="F25" s="1">
        <f t="shared" ca="1" si="16"/>
        <v>21</v>
      </c>
      <c r="G25" s="1">
        <f t="shared" ca="1" si="16"/>
        <v>26</v>
      </c>
      <c r="H25" s="1">
        <f t="shared" ca="1" si="16"/>
        <v>28</v>
      </c>
      <c r="I25" s="1">
        <f t="shared" ca="1" si="16"/>
        <v>14</v>
      </c>
      <c r="J25" s="1">
        <f t="shared" ca="1" si="16"/>
        <v>21</v>
      </c>
      <c r="K25" s="1">
        <f t="shared" ca="1" si="16"/>
        <v>31</v>
      </c>
      <c r="L25" s="1">
        <f t="shared" ca="1" si="16"/>
        <v>27</v>
      </c>
      <c r="M25" s="1">
        <f t="shared" ca="1" si="17"/>
        <v>20</v>
      </c>
      <c r="N25" s="1">
        <f t="shared" ca="1" si="17"/>
        <v>28</v>
      </c>
      <c r="O25" s="1">
        <f t="shared" ca="1" si="17"/>
        <v>22</v>
      </c>
      <c r="P25" s="1">
        <f t="shared" ca="1" si="17"/>
        <v>7</v>
      </c>
      <c r="Q25" s="1">
        <f t="shared" ca="1" si="17"/>
        <v>14</v>
      </c>
      <c r="R25" s="1">
        <f t="shared" ca="1" si="17"/>
        <v>3</v>
      </c>
      <c r="S25" s="1">
        <f t="shared" ca="1" si="17"/>
        <v>5</v>
      </c>
      <c r="T25" s="1">
        <f t="shared" ca="1" si="17"/>
        <v>10</v>
      </c>
      <c r="U25" s="1">
        <f t="shared" ca="1" si="17"/>
        <v>26</v>
      </c>
      <c r="V25" s="1">
        <f t="shared" ca="1" si="17"/>
        <v>6</v>
      </c>
      <c r="W25" s="1">
        <f t="shared" ca="1" si="18"/>
        <v>18</v>
      </c>
      <c r="X25" s="1">
        <f t="shared" ca="1" si="18"/>
        <v>3</v>
      </c>
      <c r="Y25" s="1">
        <f t="shared" ca="1" si="18"/>
        <v>5</v>
      </c>
      <c r="Z25" s="1">
        <f t="shared" ca="1" si="18"/>
        <v>3</v>
      </c>
      <c r="AA25" s="1">
        <f t="shared" ca="1" si="18"/>
        <v>5</v>
      </c>
      <c r="AB25" s="1">
        <f t="shared" ca="1" si="18"/>
        <v>9</v>
      </c>
      <c r="AC25" s="1">
        <f t="shared" ca="1" si="18"/>
        <v>20</v>
      </c>
      <c r="AD25" s="1">
        <f t="shared" ca="1" si="18"/>
        <v>20</v>
      </c>
      <c r="AE25" s="1">
        <f t="shared" ca="1" si="18"/>
        <v>11</v>
      </c>
      <c r="AF25" s="1">
        <f t="shared" ca="1" si="18"/>
        <v>18</v>
      </c>
      <c r="AG25" s="1">
        <f t="shared" ca="1" si="19"/>
        <v>29</v>
      </c>
      <c r="AH25" s="1">
        <f t="shared" ca="1" si="19"/>
        <v>9</v>
      </c>
      <c r="AI25" s="1">
        <f t="shared" ca="1" si="19"/>
        <v>19</v>
      </c>
      <c r="AJ25" s="1">
        <f t="shared" ca="1" si="19"/>
        <v>16</v>
      </c>
      <c r="AK25" s="1">
        <f t="shared" ca="1" si="19"/>
        <v>9</v>
      </c>
      <c r="AL25" s="1">
        <f t="shared" ca="1" si="19"/>
        <v>27</v>
      </c>
      <c r="AM25" s="1">
        <f t="shared" ca="1" si="19"/>
        <v>25</v>
      </c>
      <c r="AN25" s="1">
        <f t="shared" ca="1" si="19"/>
        <v>4</v>
      </c>
      <c r="AO25" s="1">
        <f t="shared" ca="1" si="19"/>
        <v>17</v>
      </c>
      <c r="AP25" s="1">
        <f t="shared" ca="1" si="19"/>
        <v>16</v>
      </c>
      <c r="AQ25" s="1">
        <f t="shared" ca="1" si="20"/>
        <v>29</v>
      </c>
      <c r="AR25" s="1">
        <f t="shared" ca="1" si="20"/>
        <v>16</v>
      </c>
      <c r="AS25" s="1">
        <f t="shared" ca="1" si="20"/>
        <v>30</v>
      </c>
      <c r="AT25" s="1">
        <f t="shared" ca="1" si="20"/>
        <v>16</v>
      </c>
      <c r="AU25" s="1">
        <f t="shared" ca="1" si="20"/>
        <v>12</v>
      </c>
      <c r="AV25" s="1">
        <f t="shared" ca="1" si="20"/>
        <v>6</v>
      </c>
      <c r="AW25" s="1">
        <f t="shared" ca="1" si="20"/>
        <v>30</v>
      </c>
      <c r="AX25" s="1">
        <f t="shared" ca="1" si="20"/>
        <v>11</v>
      </c>
      <c r="AY25" s="1">
        <f t="shared" ca="1" si="20"/>
        <v>15</v>
      </c>
      <c r="AZ25" s="1">
        <f t="shared" ca="1" si="20"/>
        <v>21</v>
      </c>
      <c r="BA25" s="1">
        <f t="shared" ca="1" si="21"/>
        <v>17</v>
      </c>
      <c r="BB25" s="1">
        <f t="shared" ca="1" si="21"/>
        <v>21</v>
      </c>
      <c r="BC25" s="1">
        <f t="shared" ca="1" si="21"/>
        <v>14</v>
      </c>
      <c r="BD25" s="1">
        <f t="shared" ca="1" si="21"/>
        <v>23</v>
      </c>
      <c r="BE25" s="1">
        <f t="shared" ca="1" si="21"/>
        <v>22</v>
      </c>
      <c r="BF25" s="1">
        <f t="shared" ca="1" si="21"/>
        <v>21</v>
      </c>
      <c r="BG25" s="1">
        <f t="shared" ca="1" si="21"/>
        <v>14</v>
      </c>
      <c r="BH25" s="1">
        <f t="shared" ca="1" si="21"/>
        <v>13</v>
      </c>
      <c r="BI25" s="1">
        <f t="shared" ca="1" si="21"/>
        <v>21</v>
      </c>
      <c r="BJ25" s="1">
        <f t="shared" ca="1" si="21"/>
        <v>26</v>
      </c>
      <c r="BK25" s="1">
        <f t="shared" ca="1" si="22"/>
        <v>13</v>
      </c>
      <c r="BL25" s="1">
        <f t="shared" ca="1" si="22"/>
        <v>30</v>
      </c>
      <c r="BM25" s="1">
        <f t="shared" ca="1" si="22"/>
        <v>30</v>
      </c>
      <c r="BN25" s="1">
        <f t="shared" ca="1" si="22"/>
        <v>15</v>
      </c>
      <c r="BO25" s="1">
        <f t="shared" ca="1" si="22"/>
        <v>16</v>
      </c>
      <c r="BP25" s="1">
        <f t="shared" ca="1" si="22"/>
        <v>20</v>
      </c>
      <c r="BQ25" s="1">
        <f t="shared" ca="1" si="22"/>
        <v>5</v>
      </c>
      <c r="BR25" s="1">
        <f t="shared" ca="1" si="22"/>
        <v>22</v>
      </c>
      <c r="BS25" s="1">
        <f t="shared" ca="1" si="22"/>
        <v>9</v>
      </c>
      <c r="BT25" s="1">
        <f t="shared" ca="1" si="22"/>
        <v>30</v>
      </c>
      <c r="BU25" s="1">
        <f t="shared" ca="1" si="23"/>
        <v>29</v>
      </c>
      <c r="BV25" s="1">
        <f t="shared" ca="1" si="23"/>
        <v>8</v>
      </c>
      <c r="BW25" s="1">
        <f t="shared" ca="1" si="23"/>
        <v>23</v>
      </c>
      <c r="BX25" s="1">
        <f t="shared" ca="1" si="23"/>
        <v>12</v>
      </c>
      <c r="BY25" s="1">
        <f t="shared" ca="1" si="23"/>
        <v>6</v>
      </c>
      <c r="BZ25" s="1">
        <f t="shared" ca="1" si="23"/>
        <v>16</v>
      </c>
    </row>
    <row r="26" spans="1:78" x14ac:dyDescent="0.25">
      <c r="A26">
        <v>2018</v>
      </c>
      <c r="B26" t="s">
        <v>1</v>
      </c>
      <c r="C26" s="1">
        <f t="shared" ca="1" si="16"/>
        <v>27</v>
      </c>
      <c r="D26" s="1">
        <f t="shared" ca="1" si="16"/>
        <v>21</v>
      </c>
      <c r="E26" s="1">
        <f t="shared" ca="1" si="16"/>
        <v>7</v>
      </c>
      <c r="F26" s="1">
        <f t="shared" ca="1" si="16"/>
        <v>27</v>
      </c>
      <c r="G26" s="1">
        <f t="shared" ca="1" si="16"/>
        <v>3</v>
      </c>
      <c r="H26" s="1">
        <f t="shared" ca="1" si="16"/>
        <v>24</v>
      </c>
      <c r="I26" s="1">
        <f t="shared" ca="1" si="16"/>
        <v>18</v>
      </c>
      <c r="J26" s="1">
        <f t="shared" ca="1" si="16"/>
        <v>7</v>
      </c>
      <c r="K26" s="1">
        <f t="shared" ca="1" si="16"/>
        <v>30</v>
      </c>
      <c r="L26" s="1">
        <f t="shared" ca="1" si="16"/>
        <v>3</v>
      </c>
      <c r="M26" s="1">
        <f t="shared" ca="1" si="17"/>
        <v>14</v>
      </c>
      <c r="N26" s="1">
        <f t="shared" ca="1" si="17"/>
        <v>25</v>
      </c>
      <c r="O26" s="1">
        <f t="shared" ca="1" si="17"/>
        <v>4</v>
      </c>
      <c r="P26" s="1">
        <f t="shared" ca="1" si="17"/>
        <v>25</v>
      </c>
      <c r="Q26" s="1">
        <f t="shared" ca="1" si="17"/>
        <v>30</v>
      </c>
      <c r="R26" s="1">
        <f t="shared" ca="1" si="17"/>
        <v>18</v>
      </c>
      <c r="S26" s="1">
        <f t="shared" ca="1" si="17"/>
        <v>6</v>
      </c>
      <c r="T26" s="1">
        <f t="shared" ca="1" si="17"/>
        <v>20</v>
      </c>
      <c r="U26" s="1">
        <f t="shared" ca="1" si="17"/>
        <v>25</v>
      </c>
      <c r="V26" s="1">
        <f t="shared" ca="1" si="17"/>
        <v>31</v>
      </c>
      <c r="W26" s="1">
        <f t="shared" ca="1" si="18"/>
        <v>17</v>
      </c>
      <c r="X26" s="1">
        <f t="shared" ca="1" si="18"/>
        <v>2</v>
      </c>
      <c r="Y26" s="1">
        <f t="shared" ca="1" si="18"/>
        <v>14</v>
      </c>
      <c r="Z26" s="1">
        <f t="shared" ca="1" si="18"/>
        <v>6</v>
      </c>
      <c r="AA26" s="1">
        <f t="shared" ca="1" si="18"/>
        <v>14</v>
      </c>
      <c r="AB26" s="1">
        <f t="shared" ca="1" si="18"/>
        <v>10</v>
      </c>
      <c r="AC26" s="1">
        <f t="shared" ca="1" si="18"/>
        <v>3</v>
      </c>
      <c r="AD26" s="1">
        <f t="shared" ca="1" si="18"/>
        <v>22</v>
      </c>
      <c r="AE26" s="1">
        <f t="shared" ca="1" si="18"/>
        <v>19</v>
      </c>
      <c r="AF26" s="1">
        <f t="shared" ca="1" si="18"/>
        <v>24</v>
      </c>
      <c r="AG26" s="1">
        <f t="shared" ca="1" si="19"/>
        <v>2</v>
      </c>
      <c r="AH26" s="1">
        <f t="shared" ca="1" si="19"/>
        <v>16</v>
      </c>
      <c r="AI26" s="1">
        <f t="shared" ca="1" si="19"/>
        <v>11</v>
      </c>
      <c r="AJ26" s="1">
        <f t="shared" ca="1" si="19"/>
        <v>29</v>
      </c>
      <c r="AK26" s="1">
        <f t="shared" ca="1" si="19"/>
        <v>5</v>
      </c>
      <c r="AL26" s="1">
        <f t="shared" ca="1" si="19"/>
        <v>22</v>
      </c>
      <c r="AM26" s="1">
        <f t="shared" ca="1" si="19"/>
        <v>17</v>
      </c>
      <c r="AN26" s="1">
        <f t="shared" ca="1" si="19"/>
        <v>23</v>
      </c>
      <c r="AO26" s="1">
        <f t="shared" ca="1" si="19"/>
        <v>10</v>
      </c>
      <c r="AP26" s="1">
        <f t="shared" ca="1" si="19"/>
        <v>6</v>
      </c>
      <c r="AQ26" s="1">
        <f t="shared" ca="1" si="20"/>
        <v>21</v>
      </c>
      <c r="AR26" s="1">
        <f t="shared" ca="1" si="20"/>
        <v>25</v>
      </c>
      <c r="AS26" s="1">
        <f t="shared" ca="1" si="20"/>
        <v>9</v>
      </c>
      <c r="AT26" s="1">
        <f t="shared" ca="1" si="20"/>
        <v>4</v>
      </c>
      <c r="AU26" s="1">
        <f t="shared" ca="1" si="20"/>
        <v>23</v>
      </c>
      <c r="AV26" s="1">
        <f t="shared" ca="1" si="20"/>
        <v>13</v>
      </c>
      <c r="AW26" s="1">
        <f t="shared" ca="1" si="20"/>
        <v>24</v>
      </c>
      <c r="AX26" s="1">
        <f t="shared" ca="1" si="20"/>
        <v>25</v>
      </c>
      <c r="AY26" s="1">
        <f t="shared" ca="1" si="20"/>
        <v>18</v>
      </c>
      <c r="AZ26" s="1">
        <f t="shared" ca="1" si="20"/>
        <v>13</v>
      </c>
      <c r="BA26" s="1">
        <f t="shared" ca="1" si="21"/>
        <v>16</v>
      </c>
      <c r="BB26" s="1">
        <f t="shared" ca="1" si="21"/>
        <v>14</v>
      </c>
      <c r="BC26" s="1">
        <f t="shared" ca="1" si="21"/>
        <v>13</v>
      </c>
      <c r="BD26" s="1">
        <f t="shared" ca="1" si="21"/>
        <v>25</v>
      </c>
      <c r="BE26" s="1">
        <f t="shared" ca="1" si="21"/>
        <v>20</v>
      </c>
      <c r="BF26" s="1">
        <f t="shared" ca="1" si="21"/>
        <v>4</v>
      </c>
      <c r="BG26" s="1">
        <f t="shared" ca="1" si="21"/>
        <v>5</v>
      </c>
      <c r="BH26" s="1">
        <f t="shared" ca="1" si="21"/>
        <v>23</v>
      </c>
      <c r="BI26" s="1">
        <f t="shared" ca="1" si="21"/>
        <v>19</v>
      </c>
      <c r="BJ26" s="1">
        <f t="shared" ca="1" si="21"/>
        <v>4</v>
      </c>
      <c r="BK26" s="1">
        <f t="shared" ca="1" si="22"/>
        <v>14</v>
      </c>
      <c r="BL26" s="1">
        <f t="shared" ca="1" si="22"/>
        <v>29</v>
      </c>
      <c r="BM26" s="1">
        <f t="shared" ca="1" si="22"/>
        <v>18</v>
      </c>
      <c r="BN26" s="1">
        <f t="shared" ca="1" si="22"/>
        <v>19</v>
      </c>
      <c r="BO26" s="1">
        <f t="shared" ca="1" si="22"/>
        <v>12</v>
      </c>
      <c r="BP26" s="1">
        <f t="shared" ca="1" si="22"/>
        <v>13</v>
      </c>
      <c r="BQ26" s="1">
        <f t="shared" ca="1" si="22"/>
        <v>27</v>
      </c>
      <c r="BR26" s="1">
        <f t="shared" ca="1" si="22"/>
        <v>30</v>
      </c>
      <c r="BS26" s="1">
        <f t="shared" ca="1" si="22"/>
        <v>5</v>
      </c>
      <c r="BT26" s="1">
        <f t="shared" ca="1" si="22"/>
        <v>9</v>
      </c>
      <c r="BU26" s="1">
        <f t="shared" ca="1" si="23"/>
        <v>18</v>
      </c>
      <c r="BV26" s="1">
        <f t="shared" ca="1" si="23"/>
        <v>26</v>
      </c>
      <c r="BW26" s="1">
        <f t="shared" ca="1" si="23"/>
        <v>12</v>
      </c>
      <c r="BX26" s="1">
        <f t="shared" ca="1" si="23"/>
        <v>31</v>
      </c>
      <c r="BY26" s="1">
        <f t="shared" ca="1" si="23"/>
        <v>20</v>
      </c>
      <c r="BZ26" s="1">
        <f t="shared" ca="1" si="23"/>
        <v>14</v>
      </c>
    </row>
    <row r="27" spans="1:78" x14ac:dyDescent="0.25">
      <c r="A27">
        <v>2018</v>
      </c>
      <c r="B27" t="s">
        <v>13</v>
      </c>
      <c r="C27" s="1">
        <f t="shared" ca="1" si="16"/>
        <v>21</v>
      </c>
      <c r="D27" s="1">
        <f t="shared" ca="1" si="16"/>
        <v>12</v>
      </c>
      <c r="E27" s="1">
        <f t="shared" ca="1" si="16"/>
        <v>18</v>
      </c>
      <c r="F27" s="1">
        <f t="shared" ca="1" si="16"/>
        <v>21</v>
      </c>
      <c r="G27" s="1">
        <f t="shared" ca="1" si="16"/>
        <v>31</v>
      </c>
      <c r="H27" s="1">
        <f t="shared" ca="1" si="16"/>
        <v>12</v>
      </c>
      <c r="I27" s="1">
        <f t="shared" ca="1" si="16"/>
        <v>6</v>
      </c>
      <c r="J27" s="1">
        <f t="shared" ca="1" si="16"/>
        <v>3</v>
      </c>
      <c r="K27" s="1">
        <f t="shared" ca="1" si="16"/>
        <v>8</v>
      </c>
      <c r="L27" s="1">
        <f t="shared" ca="1" si="16"/>
        <v>25</v>
      </c>
      <c r="M27" s="1">
        <f t="shared" ca="1" si="17"/>
        <v>17</v>
      </c>
      <c r="N27" s="1">
        <f t="shared" ca="1" si="17"/>
        <v>23</v>
      </c>
      <c r="O27" s="1">
        <f t="shared" ca="1" si="17"/>
        <v>4</v>
      </c>
      <c r="P27" s="1">
        <f t="shared" ca="1" si="17"/>
        <v>6</v>
      </c>
      <c r="Q27" s="1">
        <f t="shared" ca="1" si="17"/>
        <v>6</v>
      </c>
      <c r="R27" s="1">
        <f t="shared" ca="1" si="17"/>
        <v>32</v>
      </c>
      <c r="S27" s="1">
        <f t="shared" ca="1" si="17"/>
        <v>25</v>
      </c>
      <c r="T27" s="1">
        <f t="shared" ca="1" si="17"/>
        <v>21</v>
      </c>
      <c r="U27" s="1">
        <f t="shared" ca="1" si="17"/>
        <v>27</v>
      </c>
      <c r="V27" s="1">
        <f t="shared" ca="1" si="17"/>
        <v>25</v>
      </c>
      <c r="W27" s="1">
        <f t="shared" ca="1" si="18"/>
        <v>15</v>
      </c>
      <c r="X27" s="1">
        <f t="shared" ca="1" si="18"/>
        <v>28</v>
      </c>
      <c r="Y27" s="1">
        <f t="shared" ca="1" si="18"/>
        <v>18</v>
      </c>
      <c r="Z27" s="1">
        <f t="shared" ca="1" si="18"/>
        <v>12</v>
      </c>
      <c r="AA27" s="1">
        <f t="shared" ca="1" si="18"/>
        <v>27</v>
      </c>
      <c r="AB27" s="1">
        <f t="shared" ca="1" si="18"/>
        <v>4</v>
      </c>
      <c r="AC27" s="1">
        <f t="shared" ca="1" si="18"/>
        <v>4</v>
      </c>
      <c r="AD27" s="1">
        <f t="shared" ca="1" si="18"/>
        <v>6</v>
      </c>
      <c r="AE27" s="1">
        <f t="shared" ca="1" si="18"/>
        <v>28</v>
      </c>
      <c r="AF27" s="1">
        <f t="shared" ca="1" si="18"/>
        <v>24</v>
      </c>
      <c r="AG27" s="1">
        <f t="shared" ca="1" si="19"/>
        <v>24</v>
      </c>
      <c r="AH27" s="1">
        <f t="shared" ca="1" si="19"/>
        <v>28</v>
      </c>
      <c r="AI27" s="1">
        <f t="shared" ca="1" si="19"/>
        <v>23</v>
      </c>
      <c r="AJ27" s="1">
        <f t="shared" ca="1" si="19"/>
        <v>9</v>
      </c>
      <c r="AK27" s="1">
        <f t="shared" ca="1" si="19"/>
        <v>16</v>
      </c>
      <c r="AL27" s="1">
        <f t="shared" ca="1" si="19"/>
        <v>21</v>
      </c>
      <c r="AM27" s="1">
        <f t="shared" ca="1" si="19"/>
        <v>25</v>
      </c>
      <c r="AN27" s="1">
        <f t="shared" ca="1" si="19"/>
        <v>9</v>
      </c>
      <c r="AO27" s="1">
        <f t="shared" ca="1" si="19"/>
        <v>14</v>
      </c>
      <c r="AP27" s="1">
        <f t="shared" ca="1" si="19"/>
        <v>4</v>
      </c>
      <c r="AQ27" s="1">
        <f t="shared" ca="1" si="20"/>
        <v>18</v>
      </c>
      <c r="AR27" s="1">
        <f t="shared" ca="1" si="20"/>
        <v>17</v>
      </c>
      <c r="AS27" s="1">
        <f t="shared" ca="1" si="20"/>
        <v>12</v>
      </c>
      <c r="AT27" s="1">
        <f t="shared" ca="1" si="20"/>
        <v>12</v>
      </c>
      <c r="AU27" s="1">
        <f t="shared" ca="1" si="20"/>
        <v>4</v>
      </c>
      <c r="AV27" s="1">
        <f t="shared" ca="1" si="20"/>
        <v>22</v>
      </c>
      <c r="AW27" s="1">
        <f t="shared" ca="1" si="20"/>
        <v>16</v>
      </c>
      <c r="AX27" s="1">
        <f t="shared" ca="1" si="20"/>
        <v>12</v>
      </c>
      <c r="AY27" s="1">
        <f t="shared" ca="1" si="20"/>
        <v>14</v>
      </c>
      <c r="AZ27" s="1">
        <f t="shared" ca="1" si="20"/>
        <v>3</v>
      </c>
      <c r="BA27" s="1">
        <f t="shared" ca="1" si="21"/>
        <v>12</v>
      </c>
      <c r="BB27" s="1">
        <f t="shared" ca="1" si="21"/>
        <v>6</v>
      </c>
      <c r="BC27" s="1">
        <f t="shared" ca="1" si="21"/>
        <v>27</v>
      </c>
      <c r="BD27" s="1">
        <f t="shared" ca="1" si="21"/>
        <v>32</v>
      </c>
      <c r="BE27" s="1">
        <f t="shared" ca="1" si="21"/>
        <v>20</v>
      </c>
      <c r="BF27" s="1">
        <f t="shared" ca="1" si="21"/>
        <v>29</v>
      </c>
      <c r="BG27" s="1">
        <f t="shared" ca="1" si="21"/>
        <v>14</v>
      </c>
      <c r="BH27" s="1">
        <f t="shared" ca="1" si="21"/>
        <v>23</v>
      </c>
      <c r="BI27" s="1">
        <f t="shared" ca="1" si="21"/>
        <v>29</v>
      </c>
      <c r="BJ27" s="1">
        <f t="shared" ca="1" si="21"/>
        <v>23</v>
      </c>
      <c r="BK27" s="1">
        <f t="shared" ca="1" si="22"/>
        <v>21</v>
      </c>
      <c r="BL27" s="1">
        <f t="shared" ca="1" si="22"/>
        <v>25</v>
      </c>
      <c r="BM27" s="1">
        <f t="shared" ca="1" si="22"/>
        <v>26</v>
      </c>
      <c r="BN27" s="1">
        <f t="shared" ca="1" si="22"/>
        <v>5</v>
      </c>
      <c r="BO27" s="1">
        <f t="shared" ca="1" si="22"/>
        <v>31</v>
      </c>
      <c r="BP27" s="1">
        <f t="shared" ca="1" si="22"/>
        <v>30</v>
      </c>
      <c r="BQ27" s="1">
        <f t="shared" ca="1" si="22"/>
        <v>3</v>
      </c>
      <c r="BR27" s="1">
        <f t="shared" ca="1" si="22"/>
        <v>14</v>
      </c>
      <c r="BS27" s="1">
        <f t="shared" ca="1" si="22"/>
        <v>6</v>
      </c>
      <c r="BT27" s="1">
        <f t="shared" ca="1" si="22"/>
        <v>6</v>
      </c>
      <c r="BU27" s="1">
        <f t="shared" ca="1" si="23"/>
        <v>9</v>
      </c>
      <c r="BV27" s="1">
        <f t="shared" ca="1" si="23"/>
        <v>13</v>
      </c>
      <c r="BW27" s="1">
        <f t="shared" ca="1" si="23"/>
        <v>20</v>
      </c>
      <c r="BX27" s="1">
        <f t="shared" ca="1" si="23"/>
        <v>8</v>
      </c>
      <c r="BY27" s="1">
        <f t="shared" ca="1" si="23"/>
        <v>4</v>
      </c>
      <c r="BZ27" s="1">
        <f t="shared" ca="1" si="23"/>
        <v>9</v>
      </c>
    </row>
    <row r="28" spans="1:78" x14ac:dyDescent="0.25">
      <c r="A28">
        <v>2018</v>
      </c>
      <c r="B28" t="s">
        <v>3</v>
      </c>
      <c r="C28" s="1">
        <f t="shared" ca="1" si="16"/>
        <v>8</v>
      </c>
      <c r="D28" s="1">
        <f t="shared" ca="1" si="16"/>
        <v>30</v>
      </c>
      <c r="E28" s="1">
        <f t="shared" ca="1" si="16"/>
        <v>1</v>
      </c>
      <c r="F28" s="1">
        <f t="shared" ca="1" si="16"/>
        <v>9</v>
      </c>
      <c r="G28" s="1">
        <f t="shared" ca="1" si="16"/>
        <v>5</v>
      </c>
      <c r="H28" s="1">
        <f t="shared" ca="1" si="16"/>
        <v>24</v>
      </c>
      <c r="I28" s="1">
        <f t="shared" ca="1" si="16"/>
        <v>20</v>
      </c>
      <c r="J28" s="1">
        <f t="shared" ca="1" si="16"/>
        <v>9</v>
      </c>
      <c r="K28" s="1">
        <f t="shared" ca="1" si="16"/>
        <v>15</v>
      </c>
      <c r="L28" s="1">
        <f t="shared" ca="1" si="16"/>
        <v>17</v>
      </c>
      <c r="M28" s="1">
        <f t="shared" ca="1" si="17"/>
        <v>27</v>
      </c>
      <c r="N28" s="1">
        <f t="shared" ca="1" si="17"/>
        <v>11</v>
      </c>
      <c r="O28" s="1">
        <f t="shared" ca="1" si="17"/>
        <v>27</v>
      </c>
      <c r="P28" s="1">
        <f t="shared" ca="1" si="17"/>
        <v>25</v>
      </c>
      <c r="Q28" s="1">
        <f t="shared" ca="1" si="17"/>
        <v>28</v>
      </c>
      <c r="R28" s="1">
        <f t="shared" ca="1" si="17"/>
        <v>2</v>
      </c>
      <c r="S28" s="1">
        <f t="shared" ca="1" si="17"/>
        <v>9</v>
      </c>
      <c r="T28" s="1">
        <f t="shared" ca="1" si="17"/>
        <v>15</v>
      </c>
      <c r="U28" s="1">
        <f t="shared" ca="1" si="17"/>
        <v>30</v>
      </c>
      <c r="V28" s="1">
        <f t="shared" ca="1" si="17"/>
        <v>21</v>
      </c>
      <c r="W28" s="1">
        <f t="shared" ca="1" si="18"/>
        <v>23</v>
      </c>
      <c r="X28" s="1">
        <f t="shared" ca="1" si="18"/>
        <v>16</v>
      </c>
      <c r="Y28" s="1">
        <f t="shared" ca="1" si="18"/>
        <v>1</v>
      </c>
      <c r="Z28" s="1">
        <f t="shared" ca="1" si="18"/>
        <v>28</v>
      </c>
      <c r="AA28" s="1">
        <f t="shared" ca="1" si="18"/>
        <v>18</v>
      </c>
      <c r="AB28" s="1">
        <f t="shared" ca="1" si="18"/>
        <v>23</v>
      </c>
      <c r="AC28" s="1">
        <f t="shared" ca="1" si="18"/>
        <v>28</v>
      </c>
      <c r="AD28" s="1">
        <f t="shared" ca="1" si="18"/>
        <v>8</v>
      </c>
      <c r="AE28" s="1">
        <f t="shared" ca="1" si="18"/>
        <v>18</v>
      </c>
      <c r="AF28" s="1">
        <f t="shared" ca="1" si="18"/>
        <v>23</v>
      </c>
      <c r="AG28" s="1">
        <f t="shared" ca="1" si="19"/>
        <v>27</v>
      </c>
      <c r="AH28" s="1">
        <f t="shared" ca="1" si="19"/>
        <v>5</v>
      </c>
      <c r="AI28" s="1">
        <f t="shared" ca="1" si="19"/>
        <v>24</v>
      </c>
      <c r="AJ28" s="1">
        <f t="shared" ca="1" si="19"/>
        <v>24</v>
      </c>
      <c r="AK28" s="1">
        <f t="shared" ca="1" si="19"/>
        <v>17</v>
      </c>
      <c r="AL28" s="1">
        <f t="shared" ca="1" si="19"/>
        <v>28</v>
      </c>
      <c r="AM28" s="1">
        <f t="shared" ca="1" si="19"/>
        <v>26</v>
      </c>
      <c r="AN28" s="1">
        <f t="shared" ca="1" si="19"/>
        <v>4</v>
      </c>
      <c r="AO28" s="1">
        <f t="shared" ca="1" si="19"/>
        <v>23</v>
      </c>
      <c r="AP28" s="1">
        <f t="shared" ca="1" si="19"/>
        <v>23</v>
      </c>
      <c r="AQ28" s="1">
        <f t="shared" ca="1" si="20"/>
        <v>12</v>
      </c>
      <c r="AR28" s="1">
        <f t="shared" ca="1" si="20"/>
        <v>20</v>
      </c>
      <c r="AS28" s="1">
        <f t="shared" ca="1" si="20"/>
        <v>1</v>
      </c>
      <c r="AT28" s="1">
        <f t="shared" ca="1" si="20"/>
        <v>6</v>
      </c>
      <c r="AU28" s="1">
        <f t="shared" ca="1" si="20"/>
        <v>6</v>
      </c>
      <c r="AV28" s="1">
        <f t="shared" ca="1" si="20"/>
        <v>25</v>
      </c>
      <c r="AW28" s="1">
        <f t="shared" ca="1" si="20"/>
        <v>21</v>
      </c>
      <c r="AX28" s="1">
        <f t="shared" ca="1" si="20"/>
        <v>19</v>
      </c>
      <c r="AY28" s="1">
        <f t="shared" ca="1" si="20"/>
        <v>18</v>
      </c>
      <c r="AZ28" s="1">
        <f t="shared" ca="1" si="20"/>
        <v>21</v>
      </c>
      <c r="BA28" s="1">
        <f t="shared" ca="1" si="21"/>
        <v>29</v>
      </c>
      <c r="BB28" s="1">
        <f t="shared" ca="1" si="21"/>
        <v>16</v>
      </c>
      <c r="BC28" s="1">
        <f t="shared" ca="1" si="21"/>
        <v>19</v>
      </c>
      <c r="BD28" s="1">
        <f t="shared" ca="1" si="21"/>
        <v>14</v>
      </c>
      <c r="BE28" s="1">
        <f t="shared" ca="1" si="21"/>
        <v>20</v>
      </c>
      <c r="BF28" s="1">
        <f t="shared" ca="1" si="21"/>
        <v>13</v>
      </c>
      <c r="BG28" s="1">
        <f t="shared" ca="1" si="21"/>
        <v>28</v>
      </c>
      <c r="BH28" s="1">
        <f t="shared" ca="1" si="21"/>
        <v>28</v>
      </c>
      <c r="BI28" s="1">
        <f t="shared" ca="1" si="21"/>
        <v>29</v>
      </c>
      <c r="BJ28" s="1">
        <f t="shared" ca="1" si="21"/>
        <v>8</v>
      </c>
      <c r="BK28" s="1">
        <f t="shared" ca="1" si="22"/>
        <v>30</v>
      </c>
      <c r="BL28" s="1">
        <f t="shared" ca="1" si="22"/>
        <v>6</v>
      </c>
      <c r="BM28" s="1">
        <f t="shared" ca="1" si="22"/>
        <v>6</v>
      </c>
      <c r="BN28" s="1">
        <f t="shared" ca="1" si="22"/>
        <v>20</v>
      </c>
      <c r="BO28" s="1">
        <f t="shared" ca="1" si="22"/>
        <v>5</v>
      </c>
      <c r="BP28" s="1">
        <f t="shared" ca="1" si="22"/>
        <v>1</v>
      </c>
      <c r="BQ28" s="1">
        <f t="shared" ca="1" si="22"/>
        <v>6</v>
      </c>
      <c r="BR28" s="1">
        <f t="shared" ca="1" si="22"/>
        <v>17</v>
      </c>
      <c r="BS28" s="1">
        <f t="shared" ca="1" si="22"/>
        <v>26</v>
      </c>
      <c r="BT28" s="1">
        <f t="shared" ca="1" si="22"/>
        <v>18</v>
      </c>
      <c r="BU28" s="1">
        <f t="shared" ca="1" si="23"/>
        <v>26</v>
      </c>
      <c r="BV28" s="1">
        <f t="shared" ca="1" si="23"/>
        <v>14</v>
      </c>
      <c r="BW28" s="1">
        <f t="shared" ca="1" si="23"/>
        <v>22</v>
      </c>
      <c r="BX28" s="1">
        <f t="shared" ca="1" si="23"/>
        <v>25</v>
      </c>
      <c r="BY28" s="1">
        <f t="shared" ca="1" si="23"/>
        <v>30</v>
      </c>
      <c r="BZ28" s="1">
        <f t="shared" ca="1" si="23"/>
        <v>9</v>
      </c>
    </row>
    <row r="29" spans="1:78" x14ac:dyDescent="0.25">
      <c r="A29">
        <v>2018</v>
      </c>
      <c r="B29" t="s">
        <v>4</v>
      </c>
      <c r="C29" s="1">
        <f t="shared" ca="1" si="16"/>
        <v>25</v>
      </c>
      <c r="D29" s="1">
        <f t="shared" ca="1" si="16"/>
        <v>31</v>
      </c>
      <c r="E29" s="1">
        <f t="shared" ca="1" si="16"/>
        <v>30</v>
      </c>
      <c r="F29" s="1">
        <f t="shared" ca="1" si="16"/>
        <v>16</v>
      </c>
      <c r="G29" s="1">
        <f t="shared" ca="1" si="16"/>
        <v>5</v>
      </c>
      <c r="H29" s="1">
        <f t="shared" ca="1" si="16"/>
        <v>23</v>
      </c>
      <c r="I29" s="1">
        <f t="shared" ca="1" si="16"/>
        <v>32</v>
      </c>
      <c r="J29" s="1">
        <f t="shared" ca="1" si="16"/>
        <v>11</v>
      </c>
      <c r="K29" s="1">
        <f t="shared" ca="1" si="16"/>
        <v>23</v>
      </c>
      <c r="L29" s="1">
        <f t="shared" ca="1" si="16"/>
        <v>4</v>
      </c>
      <c r="M29" s="1">
        <f t="shared" ca="1" si="17"/>
        <v>16</v>
      </c>
      <c r="N29" s="1">
        <f t="shared" ca="1" si="17"/>
        <v>18</v>
      </c>
      <c r="O29" s="1">
        <f t="shared" ca="1" si="17"/>
        <v>6</v>
      </c>
      <c r="P29" s="1">
        <f t="shared" ca="1" si="17"/>
        <v>28</v>
      </c>
      <c r="Q29" s="1">
        <f t="shared" ca="1" si="17"/>
        <v>31</v>
      </c>
      <c r="R29" s="1">
        <f t="shared" ca="1" si="17"/>
        <v>19</v>
      </c>
      <c r="S29" s="1">
        <f t="shared" ca="1" si="17"/>
        <v>26</v>
      </c>
      <c r="T29" s="1">
        <f t="shared" ca="1" si="17"/>
        <v>3</v>
      </c>
      <c r="U29" s="1">
        <f t="shared" ca="1" si="17"/>
        <v>24</v>
      </c>
      <c r="V29" s="1">
        <f t="shared" ca="1" si="17"/>
        <v>2</v>
      </c>
      <c r="W29" s="1">
        <f t="shared" ca="1" si="18"/>
        <v>17</v>
      </c>
      <c r="X29" s="1">
        <f t="shared" ca="1" si="18"/>
        <v>30</v>
      </c>
      <c r="Y29" s="1">
        <f t="shared" ca="1" si="18"/>
        <v>4</v>
      </c>
      <c r="Z29" s="1">
        <f t="shared" ca="1" si="18"/>
        <v>15</v>
      </c>
      <c r="AA29" s="1">
        <f t="shared" ca="1" si="18"/>
        <v>13</v>
      </c>
      <c r="AB29" s="1">
        <f t="shared" ca="1" si="18"/>
        <v>31</v>
      </c>
      <c r="AC29" s="1">
        <f t="shared" ca="1" si="18"/>
        <v>7</v>
      </c>
      <c r="AD29" s="1">
        <f t="shared" ca="1" si="18"/>
        <v>18</v>
      </c>
      <c r="AE29" s="1">
        <f t="shared" ca="1" si="18"/>
        <v>13</v>
      </c>
      <c r="AF29" s="1">
        <f t="shared" ca="1" si="18"/>
        <v>17</v>
      </c>
      <c r="AG29" s="1">
        <f t="shared" ca="1" si="19"/>
        <v>24</v>
      </c>
      <c r="AH29" s="1">
        <f t="shared" ca="1" si="19"/>
        <v>3</v>
      </c>
      <c r="AI29" s="1">
        <f t="shared" ca="1" si="19"/>
        <v>9</v>
      </c>
      <c r="AJ29" s="1">
        <f t="shared" ca="1" si="19"/>
        <v>7</v>
      </c>
      <c r="AK29" s="1">
        <f t="shared" ca="1" si="19"/>
        <v>20</v>
      </c>
      <c r="AL29" s="1">
        <f t="shared" ca="1" si="19"/>
        <v>27</v>
      </c>
      <c r="AM29" s="1">
        <f t="shared" ca="1" si="19"/>
        <v>7</v>
      </c>
      <c r="AN29" s="1">
        <f t="shared" ca="1" si="19"/>
        <v>6</v>
      </c>
      <c r="AO29" s="1">
        <f t="shared" ca="1" si="19"/>
        <v>14</v>
      </c>
      <c r="AP29" s="1">
        <f t="shared" ca="1" si="19"/>
        <v>29</v>
      </c>
      <c r="AQ29" s="1">
        <f t="shared" ca="1" si="20"/>
        <v>9</v>
      </c>
      <c r="AR29" s="1">
        <f t="shared" ca="1" si="20"/>
        <v>15</v>
      </c>
      <c r="AS29" s="1">
        <f t="shared" ca="1" si="20"/>
        <v>12</v>
      </c>
      <c r="AT29" s="1">
        <f t="shared" ca="1" si="20"/>
        <v>18</v>
      </c>
      <c r="AU29" s="1">
        <f t="shared" ca="1" si="20"/>
        <v>7</v>
      </c>
      <c r="AV29" s="1">
        <f t="shared" ca="1" si="20"/>
        <v>16</v>
      </c>
      <c r="AW29" s="1">
        <f t="shared" ca="1" si="20"/>
        <v>19</v>
      </c>
      <c r="AX29" s="1">
        <f t="shared" ca="1" si="20"/>
        <v>20</v>
      </c>
      <c r="AY29" s="1">
        <f t="shared" ca="1" si="20"/>
        <v>14</v>
      </c>
      <c r="AZ29" s="1">
        <f t="shared" ca="1" si="20"/>
        <v>29</v>
      </c>
      <c r="BA29" s="1">
        <f t="shared" ca="1" si="21"/>
        <v>22</v>
      </c>
      <c r="BB29" s="1">
        <f t="shared" ca="1" si="21"/>
        <v>27</v>
      </c>
      <c r="BC29" s="1">
        <f t="shared" ca="1" si="21"/>
        <v>17</v>
      </c>
      <c r="BD29" s="1">
        <f t="shared" ca="1" si="21"/>
        <v>14</v>
      </c>
      <c r="BE29" s="1">
        <f t="shared" ca="1" si="21"/>
        <v>24</v>
      </c>
      <c r="BF29" s="1">
        <f t="shared" ca="1" si="21"/>
        <v>5</v>
      </c>
      <c r="BG29" s="1">
        <f t="shared" ca="1" si="21"/>
        <v>12</v>
      </c>
      <c r="BH29" s="1">
        <f t="shared" ca="1" si="21"/>
        <v>8</v>
      </c>
      <c r="BI29" s="1">
        <f t="shared" ca="1" si="21"/>
        <v>14</v>
      </c>
      <c r="BJ29" s="1">
        <f t="shared" ca="1" si="21"/>
        <v>5</v>
      </c>
      <c r="BK29" s="1">
        <f t="shared" ca="1" si="22"/>
        <v>11</v>
      </c>
      <c r="BL29" s="1">
        <f t="shared" ca="1" si="22"/>
        <v>6</v>
      </c>
      <c r="BM29" s="1">
        <f t="shared" ca="1" si="22"/>
        <v>12</v>
      </c>
      <c r="BN29" s="1">
        <f t="shared" ca="1" si="22"/>
        <v>21</v>
      </c>
      <c r="BO29" s="1">
        <f t="shared" ca="1" si="22"/>
        <v>8</v>
      </c>
      <c r="BP29" s="1">
        <f t="shared" ca="1" si="22"/>
        <v>9</v>
      </c>
      <c r="BQ29" s="1">
        <f t="shared" ca="1" si="22"/>
        <v>11</v>
      </c>
      <c r="BR29" s="1">
        <f t="shared" ca="1" si="22"/>
        <v>25</v>
      </c>
      <c r="BS29" s="1">
        <f t="shared" ca="1" si="22"/>
        <v>3</v>
      </c>
      <c r="BT29" s="1">
        <f t="shared" ca="1" si="22"/>
        <v>12</v>
      </c>
      <c r="BU29" s="1">
        <f t="shared" ca="1" si="23"/>
        <v>6</v>
      </c>
      <c r="BV29" s="1">
        <f t="shared" ca="1" si="23"/>
        <v>17</v>
      </c>
      <c r="BW29" s="1">
        <f t="shared" ca="1" si="23"/>
        <v>9</v>
      </c>
      <c r="BX29" s="1">
        <f t="shared" ca="1" si="23"/>
        <v>13</v>
      </c>
      <c r="BY29" s="1">
        <f t="shared" ca="1" si="23"/>
        <v>29</v>
      </c>
      <c r="BZ29" s="1">
        <f t="shared" ca="1" si="23"/>
        <v>16</v>
      </c>
    </row>
    <row r="30" spans="1:78" x14ac:dyDescent="0.25">
      <c r="A30">
        <v>2018</v>
      </c>
      <c r="B30" t="s">
        <v>5</v>
      </c>
      <c r="C30" s="1">
        <f t="shared" ca="1" si="16"/>
        <v>30</v>
      </c>
      <c r="D30" s="1">
        <f t="shared" ca="1" si="16"/>
        <v>10</v>
      </c>
      <c r="E30" s="1">
        <f t="shared" ca="1" si="16"/>
        <v>9</v>
      </c>
      <c r="F30" s="1">
        <f t="shared" ca="1" si="16"/>
        <v>9</v>
      </c>
      <c r="G30" s="1">
        <f t="shared" ca="1" si="16"/>
        <v>30</v>
      </c>
      <c r="H30" s="1">
        <f t="shared" ca="1" si="16"/>
        <v>2</v>
      </c>
      <c r="I30" s="1">
        <f t="shared" ca="1" si="16"/>
        <v>20</v>
      </c>
      <c r="J30" s="1">
        <f t="shared" ca="1" si="16"/>
        <v>2</v>
      </c>
      <c r="K30" s="1">
        <f t="shared" ca="1" si="16"/>
        <v>23</v>
      </c>
      <c r="L30" s="1">
        <f t="shared" ca="1" si="16"/>
        <v>5</v>
      </c>
      <c r="M30" s="1">
        <f t="shared" ca="1" si="17"/>
        <v>29</v>
      </c>
      <c r="N30" s="1">
        <f t="shared" ca="1" si="17"/>
        <v>11</v>
      </c>
      <c r="O30" s="1">
        <f t="shared" ca="1" si="17"/>
        <v>29</v>
      </c>
      <c r="P30" s="1">
        <f t="shared" ca="1" si="17"/>
        <v>10</v>
      </c>
      <c r="Q30" s="1">
        <f t="shared" ca="1" si="17"/>
        <v>21</v>
      </c>
      <c r="R30" s="1">
        <f t="shared" ca="1" si="17"/>
        <v>28</v>
      </c>
      <c r="S30" s="1">
        <f t="shared" ca="1" si="17"/>
        <v>16</v>
      </c>
      <c r="T30" s="1">
        <f t="shared" ca="1" si="17"/>
        <v>1</v>
      </c>
      <c r="U30" s="1">
        <f t="shared" ca="1" si="17"/>
        <v>17</v>
      </c>
      <c r="V30" s="1">
        <f t="shared" ca="1" si="17"/>
        <v>14</v>
      </c>
      <c r="W30" s="1">
        <f t="shared" ca="1" si="18"/>
        <v>19</v>
      </c>
      <c r="X30" s="1">
        <f t="shared" ca="1" si="18"/>
        <v>7</v>
      </c>
      <c r="Y30" s="1">
        <f t="shared" ca="1" si="18"/>
        <v>27</v>
      </c>
      <c r="Z30" s="1">
        <f t="shared" ca="1" si="18"/>
        <v>20</v>
      </c>
      <c r="AA30" s="1">
        <f t="shared" ca="1" si="18"/>
        <v>14</v>
      </c>
      <c r="AB30" s="1">
        <f t="shared" ca="1" si="18"/>
        <v>29</v>
      </c>
      <c r="AC30" s="1">
        <f t="shared" ca="1" si="18"/>
        <v>13</v>
      </c>
      <c r="AD30" s="1">
        <f t="shared" ca="1" si="18"/>
        <v>14</v>
      </c>
      <c r="AE30" s="1">
        <f t="shared" ca="1" si="18"/>
        <v>19</v>
      </c>
      <c r="AF30" s="1">
        <f t="shared" ca="1" si="18"/>
        <v>13</v>
      </c>
      <c r="AG30" s="1">
        <f t="shared" ca="1" si="19"/>
        <v>6</v>
      </c>
      <c r="AH30" s="1">
        <f t="shared" ca="1" si="19"/>
        <v>12</v>
      </c>
      <c r="AI30" s="1">
        <f t="shared" ca="1" si="19"/>
        <v>22</v>
      </c>
      <c r="AJ30" s="1">
        <f t="shared" ca="1" si="19"/>
        <v>11</v>
      </c>
      <c r="AK30" s="1">
        <f t="shared" ca="1" si="19"/>
        <v>25</v>
      </c>
      <c r="AL30" s="1">
        <f t="shared" ca="1" si="19"/>
        <v>15</v>
      </c>
      <c r="AM30" s="1">
        <f t="shared" ca="1" si="19"/>
        <v>19</v>
      </c>
      <c r="AN30" s="1">
        <f t="shared" ca="1" si="19"/>
        <v>11</v>
      </c>
      <c r="AO30" s="1">
        <f t="shared" ca="1" si="19"/>
        <v>15</v>
      </c>
      <c r="AP30" s="1">
        <f t="shared" ca="1" si="19"/>
        <v>16</v>
      </c>
      <c r="AQ30" s="1">
        <f t="shared" ca="1" si="20"/>
        <v>24</v>
      </c>
      <c r="AR30" s="1">
        <f t="shared" ca="1" si="20"/>
        <v>25</v>
      </c>
      <c r="AS30" s="1">
        <f t="shared" ca="1" si="20"/>
        <v>22</v>
      </c>
      <c r="AT30" s="1">
        <f t="shared" ca="1" si="20"/>
        <v>9</v>
      </c>
      <c r="AU30" s="1">
        <f t="shared" ca="1" si="20"/>
        <v>17</v>
      </c>
      <c r="AV30" s="1">
        <f t="shared" ca="1" si="20"/>
        <v>28</v>
      </c>
      <c r="AW30" s="1">
        <f t="shared" ca="1" si="20"/>
        <v>28</v>
      </c>
      <c r="AX30" s="1">
        <f t="shared" ca="1" si="20"/>
        <v>30</v>
      </c>
      <c r="AY30" s="1">
        <f t="shared" ca="1" si="20"/>
        <v>4</v>
      </c>
      <c r="AZ30" s="1">
        <f t="shared" ca="1" si="20"/>
        <v>22</v>
      </c>
      <c r="BA30" s="1">
        <f t="shared" ca="1" si="21"/>
        <v>27</v>
      </c>
      <c r="BB30" s="1">
        <f t="shared" ca="1" si="21"/>
        <v>12</v>
      </c>
      <c r="BC30" s="1">
        <f t="shared" ca="1" si="21"/>
        <v>2</v>
      </c>
      <c r="BD30" s="1">
        <f t="shared" ca="1" si="21"/>
        <v>29</v>
      </c>
      <c r="BE30" s="1">
        <f t="shared" ca="1" si="21"/>
        <v>13</v>
      </c>
      <c r="BF30" s="1">
        <f t="shared" ca="1" si="21"/>
        <v>12</v>
      </c>
      <c r="BG30" s="1">
        <f t="shared" ca="1" si="21"/>
        <v>28</v>
      </c>
      <c r="BH30" s="1">
        <f t="shared" ca="1" si="21"/>
        <v>23</v>
      </c>
      <c r="BI30" s="1">
        <f t="shared" ca="1" si="21"/>
        <v>23</v>
      </c>
      <c r="BJ30" s="1">
        <f t="shared" ca="1" si="21"/>
        <v>21</v>
      </c>
      <c r="BK30" s="1">
        <f t="shared" ca="1" si="22"/>
        <v>2</v>
      </c>
      <c r="BL30" s="1">
        <f t="shared" ca="1" si="22"/>
        <v>4</v>
      </c>
      <c r="BM30" s="1">
        <f t="shared" ca="1" si="22"/>
        <v>8</v>
      </c>
      <c r="BN30" s="1">
        <f t="shared" ca="1" si="22"/>
        <v>28</v>
      </c>
      <c r="BO30" s="1">
        <f t="shared" ca="1" si="22"/>
        <v>19</v>
      </c>
      <c r="BP30" s="1">
        <f t="shared" ca="1" si="22"/>
        <v>10</v>
      </c>
      <c r="BQ30" s="1">
        <f t="shared" ca="1" si="22"/>
        <v>24</v>
      </c>
      <c r="BR30" s="1">
        <f t="shared" ca="1" si="22"/>
        <v>26</v>
      </c>
      <c r="BS30" s="1">
        <f t="shared" ca="1" si="22"/>
        <v>7</v>
      </c>
      <c r="BT30" s="1">
        <f t="shared" ca="1" si="22"/>
        <v>9</v>
      </c>
      <c r="BU30" s="1">
        <f t="shared" ca="1" si="23"/>
        <v>25</v>
      </c>
      <c r="BV30" s="1">
        <f t="shared" ca="1" si="23"/>
        <v>21</v>
      </c>
      <c r="BW30" s="1">
        <f t="shared" ca="1" si="23"/>
        <v>8</v>
      </c>
      <c r="BX30" s="1">
        <f t="shared" ca="1" si="23"/>
        <v>8</v>
      </c>
      <c r="BY30" s="1">
        <f t="shared" ca="1" si="23"/>
        <v>28</v>
      </c>
      <c r="BZ30" s="1">
        <f t="shared" ca="1" si="23"/>
        <v>20</v>
      </c>
    </row>
    <row r="31" spans="1:78" x14ac:dyDescent="0.25">
      <c r="A31">
        <v>2018</v>
      </c>
      <c r="B31" t="s">
        <v>6</v>
      </c>
      <c r="C31" s="1">
        <f t="shared" ca="1" si="16"/>
        <v>4</v>
      </c>
      <c r="D31" s="1">
        <f t="shared" ca="1" si="16"/>
        <v>21</v>
      </c>
      <c r="E31" s="1">
        <f t="shared" ca="1" si="16"/>
        <v>30</v>
      </c>
      <c r="F31" s="1">
        <f t="shared" ca="1" si="16"/>
        <v>24</v>
      </c>
      <c r="G31" s="1">
        <f t="shared" ca="1" si="16"/>
        <v>15</v>
      </c>
      <c r="H31" s="1">
        <f t="shared" ca="1" si="16"/>
        <v>16</v>
      </c>
      <c r="I31" s="1">
        <f t="shared" ca="1" si="16"/>
        <v>3</v>
      </c>
      <c r="J31" s="1">
        <f t="shared" ca="1" si="16"/>
        <v>19</v>
      </c>
      <c r="K31" s="1">
        <f t="shared" ca="1" si="16"/>
        <v>10</v>
      </c>
      <c r="L31" s="1">
        <f t="shared" ca="1" si="16"/>
        <v>19</v>
      </c>
      <c r="M31" s="1">
        <f t="shared" ca="1" si="17"/>
        <v>7</v>
      </c>
      <c r="N31" s="1">
        <f t="shared" ca="1" si="17"/>
        <v>10</v>
      </c>
      <c r="O31" s="1">
        <f t="shared" ca="1" si="17"/>
        <v>12</v>
      </c>
      <c r="P31" s="1">
        <f t="shared" ca="1" si="17"/>
        <v>19</v>
      </c>
      <c r="Q31" s="1">
        <f t="shared" ca="1" si="17"/>
        <v>2</v>
      </c>
      <c r="R31" s="1">
        <f t="shared" ca="1" si="17"/>
        <v>18</v>
      </c>
      <c r="S31" s="1">
        <f t="shared" ca="1" si="17"/>
        <v>12</v>
      </c>
      <c r="T31" s="1">
        <f t="shared" ca="1" si="17"/>
        <v>11</v>
      </c>
      <c r="U31" s="1">
        <f t="shared" ca="1" si="17"/>
        <v>9</v>
      </c>
      <c r="V31" s="1">
        <f t="shared" ca="1" si="17"/>
        <v>30</v>
      </c>
      <c r="W31" s="1">
        <f t="shared" ca="1" si="18"/>
        <v>2</v>
      </c>
      <c r="X31" s="1">
        <f t="shared" ca="1" si="18"/>
        <v>7</v>
      </c>
      <c r="Y31" s="1">
        <f t="shared" ca="1" si="18"/>
        <v>28</v>
      </c>
      <c r="Z31" s="1">
        <f t="shared" ca="1" si="18"/>
        <v>30</v>
      </c>
      <c r="AA31" s="1">
        <f t="shared" ca="1" si="18"/>
        <v>13</v>
      </c>
      <c r="AB31" s="1">
        <f t="shared" ca="1" si="18"/>
        <v>2</v>
      </c>
      <c r="AC31" s="1">
        <f t="shared" ca="1" si="18"/>
        <v>12</v>
      </c>
      <c r="AD31" s="1">
        <f t="shared" ca="1" si="18"/>
        <v>25</v>
      </c>
      <c r="AE31" s="1">
        <f t="shared" ca="1" si="18"/>
        <v>32</v>
      </c>
      <c r="AF31" s="1">
        <f t="shared" ca="1" si="18"/>
        <v>22</v>
      </c>
      <c r="AG31" s="1">
        <f t="shared" ca="1" si="19"/>
        <v>21</v>
      </c>
      <c r="AH31" s="1">
        <f t="shared" ca="1" si="19"/>
        <v>22</v>
      </c>
      <c r="AI31" s="1">
        <f t="shared" ca="1" si="19"/>
        <v>28</v>
      </c>
      <c r="AJ31" s="1">
        <f t="shared" ca="1" si="19"/>
        <v>32</v>
      </c>
      <c r="AK31" s="1">
        <f t="shared" ca="1" si="19"/>
        <v>26</v>
      </c>
      <c r="AL31" s="1">
        <f t="shared" ca="1" si="19"/>
        <v>2</v>
      </c>
      <c r="AM31" s="1">
        <f t="shared" ca="1" si="19"/>
        <v>28</v>
      </c>
      <c r="AN31" s="1">
        <f t="shared" ca="1" si="19"/>
        <v>14</v>
      </c>
      <c r="AO31" s="1">
        <f t="shared" ca="1" si="19"/>
        <v>16</v>
      </c>
      <c r="AP31" s="1">
        <f t="shared" ca="1" si="19"/>
        <v>8</v>
      </c>
      <c r="AQ31" s="1">
        <f t="shared" ca="1" si="20"/>
        <v>13</v>
      </c>
      <c r="AR31" s="1">
        <f t="shared" ca="1" si="20"/>
        <v>26</v>
      </c>
      <c r="AS31" s="1">
        <f t="shared" ca="1" si="20"/>
        <v>24</v>
      </c>
      <c r="AT31" s="1">
        <f t="shared" ca="1" si="20"/>
        <v>4</v>
      </c>
      <c r="AU31" s="1">
        <f t="shared" ca="1" si="20"/>
        <v>27</v>
      </c>
      <c r="AV31" s="1">
        <f t="shared" ca="1" si="20"/>
        <v>25</v>
      </c>
      <c r="AW31" s="1">
        <f t="shared" ca="1" si="20"/>
        <v>32</v>
      </c>
      <c r="AX31" s="1">
        <f t="shared" ca="1" si="20"/>
        <v>1</v>
      </c>
      <c r="AY31" s="1">
        <f t="shared" ca="1" si="20"/>
        <v>7</v>
      </c>
      <c r="AZ31" s="1">
        <f t="shared" ca="1" si="20"/>
        <v>15</v>
      </c>
      <c r="BA31" s="1">
        <f t="shared" ca="1" si="21"/>
        <v>2</v>
      </c>
      <c r="BB31" s="1">
        <f t="shared" ca="1" si="21"/>
        <v>3</v>
      </c>
      <c r="BC31" s="1">
        <f t="shared" ca="1" si="21"/>
        <v>31</v>
      </c>
      <c r="BD31" s="1">
        <f t="shared" ca="1" si="21"/>
        <v>31</v>
      </c>
      <c r="BE31" s="1">
        <f t="shared" ca="1" si="21"/>
        <v>4</v>
      </c>
      <c r="BF31" s="1">
        <f t="shared" ca="1" si="21"/>
        <v>18</v>
      </c>
      <c r="BG31" s="1">
        <f t="shared" ca="1" si="21"/>
        <v>27</v>
      </c>
      <c r="BH31" s="1">
        <f t="shared" ca="1" si="21"/>
        <v>15</v>
      </c>
      <c r="BI31" s="1">
        <f t="shared" ca="1" si="21"/>
        <v>3</v>
      </c>
      <c r="BJ31" s="1">
        <f t="shared" ca="1" si="21"/>
        <v>16</v>
      </c>
      <c r="BK31" s="1">
        <f t="shared" ca="1" si="22"/>
        <v>8</v>
      </c>
      <c r="BL31" s="1">
        <f t="shared" ca="1" si="22"/>
        <v>23</v>
      </c>
      <c r="BM31" s="1">
        <f t="shared" ca="1" si="22"/>
        <v>24</v>
      </c>
      <c r="BN31" s="1">
        <f t="shared" ca="1" si="22"/>
        <v>7</v>
      </c>
      <c r="BO31" s="1">
        <f t="shared" ca="1" si="22"/>
        <v>9</v>
      </c>
      <c r="BP31" s="1">
        <f t="shared" ca="1" si="22"/>
        <v>8</v>
      </c>
      <c r="BQ31" s="1">
        <f t="shared" ca="1" si="22"/>
        <v>6</v>
      </c>
      <c r="BR31" s="1">
        <f t="shared" ca="1" si="22"/>
        <v>17</v>
      </c>
      <c r="BS31" s="1">
        <f t="shared" ca="1" si="22"/>
        <v>24</v>
      </c>
      <c r="BT31" s="1">
        <f t="shared" ca="1" si="22"/>
        <v>7</v>
      </c>
      <c r="BU31" s="1">
        <f t="shared" ca="1" si="23"/>
        <v>16</v>
      </c>
      <c r="BV31" s="1">
        <f t="shared" ca="1" si="23"/>
        <v>3</v>
      </c>
      <c r="BW31" s="1">
        <f t="shared" ca="1" si="23"/>
        <v>18</v>
      </c>
      <c r="BX31" s="1">
        <f t="shared" ca="1" si="23"/>
        <v>12</v>
      </c>
      <c r="BY31" s="1">
        <f t="shared" ca="1" si="23"/>
        <v>11</v>
      </c>
      <c r="BZ31" s="1">
        <f t="shared" ca="1" si="23"/>
        <v>7</v>
      </c>
    </row>
    <row r="32" spans="1:78" x14ac:dyDescent="0.25">
      <c r="A32">
        <v>2018</v>
      </c>
      <c r="B32" t="s">
        <v>7</v>
      </c>
      <c r="C32" s="1">
        <f t="shared" ref="C32:L37" ca="1" si="24">ROUND(RAND()*31+1,0)</f>
        <v>20</v>
      </c>
      <c r="D32" s="1">
        <f t="shared" ca="1" si="24"/>
        <v>6</v>
      </c>
      <c r="E32" s="1">
        <f t="shared" ca="1" si="24"/>
        <v>24</v>
      </c>
      <c r="F32" s="1">
        <f t="shared" ca="1" si="24"/>
        <v>13</v>
      </c>
      <c r="G32" s="1">
        <f t="shared" ca="1" si="24"/>
        <v>11</v>
      </c>
      <c r="H32" s="1">
        <f t="shared" ca="1" si="24"/>
        <v>22</v>
      </c>
      <c r="I32" s="1">
        <f t="shared" ca="1" si="24"/>
        <v>7</v>
      </c>
      <c r="J32" s="1">
        <f t="shared" ca="1" si="24"/>
        <v>14</v>
      </c>
      <c r="K32" s="1">
        <f t="shared" ca="1" si="24"/>
        <v>17</v>
      </c>
      <c r="L32" s="1">
        <f t="shared" ca="1" si="24"/>
        <v>13</v>
      </c>
      <c r="M32" s="1">
        <f t="shared" ref="M32:V37" ca="1" si="25">ROUND(RAND()*31+1,0)</f>
        <v>19</v>
      </c>
      <c r="N32" s="1">
        <f t="shared" ca="1" si="25"/>
        <v>30</v>
      </c>
      <c r="O32" s="1">
        <f t="shared" ca="1" si="25"/>
        <v>32</v>
      </c>
      <c r="P32" s="1">
        <f t="shared" ca="1" si="25"/>
        <v>14</v>
      </c>
      <c r="Q32" s="1">
        <f t="shared" ca="1" si="25"/>
        <v>9</v>
      </c>
      <c r="R32" s="1">
        <f t="shared" ca="1" si="25"/>
        <v>20</v>
      </c>
      <c r="S32" s="1">
        <f t="shared" ca="1" si="25"/>
        <v>17</v>
      </c>
      <c r="T32" s="1">
        <f t="shared" ca="1" si="25"/>
        <v>9</v>
      </c>
      <c r="U32" s="1">
        <f t="shared" ca="1" si="25"/>
        <v>16</v>
      </c>
      <c r="V32" s="1">
        <f t="shared" ca="1" si="25"/>
        <v>5</v>
      </c>
      <c r="W32" s="1">
        <f t="shared" ref="W32:AF37" ca="1" si="26">ROUND(RAND()*31+1,0)</f>
        <v>16</v>
      </c>
      <c r="X32" s="1">
        <f t="shared" ca="1" si="26"/>
        <v>21</v>
      </c>
      <c r="Y32" s="1">
        <f t="shared" ca="1" si="26"/>
        <v>4</v>
      </c>
      <c r="Z32" s="1">
        <f t="shared" ca="1" si="26"/>
        <v>30</v>
      </c>
      <c r="AA32" s="1">
        <f t="shared" ca="1" si="26"/>
        <v>14</v>
      </c>
      <c r="AB32" s="1">
        <f t="shared" ca="1" si="26"/>
        <v>23</v>
      </c>
      <c r="AC32" s="1">
        <f t="shared" ca="1" si="26"/>
        <v>16</v>
      </c>
      <c r="AD32" s="1">
        <f t="shared" ca="1" si="26"/>
        <v>31</v>
      </c>
      <c r="AE32" s="1">
        <f t="shared" ca="1" si="26"/>
        <v>20</v>
      </c>
      <c r="AF32" s="1">
        <f t="shared" ca="1" si="26"/>
        <v>28</v>
      </c>
      <c r="AG32" s="1">
        <f t="shared" ref="AG32:AP37" ca="1" si="27">ROUND(RAND()*31+1,0)</f>
        <v>17</v>
      </c>
      <c r="AH32" s="1">
        <f t="shared" ca="1" si="27"/>
        <v>26</v>
      </c>
      <c r="AI32" s="1">
        <f t="shared" ca="1" si="27"/>
        <v>22</v>
      </c>
      <c r="AJ32" s="1">
        <f t="shared" ca="1" si="27"/>
        <v>9</v>
      </c>
      <c r="AK32" s="1">
        <f t="shared" ca="1" si="27"/>
        <v>19</v>
      </c>
      <c r="AL32" s="1">
        <f t="shared" ca="1" si="27"/>
        <v>4</v>
      </c>
      <c r="AM32" s="1">
        <f t="shared" ca="1" si="27"/>
        <v>3</v>
      </c>
      <c r="AN32" s="1">
        <f t="shared" ca="1" si="27"/>
        <v>3</v>
      </c>
      <c r="AO32" s="1">
        <f t="shared" ca="1" si="27"/>
        <v>14</v>
      </c>
      <c r="AP32" s="1">
        <f t="shared" ca="1" si="27"/>
        <v>25</v>
      </c>
      <c r="AQ32" s="1">
        <f t="shared" ref="AQ32:AZ37" ca="1" si="28">ROUND(RAND()*31+1,0)</f>
        <v>24</v>
      </c>
      <c r="AR32" s="1">
        <f t="shared" ca="1" si="28"/>
        <v>4</v>
      </c>
      <c r="AS32" s="1">
        <f t="shared" ca="1" si="28"/>
        <v>32</v>
      </c>
      <c r="AT32" s="1">
        <f t="shared" ca="1" si="28"/>
        <v>24</v>
      </c>
      <c r="AU32" s="1">
        <f t="shared" ca="1" si="28"/>
        <v>12</v>
      </c>
      <c r="AV32" s="1">
        <f t="shared" ca="1" si="28"/>
        <v>4</v>
      </c>
      <c r="AW32" s="1">
        <f t="shared" ca="1" si="28"/>
        <v>21</v>
      </c>
      <c r="AX32" s="1">
        <f t="shared" ca="1" si="28"/>
        <v>7</v>
      </c>
      <c r="AY32" s="1">
        <f t="shared" ca="1" si="28"/>
        <v>5</v>
      </c>
      <c r="AZ32" s="1">
        <f t="shared" ca="1" si="28"/>
        <v>24</v>
      </c>
      <c r="BA32" s="1">
        <f t="shared" ref="BA32:BJ37" ca="1" si="29">ROUND(RAND()*31+1,0)</f>
        <v>21</v>
      </c>
      <c r="BB32" s="1">
        <f t="shared" ca="1" si="29"/>
        <v>4</v>
      </c>
      <c r="BC32" s="1">
        <f t="shared" ca="1" si="29"/>
        <v>17</v>
      </c>
      <c r="BD32" s="1">
        <f t="shared" ca="1" si="29"/>
        <v>5</v>
      </c>
      <c r="BE32" s="1">
        <f t="shared" ca="1" si="29"/>
        <v>8</v>
      </c>
      <c r="BF32" s="1">
        <f t="shared" ca="1" si="29"/>
        <v>10</v>
      </c>
      <c r="BG32" s="1">
        <f t="shared" ca="1" si="29"/>
        <v>17</v>
      </c>
      <c r="BH32" s="1">
        <f t="shared" ca="1" si="29"/>
        <v>6</v>
      </c>
      <c r="BI32" s="1">
        <f t="shared" ca="1" si="29"/>
        <v>18</v>
      </c>
      <c r="BJ32" s="1">
        <f t="shared" ca="1" si="29"/>
        <v>29</v>
      </c>
      <c r="BK32" s="1">
        <f t="shared" ref="BK32:BT37" ca="1" si="30">ROUND(RAND()*31+1,0)</f>
        <v>1</v>
      </c>
      <c r="BL32" s="1">
        <f t="shared" ca="1" si="30"/>
        <v>12</v>
      </c>
      <c r="BM32" s="1">
        <f t="shared" ca="1" si="30"/>
        <v>5</v>
      </c>
      <c r="BN32" s="1">
        <f t="shared" ca="1" si="30"/>
        <v>18</v>
      </c>
      <c r="BO32" s="1">
        <f t="shared" ca="1" si="30"/>
        <v>24</v>
      </c>
      <c r="BP32" s="1">
        <f t="shared" ca="1" si="30"/>
        <v>6</v>
      </c>
      <c r="BQ32" s="1">
        <f t="shared" ca="1" si="30"/>
        <v>9</v>
      </c>
      <c r="BR32" s="1">
        <f t="shared" ca="1" si="30"/>
        <v>16</v>
      </c>
      <c r="BS32" s="1">
        <f t="shared" ca="1" si="30"/>
        <v>21</v>
      </c>
      <c r="BT32" s="1">
        <f t="shared" ca="1" si="30"/>
        <v>18</v>
      </c>
      <c r="BU32" s="1">
        <f t="shared" ref="BU32:BZ37" ca="1" si="31">ROUND(RAND()*31+1,0)</f>
        <v>23</v>
      </c>
      <c r="BV32" s="1">
        <f t="shared" ca="1" si="31"/>
        <v>5</v>
      </c>
      <c r="BW32" s="1">
        <f t="shared" ca="1" si="31"/>
        <v>10</v>
      </c>
      <c r="BX32" s="1">
        <f t="shared" ca="1" si="31"/>
        <v>7</v>
      </c>
      <c r="BY32" s="1">
        <f t="shared" ca="1" si="31"/>
        <v>4</v>
      </c>
      <c r="BZ32" s="1">
        <f t="shared" ca="1" si="31"/>
        <v>17</v>
      </c>
    </row>
    <row r="33" spans="1:78" x14ac:dyDescent="0.25">
      <c r="A33">
        <v>2018</v>
      </c>
      <c r="B33" t="s">
        <v>8</v>
      </c>
      <c r="C33" s="1">
        <f t="shared" ca="1" si="24"/>
        <v>5</v>
      </c>
      <c r="D33" s="1">
        <f t="shared" ca="1" si="24"/>
        <v>14</v>
      </c>
      <c r="E33" s="1">
        <f t="shared" ca="1" si="24"/>
        <v>30</v>
      </c>
      <c r="F33" s="1">
        <f t="shared" ca="1" si="24"/>
        <v>2</v>
      </c>
      <c r="G33" s="1">
        <f t="shared" ca="1" si="24"/>
        <v>12</v>
      </c>
      <c r="H33" s="1">
        <f t="shared" ca="1" si="24"/>
        <v>24</v>
      </c>
      <c r="I33" s="1">
        <f t="shared" ca="1" si="24"/>
        <v>29</v>
      </c>
      <c r="J33" s="1">
        <f t="shared" ca="1" si="24"/>
        <v>18</v>
      </c>
      <c r="K33" s="1">
        <f t="shared" ca="1" si="24"/>
        <v>16</v>
      </c>
      <c r="L33" s="1">
        <f t="shared" ca="1" si="24"/>
        <v>13</v>
      </c>
      <c r="M33" s="1">
        <f t="shared" ca="1" si="25"/>
        <v>6</v>
      </c>
      <c r="N33" s="1">
        <f t="shared" ca="1" si="25"/>
        <v>18</v>
      </c>
      <c r="O33" s="1">
        <f t="shared" ca="1" si="25"/>
        <v>25</v>
      </c>
      <c r="P33" s="1">
        <f t="shared" ca="1" si="25"/>
        <v>8</v>
      </c>
      <c r="Q33" s="1">
        <f t="shared" ca="1" si="25"/>
        <v>27</v>
      </c>
      <c r="R33" s="1">
        <f t="shared" ca="1" si="25"/>
        <v>13</v>
      </c>
      <c r="S33" s="1">
        <f t="shared" ca="1" si="25"/>
        <v>12</v>
      </c>
      <c r="T33" s="1">
        <f t="shared" ca="1" si="25"/>
        <v>12</v>
      </c>
      <c r="U33" s="1">
        <f t="shared" ca="1" si="25"/>
        <v>19</v>
      </c>
      <c r="V33" s="1">
        <f t="shared" ca="1" si="25"/>
        <v>29</v>
      </c>
      <c r="W33" s="1">
        <f t="shared" ca="1" si="26"/>
        <v>1</v>
      </c>
      <c r="X33" s="1">
        <f t="shared" ca="1" si="26"/>
        <v>29</v>
      </c>
      <c r="Y33" s="1">
        <f t="shared" ca="1" si="26"/>
        <v>20</v>
      </c>
      <c r="Z33" s="1">
        <f t="shared" ca="1" si="26"/>
        <v>28</v>
      </c>
      <c r="AA33" s="1">
        <f t="shared" ca="1" si="26"/>
        <v>28</v>
      </c>
      <c r="AB33" s="1">
        <f t="shared" ca="1" si="26"/>
        <v>24</v>
      </c>
      <c r="AC33" s="1">
        <f t="shared" ca="1" si="26"/>
        <v>17</v>
      </c>
      <c r="AD33" s="1">
        <f t="shared" ca="1" si="26"/>
        <v>16</v>
      </c>
      <c r="AE33" s="1">
        <f t="shared" ca="1" si="26"/>
        <v>23</v>
      </c>
      <c r="AF33" s="1">
        <f t="shared" ca="1" si="26"/>
        <v>19</v>
      </c>
      <c r="AG33" s="1">
        <f t="shared" ca="1" si="27"/>
        <v>23</v>
      </c>
      <c r="AH33" s="1">
        <f t="shared" ca="1" si="27"/>
        <v>12</v>
      </c>
      <c r="AI33" s="1">
        <f t="shared" ca="1" si="27"/>
        <v>29</v>
      </c>
      <c r="AJ33" s="1">
        <f t="shared" ca="1" si="27"/>
        <v>30</v>
      </c>
      <c r="AK33" s="1">
        <f t="shared" ca="1" si="27"/>
        <v>28</v>
      </c>
      <c r="AL33" s="1">
        <f t="shared" ca="1" si="27"/>
        <v>3</v>
      </c>
      <c r="AM33" s="1">
        <f t="shared" ca="1" si="27"/>
        <v>22</v>
      </c>
      <c r="AN33" s="1">
        <f t="shared" ca="1" si="27"/>
        <v>19</v>
      </c>
      <c r="AO33" s="1">
        <f t="shared" ca="1" si="27"/>
        <v>8</v>
      </c>
      <c r="AP33" s="1">
        <f t="shared" ca="1" si="27"/>
        <v>19</v>
      </c>
      <c r="AQ33" s="1">
        <f t="shared" ca="1" si="28"/>
        <v>12</v>
      </c>
      <c r="AR33" s="1">
        <f t="shared" ca="1" si="28"/>
        <v>18</v>
      </c>
      <c r="AS33" s="1">
        <f t="shared" ca="1" si="28"/>
        <v>1</v>
      </c>
      <c r="AT33" s="1">
        <f t="shared" ca="1" si="28"/>
        <v>14</v>
      </c>
      <c r="AU33" s="1">
        <f t="shared" ca="1" si="28"/>
        <v>17</v>
      </c>
      <c r="AV33" s="1">
        <f t="shared" ca="1" si="28"/>
        <v>14</v>
      </c>
      <c r="AW33" s="1">
        <f t="shared" ca="1" si="28"/>
        <v>23</v>
      </c>
      <c r="AX33" s="1">
        <f t="shared" ca="1" si="28"/>
        <v>28</v>
      </c>
      <c r="AY33" s="1">
        <f t="shared" ca="1" si="28"/>
        <v>14</v>
      </c>
      <c r="AZ33" s="1">
        <f t="shared" ca="1" si="28"/>
        <v>5</v>
      </c>
      <c r="BA33" s="1">
        <f t="shared" ca="1" si="29"/>
        <v>20</v>
      </c>
      <c r="BB33" s="1">
        <f t="shared" ca="1" si="29"/>
        <v>15</v>
      </c>
      <c r="BC33" s="1">
        <f t="shared" ca="1" si="29"/>
        <v>11</v>
      </c>
      <c r="BD33" s="1">
        <f t="shared" ca="1" si="29"/>
        <v>23</v>
      </c>
      <c r="BE33" s="1">
        <f t="shared" ca="1" si="29"/>
        <v>17</v>
      </c>
      <c r="BF33" s="1">
        <f t="shared" ca="1" si="29"/>
        <v>7</v>
      </c>
      <c r="BG33" s="1">
        <f t="shared" ca="1" si="29"/>
        <v>12</v>
      </c>
      <c r="BH33" s="1">
        <f t="shared" ca="1" si="29"/>
        <v>19</v>
      </c>
      <c r="BI33" s="1">
        <f t="shared" ca="1" si="29"/>
        <v>21</v>
      </c>
      <c r="BJ33" s="1">
        <f t="shared" ca="1" si="29"/>
        <v>20</v>
      </c>
      <c r="BK33" s="1">
        <f t="shared" ca="1" si="30"/>
        <v>9</v>
      </c>
      <c r="BL33" s="1">
        <f t="shared" ca="1" si="30"/>
        <v>10</v>
      </c>
      <c r="BM33" s="1">
        <f t="shared" ca="1" si="30"/>
        <v>12</v>
      </c>
      <c r="BN33" s="1">
        <f t="shared" ca="1" si="30"/>
        <v>14</v>
      </c>
      <c r="BO33" s="1">
        <f t="shared" ca="1" si="30"/>
        <v>12</v>
      </c>
      <c r="BP33" s="1">
        <f t="shared" ca="1" si="30"/>
        <v>25</v>
      </c>
      <c r="BQ33" s="1">
        <f t="shared" ca="1" si="30"/>
        <v>4</v>
      </c>
      <c r="BR33" s="1">
        <f t="shared" ca="1" si="30"/>
        <v>17</v>
      </c>
      <c r="BS33" s="1">
        <f t="shared" ca="1" si="30"/>
        <v>17</v>
      </c>
      <c r="BT33" s="1">
        <f t="shared" ca="1" si="30"/>
        <v>21</v>
      </c>
      <c r="BU33" s="1">
        <f t="shared" ca="1" si="31"/>
        <v>29</v>
      </c>
      <c r="BV33" s="1">
        <f t="shared" ca="1" si="31"/>
        <v>6</v>
      </c>
      <c r="BW33" s="1">
        <f t="shared" ca="1" si="31"/>
        <v>19</v>
      </c>
      <c r="BX33" s="1">
        <f t="shared" ca="1" si="31"/>
        <v>23</v>
      </c>
      <c r="BY33" s="1">
        <f t="shared" ca="1" si="31"/>
        <v>25</v>
      </c>
      <c r="BZ33" s="1">
        <f t="shared" ca="1" si="31"/>
        <v>23</v>
      </c>
    </row>
    <row r="34" spans="1:78" x14ac:dyDescent="0.25">
      <c r="A34">
        <v>2018</v>
      </c>
      <c r="B34" t="s">
        <v>9</v>
      </c>
      <c r="C34" s="1">
        <f t="shared" ca="1" si="24"/>
        <v>11</v>
      </c>
      <c r="D34" s="1">
        <f t="shared" ca="1" si="24"/>
        <v>4</v>
      </c>
      <c r="E34" s="1">
        <f t="shared" ca="1" si="24"/>
        <v>32</v>
      </c>
      <c r="F34" s="1">
        <f t="shared" ca="1" si="24"/>
        <v>26</v>
      </c>
      <c r="G34" s="1">
        <f t="shared" ca="1" si="24"/>
        <v>10</v>
      </c>
      <c r="H34" s="1">
        <f t="shared" ca="1" si="24"/>
        <v>13</v>
      </c>
      <c r="I34" s="1">
        <f t="shared" ca="1" si="24"/>
        <v>16</v>
      </c>
      <c r="J34" s="1">
        <f t="shared" ca="1" si="24"/>
        <v>31</v>
      </c>
      <c r="K34" s="1">
        <f t="shared" ca="1" si="24"/>
        <v>10</v>
      </c>
      <c r="L34" s="1">
        <f t="shared" ca="1" si="24"/>
        <v>30</v>
      </c>
      <c r="M34" s="1">
        <f t="shared" ca="1" si="25"/>
        <v>5</v>
      </c>
      <c r="N34" s="1">
        <f t="shared" ca="1" si="25"/>
        <v>30</v>
      </c>
      <c r="O34" s="1">
        <f t="shared" ca="1" si="25"/>
        <v>21</v>
      </c>
      <c r="P34" s="1">
        <f t="shared" ca="1" si="25"/>
        <v>29</v>
      </c>
      <c r="Q34" s="1">
        <f t="shared" ca="1" si="25"/>
        <v>6</v>
      </c>
      <c r="R34" s="1">
        <f t="shared" ca="1" si="25"/>
        <v>20</v>
      </c>
      <c r="S34" s="1">
        <f t="shared" ca="1" si="25"/>
        <v>2</v>
      </c>
      <c r="T34" s="1">
        <f t="shared" ca="1" si="25"/>
        <v>23</v>
      </c>
      <c r="U34" s="1">
        <f t="shared" ca="1" si="25"/>
        <v>10</v>
      </c>
      <c r="V34" s="1">
        <f t="shared" ca="1" si="25"/>
        <v>22</v>
      </c>
      <c r="W34" s="1">
        <f t="shared" ca="1" si="26"/>
        <v>23</v>
      </c>
      <c r="X34" s="1">
        <f t="shared" ca="1" si="26"/>
        <v>11</v>
      </c>
      <c r="Y34" s="1">
        <f t="shared" ca="1" si="26"/>
        <v>26</v>
      </c>
      <c r="Z34" s="1">
        <f t="shared" ca="1" si="26"/>
        <v>31</v>
      </c>
      <c r="AA34" s="1">
        <f t="shared" ca="1" si="26"/>
        <v>23</v>
      </c>
      <c r="AB34" s="1">
        <f t="shared" ca="1" si="26"/>
        <v>6</v>
      </c>
      <c r="AC34" s="1">
        <f t="shared" ca="1" si="26"/>
        <v>19</v>
      </c>
      <c r="AD34" s="1">
        <f t="shared" ca="1" si="26"/>
        <v>11</v>
      </c>
      <c r="AE34" s="1">
        <f t="shared" ca="1" si="26"/>
        <v>20</v>
      </c>
      <c r="AF34" s="1">
        <f t="shared" ca="1" si="26"/>
        <v>17</v>
      </c>
      <c r="AG34" s="1">
        <f t="shared" ca="1" si="27"/>
        <v>28</v>
      </c>
      <c r="AH34" s="1">
        <f t="shared" ca="1" si="27"/>
        <v>4</v>
      </c>
      <c r="AI34" s="1">
        <f t="shared" ca="1" si="27"/>
        <v>30</v>
      </c>
      <c r="AJ34" s="1">
        <f t="shared" ca="1" si="27"/>
        <v>26</v>
      </c>
      <c r="AK34" s="1">
        <f t="shared" ca="1" si="27"/>
        <v>11</v>
      </c>
      <c r="AL34" s="1">
        <f t="shared" ca="1" si="27"/>
        <v>6</v>
      </c>
      <c r="AM34" s="1">
        <f t="shared" ca="1" si="27"/>
        <v>6</v>
      </c>
      <c r="AN34" s="1">
        <f t="shared" ca="1" si="27"/>
        <v>17</v>
      </c>
      <c r="AO34" s="1">
        <f t="shared" ca="1" si="27"/>
        <v>13</v>
      </c>
      <c r="AP34" s="1">
        <f t="shared" ca="1" si="27"/>
        <v>2</v>
      </c>
      <c r="AQ34" s="1">
        <f t="shared" ca="1" si="28"/>
        <v>25</v>
      </c>
      <c r="AR34" s="1">
        <f t="shared" ca="1" si="28"/>
        <v>19</v>
      </c>
      <c r="AS34" s="1">
        <f t="shared" ca="1" si="28"/>
        <v>22</v>
      </c>
      <c r="AT34" s="1">
        <f t="shared" ca="1" si="28"/>
        <v>7</v>
      </c>
      <c r="AU34" s="1">
        <f t="shared" ca="1" si="28"/>
        <v>27</v>
      </c>
      <c r="AV34" s="1">
        <f t="shared" ca="1" si="28"/>
        <v>11</v>
      </c>
      <c r="AW34" s="1">
        <f t="shared" ca="1" si="28"/>
        <v>6</v>
      </c>
      <c r="AX34" s="1">
        <f t="shared" ca="1" si="28"/>
        <v>21</v>
      </c>
      <c r="AY34" s="1">
        <f t="shared" ca="1" si="28"/>
        <v>11</v>
      </c>
      <c r="AZ34" s="1">
        <f t="shared" ca="1" si="28"/>
        <v>22</v>
      </c>
      <c r="BA34" s="1">
        <f t="shared" ca="1" si="29"/>
        <v>11</v>
      </c>
      <c r="BB34" s="1">
        <f t="shared" ca="1" si="29"/>
        <v>21</v>
      </c>
      <c r="BC34" s="1">
        <f t="shared" ca="1" si="29"/>
        <v>19</v>
      </c>
      <c r="BD34" s="1">
        <f t="shared" ca="1" si="29"/>
        <v>18</v>
      </c>
      <c r="BE34" s="1">
        <f t="shared" ca="1" si="29"/>
        <v>15</v>
      </c>
      <c r="BF34" s="1">
        <f t="shared" ca="1" si="29"/>
        <v>26</v>
      </c>
      <c r="BG34" s="1">
        <f t="shared" ca="1" si="29"/>
        <v>15</v>
      </c>
      <c r="BH34" s="1">
        <f t="shared" ca="1" si="29"/>
        <v>29</v>
      </c>
      <c r="BI34" s="1">
        <f t="shared" ca="1" si="29"/>
        <v>24</v>
      </c>
      <c r="BJ34" s="1">
        <f t="shared" ca="1" si="29"/>
        <v>30</v>
      </c>
      <c r="BK34" s="1">
        <f t="shared" ca="1" si="30"/>
        <v>9</v>
      </c>
      <c r="BL34" s="1">
        <f t="shared" ca="1" si="30"/>
        <v>6</v>
      </c>
      <c r="BM34" s="1">
        <f t="shared" ca="1" si="30"/>
        <v>13</v>
      </c>
      <c r="BN34" s="1">
        <f t="shared" ca="1" si="30"/>
        <v>27</v>
      </c>
      <c r="BO34" s="1">
        <f t="shared" ca="1" si="30"/>
        <v>25</v>
      </c>
      <c r="BP34" s="1">
        <f t="shared" ca="1" si="30"/>
        <v>32</v>
      </c>
      <c r="BQ34" s="1">
        <f t="shared" ca="1" si="30"/>
        <v>26</v>
      </c>
      <c r="BR34" s="1">
        <f t="shared" ca="1" si="30"/>
        <v>10</v>
      </c>
      <c r="BS34" s="1">
        <f t="shared" ca="1" si="30"/>
        <v>23</v>
      </c>
      <c r="BT34" s="1">
        <f t="shared" ca="1" si="30"/>
        <v>16</v>
      </c>
      <c r="BU34" s="1">
        <f t="shared" ca="1" si="31"/>
        <v>13</v>
      </c>
      <c r="BV34" s="1">
        <f t="shared" ca="1" si="31"/>
        <v>26</v>
      </c>
      <c r="BW34" s="1">
        <f t="shared" ca="1" si="31"/>
        <v>29</v>
      </c>
      <c r="BX34" s="1">
        <f t="shared" ca="1" si="31"/>
        <v>1</v>
      </c>
      <c r="BY34" s="1">
        <f t="shared" ca="1" si="31"/>
        <v>5</v>
      </c>
      <c r="BZ34" s="1">
        <f t="shared" ca="1" si="31"/>
        <v>18</v>
      </c>
    </row>
    <row r="35" spans="1:78" x14ac:dyDescent="0.25">
      <c r="A35">
        <v>2018</v>
      </c>
      <c r="B35" t="s">
        <v>10</v>
      </c>
      <c r="C35" s="1">
        <f t="shared" ca="1" si="24"/>
        <v>20</v>
      </c>
      <c r="D35" s="1">
        <f t="shared" ca="1" si="24"/>
        <v>13</v>
      </c>
      <c r="E35" s="1">
        <f t="shared" ca="1" si="24"/>
        <v>12</v>
      </c>
      <c r="F35" s="1">
        <f t="shared" ca="1" si="24"/>
        <v>17</v>
      </c>
      <c r="G35" s="1">
        <f t="shared" ca="1" si="24"/>
        <v>22</v>
      </c>
      <c r="H35" s="1">
        <f t="shared" ca="1" si="24"/>
        <v>24</v>
      </c>
      <c r="I35" s="1">
        <f t="shared" ca="1" si="24"/>
        <v>27</v>
      </c>
      <c r="J35" s="1">
        <f t="shared" ca="1" si="24"/>
        <v>30</v>
      </c>
      <c r="K35" s="1">
        <f t="shared" ca="1" si="24"/>
        <v>14</v>
      </c>
      <c r="L35" s="1">
        <f t="shared" ca="1" si="24"/>
        <v>30</v>
      </c>
      <c r="M35" s="1">
        <f t="shared" ca="1" si="25"/>
        <v>20</v>
      </c>
      <c r="N35" s="1">
        <f t="shared" ca="1" si="25"/>
        <v>9</v>
      </c>
      <c r="O35" s="1">
        <f t="shared" ca="1" si="25"/>
        <v>21</v>
      </c>
      <c r="P35" s="1">
        <f t="shared" ca="1" si="25"/>
        <v>16</v>
      </c>
      <c r="Q35" s="1">
        <f t="shared" ca="1" si="25"/>
        <v>3</v>
      </c>
      <c r="R35" s="1">
        <f t="shared" ca="1" si="25"/>
        <v>23</v>
      </c>
      <c r="S35" s="1">
        <f t="shared" ca="1" si="25"/>
        <v>23</v>
      </c>
      <c r="T35" s="1">
        <f t="shared" ca="1" si="25"/>
        <v>13</v>
      </c>
      <c r="U35" s="1">
        <f t="shared" ca="1" si="25"/>
        <v>28</v>
      </c>
      <c r="V35" s="1">
        <f t="shared" ca="1" si="25"/>
        <v>5</v>
      </c>
      <c r="W35" s="1">
        <f t="shared" ca="1" si="26"/>
        <v>7</v>
      </c>
      <c r="X35" s="1">
        <f t="shared" ca="1" si="26"/>
        <v>16</v>
      </c>
      <c r="Y35" s="1">
        <f t="shared" ca="1" si="26"/>
        <v>22</v>
      </c>
      <c r="Z35" s="1">
        <f t="shared" ca="1" si="26"/>
        <v>25</v>
      </c>
      <c r="AA35" s="1">
        <f t="shared" ca="1" si="26"/>
        <v>12</v>
      </c>
      <c r="AB35" s="1">
        <f t="shared" ca="1" si="26"/>
        <v>8</v>
      </c>
      <c r="AC35" s="1">
        <f t="shared" ca="1" si="26"/>
        <v>25</v>
      </c>
      <c r="AD35" s="1">
        <f t="shared" ca="1" si="26"/>
        <v>11</v>
      </c>
      <c r="AE35" s="1">
        <f t="shared" ca="1" si="26"/>
        <v>22</v>
      </c>
      <c r="AF35" s="1">
        <f t="shared" ca="1" si="26"/>
        <v>8</v>
      </c>
      <c r="AG35" s="1">
        <f t="shared" ca="1" si="27"/>
        <v>2</v>
      </c>
      <c r="AH35" s="1">
        <f t="shared" ca="1" si="27"/>
        <v>13</v>
      </c>
      <c r="AI35" s="1">
        <f t="shared" ca="1" si="27"/>
        <v>4</v>
      </c>
      <c r="AJ35" s="1">
        <f t="shared" ca="1" si="27"/>
        <v>23</v>
      </c>
      <c r="AK35" s="1">
        <f t="shared" ca="1" si="27"/>
        <v>7</v>
      </c>
      <c r="AL35" s="1">
        <f t="shared" ca="1" si="27"/>
        <v>29</v>
      </c>
      <c r="AM35" s="1">
        <f t="shared" ca="1" si="27"/>
        <v>25</v>
      </c>
      <c r="AN35" s="1">
        <f t="shared" ca="1" si="27"/>
        <v>31</v>
      </c>
      <c r="AO35" s="1">
        <f t="shared" ca="1" si="27"/>
        <v>16</v>
      </c>
      <c r="AP35" s="1">
        <f t="shared" ca="1" si="27"/>
        <v>23</v>
      </c>
      <c r="AQ35" s="1">
        <f t="shared" ca="1" si="28"/>
        <v>3</v>
      </c>
      <c r="AR35" s="1">
        <f t="shared" ca="1" si="28"/>
        <v>20</v>
      </c>
      <c r="AS35" s="1">
        <f t="shared" ca="1" si="28"/>
        <v>14</v>
      </c>
      <c r="AT35" s="1">
        <f t="shared" ca="1" si="28"/>
        <v>25</v>
      </c>
      <c r="AU35" s="1">
        <f t="shared" ca="1" si="28"/>
        <v>12</v>
      </c>
      <c r="AV35" s="1">
        <f t="shared" ca="1" si="28"/>
        <v>11</v>
      </c>
      <c r="AW35" s="1">
        <f t="shared" ca="1" si="28"/>
        <v>24</v>
      </c>
      <c r="AX35" s="1">
        <f t="shared" ca="1" si="28"/>
        <v>10</v>
      </c>
      <c r="AY35" s="1">
        <f t="shared" ca="1" si="28"/>
        <v>22</v>
      </c>
      <c r="AZ35" s="1">
        <f t="shared" ca="1" si="28"/>
        <v>17</v>
      </c>
      <c r="BA35" s="1">
        <f t="shared" ca="1" si="29"/>
        <v>30</v>
      </c>
      <c r="BB35" s="1">
        <f t="shared" ca="1" si="29"/>
        <v>23</v>
      </c>
      <c r="BC35" s="1">
        <f t="shared" ca="1" si="29"/>
        <v>2</v>
      </c>
      <c r="BD35" s="1">
        <f t="shared" ca="1" si="29"/>
        <v>1</v>
      </c>
      <c r="BE35" s="1">
        <f t="shared" ca="1" si="29"/>
        <v>15</v>
      </c>
      <c r="BF35" s="1">
        <f t="shared" ca="1" si="29"/>
        <v>4</v>
      </c>
      <c r="BG35" s="1">
        <f t="shared" ca="1" si="29"/>
        <v>20</v>
      </c>
      <c r="BH35" s="1">
        <f t="shared" ca="1" si="29"/>
        <v>20</v>
      </c>
      <c r="BI35" s="1">
        <f t="shared" ca="1" si="29"/>
        <v>25</v>
      </c>
      <c r="BJ35" s="1">
        <f t="shared" ca="1" si="29"/>
        <v>22</v>
      </c>
      <c r="BK35" s="1">
        <f t="shared" ca="1" si="30"/>
        <v>8</v>
      </c>
      <c r="BL35" s="1">
        <f t="shared" ca="1" si="30"/>
        <v>25</v>
      </c>
      <c r="BM35" s="1">
        <f t="shared" ca="1" si="30"/>
        <v>2</v>
      </c>
      <c r="BN35" s="1">
        <f t="shared" ca="1" si="30"/>
        <v>5</v>
      </c>
      <c r="BO35" s="1">
        <f t="shared" ca="1" si="30"/>
        <v>26</v>
      </c>
      <c r="BP35" s="1">
        <f t="shared" ca="1" si="30"/>
        <v>3</v>
      </c>
      <c r="BQ35" s="1">
        <f t="shared" ca="1" si="30"/>
        <v>26</v>
      </c>
      <c r="BR35" s="1">
        <f t="shared" ca="1" si="30"/>
        <v>11</v>
      </c>
      <c r="BS35" s="1">
        <f t="shared" ca="1" si="30"/>
        <v>30</v>
      </c>
      <c r="BT35" s="1">
        <f t="shared" ca="1" si="30"/>
        <v>17</v>
      </c>
      <c r="BU35" s="1">
        <f t="shared" ca="1" si="31"/>
        <v>22</v>
      </c>
      <c r="BV35" s="1">
        <f t="shared" ca="1" si="31"/>
        <v>10</v>
      </c>
      <c r="BW35" s="1">
        <f t="shared" ca="1" si="31"/>
        <v>5</v>
      </c>
      <c r="BX35" s="1">
        <f t="shared" ca="1" si="31"/>
        <v>24</v>
      </c>
      <c r="BY35" s="1">
        <f t="shared" ca="1" si="31"/>
        <v>18</v>
      </c>
      <c r="BZ35" s="1">
        <f t="shared" ca="1" si="31"/>
        <v>31</v>
      </c>
    </row>
    <row r="36" spans="1:78" x14ac:dyDescent="0.25">
      <c r="A36">
        <v>2018</v>
      </c>
      <c r="B36" t="s">
        <v>11</v>
      </c>
      <c r="C36" s="1">
        <f t="shared" ca="1" si="24"/>
        <v>6</v>
      </c>
      <c r="D36" s="1">
        <f t="shared" ca="1" si="24"/>
        <v>1</v>
      </c>
      <c r="E36" s="1">
        <f t="shared" ca="1" si="24"/>
        <v>17</v>
      </c>
      <c r="F36" s="1">
        <f t="shared" ca="1" si="24"/>
        <v>16</v>
      </c>
      <c r="G36" s="1">
        <f t="shared" ca="1" si="24"/>
        <v>26</v>
      </c>
      <c r="H36" s="1">
        <f t="shared" ca="1" si="24"/>
        <v>28</v>
      </c>
      <c r="I36" s="1">
        <f t="shared" ca="1" si="24"/>
        <v>30</v>
      </c>
      <c r="J36" s="1">
        <f t="shared" ca="1" si="24"/>
        <v>32</v>
      </c>
      <c r="K36" s="1">
        <f t="shared" ca="1" si="24"/>
        <v>30</v>
      </c>
      <c r="L36" s="1">
        <f t="shared" ca="1" si="24"/>
        <v>30</v>
      </c>
      <c r="M36" s="1">
        <f t="shared" ca="1" si="25"/>
        <v>31</v>
      </c>
      <c r="N36" s="1">
        <f t="shared" ca="1" si="25"/>
        <v>7</v>
      </c>
      <c r="O36" s="1">
        <f t="shared" ca="1" si="25"/>
        <v>26</v>
      </c>
      <c r="P36" s="1">
        <f t="shared" ca="1" si="25"/>
        <v>3</v>
      </c>
      <c r="Q36" s="1">
        <f t="shared" ca="1" si="25"/>
        <v>13</v>
      </c>
      <c r="R36" s="1">
        <f t="shared" ca="1" si="25"/>
        <v>4</v>
      </c>
      <c r="S36" s="1">
        <f t="shared" ca="1" si="25"/>
        <v>26</v>
      </c>
      <c r="T36" s="1">
        <f t="shared" ca="1" si="25"/>
        <v>17</v>
      </c>
      <c r="U36" s="1">
        <f t="shared" ca="1" si="25"/>
        <v>31</v>
      </c>
      <c r="V36" s="1">
        <f t="shared" ca="1" si="25"/>
        <v>19</v>
      </c>
      <c r="W36" s="1">
        <f t="shared" ca="1" si="26"/>
        <v>22</v>
      </c>
      <c r="X36" s="1">
        <f t="shared" ca="1" si="26"/>
        <v>5</v>
      </c>
      <c r="Y36" s="1">
        <f t="shared" ca="1" si="26"/>
        <v>19</v>
      </c>
      <c r="Z36" s="1">
        <f t="shared" ca="1" si="26"/>
        <v>14</v>
      </c>
      <c r="AA36" s="1">
        <f t="shared" ca="1" si="26"/>
        <v>10</v>
      </c>
      <c r="AB36" s="1">
        <f t="shared" ca="1" si="26"/>
        <v>7</v>
      </c>
      <c r="AC36" s="1">
        <f t="shared" ca="1" si="26"/>
        <v>11</v>
      </c>
      <c r="AD36" s="1">
        <f t="shared" ca="1" si="26"/>
        <v>3</v>
      </c>
      <c r="AE36" s="1">
        <f t="shared" ca="1" si="26"/>
        <v>11</v>
      </c>
      <c r="AF36" s="1">
        <f t="shared" ca="1" si="26"/>
        <v>17</v>
      </c>
      <c r="AG36" s="1">
        <f t="shared" ca="1" si="27"/>
        <v>18</v>
      </c>
      <c r="AH36" s="1">
        <f t="shared" ca="1" si="27"/>
        <v>13</v>
      </c>
      <c r="AI36" s="1">
        <f t="shared" ca="1" si="27"/>
        <v>16</v>
      </c>
      <c r="AJ36" s="1">
        <f t="shared" ca="1" si="27"/>
        <v>3</v>
      </c>
      <c r="AK36" s="1">
        <f t="shared" ca="1" si="27"/>
        <v>15</v>
      </c>
      <c r="AL36" s="1">
        <f t="shared" ca="1" si="27"/>
        <v>25</v>
      </c>
      <c r="AM36" s="1">
        <f t="shared" ca="1" si="27"/>
        <v>12</v>
      </c>
      <c r="AN36" s="1">
        <f t="shared" ca="1" si="27"/>
        <v>25</v>
      </c>
      <c r="AO36" s="1">
        <f t="shared" ca="1" si="27"/>
        <v>26</v>
      </c>
      <c r="AP36" s="1">
        <f t="shared" ca="1" si="27"/>
        <v>3</v>
      </c>
      <c r="AQ36" s="1">
        <f t="shared" ca="1" si="28"/>
        <v>12</v>
      </c>
      <c r="AR36" s="1">
        <f t="shared" ca="1" si="28"/>
        <v>30</v>
      </c>
      <c r="AS36" s="1">
        <f t="shared" ca="1" si="28"/>
        <v>22</v>
      </c>
      <c r="AT36" s="1">
        <f t="shared" ca="1" si="28"/>
        <v>20</v>
      </c>
      <c r="AU36" s="1">
        <f t="shared" ca="1" si="28"/>
        <v>4</v>
      </c>
      <c r="AV36" s="1">
        <f t="shared" ca="1" si="28"/>
        <v>30</v>
      </c>
      <c r="AW36" s="1">
        <f t="shared" ca="1" si="28"/>
        <v>23</v>
      </c>
      <c r="AX36" s="1">
        <f t="shared" ca="1" si="28"/>
        <v>5</v>
      </c>
      <c r="AY36" s="1">
        <f t="shared" ca="1" si="28"/>
        <v>20</v>
      </c>
      <c r="AZ36" s="1">
        <f t="shared" ca="1" si="28"/>
        <v>2</v>
      </c>
      <c r="BA36" s="1">
        <f t="shared" ca="1" si="29"/>
        <v>32</v>
      </c>
      <c r="BB36" s="1">
        <f t="shared" ca="1" si="29"/>
        <v>32</v>
      </c>
      <c r="BC36" s="1">
        <f t="shared" ca="1" si="29"/>
        <v>32</v>
      </c>
      <c r="BD36" s="1">
        <f t="shared" ca="1" si="29"/>
        <v>12</v>
      </c>
      <c r="BE36" s="1">
        <f t="shared" ca="1" si="29"/>
        <v>11</v>
      </c>
      <c r="BF36" s="1">
        <f t="shared" ca="1" si="29"/>
        <v>24</v>
      </c>
      <c r="BG36" s="1">
        <f t="shared" ca="1" si="29"/>
        <v>10</v>
      </c>
      <c r="BH36" s="1">
        <f t="shared" ca="1" si="29"/>
        <v>13</v>
      </c>
      <c r="BI36" s="1">
        <f t="shared" ca="1" si="29"/>
        <v>28</v>
      </c>
      <c r="BJ36" s="1">
        <f t="shared" ca="1" si="29"/>
        <v>10</v>
      </c>
      <c r="BK36" s="1">
        <f t="shared" ca="1" si="30"/>
        <v>15</v>
      </c>
      <c r="BL36" s="1">
        <f t="shared" ca="1" si="30"/>
        <v>11</v>
      </c>
      <c r="BM36" s="1">
        <f t="shared" ca="1" si="30"/>
        <v>4</v>
      </c>
      <c r="BN36" s="1">
        <f t="shared" ca="1" si="30"/>
        <v>18</v>
      </c>
      <c r="BO36" s="1">
        <f t="shared" ca="1" si="30"/>
        <v>16</v>
      </c>
      <c r="BP36" s="1">
        <f t="shared" ca="1" si="30"/>
        <v>16</v>
      </c>
      <c r="BQ36" s="1">
        <f t="shared" ca="1" si="30"/>
        <v>8</v>
      </c>
      <c r="BR36" s="1">
        <f t="shared" ca="1" si="30"/>
        <v>10</v>
      </c>
      <c r="BS36" s="1">
        <f t="shared" ca="1" si="30"/>
        <v>22</v>
      </c>
      <c r="BT36" s="1">
        <f t="shared" ca="1" si="30"/>
        <v>24</v>
      </c>
      <c r="BU36" s="1">
        <f t="shared" ca="1" si="31"/>
        <v>15</v>
      </c>
      <c r="BV36" s="1">
        <f t="shared" ca="1" si="31"/>
        <v>17</v>
      </c>
      <c r="BW36" s="1">
        <f t="shared" ca="1" si="31"/>
        <v>16</v>
      </c>
      <c r="BX36" s="1">
        <f t="shared" ca="1" si="31"/>
        <v>2</v>
      </c>
      <c r="BY36" s="1">
        <f t="shared" ca="1" si="31"/>
        <v>22</v>
      </c>
      <c r="BZ36" s="1">
        <f t="shared" ca="1" si="31"/>
        <v>30</v>
      </c>
    </row>
    <row r="37" spans="1:78" x14ac:dyDescent="0.25">
      <c r="A37">
        <v>2018</v>
      </c>
      <c r="B37" t="s">
        <v>12</v>
      </c>
      <c r="C37" s="1">
        <f t="shared" ca="1" si="24"/>
        <v>11</v>
      </c>
      <c r="D37" s="1">
        <f t="shared" ca="1" si="24"/>
        <v>4</v>
      </c>
      <c r="E37" s="1">
        <f t="shared" ca="1" si="24"/>
        <v>29</v>
      </c>
      <c r="F37" s="1">
        <f t="shared" ca="1" si="24"/>
        <v>4</v>
      </c>
      <c r="G37" s="1">
        <f t="shared" ca="1" si="24"/>
        <v>13</v>
      </c>
      <c r="H37" s="1">
        <f t="shared" ca="1" si="24"/>
        <v>24</v>
      </c>
      <c r="I37" s="1">
        <f t="shared" ca="1" si="24"/>
        <v>15</v>
      </c>
      <c r="J37" s="1">
        <f t="shared" ca="1" si="24"/>
        <v>8</v>
      </c>
      <c r="K37" s="1">
        <f t="shared" ca="1" si="24"/>
        <v>18</v>
      </c>
      <c r="L37" s="1">
        <f t="shared" ca="1" si="24"/>
        <v>12</v>
      </c>
      <c r="M37" s="1">
        <f t="shared" ca="1" si="25"/>
        <v>2</v>
      </c>
      <c r="N37" s="1">
        <f t="shared" ca="1" si="25"/>
        <v>9</v>
      </c>
      <c r="O37" s="1">
        <f t="shared" ca="1" si="25"/>
        <v>17</v>
      </c>
      <c r="P37" s="1">
        <f t="shared" ca="1" si="25"/>
        <v>6</v>
      </c>
      <c r="Q37" s="1">
        <f t="shared" ca="1" si="25"/>
        <v>20</v>
      </c>
      <c r="R37" s="1">
        <f t="shared" ca="1" si="25"/>
        <v>20</v>
      </c>
      <c r="S37" s="1">
        <f t="shared" ca="1" si="25"/>
        <v>9</v>
      </c>
      <c r="T37" s="1">
        <f t="shared" ca="1" si="25"/>
        <v>20</v>
      </c>
      <c r="U37" s="1">
        <f t="shared" ca="1" si="25"/>
        <v>24</v>
      </c>
      <c r="V37" s="1">
        <f t="shared" ca="1" si="25"/>
        <v>26</v>
      </c>
      <c r="W37" s="1">
        <f t="shared" ca="1" si="26"/>
        <v>9</v>
      </c>
      <c r="X37" s="1">
        <f t="shared" ca="1" si="26"/>
        <v>30</v>
      </c>
      <c r="Y37" s="1">
        <f t="shared" ca="1" si="26"/>
        <v>26</v>
      </c>
      <c r="Z37" s="1">
        <f t="shared" ca="1" si="26"/>
        <v>25</v>
      </c>
      <c r="AA37" s="1">
        <f t="shared" ca="1" si="26"/>
        <v>16</v>
      </c>
      <c r="AB37" s="1">
        <f t="shared" ca="1" si="26"/>
        <v>27</v>
      </c>
      <c r="AC37" s="1">
        <f t="shared" ca="1" si="26"/>
        <v>20</v>
      </c>
      <c r="AD37" s="1">
        <f t="shared" ca="1" si="26"/>
        <v>3</v>
      </c>
      <c r="AE37" s="1">
        <f t="shared" ca="1" si="26"/>
        <v>17</v>
      </c>
      <c r="AF37" s="1">
        <f t="shared" ca="1" si="26"/>
        <v>31</v>
      </c>
      <c r="AG37" s="1">
        <f t="shared" ca="1" si="27"/>
        <v>17</v>
      </c>
      <c r="AH37" s="1">
        <f t="shared" ca="1" si="27"/>
        <v>5</v>
      </c>
      <c r="AI37" s="1">
        <f t="shared" ca="1" si="27"/>
        <v>24</v>
      </c>
      <c r="AJ37" s="1">
        <f t="shared" ca="1" si="27"/>
        <v>23</v>
      </c>
      <c r="AK37" s="1">
        <f t="shared" ca="1" si="27"/>
        <v>11</v>
      </c>
      <c r="AL37" s="1">
        <f t="shared" ca="1" si="27"/>
        <v>14</v>
      </c>
      <c r="AM37" s="1">
        <f t="shared" ca="1" si="27"/>
        <v>27</v>
      </c>
      <c r="AN37" s="1">
        <f t="shared" ca="1" si="27"/>
        <v>7</v>
      </c>
      <c r="AO37" s="1">
        <f t="shared" ca="1" si="27"/>
        <v>15</v>
      </c>
      <c r="AP37" s="1">
        <f t="shared" ca="1" si="27"/>
        <v>16</v>
      </c>
      <c r="AQ37" s="1">
        <f t="shared" ca="1" si="28"/>
        <v>17</v>
      </c>
      <c r="AR37" s="1">
        <f t="shared" ca="1" si="28"/>
        <v>25</v>
      </c>
      <c r="AS37" s="1">
        <f t="shared" ca="1" si="28"/>
        <v>19</v>
      </c>
      <c r="AT37" s="1">
        <f t="shared" ca="1" si="28"/>
        <v>19</v>
      </c>
      <c r="AU37" s="1">
        <f t="shared" ca="1" si="28"/>
        <v>28</v>
      </c>
      <c r="AV37" s="1">
        <f t="shared" ca="1" si="28"/>
        <v>13</v>
      </c>
      <c r="AW37" s="1">
        <f t="shared" ca="1" si="28"/>
        <v>27</v>
      </c>
      <c r="AX37" s="1">
        <f t="shared" ca="1" si="28"/>
        <v>17</v>
      </c>
      <c r="AY37" s="1">
        <f t="shared" ca="1" si="28"/>
        <v>4</v>
      </c>
      <c r="AZ37" s="1">
        <f t="shared" ca="1" si="28"/>
        <v>15</v>
      </c>
      <c r="BA37" s="1">
        <f t="shared" ca="1" si="29"/>
        <v>30</v>
      </c>
      <c r="BB37" s="1">
        <f t="shared" ca="1" si="29"/>
        <v>25</v>
      </c>
      <c r="BC37" s="1">
        <f t="shared" ca="1" si="29"/>
        <v>32</v>
      </c>
      <c r="BD37" s="1">
        <f t="shared" ca="1" si="29"/>
        <v>30</v>
      </c>
      <c r="BE37" s="1">
        <f t="shared" ca="1" si="29"/>
        <v>3</v>
      </c>
      <c r="BF37" s="1">
        <f t="shared" ca="1" si="29"/>
        <v>5</v>
      </c>
      <c r="BG37" s="1">
        <f t="shared" ca="1" si="29"/>
        <v>1</v>
      </c>
      <c r="BH37" s="1">
        <f t="shared" ca="1" si="29"/>
        <v>28</v>
      </c>
      <c r="BI37" s="1">
        <f t="shared" ca="1" si="29"/>
        <v>13</v>
      </c>
      <c r="BJ37" s="1">
        <f t="shared" ca="1" si="29"/>
        <v>13</v>
      </c>
      <c r="BK37" s="1">
        <f t="shared" ca="1" si="30"/>
        <v>24</v>
      </c>
      <c r="BL37" s="1">
        <f t="shared" ca="1" si="30"/>
        <v>9</v>
      </c>
      <c r="BM37" s="1">
        <f t="shared" ca="1" si="30"/>
        <v>21</v>
      </c>
      <c r="BN37" s="1">
        <f t="shared" ca="1" si="30"/>
        <v>1</v>
      </c>
      <c r="BO37" s="1">
        <f t="shared" ca="1" si="30"/>
        <v>20</v>
      </c>
      <c r="BP37" s="1">
        <f t="shared" ca="1" si="30"/>
        <v>12</v>
      </c>
      <c r="BQ37" s="1">
        <f t="shared" ca="1" si="30"/>
        <v>25</v>
      </c>
      <c r="BR37" s="1">
        <f t="shared" ca="1" si="30"/>
        <v>17</v>
      </c>
      <c r="BS37" s="1">
        <f t="shared" ca="1" si="30"/>
        <v>13</v>
      </c>
      <c r="BT37" s="1">
        <f t="shared" ca="1" si="30"/>
        <v>32</v>
      </c>
      <c r="BU37" s="1">
        <f t="shared" ca="1" si="31"/>
        <v>28</v>
      </c>
      <c r="BV37" s="1">
        <f t="shared" ca="1" si="31"/>
        <v>6</v>
      </c>
      <c r="BW37" s="1">
        <f t="shared" ca="1" si="31"/>
        <v>31</v>
      </c>
      <c r="BX37" s="1">
        <f t="shared" ca="1" si="31"/>
        <v>20</v>
      </c>
      <c r="BY37" s="1">
        <f t="shared" ca="1" si="31"/>
        <v>27</v>
      </c>
      <c r="BZ37" s="1">
        <f t="shared" ca="1" si="31"/>
        <v>30</v>
      </c>
    </row>
    <row r="39" spans="1:78" ht="54.75" customHeight="1" x14ac:dyDescent="0.25">
      <c r="A39" s="143" t="s">
        <v>15</v>
      </c>
      <c r="B39" s="14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row>
    <row r="42" spans="1:78" x14ac:dyDescent="0.25">
      <c r="A42" s="140" t="s">
        <v>16</v>
      </c>
      <c r="B42">
        <v>2016</v>
      </c>
      <c r="C42" s="2">
        <f ca="1">SUMIF($A$2:$A$37,$B42,C2:C37)</f>
        <v>165</v>
      </c>
      <c r="D42" s="2">
        <f t="shared" ref="D42:BO42" ca="1" si="32">SUMIF($A$2:$A$37,$B42,D2:D37)</f>
        <v>200</v>
      </c>
      <c r="E42" s="2">
        <f t="shared" ca="1" si="32"/>
        <v>180</v>
      </c>
      <c r="F42" s="2">
        <f t="shared" ca="1" si="32"/>
        <v>141</v>
      </c>
      <c r="G42" s="2">
        <f t="shared" ca="1" si="32"/>
        <v>204</v>
      </c>
      <c r="H42" s="2">
        <f t="shared" ca="1" si="32"/>
        <v>204</v>
      </c>
      <c r="I42" s="2">
        <f t="shared" ca="1" si="32"/>
        <v>237</v>
      </c>
      <c r="J42" s="2">
        <f t="shared" ca="1" si="32"/>
        <v>143</v>
      </c>
      <c r="K42" s="2">
        <f t="shared" ca="1" si="32"/>
        <v>176</v>
      </c>
      <c r="L42" s="2">
        <f t="shared" ca="1" si="32"/>
        <v>212</v>
      </c>
      <c r="M42" s="2">
        <f t="shared" ca="1" si="32"/>
        <v>145</v>
      </c>
      <c r="N42" s="2">
        <f t="shared" ca="1" si="32"/>
        <v>243</v>
      </c>
      <c r="O42" s="2">
        <f t="shared" ca="1" si="32"/>
        <v>168</v>
      </c>
      <c r="P42" s="2">
        <f t="shared" ca="1" si="32"/>
        <v>185</v>
      </c>
      <c r="Q42" s="2">
        <f t="shared" ca="1" si="32"/>
        <v>229</v>
      </c>
      <c r="R42" s="2">
        <f t="shared" ca="1" si="32"/>
        <v>206</v>
      </c>
      <c r="S42" s="2">
        <f t="shared" ca="1" si="32"/>
        <v>224</v>
      </c>
      <c r="T42" s="2">
        <f t="shared" ca="1" si="32"/>
        <v>159</v>
      </c>
      <c r="U42" s="2">
        <f t="shared" ca="1" si="32"/>
        <v>259</v>
      </c>
      <c r="V42" s="2">
        <f t="shared" ca="1" si="32"/>
        <v>223</v>
      </c>
      <c r="W42" s="2">
        <f t="shared" ca="1" si="32"/>
        <v>177</v>
      </c>
      <c r="X42" s="2">
        <f t="shared" ca="1" si="32"/>
        <v>195</v>
      </c>
      <c r="Y42" s="2">
        <f t="shared" ca="1" si="32"/>
        <v>217</v>
      </c>
      <c r="Z42" s="2">
        <f t="shared" ca="1" si="32"/>
        <v>184</v>
      </c>
      <c r="AA42" s="2">
        <f t="shared" ca="1" si="32"/>
        <v>220</v>
      </c>
      <c r="AB42" s="2">
        <f t="shared" ca="1" si="32"/>
        <v>196</v>
      </c>
      <c r="AC42" s="2">
        <f t="shared" ca="1" si="32"/>
        <v>227</v>
      </c>
      <c r="AD42" s="2">
        <f t="shared" ca="1" si="32"/>
        <v>195</v>
      </c>
      <c r="AE42" s="2">
        <f t="shared" ca="1" si="32"/>
        <v>173</v>
      </c>
      <c r="AF42" s="2">
        <f t="shared" ca="1" si="32"/>
        <v>173</v>
      </c>
      <c r="AG42" s="2">
        <f t="shared" ca="1" si="32"/>
        <v>206</v>
      </c>
      <c r="AH42" s="2">
        <f t="shared" ca="1" si="32"/>
        <v>257</v>
      </c>
      <c r="AI42" s="2">
        <f t="shared" ca="1" si="32"/>
        <v>180</v>
      </c>
      <c r="AJ42" s="2">
        <f t="shared" ca="1" si="32"/>
        <v>171</v>
      </c>
      <c r="AK42" s="2">
        <f t="shared" ca="1" si="32"/>
        <v>210</v>
      </c>
      <c r="AL42" s="2">
        <f t="shared" ca="1" si="32"/>
        <v>205</v>
      </c>
      <c r="AM42" s="2">
        <f t="shared" ca="1" si="32"/>
        <v>143</v>
      </c>
      <c r="AN42" s="2">
        <f t="shared" ca="1" si="32"/>
        <v>203</v>
      </c>
      <c r="AO42" s="2">
        <f t="shared" ca="1" si="32"/>
        <v>168</v>
      </c>
      <c r="AP42" s="2">
        <f t="shared" ca="1" si="32"/>
        <v>154</v>
      </c>
      <c r="AQ42" s="2">
        <f t="shared" ca="1" si="32"/>
        <v>239</v>
      </c>
      <c r="AR42" s="2">
        <f t="shared" ca="1" si="32"/>
        <v>265</v>
      </c>
      <c r="AS42" s="2">
        <f t="shared" ca="1" si="32"/>
        <v>184</v>
      </c>
      <c r="AT42" s="2">
        <f t="shared" ca="1" si="32"/>
        <v>201</v>
      </c>
      <c r="AU42" s="2">
        <f t="shared" ca="1" si="32"/>
        <v>205</v>
      </c>
      <c r="AV42" s="2">
        <f t="shared" ca="1" si="32"/>
        <v>232</v>
      </c>
      <c r="AW42" s="2">
        <f t="shared" ca="1" si="32"/>
        <v>104</v>
      </c>
      <c r="AX42" s="2">
        <f t="shared" ca="1" si="32"/>
        <v>146</v>
      </c>
      <c r="AY42" s="2">
        <f t="shared" ca="1" si="32"/>
        <v>228</v>
      </c>
      <c r="AZ42" s="2">
        <f t="shared" ca="1" si="32"/>
        <v>188</v>
      </c>
      <c r="BA42" s="2">
        <f t="shared" ca="1" si="32"/>
        <v>171</v>
      </c>
      <c r="BB42" s="2">
        <f t="shared" ca="1" si="32"/>
        <v>183</v>
      </c>
      <c r="BC42" s="2">
        <f t="shared" ca="1" si="32"/>
        <v>152</v>
      </c>
      <c r="BD42" s="2">
        <f t="shared" ca="1" si="32"/>
        <v>180</v>
      </c>
      <c r="BE42" s="2">
        <f t="shared" ca="1" si="32"/>
        <v>201</v>
      </c>
      <c r="BF42" s="2">
        <f t="shared" ca="1" si="32"/>
        <v>190</v>
      </c>
      <c r="BG42" s="2">
        <f t="shared" ca="1" si="32"/>
        <v>170</v>
      </c>
      <c r="BH42" s="2">
        <f t="shared" ca="1" si="32"/>
        <v>213</v>
      </c>
      <c r="BI42" s="2">
        <f t="shared" ca="1" si="32"/>
        <v>163</v>
      </c>
      <c r="BJ42" s="2">
        <f t="shared" ca="1" si="32"/>
        <v>231</v>
      </c>
      <c r="BK42" s="2">
        <f t="shared" ca="1" si="32"/>
        <v>302</v>
      </c>
      <c r="BL42" s="2">
        <f t="shared" ca="1" si="32"/>
        <v>237</v>
      </c>
      <c r="BM42" s="2">
        <f t="shared" ca="1" si="32"/>
        <v>240</v>
      </c>
      <c r="BN42" s="2">
        <f t="shared" ca="1" si="32"/>
        <v>165</v>
      </c>
      <c r="BO42" s="2">
        <f t="shared" ca="1" si="32"/>
        <v>233</v>
      </c>
      <c r="BP42" s="2">
        <f t="shared" ref="BP42:BZ42" ca="1" si="33">SUMIF($A$2:$A$37,$B42,BP2:BP37)</f>
        <v>191</v>
      </c>
      <c r="BQ42" s="2">
        <f t="shared" ca="1" si="33"/>
        <v>194</v>
      </c>
      <c r="BR42" s="2">
        <f t="shared" ca="1" si="33"/>
        <v>205</v>
      </c>
      <c r="BS42" s="2">
        <f t="shared" ca="1" si="33"/>
        <v>230</v>
      </c>
      <c r="BT42" s="2">
        <f t="shared" ca="1" si="33"/>
        <v>234</v>
      </c>
      <c r="BU42" s="2">
        <f t="shared" ca="1" si="33"/>
        <v>182</v>
      </c>
      <c r="BV42" s="2">
        <f t="shared" ca="1" si="33"/>
        <v>252</v>
      </c>
      <c r="BW42" s="2">
        <f t="shared" ca="1" si="33"/>
        <v>257</v>
      </c>
      <c r="BX42" s="2">
        <f t="shared" ca="1" si="33"/>
        <v>186</v>
      </c>
      <c r="BY42" s="2">
        <f t="shared" ca="1" si="33"/>
        <v>183</v>
      </c>
      <c r="BZ42" s="2">
        <f t="shared" ca="1" si="33"/>
        <v>216</v>
      </c>
    </row>
    <row r="43" spans="1:78" x14ac:dyDescent="0.25">
      <c r="A43" s="140"/>
      <c r="B43">
        <f>B42+1</f>
        <v>2017</v>
      </c>
      <c r="C43" s="2">
        <f ca="1">SUMIF($A$2:$A$37,$B43,C2:C37)</f>
        <v>177</v>
      </c>
      <c r="D43" s="2">
        <f t="shared" ref="D43:BO43" ca="1" si="34">SUMIF($A$2:$A$37,$B43,D2:D37)</f>
        <v>192</v>
      </c>
      <c r="E43" s="2">
        <f t="shared" ca="1" si="34"/>
        <v>234</v>
      </c>
      <c r="F43" s="2">
        <f t="shared" ca="1" si="34"/>
        <v>226</v>
      </c>
      <c r="G43" s="2">
        <f t="shared" ca="1" si="34"/>
        <v>270</v>
      </c>
      <c r="H43" s="2">
        <f t="shared" ca="1" si="34"/>
        <v>228</v>
      </c>
      <c r="I43" s="2">
        <f t="shared" ca="1" si="34"/>
        <v>194</v>
      </c>
      <c r="J43" s="2">
        <f t="shared" ca="1" si="34"/>
        <v>179</v>
      </c>
      <c r="K43" s="2">
        <f t="shared" ca="1" si="34"/>
        <v>207</v>
      </c>
      <c r="L43" s="2">
        <f t="shared" ca="1" si="34"/>
        <v>209</v>
      </c>
      <c r="M43" s="2">
        <f t="shared" ca="1" si="34"/>
        <v>146</v>
      </c>
      <c r="N43" s="2">
        <f t="shared" ca="1" si="34"/>
        <v>188</v>
      </c>
      <c r="O43" s="2">
        <f t="shared" ca="1" si="34"/>
        <v>189</v>
      </c>
      <c r="P43" s="2">
        <f t="shared" ca="1" si="34"/>
        <v>177</v>
      </c>
      <c r="Q43" s="2">
        <f t="shared" ca="1" si="34"/>
        <v>210</v>
      </c>
      <c r="R43" s="2">
        <f t="shared" ca="1" si="34"/>
        <v>164</v>
      </c>
      <c r="S43" s="2">
        <f t="shared" ca="1" si="34"/>
        <v>165</v>
      </c>
      <c r="T43" s="2">
        <f t="shared" ca="1" si="34"/>
        <v>233</v>
      </c>
      <c r="U43" s="2">
        <f t="shared" ca="1" si="34"/>
        <v>229</v>
      </c>
      <c r="V43" s="2">
        <f t="shared" ca="1" si="34"/>
        <v>187</v>
      </c>
      <c r="W43" s="2">
        <f t="shared" ca="1" si="34"/>
        <v>224</v>
      </c>
      <c r="X43" s="2">
        <f t="shared" ca="1" si="34"/>
        <v>248</v>
      </c>
      <c r="Y43" s="2">
        <f t="shared" ca="1" si="34"/>
        <v>195</v>
      </c>
      <c r="Z43" s="2">
        <f t="shared" ca="1" si="34"/>
        <v>174</v>
      </c>
      <c r="AA43" s="2">
        <f t="shared" ca="1" si="34"/>
        <v>169</v>
      </c>
      <c r="AB43" s="2">
        <f t="shared" ca="1" si="34"/>
        <v>178</v>
      </c>
      <c r="AC43" s="2">
        <f t="shared" ca="1" si="34"/>
        <v>179</v>
      </c>
      <c r="AD43" s="2">
        <f t="shared" ca="1" si="34"/>
        <v>143</v>
      </c>
      <c r="AE43" s="2">
        <f t="shared" ca="1" si="34"/>
        <v>136</v>
      </c>
      <c r="AF43" s="2">
        <f t="shared" ca="1" si="34"/>
        <v>158</v>
      </c>
      <c r="AG43" s="2">
        <f t="shared" ca="1" si="34"/>
        <v>246</v>
      </c>
      <c r="AH43" s="2">
        <f t="shared" ca="1" si="34"/>
        <v>159</v>
      </c>
      <c r="AI43" s="2">
        <f t="shared" ca="1" si="34"/>
        <v>234</v>
      </c>
      <c r="AJ43" s="2">
        <f t="shared" ca="1" si="34"/>
        <v>246</v>
      </c>
      <c r="AK43" s="2">
        <f t="shared" ca="1" si="34"/>
        <v>203</v>
      </c>
      <c r="AL43" s="2">
        <f t="shared" ca="1" si="34"/>
        <v>240</v>
      </c>
      <c r="AM43" s="2">
        <f t="shared" ca="1" si="34"/>
        <v>234</v>
      </c>
      <c r="AN43" s="2">
        <f t="shared" ca="1" si="34"/>
        <v>124</v>
      </c>
      <c r="AO43" s="2">
        <f t="shared" ca="1" si="34"/>
        <v>149</v>
      </c>
      <c r="AP43" s="2">
        <f t="shared" ca="1" si="34"/>
        <v>175</v>
      </c>
      <c r="AQ43" s="2">
        <f t="shared" ca="1" si="34"/>
        <v>136</v>
      </c>
      <c r="AR43" s="2">
        <f t="shared" ca="1" si="34"/>
        <v>226</v>
      </c>
      <c r="AS43" s="2">
        <f t="shared" ca="1" si="34"/>
        <v>257</v>
      </c>
      <c r="AT43" s="2">
        <f t="shared" ca="1" si="34"/>
        <v>229</v>
      </c>
      <c r="AU43" s="2">
        <f t="shared" ca="1" si="34"/>
        <v>221</v>
      </c>
      <c r="AV43" s="2">
        <f t="shared" ca="1" si="34"/>
        <v>158</v>
      </c>
      <c r="AW43" s="2">
        <f t="shared" ca="1" si="34"/>
        <v>216</v>
      </c>
      <c r="AX43" s="2">
        <f t="shared" ca="1" si="34"/>
        <v>232</v>
      </c>
      <c r="AY43" s="2">
        <f t="shared" ca="1" si="34"/>
        <v>177</v>
      </c>
      <c r="AZ43" s="2">
        <f t="shared" ca="1" si="34"/>
        <v>207</v>
      </c>
      <c r="BA43" s="2">
        <f t="shared" ca="1" si="34"/>
        <v>236</v>
      </c>
      <c r="BB43" s="2">
        <f t="shared" ca="1" si="34"/>
        <v>159</v>
      </c>
      <c r="BC43" s="2">
        <f t="shared" ca="1" si="34"/>
        <v>187</v>
      </c>
      <c r="BD43" s="2">
        <f t="shared" ca="1" si="34"/>
        <v>208</v>
      </c>
      <c r="BE43" s="2">
        <f t="shared" ca="1" si="34"/>
        <v>188</v>
      </c>
      <c r="BF43" s="2">
        <f t="shared" ca="1" si="34"/>
        <v>166</v>
      </c>
      <c r="BG43" s="2">
        <f t="shared" ca="1" si="34"/>
        <v>225</v>
      </c>
      <c r="BH43" s="2">
        <f t="shared" ca="1" si="34"/>
        <v>164</v>
      </c>
      <c r="BI43" s="2">
        <f t="shared" ca="1" si="34"/>
        <v>150</v>
      </c>
      <c r="BJ43" s="2">
        <f t="shared" ca="1" si="34"/>
        <v>278</v>
      </c>
      <c r="BK43" s="2">
        <f t="shared" ca="1" si="34"/>
        <v>167</v>
      </c>
      <c r="BL43" s="2">
        <f t="shared" ca="1" si="34"/>
        <v>181</v>
      </c>
      <c r="BM43" s="2">
        <f t="shared" ca="1" si="34"/>
        <v>218</v>
      </c>
      <c r="BN43" s="2">
        <f t="shared" ca="1" si="34"/>
        <v>203</v>
      </c>
      <c r="BO43" s="2">
        <f t="shared" ca="1" si="34"/>
        <v>204</v>
      </c>
      <c r="BP43" s="2">
        <f t="shared" ref="BP43:BZ43" ca="1" si="35">SUMIF($A$2:$A$37,$B43,BP2:BP37)</f>
        <v>213</v>
      </c>
      <c r="BQ43" s="2">
        <f t="shared" ca="1" si="35"/>
        <v>167</v>
      </c>
      <c r="BR43" s="2">
        <f t="shared" ca="1" si="35"/>
        <v>155</v>
      </c>
      <c r="BS43" s="2">
        <f t="shared" ca="1" si="35"/>
        <v>190</v>
      </c>
      <c r="BT43" s="2">
        <f t="shared" ca="1" si="35"/>
        <v>230</v>
      </c>
      <c r="BU43" s="2">
        <f t="shared" ca="1" si="35"/>
        <v>179</v>
      </c>
      <c r="BV43" s="2">
        <f t="shared" ca="1" si="35"/>
        <v>174</v>
      </c>
      <c r="BW43" s="2">
        <f t="shared" ca="1" si="35"/>
        <v>244</v>
      </c>
      <c r="BX43" s="2">
        <f t="shared" ca="1" si="35"/>
        <v>151</v>
      </c>
      <c r="BY43" s="2">
        <f t="shared" ca="1" si="35"/>
        <v>220</v>
      </c>
      <c r="BZ43" s="2">
        <f t="shared" ca="1" si="35"/>
        <v>223</v>
      </c>
    </row>
    <row r="44" spans="1:78" x14ac:dyDescent="0.25">
      <c r="A44" s="140"/>
      <c r="B44">
        <f>B43+1</f>
        <v>2018</v>
      </c>
      <c r="C44" s="2">
        <f ca="1">SUMIF($A$2:$A$37,$B44,C2:C37)</f>
        <v>188</v>
      </c>
      <c r="D44" s="2">
        <f t="shared" ref="D44:BO44" ca="1" si="36">SUMIF($A$2:$A$37,$B44,D2:D37)</f>
        <v>167</v>
      </c>
      <c r="E44" s="2">
        <f t="shared" ca="1" si="36"/>
        <v>239</v>
      </c>
      <c r="F44" s="2">
        <f t="shared" ca="1" si="36"/>
        <v>184</v>
      </c>
      <c r="G44" s="2">
        <f t="shared" ca="1" si="36"/>
        <v>183</v>
      </c>
      <c r="H44" s="2">
        <f t="shared" ca="1" si="36"/>
        <v>236</v>
      </c>
      <c r="I44" s="2">
        <f t="shared" ca="1" si="36"/>
        <v>223</v>
      </c>
      <c r="J44" s="2">
        <f t="shared" ca="1" si="36"/>
        <v>184</v>
      </c>
      <c r="K44" s="2">
        <f t="shared" ca="1" si="36"/>
        <v>214</v>
      </c>
      <c r="L44" s="2">
        <f t="shared" ca="1" si="36"/>
        <v>201</v>
      </c>
      <c r="M44" s="2">
        <f t="shared" ca="1" si="36"/>
        <v>193</v>
      </c>
      <c r="N44" s="2">
        <f t="shared" ca="1" si="36"/>
        <v>201</v>
      </c>
      <c r="O44" s="2">
        <f t="shared" ca="1" si="36"/>
        <v>224</v>
      </c>
      <c r="P44" s="2">
        <f t="shared" ca="1" si="36"/>
        <v>189</v>
      </c>
      <c r="Q44" s="2">
        <f t="shared" ca="1" si="36"/>
        <v>196</v>
      </c>
      <c r="R44" s="2">
        <f t="shared" ca="1" si="36"/>
        <v>217</v>
      </c>
      <c r="S44" s="2">
        <f t="shared" ca="1" si="36"/>
        <v>183</v>
      </c>
      <c r="T44" s="2">
        <f t="shared" ca="1" si="36"/>
        <v>165</v>
      </c>
      <c r="U44" s="2">
        <f t="shared" ca="1" si="36"/>
        <v>260</v>
      </c>
      <c r="V44" s="2">
        <f t="shared" ca="1" si="36"/>
        <v>229</v>
      </c>
      <c r="W44" s="2">
        <f t="shared" ca="1" si="36"/>
        <v>171</v>
      </c>
      <c r="X44" s="2">
        <f t="shared" ca="1" si="36"/>
        <v>202</v>
      </c>
      <c r="Y44" s="2">
        <f t="shared" ca="1" si="36"/>
        <v>209</v>
      </c>
      <c r="Z44" s="2">
        <f t="shared" ca="1" si="36"/>
        <v>264</v>
      </c>
      <c r="AA44" s="2">
        <f t="shared" ca="1" si="36"/>
        <v>202</v>
      </c>
      <c r="AB44" s="2">
        <f t="shared" ca="1" si="36"/>
        <v>194</v>
      </c>
      <c r="AC44" s="2">
        <f t="shared" ca="1" si="36"/>
        <v>175</v>
      </c>
      <c r="AD44" s="2">
        <f t="shared" ca="1" si="36"/>
        <v>168</v>
      </c>
      <c r="AE44" s="2">
        <f t="shared" ca="1" si="36"/>
        <v>242</v>
      </c>
      <c r="AF44" s="2">
        <f t="shared" ca="1" si="36"/>
        <v>243</v>
      </c>
      <c r="AG44" s="2">
        <f t="shared" ca="1" si="36"/>
        <v>209</v>
      </c>
      <c r="AH44" s="2">
        <f t="shared" ca="1" si="36"/>
        <v>159</v>
      </c>
      <c r="AI44" s="2">
        <f t="shared" ca="1" si="36"/>
        <v>242</v>
      </c>
      <c r="AJ44" s="2">
        <f t="shared" ca="1" si="36"/>
        <v>226</v>
      </c>
      <c r="AK44" s="2">
        <f t="shared" ca="1" si="36"/>
        <v>200</v>
      </c>
      <c r="AL44" s="2">
        <f t="shared" ca="1" si="36"/>
        <v>196</v>
      </c>
      <c r="AM44" s="2">
        <f t="shared" ca="1" si="36"/>
        <v>217</v>
      </c>
      <c r="AN44" s="2">
        <f t="shared" ca="1" si="36"/>
        <v>169</v>
      </c>
      <c r="AO44" s="2">
        <f t="shared" ca="1" si="36"/>
        <v>184</v>
      </c>
      <c r="AP44" s="2">
        <f t="shared" ca="1" si="36"/>
        <v>174</v>
      </c>
      <c r="AQ44" s="2">
        <f t="shared" ca="1" si="36"/>
        <v>190</v>
      </c>
      <c r="AR44" s="2">
        <f t="shared" ca="1" si="36"/>
        <v>244</v>
      </c>
      <c r="AS44" s="2">
        <f t="shared" ca="1" si="36"/>
        <v>190</v>
      </c>
      <c r="AT44" s="2">
        <f t="shared" ca="1" si="36"/>
        <v>162</v>
      </c>
      <c r="AU44" s="2">
        <f t="shared" ca="1" si="36"/>
        <v>184</v>
      </c>
      <c r="AV44" s="2">
        <f t="shared" ca="1" si="36"/>
        <v>212</v>
      </c>
      <c r="AW44" s="2">
        <f t="shared" ca="1" si="36"/>
        <v>264</v>
      </c>
      <c r="AX44" s="2">
        <f t="shared" ca="1" si="36"/>
        <v>195</v>
      </c>
      <c r="AY44" s="2">
        <f t="shared" ca="1" si="36"/>
        <v>151</v>
      </c>
      <c r="AZ44" s="2">
        <f t="shared" ca="1" si="36"/>
        <v>188</v>
      </c>
      <c r="BA44" s="2">
        <f t="shared" ca="1" si="36"/>
        <v>252</v>
      </c>
      <c r="BB44" s="2">
        <f t="shared" ca="1" si="36"/>
        <v>198</v>
      </c>
      <c r="BC44" s="2">
        <f t="shared" ca="1" si="36"/>
        <v>222</v>
      </c>
      <c r="BD44" s="2">
        <f t="shared" ca="1" si="36"/>
        <v>234</v>
      </c>
      <c r="BE44" s="2">
        <f t="shared" ca="1" si="36"/>
        <v>170</v>
      </c>
      <c r="BF44" s="2">
        <f t="shared" ca="1" si="36"/>
        <v>157</v>
      </c>
      <c r="BG44" s="2">
        <f t="shared" ca="1" si="36"/>
        <v>189</v>
      </c>
      <c r="BH44" s="2">
        <f t="shared" ca="1" si="36"/>
        <v>235</v>
      </c>
      <c r="BI44" s="2">
        <f t="shared" ca="1" si="36"/>
        <v>246</v>
      </c>
      <c r="BJ44" s="2">
        <f t="shared" ca="1" si="36"/>
        <v>201</v>
      </c>
      <c r="BK44" s="2">
        <f t="shared" ca="1" si="36"/>
        <v>152</v>
      </c>
      <c r="BL44" s="2">
        <f t="shared" ca="1" si="36"/>
        <v>166</v>
      </c>
      <c r="BM44" s="2">
        <f t="shared" ca="1" si="36"/>
        <v>151</v>
      </c>
      <c r="BN44" s="2">
        <f t="shared" ca="1" si="36"/>
        <v>183</v>
      </c>
      <c r="BO44" s="2">
        <f t="shared" ca="1" si="36"/>
        <v>207</v>
      </c>
      <c r="BP44" s="2">
        <f t="shared" ref="BP44:BZ44" ca="1" si="37">SUMIF($A$2:$A$37,$B44,BP2:BP37)</f>
        <v>165</v>
      </c>
      <c r="BQ44" s="2">
        <f t="shared" ca="1" si="37"/>
        <v>175</v>
      </c>
      <c r="BR44" s="2">
        <f t="shared" ca="1" si="37"/>
        <v>210</v>
      </c>
      <c r="BS44" s="2">
        <f t="shared" ca="1" si="37"/>
        <v>197</v>
      </c>
      <c r="BT44" s="2">
        <f t="shared" ca="1" si="37"/>
        <v>189</v>
      </c>
      <c r="BU44" s="2">
        <f t="shared" ca="1" si="37"/>
        <v>230</v>
      </c>
      <c r="BV44" s="2">
        <f t="shared" ca="1" si="37"/>
        <v>164</v>
      </c>
      <c r="BW44" s="2">
        <f t="shared" ca="1" si="37"/>
        <v>199</v>
      </c>
      <c r="BX44" s="2">
        <f t="shared" ca="1" si="37"/>
        <v>174</v>
      </c>
      <c r="BY44" s="2">
        <f t="shared" ca="1" si="37"/>
        <v>223</v>
      </c>
      <c r="BZ44" s="2">
        <f t="shared" ca="1" si="37"/>
        <v>224</v>
      </c>
    </row>
    <row r="45" spans="1:78" x14ac:dyDescent="0.25">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row>
    <row r="46" spans="1:78" x14ac:dyDescent="0.2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row>
    <row r="47" spans="1:78" x14ac:dyDescent="0.25">
      <c r="B47" t="s">
        <v>17</v>
      </c>
      <c r="C47" s="2">
        <f ca="1">SUM(C2:C4)</f>
        <v>45</v>
      </c>
      <c r="D47" s="2">
        <f t="shared" ref="D47:BO47" ca="1" si="38">SUM(D2:D4)</f>
        <v>55</v>
      </c>
      <c r="E47" s="2">
        <f t="shared" ca="1" si="38"/>
        <v>38</v>
      </c>
      <c r="F47" s="2">
        <f t="shared" ca="1" si="38"/>
        <v>21</v>
      </c>
      <c r="G47" s="2">
        <f t="shared" ca="1" si="38"/>
        <v>43</v>
      </c>
      <c r="H47" s="2">
        <f t="shared" ca="1" si="38"/>
        <v>60</v>
      </c>
      <c r="I47" s="2">
        <f t="shared" ca="1" si="38"/>
        <v>45</v>
      </c>
      <c r="J47" s="2">
        <f t="shared" ca="1" si="38"/>
        <v>36</v>
      </c>
      <c r="K47" s="2">
        <f t="shared" ca="1" si="38"/>
        <v>48</v>
      </c>
      <c r="L47" s="2">
        <f t="shared" ca="1" si="38"/>
        <v>60</v>
      </c>
      <c r="M47" s="2">
        <f t="shared" ca="1" si="38"/>
        <v>23</v>
      </c>
      <c r="N47" s="2">
        <f t="shared" ca="1" si="38"/>
        <v>66</v>
      </c>
      <c r="O47" s="2">
        <f t="shared" ca="1" si="38"/>
        <v>19</v>
      </c>
      <c r="P47" s="2">
        <f t="shared" ca="1" si="38"/>
        <v>48</v>
      </c>
      <c r="Q47" s="2">
        <f t="shared" ca="1" si="38"/>
        <v>74</v>
      </c>
      <c r="R47" s="2">
        <f t="shared" ca="1" si="38"/>
        <v>17</v>
      </c>
      <c r="S47" s="2">
        <f t="shared" ca="1" si="38"/>
        <v>81</v>
      </c>
      <c r="T47" s="2">
        <f t="shared" ca="1" si="38"/>
        <v>36</v>
      </c>
      <c r="U47" s="2">
        <f t="shared" ca="1" si="38"/>
        <v>79</v>
      </c>
      <c r="V47" s="2">
        <f t="shared" ca="1" si="38"/>
        <v>40</v>
      </c>
      <c r="W47" s="2">
        <f t="shared" ca="1" si="38"/>
        <v>65</v>
      </c>
      <c r="X47" s="2">
        <f t="shared" ca="1" si="38"/>
        <v>27</v>
      </c>
      <c r="Y47" s="2">
        <f t="shared" ca="1" si="38"/>
        <v>71</v>
      </c>
      <c r="Z47" s="2">
        <f t="shared" ca="1" si="38"/>
        <v>35</v>
      </c>
      <c r="AA47" s="2">
        <f t="shared" ca="1" si="38"/>
        <v>54</v>
      </c>
      <c r="AB47" s="2">
        <f t="shared" ca="1" si="38"/>
        <v>49</v>
      </c>
      <c r="AC47" s="2">
        <f t="shared" ca="1" si="38"/>
        <v>79</v>
      </c>
      <c r="AD47" s="2">
        <f t="shared" ca="1" si="38"/>
        <v>55</v>
      </c>
      <c r="AE47" s="2">
        <f t="shared" ca="1" si="38"/>
        <v>21</v>
      </c>
      <c r="AF47" s="2">
        <f t="shared" ca="1" si="38"/>
        <v>32</v>
      </c>
      <c r="AG47" s="2">
        <f t="shared" ca="1" si="38"/>
        <v>56</v>
      </c>
      <c r="AH47" s="2">
        <f t="shared" ca="1" si="38"/>
        <v>67</v>
      </c>
      <c r="AI47" s="2">
        <f t="shared" ca="1" si="38"/>
        <v>27</v>
      </c>
      <c r="AJ47" s="2">
        <f t="shared" ca="1" si="38"/>
        <v>49</v>
      </c>
      <c r="AK47" s="2">
        <f t="shared" ca="1" si="38"/>
        <v>60</v>
      </c>
      <c r="AL47" s="2">
        <f t="shared" ca="1" si="38"/>
        <v>72</v>
      </c>
      <c r="AM47" s="2">
        <f t="shared" ca="1" si="38"/>
        <v>24</v>
      </c>
      <c r="AN47" s="2">
        <f t="shared" ca="1" si="38"/>
        <v>79</v>
      </c>
      <c r="AO47" s="2">
        <f t="shared" ca="1" si="38"/>
        <v>50</v>
      </c>
      <c r="AP47" s="2">
        <f t="shared" ca="1" si="38"/>
        <v>25</v>
      </c>
      <c r="AQ47" s="2">
        <f t="shared" ca="1" si="38"/>
        <v>59</v>
      </c>
      <c r="AR47" s="2">
        <f t="shared" ca="1" si="38"/>
        <v>58</v>
      </c>
      <c r="AS47" s="2">
        <f t="shared" ca="1" si="38"/>
        <v>43</v>
      </c>
      <c r="AT47" s="2">
        <f t="shared" ca="1" si="38"/>
        <v>78</v>
      </c>
      <c r="AU47" s="2">
        <f t="shared" ca="1" si="38"/>
        <v>67</v>
      </c>
      <c r="AV47" s="2">
        <f t="shared" ca="1" si="38"/>
        <v>67</v>
      </c>
      <c r="AW47" s="2">
        <f t="shared" ca="1" si="38"/>
        <v>15</v>
      </c>
      <c r="AX47" s="2">
        <f t="shared" ca="1" si="38"/>
        <v>44</v>
      </c>
      <c r="AY47" s="2">
        <f t="shared" ca="1" si="38"/>
        <v>62</v>
      </c>
      <c r="AZ47" s="2">
        <f t="shared" ca="1" si="38"/>
        <v>45</v>
      </c>
      <c r="BA47" s="2">
        <f t="shared" ca="1" si="38"/>
        <v>30</v>
      </c>
      <c r="BB47" s="2">
        <f t="shared" ca="1" si="38"/>
        <v>46</v>
      </c>
      <c r="BC47" s="2">
        <f t="shared" ca="1" si="38"/>
        <v>19</v>
      </c>
      <c r="BD47" s="2">
        <f t="shared" ca="1" si="38"/>
        <v>47</v>
      </c>
      <c r="BE47" s="2">
        <f t="shared" ca="1" si="38"/>
        <v>62</v>
      </c>
      <c r="BF47" s="2">
        <f t="shared" ca="1" si="38"/>
        <v>49</v>
      </c>
      <c r="BG47" s="2">
        <f t="shared" ca="1" si="38"/>
        <v>49</v>
      </c>
      <c r="BH47" s="2">
        <f t="shared" ca="1" si="38"/>
        <v>64</v>
      </c>
      <c r="BI47" s="2">
        <f t="shared" ca="1" si="38"/>
        <v>16</v>
      </c>
      <c r="BJ47" s="2">
        <f t="shared" ca="1" si="38"/>
        <v>35</v>
      </c>
      <c r="BK47" s="2">
        <f t="shared" ca="1" si="38"/>
        <v>71</v>
      </c>
      <c r="BL47" s="2">
        <f t="shared" ca="1" si="38"/>
        <v>56</v>
      </c>
      <c r="BM47" s="2">
        <f t="shared" ca="1" si="38"/>
        <v>70</v>
      </c>
      <c r="BN47" s="2">
        <f t="shared" ca="1" si="38"/>
        <v>41</v>
      </c>
      <c r="BO47" s="2">
        <f t="shared" ca="1" si="38"/>
        <v>52</v>
      </c>
      <c r="BP47" s="2">
        <f t="shared" ref="BP47:BZ47" ca="1" si="39">SUM(BP2:BP4)</f>
        <v>32</v>
      </c>
      <c r="BQ47" s="2">
        <f t="shared" ca="1" si="39"/>
        <v>36</v>
      </c>
      <c r="BR47" s="2">
        <f t="shared" ca="1" si="39"/>
        <v>68</v>
      </c>
      <c r="BS47" s="2">
        <f t="shared" ca="1" si="39"/>
        <v>54</v>
      </c>
      <c r="BT47" s="2">
        <f t="shared" ca="1" si="39"/>
        <v>59</v>
      </c>
      <c r="BU47" s="2">
        <f t="shared" ca="1" si="39"/>
        <v>48</v>
      </c>
      <c r="BV47" s="2">
        <f t="shared" ca="1" si="39"/>
        <v>52</v>
      </c>
      <c r="BW47" s="2">
        <f t="shared" ca="1" si="39"/>
        <v>58</v>
      </c>
      <c r="BX47" s="2">
        <f t="shared" ca="1" si="39"/>
        <v>26</v>
      </c>
      <c r="BY47" s="2">
        <f t="shared" ca="1" si="39"/>
        <v>36</v>
      </c>
      <c r="BZ47" s="2">
        <f t="shared" ca="1" si="39"/>
        <v>54</v>
      </c>
    </row>
    <row r="48" spans="1:78" x14ac:dyDescent="0.25">
      <c r="B48" t="s">
        <v>18</v>
      </c>
      <c r="C48" s="2">
        <f ca="1">SUM(C5:C7)</f>
        <v>26</v>
      </c>
      <c r="D48" s="2">
        <f t="shared" ref="D48:BO48" ca="1" si="40">SUM(D5:D7)</f>
        <v>60</v>
      </c>
      <c r="E48" s="2">
        <f t="shared" ca="1" si="40"/>
        <v>38</v>
      </c>
      <c r="F48" s="2">
        <f t="shared" ca="1" si="40"/>
        <v>59</v>
      </c>
      <c r="G48" s="2">
        <f t="shared" ca="1" si="40"/>
        <v>40</v>
      </c>
      <c r="H48" s="2">
        <f t="shared" ca="1" si="40"/>
        <v>42</v>
      </c>
      <c r="I48" s="2">
        <f t="shared" ca="1" si="40"/>
        <v>52</v>
      </c>
      <c r="J48" s="2">
        <f t="shared" ca="1" si="40"/>
        <v>32</v>
      </c>
      <c r="K48" s="2">
        <f t="shared" ca="1" si="40"/>
        <v>41</v>
      </c>
      <c r="L48" s="2">
        <f t="shared" ca="1" si="40"/>
        <v>21</v>
      </c>
      <c r="M48" s="2">
        <f t="shared" ca="1" si="40"/>
        <v>27</v>
      </c>
      <c r="N48" s="2">
        <f t="shared" ca="1" si="40"/>
        <v>43</v>
      </c>
      <c r="O48" s="2">
        <f t="shared" ca="1" si="40"/>
        <v>41</v>
      </c>
      <c r="P48" s="2">
        <f t="shared" ca="1" si="40"/>
        <v>46</v>
      </c>
      <c r="Q48" s="2">
        <f t="shared" ca="1" si="40"/>
        <v>40</v>
      </c>
      <c r="R48" s="2">
        <f t="shared" ca="1" si="40"/>
        <v>65</v>
      </c>
      <c r="S48" s="2">
        <f t="shared" ca="1" si="40"/>
        <v>56</v>
      </c>
      <c r="T48" s="2">
        <f t="shared" ca="1" si="40"/>
        <v>44</v>
      </c>
      <c r="U48" s="2">
        <f t="shared" ca="1" si="40"/>
        <v>59</v>
      </c>
      <c r="V48" s="2">
        <f t="shared" ca="1" si="40"/>
        <v>73</v>
      </c>
      <c r="W48" s="2">
        <f t="shared" ca="1" si="40"/>
        <v>29</v>
      </c>
      <c r="X48" s="2">
        <f t="shared" ca="1" si="40"/>
        <v>53</v>
      </c>
      <c r="Y48" s="2">
        <f t="shared" ca="1" si="40"/>
        <v>56</v>
      </c>
      <c r="Z48" s="2">
        <f t="shared" ca="1" si="40"/>
        <v>58</v>
      </c>
      <c r="AA48" s="2">
        <f t="shared" ca="1" si="40"/>
        <v>52</v>
      </c>
      <c r="AB48" s="2">
        <f t="shared" ca="1" si="40"/>
        <v>59</v>
      </c>
      <c r="AC48" s="2">
        <f t="shared" ca="1" si="40"/>
        <v>25</v>
      </c>
      <c r="AD48" s="2">
        <f t="shared" ca="1" si="40"/>
        <v>34</v>
      </c>
      <c r="AE48" s="2">
        <f t="shared" ca="1" si="40"/>
        <v>55</v>
      </c>
      <c r="AF48" s="2">
        <f t="shared" ca="1" si="40"/>
        <v>48</v>
      </c>
      <c r="AG48" s="2">
        <f t="shared" ca="1" si="40"/>
        <v>32</v>
      </c>
      <c r="AH48" s="2">
        <f t="shared" ca="1" si="40"/>
        <v>66</v>
      </c>
      <c r="AI48" s="2">
        <f t="shared" ca="1" si="40"/>
        <v>51</v>
      </c>
      <c r="AJ48" s="2">
        <f t="shared" ca="1" si="40"/>
        <v>25</v>
      </c>
      <c r="AK48" s="2">
        <f t="shared" ca="1" si="40"/>
        <v>35</v>
      </c>
      <c r="AL48" s="2">
        <f t="shared" ca="1" si="40"/>
        <v>48</v>
      </c>
      <c r="AM48" s="2">
        <f t="shared" ca="1" si="40"/>
        <v>44</v>
      </c>
      <c r="AN48" s="2">
        <f t="shared" ca="1" si="40"/>
        <v>34</v>
      </c>
      <c r="AO48" s="2">
        <f t="shared" ca="1" si="40"/>
        <v>53</v>
      </c>
      <c r="AP48" s="2">
        <f t="shared" ca="1" si="40"/>
        <v>76</v>
      </c>
      <c r="AQ48" s="2">
        <f t="shared" ca="1" si="40"/>
        <v>49</v>
      </c>
      <c r="AR48" s="2">
        <f t="shared" ca="1" si="40"/>
        <v>70</v>
      </c>
      <c r="AS48" s="2">
        <f t="shared" ca="1" si="40"/>
        <v>67</v>
      </c>
      <c r="AT48" s="2">
        <f t="shared" ca="1" si="40"/>
        <v>64</v>
      </c>
      <c r="AU48" s="2">
        <f t="shared" ca="1" si="40"/>
        <v>46</v>
      </c>
      <c r="AV48" s="2">
        <f t="shared" ca="1" si="40"/>
        <v>61</v>
      </c>
      <c r="AW48" s="2">
        <f t="shared" ca="1" si="40"/>
        <v>24</v>
      </c>
      <c r="AX48" s="2">
        <f t="shared" ca="1" si="40"/>
        <v>39</v>
      </c>
      <c r="AY48" s="2">
        <f t="shared" ca="1" si="40"/>
        <v>51</v>
      </c>
      <c r="AZ48" s="2">
        <f t="shared" ca="1" si="40"/>
        <v>57</v>
      </c>
      <c r="BA48" s="2">
        <f t="shared" ca="1" si="40"/>
        <v>74</v>
      </c>
      <c r="BB48" s="2">
        <f t="shared" ca="1" si="40"/>
        <v>46</v>
      </c>
      <c r="BC48" s="2">
        <f t="shared" ca="1" si="40"/>
        <v>39</v>
      </c>
      <c r="BD48" s="2">
        <f t="shared" ca="1" si="40"/>
        <v>64</v>
      </c>
      <c r="BE48" s="2">
        <f t="shared" ca="1" si="40"/>
        <v>60</v>
      </c>
      <c r="BF48" s="2">
        <f t="shared" ca="1" si="40"/>
        <v>69</v>
      </c>
      <c r="BG48" s="2">
        <f t="shared" ca="1" si="40"/>
        <v>28</v>
      </c>
      <c r="BH48" s="2">
        <f t="shared" ca="1" si="40"/>
        <v>37</v>
      </c>
      <c r="BI48" s="2">
        <f t="shared" ca="1" si="40"/>
        <v>45</v>
      </c>
      <c r="BJ48" s="2">
        <f t="shared" ca="1" si="40"/>
        <v>59</v>
      </c>
      <c r="BK48" s="2">
        <f t="shared" ca="1" si="40"/>
        <v>65</v>
      </c>
      <c r="BL48" s="2">
        <f t="shared" ca="1" si="40"/>
        <v>73</v>
      </c>
      <c r="BM48" s="2">
        <f t="shared" ca="1" si="40"/>
        <v>71</v>
      </c>
      <c r="BN48" s="2">
        <f t="shared" ca="1" si="40"/>
        <v>25</v>
      </c>
      <c r="BO48" s="2">
        <f t="shared" ca="1" si="40"/>
        <v>57</v>
      </c>
      <c r="BP48" s="2">
        <f t="shared" ref="BP48:BZ48" ca="1" si="41">SUM(BP5:BP7)</f>
        <v>33</v>
      </c>
      <c r="BQ48" s="2">
        <f t="shared" ca="1" si="41"/>
        <v>72</v>
      </c>
      <c r="BR48" s="2">
        <f t="shared" ca="1" si="41"/>
        <v>51</v>
      </c>
      <c r="BS48" s="2">
        <f t="shared" ca="1" si="41"/>
        <v>55</v>
      </c>
      <c r="BT48" s="2">
        <f t="shared" ca="1" si="41"/>
        <v>71</v>
      </c>
      <c r="BU48" s="2">
        <f t="shared" ca="1" si="41"/>
        <v>52</v>
      </c>
      <c r="BV48" s="2">
        <f t="shared" ca="1" si="41"/>
        <v>65</v>
      </c>
      <c r="BW48" s="2">
        <f t="shared" ca="1" si="41"/>
        <v>60</v>
      </c>
      <c r="BX48" s="2">
        <f t="shared" ca="1" si="41"/>
        <v>49</v>
      </c>
      <c r="BY48" s="2">
        <f t="shared" ca="1" si="41"/>
        <v>32</v>
      </c>
      <c r="BZ48" s="2">
        <f t="shared" ca="1" si="41"/>
        <v>42</v>
      </c>
    </row>
    <row r="49" spans="2:78" x14ac:dyDescent="0.25">
      <c r="B49" t="s">
        <v>19</v>
      </c>
      <c r="C49" s="2">
        <f ca="1">SUM(C8:C10)</f>
        <v>28</v>
      </c>
      <c r="D49" s="2">
        <f t="shared" ref="D49:BO49" ca="1" si="42">SUM(D8:D10)</f>
        <v>39</v>
      </c>
      <c r="E49" s="2">
        <f t="shared" ca="1" si="42"/>
        <v>48</v>
      </c>
      <c r="F49" s="2">
        <f t="shared" ca="1" si="42"/>
        <v>45</v>
      </c>
      <c r="G49" s="2">
        <f t="shared" ca="1" si="42"/>
        <v>44</v>
      </c>
      <c r="H49" s="2">
        <f t="shared" ca="1" si="42"/>
        <v>54</v>
      </c>
      <c r="I49" s="2">
        <f t="shared" ca="1" si="42"/>
        <v>86</v>
      </c>
      <c r="J49" s="2">
        <f t="shared" ca="1" si="42"/>
        <v>42</v>
      </c>
      <c r="K49" s="2">
        <f t="shared" ca="1" si="42"/>
        <v>52</v>
      </c>
      <c r="L49" s="2">
        <f t="shared" ca="1" si="42"/>
        <v>73</v>
      </c>
      <c r="M49" s="2">
        <f t="shared" ca="1" si="42"/>
        <v>50</v>
      </c>
      <c r="N49" s="2">
        <f t="shared" ca="1" si="42"/>
        <v>63</v>
      </c>
      <c r="O49" s="2">
        <f t="shared" ca="1" si="42"/>
        <v>64</v>
      </c>
      <c r="P49" s="2">
        <f t="shared" ca="1" si="42"/>
        <v>39</v>
      </c>
      <c r="Q49" s="2">
        <f t="shared" ca="1" si="42"/>
        <v>37</v>
      </c>
      <c r="R49" s="2">
        <f t="shared" ca="1" si="42"/>
        <v>41</v>
      </c>
      <c r="S49" s="2">
        <f t="shared" ca="1" si="42"/>
        <v>49</v>
      </c>
      <c r="T49" s="2">
        <f t="shared" ca="1" si="42"/>
        <v>51</v>
      </c>
      <c r="U49" s="2">
        <f t="shared" ca="1" si="42"/>
        <v>70</v>
      </c>
      <c r="V49" s="2">
        <f t="shared" ca="1" si="42"/>
        <v>70</v>
      </c>
      <c r="W49" s="2">
        <f t="shared" ca="1" si="42"/>
        <v>63</v>
      </c>
      <c r="X49" s="2">
        <f t="shared" ca="1" si="42"/>
        <v>47</v>
      </c>
      <c r="Y49" s="2">
        <f t="shared" ca="1" si="42"/>
        <v>67</v>
      </c>
      <c r="Z49" s="2">
        <f t="shared" ca="1" si="42"/>
        <v>55</v>
      </c>
      <c r="AA49" s="2">
        <f t="shared" ca="1" si="42"/>
        <v>63</v>
      </c>
      <c r="AB49" s="2">
        <f t="shared" ca="1" si="42"/>
        <v>35</v>
      </c>
      <c r="AC49" s="2">
        <f t="shared" ca="1" si="42"/>
        <v>74</v>
      </c>
      <c r="AD49" s="2">
        <f t="shared" ca="1" si="42"/>
        <v>46</v>
      </c>
      <c r="AE49" s="2">
        <f t="shared" ca="1" si="42"/>
        <v>57</v>
      </c>
      <c r="AF49" s="2">
        <f t="shared" ca="1" si="42"/>
        <v>53</v>
      </c>
      <c r="AG49" s="2">
        <f t="shared" ca="1" si="42"/>
        <v>59</v>
      </c>
      <c r="AH49" s="2">
        <f t="shared" ca="1" si="42"/>
        <v>72</v>
      </c>
      <c r="AI49" s="2">
        <f t="shared" ca="1" si="42"/>
        <v>48</v>
      </c>
      <c r="AJ49" s="2">
        <f t="shared" ca="1" si="42"/>
        <v>44</v>
      </c>
      <c r="AK49" s="2">
        <f t="shared" ca="1" si="42"/>
        <v>49</v>
      </c>
      <c r="AL49" s="2">
        <f t="shared" ca="1" si="42"/>
        <v>44</v>
      </c>
      <c r="AM49" s="2">
        <f t="shared" ca="1" si="42"/>
        <v>55</v>
      </c>
      <c r="AN49" s="2">
        <f t="shared" ca="1" si="42"/>
        <v>45</v>
      </c>
      <c r="AO49" s="2">
        <f t="shared" ca="1" si="42"/>
        <v>44</v>
      </c>
      <c r="AP49" s="2">
        <f t="shared" ca="1" si="42"/>
        <v>27</v>
      </c>
      <c r="AQ49" s="2">
        <f t="shared" ca="1" si="42"/>
        <v>67</v>
      </c>
      <c r="AR49" s="2">
        <f t="shared" ca="1" si="42"/>
        <v>69</v>
      </c>
      <c r="AS49" s="2">
        <f t="shared" ca="1" si="42"/>
        <v>30</v>
      </c>
      <c r="AT49" s="2">
        <f t="shared" ca="1" si="42"/>
        <v>19</v>
      </c>
      <c r="AU49" s="2">
        <f t="shared" ca="1" si="42"/>
        <v>57</v>
      </c>
      <c r="AV49" s="2">
        <f t="shared" ca="1" si="42"/>
        <v>45</v>
      </c>
      <c r="AW49" s="2">
        <f t="shared" ca="1" si="42"/>
        <v>30</v>
      </c>
      <c r="AX49" s="2">
        <f t="shared" ca="1" si="42"/>
        <v>50</v>
      </c>
      <c r="AY49" s="2">
        <f t="shared" ca="1" si="42"/>
        <v>52</v>
      </c>
      <c r="AZ49" s="2">
        <f t="shared" ca="1" si="42"/>
        <v>48</v>
      </c>
      <c r="BA49" s="2">
        <f t="shared" ca="1" si="42"/>
        <v>22</v>
      </c>
      <c r="BB49" s="2">
        <f t="shared" ca="1" si="42"/>
        <v>44</v>
      </c>
      <c r="BC49" s="2">
        <f t="shared" ca="1" si="42"/>
        <v>39</v>
      </c>
      <c r="BD49" s="2">
        <f t="shared" ca="1" si="42"/>
        <v>55</v>
      </c>
      <c r="BE49" s="2">
        <f t="shared" ca="1" si="42"/>
        <v>38</v>
      </c>
      <c r="BF49" s="2">
        <f t="shared" ca="1" si="42"/>
        <v>29</v>
      </c>
      <c r="BG49" s="2">
        <f t="shared" ca="1" si="42"/>
        <v>65</v>
      </c>
      <c r="BH49" s="2">
        <f t="shared" ca="1" si="42"/>
        <v>71</v>
      </c>
      <c r="BI49" s="2">
        <f t="shared" ca="1" si="42"/>
        <v>45</v>
      </c>
      <c r="BJ49" s="2">
        <f t="shared" ca="1" si="42"/>
        <v>72</v>
      </c>
      <c r="BK49" s="2">
        <f t="shared" ca="1" si="42"/>
        <v>89</v>
      </c>
      <c r="BL49" s="2">
        <f t="shared" ca="1" si="42"/>
        <v>56</v>
      </c>
      <c r="BM49" s="2">
        <f t="shared" ca="1" si="42"/>
        <v>42</v>
      </c>
      <c r="BN49" s="2">
        <f t="shared" ca="1" si="42"/>
        <v>58</v>
      </c>
      <c r="BO49" s="2">
        <f t="shared" ca="1" si="42"/>
        <v>73</v>
      </c>
      <c r="BP49" s="2">
        <f t="shared" ref="BP49:BZ49" ca="1" si="43">SUM(BP8:BP10)</f>
        <v>74</v>
      </c>
      <c r="BQ49" s="2">
        <f t="shared" ca="1" si="43"/>
        <v>36</v>
      </c>
      <c r="BR49" s="2">
        <f t="shared" ca="1" si="43"/>
        <v>48</v>
      </c>
      <c r="BS49" s="2">
        <f t="shared" ca="1" si="43"/>
        <v>51</v>
      </c>
      <c r="BT49" s="2">
        <f t="shared" ca="1" si="43"/>
        <v>66</v>
      </c>
      <c r="BU49" s="2">
        <f t="shared" ca="1" si="43"/>
        <v>36</v>
      </c>
      <c r="BV49" s="2">
        <f t="shared" ca="1" si="43"/>
        <v>73</v>
      </c>
      <c r="BW49" s="2">
        <f t="shared" ca="1" si="43"/>
        <v>83</v>
      </c>
      <c r="BX49" s="2">
        <f t="shared" ca="1" si="43"/>
        <v>56</v>
      </c>
      <c r="BY49" s="2">
        <f t="shared" ca="1" si="43"/>
        <v>50</v>
      </c>
      <c r="BZ49" s="2">
        <f t="shared" ca="1" si="43"/>
        <v>56</v>
      </c>
    </row>
    <row r="50" spans="2:78" x14ac:dyDescent="0.25">
      <c r="B50" t="s">
        <v>20</v>
      </c>
      <c r="C50" s="2">
        <f ca="1">SUM(C11:C13)</f>
        <v>66</v>
      </c>
      <c r="D50" s="2">
        <f t="shared" ref="D50:BO50" ca="1" si="44">SUM(D11:D13)</f>
        <v>46</v>
      </c>
      <c r="E50" s="2">
        <f t="shared" ca="1" si="44"/>
        <v>56</v>
      </c>
      <c r="F50" s="2">
        <f t="shared" ca="1" si="44"/>
        <v>16</v>
      </c>
      <c r="G50" s="2">
        <f t="shared" ca="1" si="44"/>
        <v>77</v>
      </c>
      <c r="H50" s="2">
        <f t="shared" ca="1" si="44"/>
        <v>48</v>
      </c>
      <c r="I50" s="2">
        <f t="shared" ca="1" si="44"/>
        <v>54</v>
      </c>
      <c r="J50" s="2">
        <f t="shared" ca="1" si="44"/>
        <v>33</v>
      </c>
      <c r="K50" s="2">
        <f t="shared" ca="1" si="44"/>
        <v>35</v>
      </c>
      <c r="L50" s="2">
        <f t="shared" ca="1" si="44"/>
        <v>58</v>
      </c>
      <c r="M50" s="2">
        <f t="shared" ca="1" si="44"/>
        <v>45</v>
      </c>
      <c r="N50" s="2">
        <f t="shared" ca="1" si="44"/>
        <v>71</v>
      </c>
      <c r="O50" s="2">
        <f t="shared" ca="1" si="44"/>
        <v>44</v>
      </c>
      <c r="P50" s="2">
        <f t="shared" ca="1" si="44"/>
        <v>52</v>
      </c>
      <c r="Q50" s="2">
        <f t="shared" ca="1" si="44"/>
        <v>78</v>
      </c>
      <c r="R50" s="2">
        <f t="shared" ca="1" si="44"/>
        <v>83</v>
      </c>
      <c r="S50" s="2">
        <f t="shared" ca="1" si="44"/>
        <v>38</v>
      </c>
      <c r="T50" s="2">
        <f t="shared" ca="1" si="44"/>
        <v>28</v>
      </c>
      <c r="U50" s="2">
        <f t="shared" ca="1" si="44"/>
        <v>51</v>
      </c>
      <c r="V50" s="2">
        <f t="shared" ca="1" si="44"/>
        <v>40</v>
      </c>
      <c r="W50" s="2">
        <f t="shared" ca="1" si="44"/>
        <v>20</v>
      </c>
      <c r="X50" s="2">
        <f t="shared" ca="1" si="44"/>
        <v>68</v>
      </c>
      <c r="Y50" s="2">
        <f t="shared" ca="1" si="44"/>
        <v>23</v>
      </c>
      <c r="Z50" s="2">
        <f t="shared" ca="1" si="44"/>
        <v>36</v>
      </c>
      <c r="AA50" s="2">
        <f t="shared" ca="1" si="44"/>
        <v>51</v>
      </c>
      <c r="AB50" s="2">
        <f t="shared" ca="1" si="44"/>
        <v>53</v>
      </c>
      <c r="AC50" s="2">
        <f t="shared" ca="1" si="44"/>
        <v>49</v>
      </c>
      <c r="AD50" s="2">
        <f t="shared" ca="1" si="44"/>
        <v>60</v>
      </c>
      <c r="AE50" s="2">
        <f t="shared" ca="1" si="44"/>
        <v>40</v>
      </c>
      <c r="AF50" s="2">
        <f t="shared" ca="1" si="44"/>
        <v>40</v>
      </c>
      <c r="AG50" s="2">
        <f t="shared" ca="1" si="44"/>
        <v>59</v>
      </c>
      <c r="AH50" s="2">
        <f t="shared" ca="1" si="44"/>
        <v>52</v>
      </c>
      <c r="AI50" s="2">
        <f t="shared" ca="1" si="44"/>
        <v>54</v>
      </c>
      <c r="AJ50" s="2">
        <f t="shared" ca="1" si="44"/>
        <v>53</v>
      </c>
      <c r="AK50" s="2">
        <f t="shared" ca="1" si="44"/>
        <v>66</v>
      </c>
      <c r="AL50" s="2">
        <f t="shared" ca="1" si="44"/>
        <v>41</v>
      </c>
      <c r="AM50" s="2">
        <f t="shared" ca="1" si="44"/>
        <v>20</v>
      </c>
      <c r="AN50" s="2">
        <f t="shared" ca="1" si="44"/>
        <v>45</v>
      </c>
      <c r="AO50" s="2">
        <f t="shared" ca="1" si="44"/>
        <v>21</v>
      </c>
      <c r="AP50" s="2">
        <f t="shared" ca="1" si="44"/>
        <v>26</v>
      </c>
      <c r="AQ50" s="2">
        <f t="shared" ca="1" si="44"/>
        <v>64</v>
      </c>
      <c r="AR50" s="2">
        <f t="shared" ca="1" si="44"/>
        <v>68</v>
      </c>
      <c r="AS50" s="2">
        <f t="shared" ca="1" si="44"/>
        <v>44</v>
      </c>
      <c r="AT50" s="2">
        <f t="shared" ca="1" si="44"/>
        <v>40</v>
      </c>
      <c r="AU50" s="2">
        <f t="shared" ca="1" si="44"/>
        <v>35</v>
      </c>
      <c r="AV50" s="2">
        <f t="shared" ca="1" si="44"/>
        <v>59</v>
      </c>
      <c r="AW50" s="2">
        <f t="shared" ca="1" si="44"/>
        <v>35</v>
      </c>
      <c r="AX50" s="2">
        <f t="shared" ca="1" si="44"/>
        <v>13</v>
      </c>
      <c r="AY50" s="2">
        <f t="shared" ca="1" si="44"/>
        <v>63</v>
      </c>
      <c r="AZ50" s="2">
        <f t="shared" ca="1" si="44"/>
        <v>38</v>
      </c>
      <c r="BA50" s="2">
        <f t="shared" ca="1" si="44"/>
        <v>45</v>
      </c>
      <c r="BB50" s="2">
        <f t="shared" ca="1" si="44"/>
        <v>47</v>
      </c>
      <c r="BC50" s="2">
        <f t="shared" ca="1" si="44"/>
        <v>55</v>
      </c>
      <c r="BD50" s="2">
        <f t="shared" ca="1" si="44"/>
        <v>14</v>
      </c>
      <c r="BE50" s="2">
        <f t="shared" ca="1" si="44"/>
        <v>41</v>
      </c>
      <c r="BF50" s="2">
        <f t="shared" ca="1" si="44"/>
        <v>43</v>
      </c>
      <c r="BG50" s="2">
        <f t="shared" ca="1" si="44"/>
        <v>28</v>
      </c>
      <c r="BH50" s="2">
        <f t="shared" ca="1" si="44"/>
        <v>41</v>
      </c>
      <c r="BI50" s="2">
        <f t="shared" ca="1" si="44"/>
        <v>57</v>
      </c>
      <c r="BJ50" s="2">
        <f t="shared" ca="1" si="44"/>
        <v>65</v>
      </c>
      <c r="BK50" s="2">
        <f t="shared" ca="1" si="44"/>
        <v>77</v>
      </c>
      <c r="BL50" s="2">
        <f t="shared" ca="1" si="44"/>
        <v>52</v>
      </c>
      <c r="BM50" s="2">
        <f t="shared" ca="1" si="44"/>
        <v>57</v>
      </c>
      <c r="BN50" s="2">
        <f t="shared" ca="1" si="44"/>
        <v>41</v>
      </c>
      <c r="BO50" s="2">
        <f t="shared" ca="1" si="44"/>
        <v>51</v>
      </c>
      <c r="BP50" s="2">
        <f t="shared" ref="BP50:BZ50" ca="1" si="45">SUM(BP11:BP13)</f>
        <v>52</v>
      </c>
      <c r="BQ50" s="2">
        <f t="shared" ca="1" si="45"/>
        <v>50</v>
      </c>
      <c r="BR50" s="2">
        <f t="shared" ca="1" si="45"/>
        <v>38</v>
      </c>
      <c r="BS50" s="2">
        <f t="shared" ca="1" si="45"/>
        <v>70</v>
      </c>
      <c r="BT50" s="2">
        <f t="shared" ca="1" si="45"/>
        <v>38</v>
      </c>
      <c r="BU50" s="2">
        <f t="shared" ca="1" si="45"/>
        <v>46</v>
      </c>
      <c r="BV50" s="2">
        <f t="shared" ca="1" si="45"/>
        <v>62</v>
      </c>
      <c r="BW50" s="2">
        <f t="shared" ca="1" si="45"/>
        <v>56</v>
      </c>
      <c r="BX50" s="2">
        <f t="shared" ca="1" si="45"/>
        <v>55</v>
      </c>
      <c r="BY50" s="2">
        <f t="shared" ca="1" si="45"/>
        <v>65</v>
      </c>
      <c r="BZ50" s="2">
        <f t="shared" ca="1" si="45"/>
        <v>64</v>
      </c>
    </row>
    <row r="51" spans="2:78" x14ac:dyDescent="0.2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row>
    <row r="52" spans="2:78" x14ac:dyDescent="0.25">
      <c r="B52" t="s">
        <v>21</v>
      </c>
      <c r="C52" s="2">
        <f ca="1">SUM(C14:C16)</f>
        <v>68</v>
      </c>
      <c r="D52" s="2">
        <f t="shared" ref="D52:BO52" ca="1" si="46">SUM(D14:D16)</f>
        <v>54</v>
      </c>
      <c r="E52" s="2">
        <f t="shared" ca="1" si="46"/>
        <v>48</v>
      </c>
      <c r="F52" s="2">
        <f t="shared" ca="1" si="46"/>
        <v>37</v>
      </c>
      <c r="G52" s="2">
        <f t="shared" ca="1" si="46"/>
        <v>69</v>
      </c>
      <c r="H52" s="2">
        <f t="shared" ca="1" si="46"/>
        <v>71</v>
      </c>
      <c r="I52" s="2">
        <f t="shared" ca="1" si="46"/>
        <v>42</v>
      </c>
      <c r="J52" s="2">
        <f t="shared" ca="1" si="46"/>
        <v>33</v>
      </c>
      <c r="K52" s="2">
        <f t="shared" ca="1" si="46"/>
        <v>55</v>
      </c>
      <c r="L52" s="2">
        <f t="shared" ca="1" si="46"/>
        <v>66</v>
      </c>
      <c r="M52" s="2">
        <f t="shared" ca="1" si="46"/>
        <v>21</v>
      </c>
      <c r="N52" s="2">
        <f t="shared" ca="1" si="46"/>
        <v>32</v>
      </c>
      <c r="O52" s="2">
        <f t="shared" ca="1" si="46"/>
        <v>48</v>
      </c>
      <c r="P52" s="2">
        <f t="shared" ca="1" si="46"/>
        <v>70</v>
      </c>
      <c r="Q52" s="2">
        <f t="shared" ca="1" si="46"/>
        <v>52</v>
      </c>
      <c r="R52" s="2">
        <f t="shared" ca="1" si="46"/>
        <v>59</v>
      </c>
      <c r="S52" s="2">
        <f t="shared" ca="1" si="46"/>
        <v>19</v>
      </c>
      <c r="T52" s="2">
        <f t="shared" ca="1" si="46"/>
        <v>57</v>
      </c>
      <c r="U52" s="2">
        <f t="shared" ca="1" si="46"/>
        <v>61</v>
      </c>
      <c r="V52" s="2">
        <f t="shared" ca="1" si="46"/>
        <v>52</v>
      </c>
      <c r="W52" s="2">
        <f t="shared" ca="1" si="46"/>
        <v>67</v>
      </c>
      <c r="X52" s="2">
        <f t="shared" ca="1" si="46"/>
        <v>77</v>
      </c>
      <c r="Y52" s="2">
        <f t="shared" ca="1" si="46"/>
        <v>38</v>
      </c>
      <c r="Z52" s="2">
        <f t="shared" ca="1" si="46"/>
        <v>60</v>
      </c>
      <c r="AA52" s="2">
        <f t="shared" ca="1" si="46"/>
        <v>44</v>
      </c>
      <c r="AB52" s="2">
        <f t="shared" ca="1" si="46"/>
        <v>59</v>
      </c>
      <c r="AC52" s="2">
        <f t="shared" ca="1" si="46"/>
        <v>56</v>
      </c>
      <c r="AD52" s="2">
        <f t="shared" ca="1" si="46"/>
        <v>54</v>
      </c>
      <c r="AE52" s="2">
        <f t="shared" ca="1" si="46"/>
        <v>44</v>
      </c>
      <c r="AF52" s="2">
        <f t="shared" ca="1" si="46"/>
        <v>40</v>
      </c>
      <c r="AG52" s="2">
        <f t="shared" ca="1" si="46"/>
        <v>73</v>
      </c>
      <c r="AH52" s="2">
        <f t="shared" ca="1" si="46"/>
        <v>30</v>
      </c>
      <c r="AI52" s="2">
        <f t="shared" ca="1" si="46"/>
        <v>66</v>
      </c>
      <c r="AJ52" s="2">
        <f t="shared" ca="1" si="46"/>
        <v>48</v>
      </c>
      <c r="AK52" s="2">
        <f t="shared" ca="1" si="46"/>
        <v>31</v>
      </c>
      <c r="AL52" s="2">
        <f t="shared" ca="1" si="46"/>
        <v>64</v>
      </c>
      <c r="AM52" s="2">
        <f t="shared" ca="1" si="46"/>
        <v>67</v>
      </c>
      <c r="AN52" s="2">
        <f t="shared" ca="1" si="46"/>
        <v>21</v>
      </c>
      <c r="AO52" s="2">
        <f t="shared" ca="1" si="46"/>
        <v>39</v>
      </c>
      <c r="AP52" s="2">
        <f t="shared" ca="1" si="46"/>
        <v>48</v>
      </c>
      <c r="AQ52" s="2">
        <f t="shared" ca="1" si="46"/>
        <v>24</v>
      </c>
      <c r="AR52" s="2">
        <f t="shared" ca="1" si="46"/>
        <v>76</v>
      </c>
      <c r="AS52" s="2">
        <f t="shared" ca="1" si="46"/>
        <v>67</v>
      </c>
      <c r="AT52" s="2">
        <f t="shared" ca="1" si="46"/>
        <v>81</v>
      </c>
      <c r="AU52" s="2">
        <f t="shared" ca="1" si="46"/>
        <v>21</v>
      </c>
      <c r="AV52" s="2">
        <f t="shared" ca="1" si="46"/>
        <v>45</v>
      </c>
      <c r="AW52" s="2">
        <f t="shared" ca="1" si="46"/>
        <v>49</v>
      </c>
      <c r="AX52" s="2">
        <f t="shared" ca="1" si="46"/>
        <v>65</v>
      </c>
      <c r="AY52" s="2">
        <f t="shared" ca="1" si="46"/>
        <v>52</v>
      </c>
      <c r="AZ52" s="2">
        <f t="shared" ca="1" si="46"/>
        <v>49</v>
      </c>
      <c r="BA52" s="2">
        <f t="shared" ca="1" si="46"/>
        <v>71</v>
      </c>
      <c r="BB52" s="2">
        <f t="shared" ca="1" si="46"/>
        <v>44</v>
      </c>
      <c r="BC52" s="2">
        <f t="shared" ca="1" si="46"/>
        <v>41</v>
      </c>
      <c r="BD52" s="2">
        <f t="shared" ca="1" si="46"/>
        <v>70</v>
      </c>
      <c r="BE52" s="2">
        <f t="shared" ca="1" si="46"/>
        <v>42</v>
      </c>
      <c r="BF52" s="2">
        <f t="shared" ca="1" si="46"/>
        <v>33</v>
      </c>
      <c r="BG52" s="2">
        <f t="shared" ca="1" si="46"/>
        <v>46</v>
      </c>
      <c r="BH52" s="2">
        <f t="shared" ca="1" si="46"/>
        <v>38</v>
      </c>
      <c r="BI52" s="2">
        <f t="shared" ca="1" si="46"/>
        <v>28</v>
      </c>
      <c r="BJ52" s="2">
        <f t="shared" ca="1" si="46"/>
        <v>56</v>
      </c>
      <c r="BK52" s="2">
        <f t="shared" ca="1" si="46"/>
        <v>55</v>
      </c>
      <c r="BL52" s="2">
        <f t="shared" ca="1" si="46"/>
        <v>22</v>
      </c>
      <c r="BM52" s="2">
        <f t="shared" ca="1" si="46"/>
        <v>58</v>
      </c>
      <c r="BN52" s="2">
        <f t="shared" ca="1" si="46"/>
        <v>70</v>
      </c>
      <c r="BO52" s="2">
        <f t="shared" ca="1" si="46"/>
        <v>48</v>
      </c>
      <c r="BP52" s="2">
        <f t="shared" ref="BP52:BZ52" ca="1" si="47">SUM(BP14:BP16)</f>
        <v>64</v>
      </c>
      <c r="BQ52" s="2">
        <f t="shared" ca="1" si="47"/>
        <v>50</v>
      </c>
      <c r="BR52" s="2">
        <f t="shared" ca="1" si="47"/>
        <v>31</v>
      </c>
      <c r="BS52" s="2">
        <f t="shared" ca="1" si="47"/>
        <v>47</v>
      </c>
      <c r="BT52" s="2">
        <f t="shared" ca="1" si="47"/>
        <v>43</v>
      </c>
      <c r="BU52" s="2">
        <f t="shared" ca="1" si="47"/>
        <v>51</v>
      </c>
      <c r="BV52" s="2">
        <f t="shared" ca="1" si="47"/>
        <v>51</v>
      </c>
      <c r="BW52" s="2">
        <f t="shared" ca="1" si="47"/>
        <v>57</v>
      </c>
      <c r="BX52" s="2">
        <f t="shared" ca="1" si="47"/>
        <v>27</v>
      </c>
      <c r="BY52" s="2">
        <f t="shared" ca="1" si="47"/>
        <v>46</v>
      </c>
      <c r="BZ52" s="2">
        <f t="shared" ca="1" si="47"/>
        <v>65</v>
      </c>
    </row>
    <row r="53" spans="2:78" x14ac:dyDescent="0.25">
      <c r="B53" t="s">
        <v>22</v>
      </c>
      <c r="C53" s="2">
        <f ca="1">SUM(C17:C19)</f>
        <v>40</v>
      </c>
      <c r="D53" s="2">
        <f t="shared" ref="D53:BO53" ca="1" si="48">SUM(D17:D19)</f>
        <v>68</v>
      </c>
      <c r="E53" s="2">
        <f t="shared" ca="1" si="48"/>
        <v>71</v>
      </c>
      <c r="F53" s="2">
        <f t="shared" ca="1" si="48"/>
        <v>47</v>
      </c>
      <c r="G53" s="2">
        <f t="shared" ca="1" si="48"/>
        <v>90</v>
      </c>
      <c r="H53" s="2">
        <f t="shared" ca="1" si="48"/>
        <v>50</v>
      </c>
      <c r="I53" s="2">
        <f t="shared" ca="1" si="48"/>
        <v>48</v>
      </c>
      <c r="J53" s="2">
        <f t="shared" ca="1" si="48"/>
        <v>50</v>
      </c>
      <c r="K53" s="2">
        <f t="shared" ca="1" si="48"/>
        <v>51</v>
      </c>
      <c r="L53" s="2">
        <f t="shared" ca="1" si="48"/>
        <v>55</v>
      </c>
      <c r="M53" s="2">
        <f t="shared" ca="1" si="48"/>
        <v>45</v>
      </c>
      <c r="N53" s="2">
        <f t="shared" ca="1" si="48"/>
        <v>36</v>
      </c>
      <c r="O53" s="2">
        <f t="shared" ca="1" si="48"/>
        <v>65</v>
      </c>
      <c r="P53" s="2">
        <f t="shared" ca="1" si="48"/>
        <v>55</v>
      </c>
      <c r="Q53" s="2">
        <f t="shared" ca="1" si="48"/>
        <v>66</v>
      </c>
      <c r="R53" s="2">
        <f t="shared" ca="1" si="48"/>
        <v>40</v>
      </c>
      <c r="S53" s="2">
        <f t="shared" ca="1" si="48"/>
        <v>56</v>
      </c>
      <c r="T53" s="2">
        <f t="shared" ca="1" si="48"/>
        <v>79</v>
      </c>
      <c r="U53" s="2">
        <f t="shared" ca="1" si="48"/>
        <v>62</v>
      </c>
      <c r="V53" s="2">
        <f t="shared" ca="1" si="48"/>
        <v>43</v>
      </c>
      <c r="W53" s="2">
        <f t="shared" ca="1" si="48"/>
        <v>41</v>
      </c>
      <c r="X53" s="2">
        <f t="shared" ca="1" si="48"/>
        <v>63</v>
      </c>
      <c r="Y53" s="2">
        <f t="shared" ca="1" si="48"/>
        <v>37</v>
      </c>
      <c r="Z53" s="2">
        <f t="shared" ca="1" si="48"/>
        <v>46</v>
      </c>
      <c r="AA53" s="2">
        <f t="shared" ca="1" si="48"/>
        <v>40</v>
      </c>
      <c r="AB53" s="2">
        <f t="shared" ca="1" si="48"/>
        <v>71</v>
      </c>
      <c r="AC53" s="2">
        <f t="shared" ca="1" si="48"/>
        <v>46</v>
      </c>
      <c r="AD53" s="2">
        <f t="shared" ca="1" si="48"/>
        <v>42</v>
      </c>
      <c r="AE53" s="2">
        <f t="shared" ca="1" si="48"/>
        <v>36</v>
      </c>
      <c r="AF53" s="2">
        <f t="shared" ca="1" si="48"/>
        <v>22</v>
      </c>
      <c r="AG53" s="2">
        <f t="shared" ca="1" si="48"/>
        <v>77</v>
      </c>
      <c r="AH53" s="2">
        <f t="shared" ca="1" si="48"/>
        <v>38</v>
      </c>
      <c r="AI53" s="2">
        <f t="shared" ca="1" si="48"/>
        <v>69</v>
      </c>
      <c r="AJ53" s="2">
        <f t="shared" ca="1" si="48"/>
        <v>86</v>
      </c>
      <c r="AK53" s="2">
        <f t="shared" ca="1" si="48"/>
        <v>73</v>
      </c>
      <c r="AL53" s="2">
        <f t="shared" ca="1" si="48"/>
        <v>53</v>
      </c>
      <c r="AM53" s="2">
        <f t="shared" ca="1" si="48"/>
        <v>61</v>
      </c>
      <c r="AN53" s="2">
        <f t="shared" ca="1" si="48"/>
        <v>53</v>
      </c>
      <c r="AO53" s="2">
        <f t="shared" ca="1" si="48"/>
        <v>42</v>
      </c>
      <c r="AP53" s="2">
        <f t="shared" ca="1" si="48"/>
        <v>43</v>
      </c>
      <c r="AQ53" s="2">
        <f t="shared" ca="1" si="48"/>
        <v>34</v>
      </c>
      <c r="AR53" s="2">
        <f t="shared" ca="1" si="48"/>
        <v>53</v>
      </c>
      <c r="AS53" s="2">
        <f t="shared" ca="1" si="48"/>
        <v>50</v>
      </c>
      <c r="AT53" s="2">
        <f t="shared" ca="1" si="48"/>
        <v>46</v>
      </c>
      <c r="AU53" s="2">
        <f t="shared" ca="1" si="48"/>
        <v>72</v>
      </c>
      <c r="AV53" s="2">
        <f t="shared" ca="1" si="48"/>
        <v>32</v>
      </c>
      <c r="AW53" s="2">
        <f t="shared" ca="1" si="48"/>
        <v>66</v>
      </c>
      <c r="AX53" s="2">
        <f t="shared" ca="1" si="48"/>
        <v>79</v>
      </c>
      <c r="AY53" s="2">
        <f t="shared" ca="1" si="48"/>
        <v>43</v>
      </c>
      <c r="AZ53" s="2">
        <f t="shared" ca="1" si="48"/>
        <v>50</v>
      </c>
      <c r="BA53" s="2">
        <f t="shared" ca="1" si="48"/>
        <v>74</v>
      </c>
      <c r="BB53" s="2">
        <f t="shared" ca="1" si="48"/>
        <v>33</v>
      </c>
      <c r="BC53" s="2">
        <f t="shared" ca="1" si="48"/>
        <v>56</v>
      </c>
      <c r="BD53" s="2">
        <f t="shared" ca="1" si="48"/>
        <v>42</v>
      </c>
      <c r="BE53" s="2">
        <f t="shared" ca="1" si="48"/>
        <v>39</v>
      </c>
      <c r="BF53" s="2">
        <f t="shared" ca="1" si="48"/>
        <v>44</v>
      </c>
      <c r="BG53" s="2">
        <f t="shared" ca="1" si="48"/>
        <v>83</v>
      </c>
      <c r="BH53" s="2">
        <f t="shared" ca="1" si="48"/>
        <v>48</v>
      </c>
      <c r="BI53" s="2">
        <f t="shared" ca="1" si="48"/>
        <v>49</v>
      </c>
      <c r="BJ53" s="2">
        <f t="shared" ca="1" si="48"/>
        <v>78</v>
      </c>
      <c r="BK53" s="2">
        <f t="shared" ca="1" si="48"/>
        <v>33</v>
      </c>
      <c r="BL53" s="2">
        <f t="shared" ca="1" si="48"/>
        <v>46</v>
      </c>
      <c r="BM53" s="2">
        <f t="shared" ca="1" si="48"/>
        <v>40</v>
      </c>
      <c r="BN53" s="2">
        <f t="shared" ca="1" si="48"/>
        <v>44</v>
      </c>
      <c r="BO53" s="2">
        <f t="shared" ca="1" si="48"/>
        <v>71</v>
      </c>
      <c r="BP53" s="2">
        <f t="shared" ref="BP53:BZ53" ca="1" si="49">SUM(BP17:BP19)</f>
        <v>42</v>
      </c>
      <c r="BQ53" s="2">
        <f t="shared" ca="1" si="49"/>
        <v>37</v>
      </c>
      <c r="BR53" s="2">
        <f t="shared" ca="1" si="49"/>
        <v>65</v>
      </c>
      <c r="BS53" s="2">
        <f t="shared" ca="1" si="49"/>
        <v>46</v>
      </c>
      <c r="BT53" s="2">
        <f t="shared" ca="1" si="49"/>
        <v>52</v>
      </c>
      <c r="BU53" s="2">
        <f t="shared" ca="1" si="49"/>
        <v>32</v>
      </c>
      <c r="BV53" s="2">
        <f t="shared" ca="1" si="49"/>
        <v>43</v>
      </c>
      <c r="BW53" s="2">
        <f t="shared" ca="1" si="49"/>
        <v>62</v>
      </c>
      <c r="BX53" s="2">
        <f t="shared" ca="1" si="49"/>
        <v>20</v>
      </c>
      <c r="BY53" s="2">
        <f t="shared" ca="1" si="49"/>
        <v>74</v>
      </c>
      <c r="BZ53" s="2">
        <f t="shared" ca="1" si="49"/>
        <v>63</v>
      </c>
    </row>
    <row r="54" spans="2:78" x14ac:dyDescent="0.25">
      <c r="B54" t="s">
        <v>23</v>
      </c>
      <c r="C54" s="2">
        <f ca="1">SUM(C20:C22)</f>
        <v>42</v>
      </c>
      <c r="D54" s="2">
        <f t="shared" ref="D54:BO54" ca="1" si="50">SUM(D20:D22)</f>
        <v>32</v>
      </c>
      <c r="E54" s="2">
        <f t="shared" ca="1" si="50"/>
        <v>69</v>
      </c>
      <c r="F54" s="2">
        <f t="shared" ca="1" si="50"/>
        <v>76</v>
      </c>
      <c r="G54" s="2">
        <f t="shared" ca="1" si="50"/>
        <v>45</v>
      </c>
      <c r="H54" s="2">
        <f t="shared" ca="1" si="50"/>
        <v>37</v>
      </c>
      <c r="I54" s="2">
        <f t="shared" ca="1" si="50"/>
        <v>61</v>
      </c>
      <c r="J54" s="2">
        <f t="shared" ca="1" si="50"/>
        <v>51</v>
      </c>
      <c r="K54" s="2">
        <f t="shared" ca="1" si="50"/>
        <v>49</v>
      </c>
      <c r="L54" s="2">
        <f t="shared" ca="1" si="50"/>
        <v>51</v>
      </c>
      <c r="M54" s="2">
        <f t="shared" ca="1" si="50"/>
        <v>39</v>
      </c>
      <c r="N54" s="2">
        <f t="shared" ca="1" si="50"/>
        <v>54</v>
      </c>
      <c r="O54" s="2">
        <f t="shared" ca="1" si="50"/>
        <v>24</v>
      </c>
      <c r="P54" s="2">
        <f t="shared" ca="1" si="50"/>
        <v>13</v>
      </c>
      <c r="Q54" s="2">
        <f t="shared" ca="1" si="50"/>
        <v>58</v>
      </c>
      <c r="R54" s="2">
        <f t="shared" ca="1" si="50"/>
        <v>33</v>
      </c>
      <c r="S54" s="2">
        <f t="shared" ca="1" si="50"/>
        <v>43</v>
      </c>
      <c r="T54" s="2">
        <f t="shared" ca="1" si="50"/>
        <v>41</v>
      </c>
      <c r="U54" s="2">
        <f t="shared" ca="1" si="50"/>
        <v>60</v>
      </c>
      <c r="V54" s="2">
        <f t="shared" ca="1" si="50"/>
        <v>27</v>
      </c>
      <c r="W54" s="2">
        <f t="shared" ca="1" si="50"/>
        <v>61</v>
      </c>
      <c r="X54" s="2">
        <f t="shared" ca="1" si="50"/>
        <v>74</v>
      </c>
      <c r="Y54" s="2">
        <f t="shared" ca="1" si="50"/>
        <v>67</v>
      </c>
      <c r="Z54" s="2">
        <f t="shared" ca="1" si="50"/>
        <v>36</v>
      </c>
      <c r="AA54" s="2">
        <f t="shared" ca="1" si="50"/>
        <v>44</v>
      </c>
      <c r="AB54" s="2">
        <f t="shared" ca="1" si="50"/>
        <v>15</v>
      </c>
      <c r="AC54" s="2">
        <f t="shared" ca="1" si="50"/>
        <v>29</v>
      </c>
      <c r="AD54" s="2">
        <f t="shared" ca="1" si="50"/>
        <v>13</v>
      </c>
      <c r="AE54" s="2">
        <f t="shared" ca="1" si="50"/>
        <v>18</v>
      </c>
      <c r="AF54" s="2">
        <f t="shared" ca="1" si="50"/>
        <v>63</v>
      </c>
      <c r="AG54" s="2">
        <f t="shared" ca="1" si="50"/>
        <v>61</v>
      </c>
      <c r="AH54" s="2">
        <f t="shared" ca="1" si="50"/>
        <v>47</v>
      </c>
      <c r="AI54" s="2">
        <f t="shared" ca="1" si="50"/>
        <v>44</v>
      </c>
      <c r="AJ54" s="2">
        <f t="shared" ca="1" si="50"/>
        <v>41</v>
      </c>
      <c r="AK54" s="2">
        <f t="shared" ca="1" si="50"/>
        <v>72</v>
      </c>
      <c r="AL54" s="2">
        <f t="shared" ca="1" si="50"/>
        <v>39</v>
      </c>
      <c r="AM54" s="2">
        <f t="shared" ca="1" si="50"/>
        <v>52</v>
      </c>
      <c r="AN54" s="2">
        <f t="shared" ca="1" si="50"/>
        <v>28</v>
      </c>
      <c r="AO54" s="2">
        <f t="shared" ca="1" si="50"/>
        <v>18</v>
      </c>
      <c r="AP54" s="2">
        <f t="shared" ca="1" si="50"/>
        <v>42</v>
      </c>
      <c r="AQ54" s="2">
        <f t="shared" ca="1" si="50"/>
        <v>29</v>
      </c>
      <c r="AR54" s="2">
        <f t="shared" ca="1" si="50"/>
        <v>43</v>
      </c>
      <c r="AS54" s="2">
        <f t="shared" ca="1" si="50"/>
        <v>58</v>
      </c>
      <c r="AT54" s="2">
        <f t="shared" ca="1" si="50"/>
        <v>62</v>
      </c>
      <c r="AU54" s="2">
        <f t="shared" ca="1" si="50"/>
        <v>66</v>
      </c>
      <c r="AV54" s="2">
        <f t="shared" ca="1" si="50"/>
        <v>25</v>
      </c>
      <c r="AW54" s="2">
        <f t="shared" ca="1" si="50"/>
        <v>48</v>
      </c>
      <c r="AX54" s="2">
        <f t="shared" ca="1" si="50"/>
        <v>37</v>
      </c>
      <c r="AY54" s="2">
        <f t="shared" ca="1" si="50"/>
        <v>35</v>
      </c>
      <c r="AZ54" s="2">
        <f t="shared" ca="1" si="50"/>
        <v>46</v>
      </c>
      <c r="BA54" s="2">
        <f t="shared" ca="1" si="50"/>
        <v>34</v>
      </c>
      <c r="BB54" s="2">
        <f t="shared" ca="1" si="50"/>
        <v>30</v>
      </c>
      <c r="BC54" s="2">
        <f t="shared" ca="1" si="50"/>
        <v>49</v>
      </c>
      <c r="BD54" s="2">
        <f t="shared" ca="1" si="50"/>
        <v>41</v>
      </c>
      <c r="BE54" s="2">
        <f t="shared" ca="1" si="50"/>
        <v>36</v>
      </c>
      <c r="BF54" s="2">
        <f t="shared" ca="1" si="50"/>
        <v>27</v>
      </c>
      <c r="BG54" s="2">
        <f t="shared" ca="1" si="50"/>
        <v>49</v>
      </c>
      <c r="BH54" s="2">
        <f t="shared" ca="1" si="50"/>
        <v>22</v>
      </c>
      <c r="BI54" s="2">
        <f t="shared" ca="1" si="50"/>
        <v>37</v>
      </c>
      <c r="BJ54" s="2">
        <f t="shared" ca="1" si="50"/>
        <v>58</v>
      </c>
      <c r="BK54" s="2">
        <f t="shared" ca="1" si="50"/>
        <v>50</v>
      </c>
      <c r="BL54" s="2">
        <f t="shared" ca="1" si="50"/>
        <v>60</v>
      </c>
      <c r="BM54" s="2">
        <f t="shared" ca="1" si="50"/>
        <v>72</v>
      </c>
      <c r="BN54" s="2">
        <f t="shared" ca="1" si="50"/>
        <v>33</v>
      </c>
      <c r="BO54" s="2">
        <f t="shared" ca="1" si="50"/>
        <v>36</v>
      </c>
      <c r="BP54" s="2">
        <f t="shared" ref="BP54:BZ54" ca="1" si="51">SUM(BP20:BP22)</f>
        <v>55</v>
      </c>
      <c r="BQ54" s="2">
        <f t="shared" ca="1" si="51"/>
        <v>44</v>
      </c>
      <c r="BR54" s="2">
        <f t="shared" ca="1" si="51"/>
        <v>21</v>
      </c>
      <c r="BS54" s="2">
        <f t="shared" ca="1" si="51"/>
        <v>72</v>
      </c>
      <c r="BT54" s="2">
        <f t="shared" ca="1" si="51"/>
        <v>66</v>
      </c>
      <c r="BU54" s="2">
        <f t="shared" ca="1" si="51"/>
        <v>35</v>
      </c>
      <c r="BV54" s="2">
        <f t="shared" ca="1" si="51"/>
        <v>30</v>
      </c>
      <c r="BW54" s="2">
        <f t="shared" ca="1" si="51"/>
        <v>59</v>
      </c>
      <c r="BX54" s="2">
        <f t="shared" ca="1" si="51"/>
        <v>58</v>
      </c>
      <c r="BY54" s="2">
        <f t="shared" ca="1" si="51"/>
        <v>35</v>
      </c>
      <c r="BZ54" s="2">
        <f t="shared" ca="1" si="51"/>
        <v>24</v>
      </c>
    </row>
    <row r="55" spans="2:78" x14ac:dyDescent="0.25">
      <c r="B55" t="s">
        <v>24</v>
      </c>
      <c r="C55" s="2">
        <f ca="1">SUM(C23:C25)</f>
        <v>27</v>
      </c>
      <c r="D55" s="2">
        <f t="shared" ref="D55:BO55" ca="1" si="52">SUM(D23:D25)</f>
        <v>38</v>
      </c>
      <c r="E55" s="2">
        <f t="shared" ca="1" si="52"/>
        <v>46</v>
      </c>
      <c r="F55" s="2">
        <f t="shared" ca="1" si="52"/>
        <v>66</v>
      </c>
      <c r="G55" s="2">
        <f t="shared" ca="1" si="52"/>
        <v>66</v>
      </c>
      <c r="H55" s="2">
        <f t="shared" ca="1" si="52"/>
        <v>70</v>
      </c>
      <c r="I55" s="2">
        <f t="shared" ca="1" si="52"/>
        <v>43</v>
      </c>
      <c r="J55" s="2">
        <f t="shared" ca="1" si="52"/>
        <v>45</v>
      </c>
      <c r="K55" s="2">
        <f t="shared" ca="1" si="52"/>
        <v>52</v>
      </c>
      <c r="L55" s="2">
        <f t="shared" ca="1" si="52"/>
        <v>37</v>
      </c>
      <c r="M55" s="2">
        <f t="shared" ca="1" si="52"/>
        <v>41</v>
      </c>
      <c r="N55" s="2">
        <f t="shared" ca="1" si="52"/>
        <v>66</v>
      </c>
      <c r="O55" s="2">
        <f t="shared" ca="1" si="52"/>
        <v>52</v>
      </c>
      <c r="P55" s="2">
        <f t="shared" ca="1" si="52"/>
        <v>39</v>
      </c>
      <c r="Q55" s="2">
        <f t="shared" ca="1" si="52"/>
        <v>34</v>
      </c>
      <c r="R55" s="2">
        <f t="shared" ca="1" si="52"/>
        <v>32</v>
      </c>
      <c r="S55" s="2">
        <f t="shared" ca="1" si="52"/>
        <v>47</v>
      </c>
      <c r="T55" s="2">
        <f t="shared" ca="1" si="52"/>
        <v>56</v>
      </c>
      <c r="U55" s="2">
        <f t="shared" ca="1" si="52"/>
        <v>46</v>
      </c>
      <c r="V55" s="2">
        <f t="shared" ca="1" si="52"/>
        <v>65</v>
      </c>
      <c r="W55" s="2">
        <f t="shared" ca="1" si="52"/>
        <v>55</v>
      </c>
      <c r="X55" s="2">
        <f t="shared" ca="1" si="52"/>
        <v>34</v>
      </c>
      <c r="Y55" s="2">
        <f t="shared" ca="1" si="52"/>
        <v>53</v>
      </c>
      <c r="Z55" s="2">
        <f t="shared" ca="1" si="52"/>
        <v>32</v>
      </c>
      <c r="AA55" s="2">
        <f t="shared" ca="1" si="52"/>
        <v>41</v>
      </c>
      <c r="AB55" s="2">
        <f t="shared" ca="1" si="52"/>
        <v>33</v>
      </c>
      <c r="AC55" s="2">
        <f t="shared" ca="1" si="52"/>
        <v>48</v>
      </c>
      <c r="AD55" s="2">
        <f t="shared" ca="1" si="52"/>
        <v>34</v>
      </c>
      <c r="AE55" s="2">
        <f t="shared" ca="1" si="52"/>
        <v>38</v>
      </c>
      <c r="AF55" s="2">
        <f t="shared" ca="1" si="52"/>
        <v>33</v>
      </c>
      <c r="AG55" s="2">
        <f t="shared" ca="1" si="52"/>
        <v>35</v>
      </c>
      <c r="AH55" s="2">
        <f t="shared" ca="1" si="52"/>
        <v>44</v>
      </c>
      <c r="AI55" s="2">
        <f t="shared" ca="1" si="52"/>
        <v>55</v>
      </c>
      <c r="AJ55" s="2">
        <f t="shared" ca="1" si="52"/>
        <v>71</v>
      </c>
      <c r="AK55" s="2">
        <f t="shared" ca="1" si="52"/>
        <v>27</v>
      </c>
      <c r="AL55" s="2">
        <f t="shared" ca="1" si="52"/>
        <v>84</v>
      </c>
      <c r="AM55" s="2">
        <f t="shared" ca="1" si="52"/>
        <v>54</v>
      </c>
      <c r="AN55" s="2">
        <f t="shared" ca="1" si="52"/>
        <v>22</v>
      </c>
      <c r="AO55" s="2">
        <f t="shared" ca="1" si="52"/>
        <v>50</v>
      </c>
      <c r="AP55" s="2">
        <f t="shared" ca="1" si="52"/>
        <v>42</v>
      </c>
      <c r="AQ55" s="2">
        <f t="shared" ca="1" si="52"/>
        <v>49</v>
      </c>
      <c r="AR55" s="2">
        <f t="shared" ca="1" si="52"/>
        <v>54</v>
      </c>
      <c r="AS55" s="2">
        <f t="shared" ca="1" si="52"/>
        <v>82</v>
      </c>
      <c r="AT55" s="2">
        <f t="shared" ca="1" si="52"/>
        <v>40</v>
      </c>
      <c r="AU55" s="2">
        <f t="shared" ca="1" si="52"/>
        <v>62</v>
      </c>
      <c r="AV55" s="2">
        <f t="shared" ca="1" si="52"/>
        <v>56</v>
      </c>
      <c r="AW55" s="2">
        <f t="shared" ca="1" si="52"/>
        <v>53</v>
      </c>
      <c r="AX55" s="2">
        <f t="shared" ca="1" si="52"/>
        <v>51</v>
      </c>
      <c r="AY55" s="2">
        <f t="shared" ca="1" si="52"/>
        <v>47</v>
      </c>
      <c r="AZ55" s="2">
        <f t="shared" ca="1" si="52"/>
        <v>62</v>
      </c>
      <c r="BA55" s="2">
        <f t="shared" ca="1" si="52"/>
        <v>57</v>
      </c>
      <c r="BB55" s="2">
        <f t="shared" ca="1" si="52"/>
        <v>52</v>
      </c>
      <c r="BC55" s="2">
        <f t="shared" ca="1" si="52"/>
        <v>41</v>
      </c>
      <c r="BD55" s="2">
        <f t="shared" ca="1" si="52"/>
        <v>55</v>
      </c>
      <c r="BE55" s="2">
        <f t="shared" ca="1" si="52"/>
        <v>71</v>
      </c>
      <c r="BF55" s="2">
        <f t="shared" ca="1" si="52"/>
        <v>62</v>
      </c>
      <c r="BG55" s="2">
        <f t="shared" ca="1" si="52"/>
        <v>47</v>
      </c>
      <c r="BH55" s="2">
        <f t="shared" ca="1" si="52"/>
        <v>56</v>
      </c>
      <c r="BI55" s="2">
        <f t="shared" ca="1" si="52"/>
        <v>36</v>
      </c>
      <c r="BJ55" s="2">
        <f t="shared" ca="1" si="52"/>
        <v>86</v>
      </c>
      <c r="BK55" s="2">
        <f t="shared" ca="1" si="52"/>
        <v>29</v>
      </c>
      <c r="BL55" s="2">
        <f t="shared" ca="1" si="52"/>
        <v>53</v>
      </c>
      <c r="BM55" s="2">
        <f t="shared" ca="1" si="52"/>
        <v>48</v>
      </c>
      <c r="BN55" s="2">
        <f t="shared" ca="1" si="52"/>
        <v>56</v>
      </c>
      <c r="BO55" s="2">
        <f t="shared" ca="1" si="52"/>
        <v>49</v>
      </c>
      <c r="BP55" s="2">
        <f t="shared" ref="BP55:BZ55" ca="1" si="53">SUM(BP23:BP25)</f>
        <v>52</v>
      </c>
      <c r="BQ55" s="2">
        <f t="shared" ca="1" si="53"/>
        <v>36</v>
      </c>
      <c r="BR55" s="2">
        <f t="shared" ca="1" si="53"/>
        <v>38</v>
      </c>
      <c r="BS55" s="2">
        <f t="shared" ca="1" si="53"/>
        <v>25</v>
      </c>
      <c r="BT55" s="2">
        <f t="shared" ca="1" si="53"/>
        <v>69</v>
      </c>
      <c r="BU55" s="2">
        <f t="shared" ca="1" si="53"/>
        <v>61</v>
      </c>
      <c r="BV55" s="2">
        <f t="shared" ca="1" si="53"/>
        <v>50</v>
      </c>
      <c r="BW55" s="2">
        <f t="shared" ca="1" si="53"/>
        <v>66</v>
      </c>
      <c r="BX55" s="2">
        <f t="shared" ca="1" si="53"/>
        <v>46</v>
      </c>
      <c r="BY55" s="2">
        <f t="shared" ca="1" si="53"/>
        <v>65</v>
      </c>
      <c r="BZ55" s="2">
        <f t="shared" ca="1" si="53"/>
        <v>71</v>
      </c>
    </row>
    <row r="56" spans="2:78" x14ac:dyDescent="0.25">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row>
    <row r="57" spans="2:78" x14ac:dyDescent="0.25">
      <c r="B57" t="s">
        <v>25</v>
      </c>
      <c r="C57" s="2">
        <f ca="1">SUM(C26:C28)</f>
        <v>56</v>
      </c>
      <c r="D57" s="2">
        <f t="shared" ref="D57:BO57" ca="1" si="54">SUM(D26:D28)</f>
        <v>63</v>
      </c>
      <c r="E57" s="2">
        <f t="shared" ca="1" si="54"/>
        <v>26</v>
      </c>
      <c r="F57" s="2">
        <f t="shared" ca="1" si="54"/>
        <v>57</v>
      </c>
      <c r="G57" s="2">
        <f t="shared" ca="1" si="54"/>
        <v>39</v>
      </c>
      <c r="H57" s="2">
        <f t="shared" ca="1" si="54"/>
        <v>60</v>
      </c>
      <c r="I57" s="2">
        <f t="shared" ca="1" si="54"/>
        <v>44</v>
      </c>
      <c r="J57" s="2">
        <f t="shared" ca="1" si="54"/>
        <v>19</v>
      </c>
      <c r="K57" s="2">
        <f t="shared" ca="1" si="54"/>
        <v>53</v>
      </c>
      <c r="L57" s="2">
        <f t="shared" ca="1" si="54"/>
        <v>45</v>
      </c>
      <c r="M57" s="2">
        <f t="shared" ca="1" si="54"/>
        <v>58</v>
      </c>
      <c r="N57" s="2">
        <f t="shared" ca="1" si="54"/>
        <v>59</v>
      </c>
      <c r="O57" s="2">
        <f t="shared" ca="1" si="54"/>
        <v>35</v>
      </c>
      <c r="P57" s="2">
        <f t="shared" ca="1" si="54"/>
        <v>56</v>
      </c>
      <c r="Q57" s="2">
        <f t="shared" ca="1" si="54"/>
        <v>64</v>
      </c>
      <c r="R57" s="2">
        <f t="shared" ca="1" si="54"/>
        <v>52</v>
      </c>
      <c r="S57" s="2">
        <f t="shared" ca="1" si="54"/>
        <v>40</v>
      </c>
      <c r="T57" s="2">
        <f t="shared" ca="1" si="54"/>
        <v>56</v>
      </c>
      <c r="U57" s="2">
        <f t="shared" ca="1" si="54"/>
        <v>82</v>
      </c>
      <c r="V57" s="2">
        <f t="shared" ca="1" si="54"/>
        <v>77</v>
      </c>
      <c r="W57" s="2">
        <f t="shared" ca="1" si="54"/>
        <v>55</v>
      </c>
      <c r="X57" s="2">
        <f t="shared" ca="1" si="54"/>
        <v>46</v>
      </c>
      <c r="Y57" s="2">
        <f t="shared" ca="1" si="54"/>
        <v>33</v>
      </c>
      <c r="Z57" s="2">
        <f t="shared" ca="1" si="54"/>
        <v>46</v>
      </c>
      <c r="AA57" s="2">
        <f t="shared" ca="1" si="54"/>
        <v>59</v>
      </c>
      <c r="AB57" s="2">
        <f t="shared" ca="1" si="54"/>
        <v>37</v>
      </c>
      <c r="AC57" s="2">
        <f t="shared" ca="1" si="54"/>
        <v>35</v>
      </c>
      <c r="AD57" s="2">
        <f t="shared" ca="1" si="54"/>
        <v>36</v>
      </c>
      <c r="AE57" s="2">
        <f t="shared" ca="1" si="54"/>
        <v>65</v>
      </c>
      <c r="AF57" s="2">
        <f t="shared" ca="1" si="54"/>
        <v>71</v>
      </c>
      <c r="AG57" s="2">
        <f t="shared" ca="1" si="54"/>
        <v>53</v>
      </c>
      <c r="AH57" s="2">
        <f t="shared" ca="1" si="54"/>
        <v>49</v>
      </c>
      <c r="AI57" s="2">
        <f t="shared" ca="1" si="54"/>
        <v>58</v>
      </c>
      <c r="AJ57" s="2">
        <f t="shared" ca="1" si="54"/>
        <v>62</v>
      </c>
      <c r="AK57" s="2">
        <f t="shared" ca="1" si="54"/>
        <v>38</v>
      </c>
      <c r="AL57" s="2">
        <f t="shared" ca="1" si="54"/>
        <v>71</v>
      </c>
      <c r="AM57" s="2">
        <f t="shared" ca="1" si="54"/>
        <v>68</v>
      </c>
      <c r="AN57" s="2">
        <f t="shared" ca="1" si="54"/>
        <v>36</v>
      </c>
      <c r="AO57" s="2">
        <f t="shared" ca="1" si="54"/>
        <v>47</v>
      </c>
      <c r="AP57" s="2">
        <f t="shared" ca="1" si="54"/>
        <v>33</v>
      </c>
      <c r="AQ57" s="2">
        <f t="shared" ca="1" si="54"/>
        <v>51</v>
      </c>
      <c r="AR57" s="2">
        <f t="shared" ca="1" si="54"/>
        <v>62</v>
      </c>
      <c r="AS57" s="2">
        <f t="shared" ca="1" si="54"/>
        <v>22</v>
      </c>
      <c r="AT57" s="2">
        <f t="shared" ca="1" si="54"/>
        <v>22</v>
      </c>
      <c r="AU57" s="2">
        <f t="shared" ca="1" si="54"/>
        <v>33</v>
      </c>
      <c r="AV57" s="2">
        <f t="shared" ca="1" si="54"/>
        <v>60</v>
      </c>
      <c r="AW57" s="2">
        <f t="shared" ca="1" si="54"/>
        <v>61</v>
      </c>
      <c r="AX57" s="2">
        <f t="shared" ca="1" si="54"/>
        <v>56</v>
      </c>
      <c r="AY57" s="2">
        <f t="shared" ca="1" si="54"/>
        <v>50</v>
      </c>
      <c r="AZ57" s="2">
        <f t="shared" ca="1" si="54"/>
        <v>37</v>
      </c>
      <c r="BA57" s="2">
        <f t="shared" ca="1" si="54"/>
        <v>57</v>
      </c>
      <c r="BB57" s="2">
        <f t="shared" ca="1" si="54"/>
        <v>36</v>
      </c>
      <c r="BC57" s="2">
        <f t="shared" ca="1" si="54"/>
        <v>59</v>
      </c>
      <c r="BD57" s="2">
        <f t="shared" ca="1" si="54"/>
        <v>71</v>
      </c>
      <c r="BE57" s="2">
        <f t="shared" ca="1" si="54"/>
        <v>60</v>
      </c>
      <c r="BF57" s="2">
        <f t="shared" ca="1" si="54"/>
        <v>46</v>
      </c>
      <c r="BG57" s="2">
        <f t="shared" ca="1" si="54"/>
        <v>47</v>
      </c>
      <c r="BH57" s="2">
        <f t="shared" ca="1" si="54"/>
        <v>74</v>
      </c>
      <c r="BI57" s="2">
        <f t="shared" ca="1" si="54"/>
        <v>77</v>
      </c>
      <c r="BJ57" s="2">
        <f t="shared" ca="1" si="54"/>
        <v>35</v>
      </c>
      <c r="BK57" s="2">
        <f t="shared" ca="1" si="54"/>
        <v>65</v>
      </c>
      <c r="BL57" s="2">
        <f t="shared" ca="1" si="54"/>
        <v>60</v>
      </c>
      <c r="BM57" s="2">
        <f t="shared" ca="1" si="54"/>
        <v>50</v>
      </c>
      <c r="BN57" s="2">
        <f t="shared" ca="1" si="54"/>
        <v>44</v>
      </c>
      <c r="BO57" s="2">
        <f t="shared" ca="1" si="54"/>
        <v>48</v>
      </c>
      <c r="BP57" s="2">
        <f t="shared" ref="BP57:BZ57" ca="1" si="55">SUM(BP26:BP28)</f>
        <v>44</v>
      </c>
      <c r="BQ57" s="2">
        <f t="shared" ca="1" si="55"/>
        <v>36</v>
      </c>
      <c r="BR57" s="2">
        <f t="shared" ca="1" si="55"/>
        <v>61</v>
      </c>
      <c r="BS57" s="2">
        <f t="shared" ca="1" si="55"/>
        <v>37</v>
      </c>
      <c r="BT57" s="2">
        <f t="shared" ca="1" si="55"/>
        <v>33</v>
      </c>
      <c r="BU57" s="2">
        <f t="shared" ca="1" si="55"/>
        <v>53</v>
      </c>
      <c r="BV57" s="2">
        <f t="shared" ca="1" si="55"/>
        <v>53</v>
      </c>
      <c r="BW57" s="2">
        <f t="shared" ca="1" si="55"/>
        <v>54</v>
      </c>
      <c r="BX57" s="2">
        <f t="shared" ca="1" si="55"/>
        <v>64</v>
      </c>
      <c r="BY57" s="2">
        <f t="shared" ca="1" si="55"/>
        <v>54</v>
      </c>
      <c r="BZ57" s="2">
        <f t="shared" ca="1" si="55"/>
        <v>32</v>
      </c>
    </row>
    <row r="58" spans="2:78" x14ac:dyDescent="0.25">
      <c r="B58" t="s">
        <v>26</v>
      </c>
      <c r="C58" s="2">
        <f ca="1">SUM(C29:C31)</f>
        <v>59</v>
      </c>
      <c r="D58" s="2">
        <f t="shared" ref="D58:BO58" ca="1" si="56">SUM(D29:D31)</f>
        <v>62</v>
      </c>
      <c r="E58" s="2">
        <f t="shared" ca="1" si="56"/>
        <v>69</v>
      </c>
      <c r="F58" s="2">
        <f t="shared" ca="1" si="56"/>
        <v>49</v>
      </c>
      <c r="G58" s="2">
        <f t="shared" ca="1" si="56"/>
        <v>50</v>
      </c>
      <c r="H58" s="2">
        <f t="shared" ca="1" si="56"/>
        <v>41</v>
      </c>
      <c r="I58" s="2">
        <f t="shared" ca="1" si="56"/>
        <v>55</v>
      </c>
      <c r="J58" s="2">
        <f t="shared" ca="1" si="56"/>
        <v>32</v>
      </c>
      <c r="K58" s="2">
        <f t="shared" ca="1" si="56"/>
        <v>56</v>
      </c>
      <c r="L58" s="2">
        <f t="shared" ca="1" si="56"/>
        <v>28</v>
      </c>
      <c r="M58" s="2">
        <f t="shared" ca="1" si="56"/>
        <v>52</v>
      </c>
      <c r="N58" s="2">
        <f t="shared" ca="1" si="56"/>
        <v>39</v>
      </c>
      <c r="O58" s="2">
        <f t="shared" ca="1" si="56"/>
        <v>47</v>
      </c>
      <c r="P58" s="2">
        <f t="shared" ca="1" si="56"/>
        <v>57</v>
      </c>
      <c r="Q58" s="2">
        <f t="shared" ca="1" si="56"/>
        <v>54</v>
      </c>
      <c r="R58" s="2">
        <f t="shared" ca="1" si="56"/>
        <v>65</v>
      </c>
      <c r="S58" s="2">
        <f t="shared" ca="1" si="56"/>
        <v>54</v>
      </c>
      <c r="T58" s="2">
        <f t="shared" ca="1" si="56"/>
        <v>15</v>
      </c>
      <c r="U58" s="2">
        <f t="shared" ca="1" si="56"/>
        <v>50</v>
      </c>
      <c r="V58" s="2">
        <f t="shared" ca="1" si="56"/>
        <v>46</v>
      </c>
      <c r="W58" s="2">
        <f t="shared" ca="1" si="56"/>
        <v>38</v>
      </c>
      <c r="X58" s="2">
        <f t="shared" ca="1" si="56"/>
        <v>44</v>
      </c>
      <c r="Y58" s="2">
        <f t="shared" ca="1" si="56"/>
        <v>59</v>
      </c>
      <c r="Z58" s="2">
        <f t="shared" ca="1" si="56"/>
        <v>65</v>
      </c>
      <c r="AA58" s="2">
        <f t="shared" ca="1" si="56"/>
        <v>40</v>
      </c>
      <c r="AB58" s="2">
        <f t="shared" ca="1" si="56"/>
        <v>62</v>
      </c>
      <c r="AC58" s="2">
        <f t="shared" ca="1" si="56"/>
        <v>32</v>
      </c>
      <c r="AD58" s="2">
        <f t="shared" ca="1" si="56"/>
        <v>57</v>
      </c>
      <c r="AE58" s="2">
        <f t="shared" ca="1" si="56"/>
        <v>64</v>
      </c>
      <c r="AF58" s="2">
        <f t="shared" ca="1" si="56"/>
        <v>52</v>
      </c>
      <c r="AG58" s="2">
        <f t="shared" ca="1" si="56"/>
        <v>51</v>
      </c>
      <c r="AH58" s="2">
        <f t="shared" ca="1" si="56"/>
        <v>37</v>
      </c>
      <c r="AI58" s="2">
        <f t="shared" ca="1" si="56"/>
        <v>59</v>
      </c>
      <c r="AJ58" s="2">
        <f t="shared" ca="1" si="56"/>
        <v>50</v>
      </c>
      <c r="AK58" s="2">
        <f t="shared" ca="1" si="56"/>
        <v>71</v>
      </c>
      <c r="AL58" s="2">
        <f t="shared" ca="1" si="56"/>
        <v>44</v>
      </c>
      <c r="AM58" s="2">
        <f t="shared" ca="1" si="56"/>
        <v>54</v>
      </c>
      <c r="AN58" s="2">
        <f t="shared" ca="1" si="56"/>
        <v>31</v>
      </c>
      <c r="AO58" s="2">
        <f t="shared" ca="1" si="56"/>
        <v>45</v>
      </c>
      <c r="AP58" s="2">
        <f t="shared" ca="1" si="56"/>
        <v>53</v>
      </c>
      <c r="AQ58" s="2">
        <f t="shared" ca="1" si="56"/>
        <v>46</v>
      </c>
      <c r="AR58" s="2">
        <f t="shared" ca="1" si="56"/>
        <v>66</v>
      </c>
      <c r="AS58" s="2">
        <f t="shared" ca="1" si="56"/>
        <v>58</v>
      </c>
      <c r="AT58" s="2">
        <f t="shared" ca="1" si="56"/>
        <v>31</v>
      </c>
      <c r="AU58" s="2">
        <f t="shared" ca="1" si="56"/>
        <v>51</v>
      </c>
      <c r="AV58" s="2">
        <f t="shared" ca="1" si="56"/>
        <v>69</v>
      </c>
      <c r="AW58" s="2">
        <f t="shared" ca="1" si="56"/>
        <v>79</v>
      </c>
      <c r="AX58" s="2">
        <f t="shared" ca="1" si="56"/>
        <v>51</v>
      </c>
      <c r="AY58" s="2">
        <f t="shared" ca="1" si="56"/>
        <v>25</v>
      </c>
      <c r="AZ58" s="2">
        <f t="shared" ca="1" si="56"/>
        <v>66</v>
      </c>
      <c r="BA58" s="2">
        <f t="shared" ca="1" si="56"/>
        <v>51</v>
      </c>
      <c r="BB58" s="2">
        <f t="shared" ca="1" si="56"/>
        <v>42</v>
      </c>
      <c r="BC58" s="2">
        <f t="shared" ca="1" si="56"/>
        <v>50</v>
      </c>
      <c r="BD58" s="2">
        <f t="shared" ca="1" si="56"/>
        <v>74</v>
      </c>
      <c r="BE58" s="2">
        <f t="shared" ca="1" si="56"/>
        <v>41</v>
      </c>
      <c r="BF58" s="2">
        <f t="shared" ca="1" si="56"/>
        <v>35</v>
      </c>
      <c r="BG58" s="2">
        <f t="shared" ca="1" si="56"/>
        <v>67</v>
      </c>
      <c r="BH58" s="2">
        <f t="shared" ca="1" si="56"/>
        <v>46</v>
      </c>
      <c r="BI58" s="2">
        <f t="shared" ca="1" si="56"/>
        <v>40</v>
      </c>
      <c r="BJ58" s="2">
        <f t="shared" ca="1" si="56"/>
        <v>42</v>
      </c>
      <c r="BK58" s="2">
        <f t="shared" ca="1" si="56"/>
        <v>21</v>
      </c>
      <c r="BL58" s="2">
        <f t="shared" ca="1" si="56"/>
        <v>33</v>
      </c>
      <c r="BM58" s="2">
        <f t="shared" ca="1" si="56"/>
        <v>44</v>
      </c>
      <c r="BN58" s="2">
        <f t="shared" ca="1" si="56"/>
        <v>56</v>
      </c>
      <c r="BO58" s="2">
        <f t="shared" ca="1" si="56"/>
        <v>36</v>
      </c>
      <c r="BP58" s="2">
        <f t="shared" ref="BP58:BZ58" ca="1" si="57">SUM(BP29:BP31)</f>
        <v>27</v>
      </c>
      <c r="BQ58" s="2">
        <f t="shared" ca="1" si="57"/>
        <v>41</v>
      </c>
      <c r="BR58" s="2">
        <f t="shared" ca="1" si="57"/>
        <v>68</v>
      </c>
      <c r="BS58" s="2">
        <f t="shared" ca="1" si="57"/>
        <v>34</v>
      </c>
      <c r="BT58" s="2">
        <f t="shared" ca="1" si="57"/>
        <v>28</v>
      </c>
      <c r="BU58" s="2">
        <f t="shared" ca="1" si="57"/>
        <v>47</v>
      </c>
      <c r="BV58" s="2">
        <f t="shared" ca="1" si="57"/>
        <v>41</v>
      </c>
      <c r="BW58" s="2">
        <f t="shared" ca="1" si="57"/>
        <v>35</v>
      </c>
      <c r="BX58" s="2">
        <f t="shared" ca="1" si="57"/>
        <v>33</v>
      </c>
      <c r="BY58" s="2">
        <f t="shared" ca="1" si="57"/>
        <v>68</v>
      </c>
      <c r="BZ58" s="2">
        <f t="shared" ca="1" si="57"/>
        <v>43</v>
      </c>
    </row>
    <row r="59" spans="2:78" x14ac:dyDescent="0.25">
      <c r="B59" t="s">
        <v>27</v>
      </c>
      <c r="C59" s="2">
        <f ca="1">SUM(C32:C34)</f>
        <v>36</v>
      </c>
      <c r="D59" s="2">
        <f t="shared" ref="D59:BO59" ca="1" si="58">SUM(D32:D34)</f>
        <v>24</v>
      </c>
      <c r="E59" s="2">
        <f t="shared" ca="1" si="58"/>
        <v>86</v>
      </c>
      <c r="F59" s="2">
        <f t="shared" ca="1" si="58"/>
        <v>41</v>
      </c>
      <c r="G59" s="2">
        <f t="shared" ca="1" si="58"/>
        <v>33</v>
      </c>
      <c r="H59" s="2">
        <f t="shared" ca="1" si="58"/>
        <v>59</v>
      </c>
      <c r="I59" s="2">
        <f t="shared" ca="1" si="58"/>
        <v>52</v>
      </c>
      <c r="J59" s="2">
        <f t="shared" ca="1" si="58"/>
        <v>63</v>
      </c>
      <c r="K59" s="2">
        <f t="shared" ca="1" si="58"/>
        <v>43</v>
      </c>
      <c r="L59" s="2">
        <f t="shared" ca="1" si="58"/>
        <v>56</v>
      </c>
      <c r="M59" s="2">
        <f t="shared" ca="1" si="58"/>
        <v>30</v>
      </c>
      <c r="N59" s="2">
        <f t="shared" ca="1" si="58"/>
        <v>78</v>
      </c>
      <c r="O59" s="2">
        <f t="shared" ca="1" si="58"/>
        <v>78</v>
      </c>
      <c r="P59" s="2">
        <f t="shared" ca="1" si="58"/>
        <v>51</v>
      </c>
      <c r="Q59" s="2">
        <f t="shared" ca="1" si="58"/>
        <v>42</v>
      </c>
      <c r="R59" s="2">
        <f t="shared" ca="1" si="58"/>
        <v>53</v>
      </c>
      <c r="S59" s="2">
        <f t="shared" ca="1" si="58"/>
        <v>31</v>
      </c>
      <c r="T59" s="2">
        <f t="shared" ca="1" si="58"/>
        <v>44</v>
      </c>
      <c r="U59" s="2">
        <f t="shared" ca="1" si="58"/>
        <v>45</v>
      </c>
      <c r="V59" s="2">
        <f t="shared" ca="1" si="58"/>
        <v>56</v>
      </c>
      <c r="W59" s="2">
        <f t="shared" ca="1" si="58"/>
        <v>40</v>
      </c>
      <c r="X59" s="2">
        <f t="shared" ca="1" si="58"/>
        <v>61</v>
      </c>
      <c r="Y59" s="2">
        <f t="shared" ca="1" si="58"/>
        <v>50</v>
      </c>
      <c r="Z59" s="2">
        <f t="shared" ca="1" si="58"/>
        <v>89</v>
      </c>
      <c r="AA59" s="2">
        <f t="shared" ca="1" si="58"/>
        <v>65</v>
      </c>
      <c r="AB59" s="2">
        <f t="shared" ca="1" si="58"/>
        <v>53</v>
      </c>
      <c r="AC59" s="2">
        <f t="shared" ca="1" si="58"/>
        <v>52</v>
      </c>
      <c r="AD59" s="2">
        <f t="shared" ca="1" si="58"/>
        <v>58</v>
      </c>
      <c r="AE59" s="2">
        <f t="shared" ca="1" si="58"/>
        <v>63</v>
      </c>
      <c r="AF59" s="2">
        <f t="shared" ca="1" si="58"/>
        <v>64</v>
      </c>
      <c r="AG59" s="2">
        <f t="shared" ca="1" si="58"/>
        <v>68</v>
      </c>
      <c r="AH59" s="2">
        <f t="shared" ca="1" si="58"/>
        <v>42</v>
      </c>
      <c r="AI59" s="2">
        <f t="shared" ca="1" si="58"/>
        <v>81</v>
      </c>
      <c r="AJ59" s="2">
        <f t="shared" ca="1" si="58"/>
        <v>65</v>
      </c>
      <c r="AK59" s="2">
        <f t="shared" ca="1" si="58"/>
        <v>58</v>
      </c>
      <c r="AL59" s="2">
        <f t="shared" ca="1" si="58"/>
        <v>13</v>
      </c>
      <c r="AM59" s="2">
        <f t="shared" ca="1" si="58"/>
        <v>31</v>
      </c>
      <c r="AN59" s="2">
        <f t="shared" ca="1" si="58"/>
        <v>39</v>
      </c>
      <c r="AO59" s="2">
        <f t="shared" ca="1" si="58"/>
        <v>35</v>
      </c>
      <c r="AP59" s="2">
        <f t="shared" ca="1" si="58"/>
        <v>46</v>
      </c>
      <c r="AQ59" s="2">
        <f t="shared" ca="1" si="58"/>
        <v>61</v>
      </c>
      <c r="AR59" s="2">
        <f t="shared" ca="1" si="58"/>
        <v>41</v>
      </c>
      <c r="AS59" s="2">
        <f t="shared" ca="1" si="58"/>
        <v>55</v>
      </c>
      <c r="AT59" s="2">
        <f t="shared" ca="1" si="58"/>
        <v>45</v>
      </c>
      <c r="AU59" s="2">
        <f t="shared" ca="1" si="58"/>
        <v>56</v>
      </c>
      <c r="AV59" s="2">
        <f t="shared" ca="1" si="58"/>
        <v>29</v>
      </c>
      <c r="AW59" s="2">
        <f t="shared" ca="1" si="58"/>
        <v>50</v>
      </c>
      <c r="AX59" s="2">
        <f t="shared" ca="1" si="58"/>
        <v>56</v>
      </c>
      <c r="AY59" s="2">
        <f t="shared" ca="1" si="58"/>
        <v>30</v>
      </c>
      <c r="AZ59" s="2">
        <f t="shared" ca="1" si="58"/>
        <v>51</v>
      </c>
      <c r="BA59" s="2">
        <f t="shared" ca="1" si="58"/>
        <v>52</v>
      </c>
      <c r="BB59" s="2">
        <f t="shared" ca="1" si="58"/>
        <v>40</v>
      </c>
      <c r="BC59" s="2">
        <f t="shared" ca="1" si="58"/>
        <v>47</v>
      </c>
      <c r="BD59" s="2">
        <f t="shared" ca="1" si="58"/>
        <v>46</v>
      </c>
      <c r="BE59" s="2">
        <f t="shared" ca="1" si="58"/>
        <v>40</v>
      </c>
      <c r="BF59" s="2">
        <f t="shared" ca="1" si="58"/>
        <v>43</v>
      </c>
      <c r="BG59" s="2">
        <f t="shared" ca="1" si="58"/>
        <v>44</v>
      </c>
      <c r="BH59" s="2">
        <f t="shared" ca="1" si="58"/>
        <v>54</v>
      </c>
      <c r="BI59" s="2">
        <f t="shared" ca="1" si="58"/>
        <v>63</v>
      </c>
      <c r="BJ59" s="2">
        <f t="shared" ca="1" si="58"/>
        <v>79</v>
      </c>
      <c r="BK59" s="2">
        <f t="shared" ca="1" si="58"/>
        <v>19</v>
      </c>
      <c r="BL59" s="2">
        <f t="shared" ca="1" si="58"/>
        <v>28</v>
      </c>
      <c r="BM59" s="2">
        <f t="shared" ca="1" si="58"/>
        <v>30</v>
      </c>
      <c r="BN59" s="2">
        <f t="shared" ca="1" si="58"/>
        <v>59</v>
      </c>
      <c r="BO59" s="2">
        <f t="shared" ca="1" si="58"/>
        <v>61</v>
      </c>
      <c r="BP59" s="2">
        <f t="shared" ref="BP59:BZ59" ca="1" si="59">SUM(BP32:BP34)</f>
        <v>63</v>
      </c>
      <c r="BQ59" s="2">
        <f t="shared" ca="1" si="59"/>
        <v>39</v>
      </c>
      <c r="BR59" s="2">
        <f t="shared" ca="1" si="59"/>
        <v>43</v>
      </c>
      <c r="BS59" s="2">
        <f t="shared" ca="1" si="59"/>
        <v>61</v>
      </c>
      <c r="BT59" s="2">
        <f t="shared" ca="1" si="59"/>
        <v>55</v>
      </c>
      <c r="BU59" s="2">
        <f t="shared" ca="1" si="59"/>
        <v>65</v>
      </c>
      <c r="BV59" s="2">
        <f t="shared" ca="1" si="59"/>
        <v>37</v>
      </c>
      <c r="BW59" s="2">
        <f t="shared" ca="1" si="59"/>
        <v>58</v>
      </c>
      <c r="BX59" s="2">
        <f t="shared" ca="1" si="59"/>
        <v>31</v>
      </c>
      <c r="BY59" s="2">
        <f t="shared" ca="1" si="59"/>
        <v>34</v>
      </c>
      <c r="BZ59" s="2">
        <f t="shared" ca="1" si="59"/>
        <v>58</v>
      </c>
    </row>
    <row r="60" spans="2:78" x14ac:dyDescent="0.25">
      <c r="B60" t="s">
        <v>28</v>
      </c>
      <c r="C60" s="2">
        <f ca="1">SUM(C35:C37)</f>
        <v>37</v>
      </c>
      <c r="D60" s="2">
        <f t="shared" ref="D60:BO60" ca="1" si="60">SUM(D35:D37)</f>
        <v>18</v>
      </c>
      <c r="E60" s="2">
        <f t="shared" ca="1" si="60"/>
        <v>58</v>
      </c>
      <c r="F60" s="2">
        <f t="shared" ca="1" si="60"/>
        <v>37</v>
      </c>
      <c r="G60" s="2">
        <f t="shared" ca="1" si="60"/>
        <v>61</v>
      </c>
      <c r="H60" s="2">
        <f t="shared" ca="1" si="60"/>
        <v>76</v>
      </c>
      <c r="I60" s="2">
        <f t="shared" ca="1" si="60"/>
        <v>72</v>
      </c>
      <c r="J60" s="2">
        <f t="shared" ca="1" si="60"/>
        <v>70</v>
      </c>
      <c r="K60" s="2">
        <f t="shared" ca="1" si="60"/>
        <v>62</v>
      </c>
      <c r="L60" s="2">
        <f t="shared" ca="1" si="60"/>
        <v>72</v>
      </c>
      <c r="M60" s="2">
        <f t="shared" ca="1" si="60"/>
        <v>53</v>
      </c>
      <c r="N60" s="2">
        <f t="shared" ca="1" si="60"/>
        <v>25</v>
      </c>
      <c r="O60" s="2">
        <f t="shared" ca="1" si="60"/>
        <v>64</v>
      </c>
      <c r="P60" s="2">
        <f t="shared" ca="1" si="60"/>
        <v>25</v>
      </c>
      <c r="Q60" s="2">
        <f t="shared" ca="1" si="60"/>
        <v>36</v>
      </c>
      <c r="R60" s="2">
        <f t="shared" ca="1" si="60"/>
        <v>47</v>
      </c>
      <c r="S60" s="2">
        <f t="shared" ca="1" si="60"/>
        <v>58</v>
      </c>
      <c r="T60" s="2">
        <f t="shared" ca="1" si="60"/>
        <v>50</v>
      </c>
      <c r="U60" s="2">
        <f t="shared" ca="1" si="60"/>
        <v>83</v>
      </c>
      <c r="V60" s="2">
        <f t="shared" ca="1" si="60"/>
        <v>50</v>
      </c>
      <c r="W60" s="2">
        <f t="shared" ca="1" si="60"/>
        <v>38</v>
      </c>
      <c r="X60" s="2">
        <f t="shared" ca="1" si="60"/>
        <v>51</v>
      </c>
      <c r="Y60" s="2">
        <f t="shared" ca="1" si="60"/>
        <v>67</v>
      </c>
      <c r="Z60" s="2">
        <f t="shared" ca="1" si="60"/>
        <v>64</v>
      </c>
      <c r="AA60" s="2">
        <f t="shared" ca="1" si="60"/>
        <v>38</v>
      </c>
      <c r="AB60" s="2">
        <f t="shared" ca="1" si="60"/>
        <v>42</v>
      </c>
      <c r="AC60" s="2">
        <f t="shared" ca="1" si="60"/>
        <v>56</v>
      </c>
      <c r="AD60" s="2">
        <f t="shared" ca="1" si="60"/>
        <v>17</v>
      </c>
      <c r="AE60" s="2">
        <f t="shared" ca="1" si="60"/>
        <v>50</v>
      </c>
      <c r="AF60" s="2">
        <f t="shared" ca="1" si="60"/>
        <v>56</v>
      </c>
      <c r="AG60" s="2">
        <f t="shared" ca="1" si="60"/>
        <v>37</v>
      </c>
      <c r="AH60" s="2">
        <f t="shared" ca="1" si="60"/>
        <v>31</v>
      </c>
      <c r="AI60" s="2">
        <f t="shared" ca="1" si="60"/>
        <v>44</v>
      </c>
      <c r="AJ60" s="2">
        <f t="shared" ca="1" si="60"/>
        <v>49</v>
      </c>
      <c r="AK60" s="2">
        <f t="shared" ca="1" si="60"/>
        <v>33</v>
      </c>
      <c r="AL60" s="2">
        <f t="shared" ca="1" si="60"/>
        <v>68</v>
      </c>
      <c r="AM60" s="2">
        <f t="shared" ca="1" si="60"/>
        <v>64</v>
      </c>
      <c r="AN60" s="2">
        <f t="shared" ca="1" si="60"/>
        <v>63</v>
      </c>
      <c r="AO60" s="2">
        <f t="shared" ca="1" si="60"/>
        <v>57</v>
      </c>
      <c r="AP60" s="2">
        <f t="shared" ca="1" si="60"/>
        <v>42</v>
      </c>
      <c r="AQ60" s="2">
        <f t="shared" ca="1" si="60"/>
        <v>32</v>
      </c>
      <c r="AR60" s="2">
        <f t="shared" ca="1" si="60"/>
        <v>75</v>
      </c>
      <c r="AS60" s="2">
        <f t="shared" ca="1" si="60"/>
        <v>55</v>
      </c>
      <c r="AT60" s="2">
        <f t="shared" ca="1" si="60"/>
        <v>64</v>
      </c>
      <c r="AU60" s="2">
        <f t="shared" ca="1" si="60"/>
        <v>44</v>
      </c>
      <c r="AV60" s="2">
        <f t="shared" ca="1" si="60"/>
        <v>54</v>
      </c>
      <c r="AW60" s="2">
        <f t="shared" ca="1" si="60"/>
        <v>74</v>
      </c>
      <c r="AX60" s="2">
        <f t="shared" ca="1" si="60"/>
        <v>32</v>
      </c>
      <c r="AY60" s="2">
        <f t="shared" ca="1" si="60"/>
        <v>46</v>
      </c>
      <c r="AZ60" s="2">
        <f t="shared" ca="1" si="60"/>
        <v>34</v>
      </c>
      <c r="BA60" s="2">
        <f t="shared" ca="1" si="60"/>
        <v>92</v>
      </c>
      <c r="BB60" s="2">
        <f t="shared" ca="1" si="60"/>
        <v>80</v>
      </c>
      <c r="BC60" s="2">
        <f t="shared" ca="1" si="60"/>
        <v>66</v>
      </c>
      <c r="BD60" s="2">
        <f t="shared" ca="1" si="60"/>
        <v>43</v>
      </c>
      <c r="BE60" s="2">
        <f t="shared" ca="1" si="60"/>
        <v>29</v>
      </c>
      <c r="BF60" s="2">
        <f t="shared" ca="1" si="60"/>
        <v>33</v>
      </c>
      <c r="BG60" s="2">
        <f t="shared" ca="1" si="60"/>
        <v>31</v>
      </c>
      <c r="BH60" s="2">
        <f t="shared" ca="1" si="60"/>
        <v>61</v>
      </c>
      <c r="BI60" s="2">
        <f t="shared" ca="1" si="60"/>
        <v>66</v>
      </c>
      <c r="BJ60" s="2">
        <f t="shared" ca="1" si="60"/>
        <v>45</v>
      </c>
      <c r="BK60" s="2">
        <f t="shared" ca="1" si="60"/>
        <v>47</v>
      </c>
      <c r="BL60" s="2">
        <f t="shared" ca="1" si="60"/>
        <v>45</v>
      </c>
      <c r="BM60" s="2">
        <f t="shared" ca="1" si="60"/>
        <v>27</v>
      </c>
      <c r="BN60" s="2">
        <f t="shared" ca="1" si="60"/>
        <v>24</v>
      </c>
      <c r="BO60" s="2">
        <f t="shared" ca="1" si="60"/>
        <v>62</v>
      </c>
      <c r="BP60" s="2">
        <f t="shared" ref="BP60:BZ60" ca="1" si="61">SUM(BP35:BP37)</f>
        <v>31</v>
      </c>
      <c r="BQ60" s="2">
        <f t="shared" ca="1" si="61"/>
        <v>59</v>
      </c>
      <c r="BR60" s="2">
        <f t="shared" ca="1" si="61"/>
        <v>38</v>
      </c>
      <c r="BS60" s="2">
        <f t="shared" ca="1" si="61"/>
        <v>65</v>
      </c>
      <c r="BT60" s="2">
        <f t="shared" ca="1" si="61"/>
        <v>73</v>
      </c>
      <c r="BU60" s="2">
        <f t="shared" ca="1" si="61"/>
        <v>65</v>
      </c>
      <c r="BV60" s="2">
        <f t="shared" ca="1" si="61"/>
        <v>33</v>
      </c>
      <c r="BW60" s="2">
        <f t="shared" ca="1" si="61"/>
        <v>52</v>
      </c>
      <c r="BX60" s="2">
        <f t="shared" ca="1" si="61"/>
        <v>46</v>
      </c>
      <c r="BY60" s="2">
        <f t="shared" ca="1" si="61"/>
        <v>67</v>
      </c>
      <c r="BZ60" s="2">
        <f t="shared" ca="1" si="61"/>
        <v>91</v>
      </c>
    </row>
    <row r="62" spans="2:78" ht="50.25" customHeight="1" x14ac:dyDescent="0.25">
      <c r="B62" s="12">
        <v>2016</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row>
    <row r="63" spans="2:78" x14ac:dyDescent="0.25">
      <c r="B63" s="12"/>
    </row>
    <row r="64" spans="2:78" ht="36" customHeight="1" x14ac:dyDescent="0.25">
      <c r="B64" s="12">
        <v>2017</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row>
    <row r="65" spans="2:78" x14ac:dyDescent="0.25">
      <c r="B65" s="12"/>
    </row>
    <row r="66" spans="2:78" ht="57.75" customHeight="1" x14ac:dyDescent="0.25">
      <c r="B66" s="12">
        <v>2018</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row>
  </sheetData>
  <mergeCells count="2">
    <mergeCell ref="A39:B39"/>
    <mergeCell ref="A42:A44"/>
  </mergeCells>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type="column" displayEmptyCellsAs="gap" xr2:uid="{00000000-0003-0000-0900-000023000000}">
          <x14:colorSeries rgb="FF376092"/>
          <x14:colorNegative rgb="FFD00000"/>
          <x14:colorAxis rgb="FF000000"/>
          <x14:colorMarkers rgb="FFD00000"/>
          <x14:colorFirst rgb="FFD00000"/>
          <x14:colorLast rgb="FFD00000"/>
          <x14:colorHigh rgb="FFD00000"/>
          <x14:colorLow rgb="FFD00000"/>
          <x14:sparklines>
            <x14:sparkline>
              <xm:f>'Water (Days)'!C57:C60</xm:f>
              <xm:sqref>C66</xm:sqref>
            </x14:sparkline>
            <x14:sparkline>
              <xm:f>'Water (Days)'!D57:D60</xm:f>
              <xm:sqref>D66</xm:sqref>
            </x14:sparkline>
            <x14:sparkline>
              <xm:f>'Water (Days)'!E57:E60</xm:f>
              <xm:sqref>E66</xm:sqref>
            </x14:sparkline>
            <x14:sparkline>
              <xm:f>'Water (Days)'!F57:F60</xm:f>
              <xm:sqref>F66</xm:sqref>
            </x14:sparkline>
            <x14:sparkline>
              <xm:f>'Water (Days)'!G57:G60</xm:f>
              <xm:sqref>G66</xm:sqref>
            </x14:sparkline>
            <x14:sparkline>
              <xm:f>'Water (Days)'!H57:H60</xm:f>
              <xm:sqref>H66</xm:sqref>
            </x14:sparkline>
            <x14:sparkline>
              <xm:f>'Water (Days)'!I57:I60</xm:f>
              <xm:sqref>I66</xm:sqref>
            </x14:sparkline>
            <x14:sparkline>
              <xm:f>'Water (Days)'!J57:J60</xm:f>
              <xm:sqref>J66</xm:sqref>
            </x14:sparkline>
            <x14:sparkline>
              <xm:f>'Water (Days)'!K57:K60</xm:f>
              <xm:sqref>K66</xm:sqref>
            </x14:sparkline>
            <x14:sparkline>
              <xm:f>'Water (Days)'!L57:L60</xm:f>
              <xm:sqref>L66</xm:sqref>
            </x14:sparkline>
            <x14:sparkline>
              <xm:f>'Water (Days)'!M57:M60</xm:f>
              <xm:sqref>M66</xm:sqref>
            </x14:sparkline>
            <x14:sparkline>
              <xm:f>'Water (Days)'!N57:N60</xm:f>
              <xm:sqref>N66</xm:sqref>
            </x14:sparkline>
            <x14:sparkline>
              <xm:f>'Water (Days)'!O57:O60</xm:f>
              <xm:sqref>O66</xm:sqref>
            </x14:sparkline>
            <x14:sparkline>
              <xm:f>'Water (Days)'!P57:P60</xm:f>
              <xm:sqref>P66</xm:sqref>
            </x14:sparkline>
            <x14:sparkline>
              <xm:f>'Water (Days)'!Q57:Q60</xm:f>
              <xm:sqref>Q66</xm:sqref>
            </x14:sparkline>
            <x14:sparkline>
              <xm:f>'Water (Days)'!R57:R60</xm:f>
              <xm:sqref>R66</xm:sqref>
            </x14:sparkline>
            <x14:sparkline>
              <xm:f>'Water (Days)'!S57:S60</xm:f>
              <xm:sqref>S66</xm:sqref>
            </x14:sparkline>
            <x14:sparkline>
              <xm:f>'Water (Days)'!T57:T60</xm:f>
              <xm:sqref>T66</xm:sqref>
            </x14:sparkline>
            <x14:sparkline>
              <xm:f>'Water (Days)'!U57:U60</xm:f>
              <xm:sqref>U66</xm:sqref>
            </x14:sparkline>
            <x14:sparkline>
              <xm:f>'Water (Days)'!V57:V60</xm:f>
              <xm:sqref>V66</xm:sqref>
            </x14:sparkline>
            <x14:sparkline>
              <xm:f>'Water (Days)'!W57:W60</xm:f>
              <xm:sqref>W66</xm:sqref>
            </x14:sparkline>
            <x14:sparkline>
              <xm:f>'Water (Days)'!X57:X60</xm:f>
              <xm:sqref>X66</xm:sqref>
            </x14:sparkline>
            <x14:sparkline>
              <xm:f>'Water (Days)'!Y57:Y60</xm:f>
              <xm:sqref>Y66</xm:sqref>
            </x14:sparkline>
            <x14:sparkline>
              <xm:f>'Water (Days)'!Z57:Z60</xm:f>
              <xm:sqref>Z66</xm:sqref>
            </x14:sparkline>
            <x14:sparkline>
              <xm:f>'Water (Days)'!AA57:AA60</xm:f>
              <xm:sqref>AA66</xm:sqref>
            </x14:sparkline>
            <x14:sparkline>
              <xm:f>'Water (Days)'!AB57:AB60</xm:f>
              <xm:sqref>AB66</xm:sqref>
            </x14:sparkline>
            <x14:sparkline>
              <xm:f>'Water (Days)'!AC57:AC60</xm:f>
              <xm:sqref>AC66</xm:sqref>
            </x14:sparkline>
            <x14:sparkline>
              <xm:f>'Water (Days)'!AD57:AD60</xm:f>
              <xm:sqref>AD66</xm:sqref>
            </x14:sparkline>
            <x14:sparkline>
              <xm:f>'Water (Days)'!AE57:AE60</xm:f>
              <xm:sqref>AE66</xm:sqref>
            </x14:sparkline>
            <x14:sparkline>
              <xm:f>'Water (Days)'!AF57:AF60</xm:f>
              <xm:sqref>AF66</xm:sqref>
            </x14:sparkline>
            <x14:sparkline>
              <xm:f>'Water (Days)'!AG57:AG60</xm:f>
              <xm:sqref>AG66</xm:sqref>
            </x14:sparkline>
            <x14:sparkline>
              <xm:f>'Water (Days)'!AH57:AH60</xm:f>
              <xm:sqref>AH66</xm:sqref>
            </x14:sparkline>
            <x14:sparkline>
              <xm:f>'Water (Days)'!AI57:AI60</xm:f>
              <xm:sqref>AI66</xm:sqref>
            </x14:sparkline>
            <x14:sparkline>
              <xm:f>'Water (Days)'!AJ57:AJ60</xm:f>
              <xm:sqref>AJ66</xm:sqref>
            </x14:sparkline>
            <x14:sparkline>
              <xm:f>'Water (Days)'!AK57:AK60</xm:f>
              <xm:sqref>AK66</xm:sqref>
            </x14:sparkline>
            <x14:sparkline>
              <xm:f>'Water (Days)'!AL57:AL60</xm:f>
              <xm:sqref>AL66</xm:sqref>
            </x14:sparkline>
            <x14:sparkline>
              <xm:f>'Water (Days)'!AM57:AM60</xm:f>
              <xm:sqref>AM66</xm:sqref>
            </x14:sparkline>
            <x14:sparkline>
              <xm:f>'Water (Days)'!AN57:AN60</xm:f>
              <xm:sqref>AN66</xm:sqref>
            </x14:sparkline>
            <x14:sparkline>
              <xm:f>'Water (Days)'!AO57:AO60</xm:f>
              <xm:sqref>AO66</xm:sqref>
            </x14:sparkline>
            <x14:sparkline>
              <xm:f>'Water (Days)'!AP57:AP60</xm:f>
              <xm:sqref>AP66</xm:sqref>
            </x14:sparkline>
            <x14:sparkline>
              <xm:f>'Water (Days)'!AQ57:AQ60</xm:f>
              <xm:sqref>AQ66</xm:sqref>
            </x14:sparkline>
            <x14:sparkline>
              <xm:f>'Water (Days)'!AR57:AR60</xm:f>
              <xm:sqref>AR66</xm:sqref>
            </x14:sparkline>
            <x14:sparkline>
              <xm:f>'Water (Days)'!AS57:AS60</xm:f>
              <xm:sqref>AS66</xm:sqref>
            </x14:sparkline>
            <x14:sparkline>
              <xm:f>'Water (Days)'!AT57:AT60</xm:f>
              <xm:sqref>AT66</xm:sqref>
            </x14:sparkline>
            <x14:sparkline>
              <xm:f>'Water (Days)'!AU57:AU60</xm:f>
              <xm:sqref>AU66</xm:sqref>
            </x14:sparkline>
            <x14:sparkline>
              <xm:f>'Water (Days)'!AV57:AV60</xm:f>
              <xm:sqref>AV66</xm:sqref>
            </x14:sparkline>
            <x14:sparkline>
              <xm:f>'Water (Days)'!AW57:AW60</xm:f>
              <xm:sqref>AW66</xm:sqref>
            </x14:sparkline>
            <x14:sparkline>
              <xm:f>'Water (Days)'!AX57:AX60</xm:f>
              <xm:sqref>AX66</xm:sqref>
            </x14:sparkline>
            <x14:sparkline>
              <xm:f>'Water (Days)'!AY57:AY60</xm:f>
              <xm:sqref>AY66</xm:sqref>
            </x14:sparkline>
            <x14:sparkline>
              <xm:f>'Water (Days)'!AZ57:AZ60</xm:f>
              <xm:sqref>AZ66</xm:sqref>
            </x14:sparkline>
            <x14:sparkline>
              <xm:f>'Water (Days)'!BA57:BA60</xm:f>
              <xm:sqref>BA66</xm:sqref>
            </x14:sparkline>
            <x14:sparkline>
              <xm:f>'Water (Days)'!BB57:BB60</xm:f>
              <xm:sqref>BB66</xm:sqref>
            </x14:sparkline>
            <x14:sparkline>
              <xm:f>'Water (Days)'!BC57:BC60</xm:f>
              <xm:sqref>BC66</xm:sqref>
            </x14:sparkline>
            <x14:sparkline>
              <xm:f>'Water (Days)'!BD57:BD60</xm:f>
              <xm:sqref>BD66</xm:sqref>
            </x14:sparkline>
            <x14:sparkline>
              <xm:f>'Water (Days)'!BE57:BE60</xm:f>
              <xm:sqref>BE66</xm:sqref>
            </x14:sparkline>
            <x14:sparkline>
              <xm:f>'Water (Days)'!BF57:BF60</xm:f>
              <xm:sqref>BF66</xm:sqref>
            </x14:sparkline>
            <x14:sparkline>
              <xm:f>'Water (Days)'!BG57:BG60</xm:f>
              <xm:sqref>BG66</xm:sqref>
            </x14:sparkline>
            <x14:sparkline>
              <xm:f>'Water (Days)'!BH57:BH60</xm:f>
              <xm:sqref>BH66</xm:sqref>
            </x14:sparkline>
            <x14:sparkline>
              <xm:f>'Water (Days)'!BI57:BI60</xm:f>
              <xm:sqref>BI66</xm:sqref>
            </x14:sparkline>
            <x14:sparkline>
              <xm:f>'Water (Days)'!BJ57:BJ60</xm:f>
              <xm:sqref>BJ66</xm:sqref>
            </x14:sparkline>
            <x14:sparkline>
              <xm:f>'Water (Days)'!BK57:BK60</xm:f>
              <xm:sqref>BK66</xm:sqref>
            </x14:sparkline>
            <x14:sparkline>
              <xm:f>'Water (Days)'!BL57:BL60</xm:f>
              <xm:sqref>BL66</xm:sqref>
            </x14:sparkline>
            <x14:sparkline>
              <xm:f>'Water (Days)'!BM57:BM60</xm:f>
              <xm:sqref>BM66</xm:sqref>
            </x14:sparkline>
            <x14:sparkline>
              <xm:f>'Water (Days)'!BN57:BN60</xm:f>
              <xm:sqref>BN66</xm:sqref>
            </x14:sparkline>
            <x14:sparkline>
              <xm:f>'Water (Days)'!BO57:BO60</xm:f>
              <xm:sqref>BO66</xm:sqref>
            </x14:sparkline>
            <x14:sparkline>
              <xm:f>'Water (Days)'!BP57:BP60</xm:f>
              <xm:sqref>BP66</xm:sqref>
            </x14:sparkline>
            <x14:sparkline>
              <xm:f>'Water (Days)'!BQ57:BQ60</xm:f>
              <xm:sqref>BQ66</xm:sqref>
            </x14:sparkline>
            <x14:sparkline>
              <xm:f>'Water (Days)'!BR57:BR60</xm:f>
              <xm:sqref>BR66</xm:sqref>
            </x14:sparkline>
            <x14:sparkline>
              <xm:f>'Water (Days)'!BS57:BS60</xm:f>
              <xm:sqref>BS66</xm:sqref>
            </x14:sparkline>
            <x14:sparkline>
              <xm:f>'Water (Days)'!BT57:BT60</xm:f>
              <xm:sqref>BT66</xm:sqref>
            </x14:sparkline>
            <x14:sparkline>
              <xm:f>'Water (Days)'!BU57:BU60</xm:f>
              <xm:sqref>BU66</xm:sqref>
            </x14:sparkline>
            <x14:sparkline>
              <xm:f>'Water (Days)'!BV57:BV60</xm:f>
              <xm:sqref>BV66</xm:sqref>
            </x14:sparkline>
            <x14:sparkline>
              <xm:f>'Water (Days)'!BW57:BW60</xm:f>
              <xm:sqref>BW66</xm:sqref>
            </x14:sparkline>
            <x14:sparkline>
              <xm:f>'Water (Days)'!BX57:BX60</xm:f>
              <xm:sqref>BX66</xm:sqref>
            </x14:sparkline>
            <x14:sparkline>
              <xm:f>'Water (Days)'!BY57:BY60</xm:f>
              <xm:sqref>BY66</xm:sqref>
            </x14:sparkline>
            <x14:sparkline>
              <xm:f>'Water (Days)'!BZ57:BZ60</xm:f>
              <xm:sqref>BZ66</xm:sqref>
            </x14:sparkline>
          </x14:sparklines>
        </x14:sparklineGroup>
        <x14:sparklineGroup type="column" displayEmptyCellsAs="gap" xr2:uid="{00000000-0003-0000-0900-000022000000}">
          <x14:colorSeries rgb="FF376092"/>
          <x14:colorNegative rgb="FFD00000"/>
          <x14:colorAxis rgb="FF000000"/>
          <x14:colorMarkers rgb="FFD00000"/>
          <x14:colorFirst rgb="FFD00000"/>
          <x14:colorLast rgb="FFD00000"/>
          <x14:colorHigh rgb="FFD00000"/>
          <x14:colorLow rgb="FFD00000"/>
          <x14:sparklines>
            <x14:sparkline>
              <xm:f>'Water (Days)'!C52:C55</xm:f>
              <xm:sqref>C64</xm:sqref>
            </x14:sparkline>
            <x14:sparkline>
              <xm:f>'Water (Days)'!D52:D55</xm:f>
              <xm:sqref>D64</xm:sqref>
            </x14:sparkline>
            <x14:sparkline>
              <xm:f>'Water (Days)'!E52:E55</xm:f>
              <xm:sqref>E64</xm:sqref>
            </x14:sparkline>
            <x14:sparkline>
              <xm:f>'Water (Days)'!F52:F55</xm:f>
              <xm:sqref>F64</xm:sqref>
            </x14:sparkline>
            <x14:sparkline>
              <xm:f>'Water (Days)'!G52:G55</xm:f>
              <xm:sqref>G64</xm:sqref>
            </x14:sparkline>
            <x14:sparkline>
              <xm:f>'Water (Days)'!H52:H55</xm:f>
              <xm:sqref>H64</xm:sqref>
            </x14:sparkline>
            <x14:sparkline>
              <xm:f>'Water (Days)'!I52:I55</xm:f>
              <xm:sqref>I64</xm:sqref>
            </x14:sparkline>
            <x14:sparkline>
              <xm:f>'Water (Days)'!J52:J55</xm:f>
              <xm:sqref>J64</xm:sqref>
            </x14:sparkline>
            <x14:sparkline>
              <xm:f>'Water (Days)'!K52:K55</xm:f>
              <xm:sqref>K64</xm:sqref>
            </x14:sparkline>
            <x14:sparkline>
              <xm:f>'Water (Days)'!L52:L55</xm:f>
              <xm:sqref>L64</xm:sqref>
            </x14:sparkline>
            <x14:sparkline>
              <xm:f>'Water (Days)'!M52:M55</xm:f>
              <xm:sqref>M64</xm:sqref>
            </x14:sparkline>
            <x14:sparkline>
              <xm:f>'Water (Days)'!N52:N55</xm:f>
              <xm:sqref>N64</xm:sqref>
            </x14:sparkline>
            <x14:sparkline>
              <xm:f>'Water (Days)'!O52:O55</xm:f>
              <xm:sqref>O64</xm:sqref>
            </x14:sparkline>
            <x14:sparkline>
              <xm:f>'Water (Days)'!P52:P55</xm:f>
              <xm:sqref>P64</xm:sqref>
            </x14:sparkline>
            <x14:sparkline>
              <xm:f>'Water (Days)'!Q52:Q55</xm:f>
              <xm:sqref>Q64</xm:sqref>
            </x14:sparkline>
            <x14:sparkline>
              <xm:f>'Water (Days)'!R52:R55</xm:f>
              <xm:sqref>R64</xm:sqref>
            </x14:sparkline>
            <x14:sparkline>
              <xm:f>'Water (Days)'!S52:S55</xm:f>
              <xm:sqref>S64</xm:sqref>
            </x14:sparkline>
            <x14:sparkline>
              <xm:f>'Water (Days)'!T52:T55</xm:f>
              <xm:sqref>T64</xm:sqref>
            </x14:sparkline>
            <x14:sparkline>
              <xm:f>'Water (Days)'!U52:U55</xm:f>
              <xm:sqref>U64</xm:sqref>
            </x14:sparkline>
            <x14:sparkline>
              <xm:f>'Water (Days)'!V52:V55</xm:f>
              <xm:sqref>V64</xm:sqref>
            </x14:sparkline>
            <x14:sparkline>
              <xm:f>'Water (Days)'!W52:W55</xm:f>
              <xm:sqref>W64</xm:sqref>
            </x14:sparkline>
            <x14:sparkline>
              <xm:f>'Water (Days)'!X52:X55</xm:f>
              <xm:sqref>X64</xm:sqref>
            </x14:sparkline>
            <x14:sparkline>
              <xm:f>'Water (Days)'!Y52:Y55</xm:f>
              <xm:sqref>Y64</xm:sqref>
            </x14:sparkline>
            <x14:sparkline>
              <xm:f>'Water (Days)'!Z52:Z55</xm:f>
              <xm:sqref>Z64</xm:sqref>
            </x14:sparkline>
            <x14:sparkline>
              <xm:f>'Water (Days)'!AA52:AA55</xm:f>
              <xm:sqref>AA64</xm:sqref>
            </x14:sparkline>
            <x14:sparkline>
              <xm:f>'Water (Days)'!AB52:AB55</xm:f>
              <xm:sqref>AB64</xm:sqref>
            </x14:sparkline>
            <x14:sparkline>
              <xm:f>'Water (Days)'!AC52:AC55</xm:f>
              <xm:sqref>AC64</xm:sqref>
            </x14:sparkline>
            <x14:sparkline>
              <xm:f>'Water (Days)'!AD52:AD55</xm:f>
              <xm:sqref>AD64</xm:sqref>
            </x14:sparkline>
            <x14:sparkline>
              <xm:f>'Water (Days)'!AE52:AE55</xm:f>
              <xm:sqref>AE64</xm:sqref>
            </x14:sparkline>
            <x14:sparkline>
              <xm:f>'Water (Days)'!AF52:AF55</xm:f>
              <xm:sqref>AF64</xm:sqref>
            </x14:sparkline>
            <x14:sparkline>
              <xm:f>'Water (Days)'!AG52:AG55</xm:f>
              <xm:sqref>AG64</xm:sqref>
            </x14:sparkline>
            <x14:sparkline>
              <xm:f>'Water (Days)'!AH52:AH55</xm:f>
              <xm:sqref>AH64</xm:sqref>
            </x14:sparkline>
            <x14:sparkline>
              <xm:f>'Water (Days)'!AI52:AI55</xm:f>
              <xm:sqref>AI64</xm:sqref>
            </x14:sparkline>
            <x14:sparkline>
              <xm:f>'Water (Days)'!AJ52:AJ55</xm:f>
              <xm:sqref>AJ64</xm:sqref>
            </x14:sparkline>
            <x14:sparkline>
              <xm:f>'Water (Days)'!AK52:AK55</xm:f>
              <xm:sqref>AK64</xm:sqref>
            </x14:sparkline>
            <x14:sparkline>
              <xm:f>'Water (Days)'!AL52:AL55</xm:f>
              <xm:sqref>AL64</xm:sqref>
            </x14:sparkline>
            <x14:sparkline>
              <xm:f>'Water (Days)'!AM52:AM55</xm:f>
              <xm:sqref>AM64</xm:sqref>
            </x14:sparkline>
            <x14:sparkline>
              <xm:f>'Water (Days)'!AN52:AN55</xm:f>
              <xm:sqref>AN64</xm:sqref>
            </x14:sparkline>
            <x14:sparkline>
              <xm:f>'Water (Days)'!AO52:AO55</xm:f>
              <xm:sqref>AO64</xm:sqref>
            </x14:sparkline>
            <x14:sparkline>
              <xm:f>'Water (Days)'!AP52:AP55</xm:f>
              <xm:sqref>AP64</xm:sqref>
            </x14:sparkline>
            <x14:sparkline>
              <xm:f>'Water (Days)'!AQ52:AQ55</xm:f>
              <xm:sqref>AQ64</xm:sqref>
            </x14:sparkline>
            <x14:sparkline>
              <xm:f>'Water (Days)'!AR52:AR55</xm:f>
              <xm:sqref>AR64</xm:sqref>
            </x14:sparkline>
            <x14:sparkline>
              <xm:f>'Water (Days)'!AS52:AS55</xm:f>
              <xm:sqref>AS64</xm:sqref>
            </x14:sparkline>
            <x14:sparkline>
              <xm:f>'Water (Days)'!AT52:AT55</xm:f>
              <xm:sqref>AT64</xm:sqref>
            </x14:sparkline>
            <x14:sparkline>
              <xm:f>'Water (Days)'!AU52:AU55</xm:f>
              <xm:sqref>AU64</xm:sqref>
            </x14:sparkline>
            <x14:sparkline>
              <xm:f>'Water (Days)'!AV52:AV55</xm:f>
              <xm:sqref>AV64</xm:sqref>
            </x14:sparkline>
            <x14:sparkline>
              <xm:f>'Water (Days)'!AW52:AW55</xm:f>
              <xm:sqref>AW64</xm:sqref>
            </x14:sparkline>
            <x14:sparkline>
              <xm:f>'Water (Days)'!AX52:AX55</xm:f>
              <xm:sqref>AX64</xm:sqref>
            </x14:sparkline>
            <x14:sparkline>
              <xm:f>'Water (Days)'!AY52:AY55</xm:f>
              <xm:sqref>AY64</xm:sqref>
            </x14:sparkline>
            <x14:sparkline>
              <xm:f>'Water (Days)'!AZ52:AZ55</xm:f>
              <xm:sqref>AZ64</xm:sqref>
            </x14:sparkline>
            <x14:sparkline>
              <xm:f>'Water (Days)'!BA52:BA55</xm:f>
              <xm:sqref>BA64</xm:sqref>
            </x14:sparkline>
            <x14:sparkline>
              <xm:f>'Water (Days)'!BB52:BB55</xm:f>
              <xm:sqref>BB64</xm:sqref>
            </x14:sparkline>
            <x14:sparkline>
              <xm:f>'Water (Days)'!BC52:BC55</xm:f>
              <xm:sqref>BC64</xm:sqref>
            </x14:sparkline>
            <x14:sparkline>
              <xm:f>'Water (Days)'!BD52:BD55</xm:f>
              <xm:sqref>BD64</xm:sqref>
            </x14:sparkline>
            <x14:sparkline>
              <xm:f>'Water (Days)'!BE52:BE55</xm:f>
              <xm:sqref>BE64</xm:sqref>
            </x14:sparkline>
            <x14:sparkline>
              <xm:f>'Water (Days)'!BF52:BF55</xm:f>
              <xm:sqref>BF64</xm:sqref>
            </x14:sparkline>
            <x14:sparkline>
              <xm:f>'Water (Days)'!BG52:BG55</xm:f>
              <xm:sqref>BG64</xm:sqref>
            </x14:sparkline>
            <x14:sparkline>
              <xm:f>'Water (Days)'!BH52:BH55</xm:f>
              <xm:sqref>BH64</xm:sqref>
            </x14:sparkline>
            <x14:sparkline>
              <xm:f>'Water (Days)'!BI52:BI55</xm:f>
              <xm:sqref>BI64</xm:sqref>
            </x14:sparkline>
            <x14:sparkline>
              <xm:f>'Water (Days)'!BJ52:BJ55</xm:f>
              <xm:sqref>BJ64</xm:sqref>
            </x14:sparkline>
            <x14:sparkline>
              <xm:f>'Water (Days)'!BK52:BK55</xm:f>
              <xm:sqref>BK64</xm:sqref>
            </x14:sparkline>
            <x14:sparkline>
              <xm:f>'Water (Days)'!BL52:BL55</xm:f>
              <xm:sqref>BL64</xm:sqref>
            </x14:sparkline>
            <x14:sparkline>
              <xm:f>'Water (Days)'!BM52:BM55</xm:f>
              <xm:sqref>BM64</xm:sqref>
            </x14:sparkline>
            <x14:sparkline>
              <xm:f>'Water (Days)'!BN52:BN55</xm:f>
              <xm:sqref>BN64</xm:sqref>
            </x14:sparkline>
            <x14:sparkline>
              <xm:f>'Water (Days)'!BO52:BO55</xm:f>
              <xm:sqref>BO64</xm:sqref>
            </x14:sparkline>
            <x14:sparkline>
              <xm:f>'Water (Days)'!BP52:BP55</xm:f>
              <xm:sqref>BP64</xm:sqref>
            </x14:sparkline>
            <x14:sparkline>
              <xm:f>'Water (Days)'!BQ52:BQ55</xm:f>
              <xm:sqref>BQ64</xm:sqref>
            </x14:sparkline>
            <x14:sparkline>
              <xm:f>'Water (Days)'!BR52:BR55</xm:f>
              <xm:sqref>BR64</xm:sqref>
            </x14:sparkline>
            <x14:sparkline>
              <xm:f>'Water (Days)'!BS52:BS55</xm:f>
              <xm:sqref>BS64</xm:sqref>
            </x14:sparkline>
            <x14:sparkline>
              <xm:f>'Water (Days)'!BT52:BT55</xm:f>
              <xm:sqref>BT64</xm:sqref>
            </x14:sparkline>
            <x14:sparkline>
              <xm:f>'Water (Days)'!BU52:BU55</xm:f>
              <xm:sqref>BU64</xm:sqref>
            </x14:sparkline>
            <x14:sparkline>
              <xm:f>'Water (Days)'!BV52:BV55</xm:f>
              <xm:sqref>BV64</xm:sqref>
            </x14:sparkline>
            <x14:sparkline>
              <xm:f>'Water (Days)'!BW52:BW55</xm:f>
              <xm:sqref>BW64</xm:sqref>
            </x14:sparkline>
            <x14:sparkline>
              <xm:f>'Water (Days)'!BX52:BX55</xm:f>
              <xm:sqref>BX64</xm:sqref>
            </x14:sparkline>
            <x14:sparkline>
              <xm:f>'Water (Days)'!BY52:BY55</xm:f>
              <xm:sqref>BY64</xm:sqref>
            </x14:sparkline>
            <x14:sparkline>
              <xm:f>'Water (Days)'!BZ52:BZ55</xm:f>
              <xm:sqref>BZ64</xm:sqref>
            </x14:sparkline>
          </x14:sparklines>
        </x14:sparklineGroup>
        <x14:sparklineGroup type="column" displayEmptyCellsAs="gap" xr2:uid="{00000000-0003-0000-0900-000021000000}">
          <x14:colorSeries rgb="FF376092"/>
          <x14:colorNegative rgb="FFD00000"/>
          <x14:colorAxis rgb="FF000000"/>
          <x14:colorMarkers rgb="FFD00000"/>
          <x14:colorFirst rgb="FFD00000"/>
          <x14:colorLast rgb="FFD00000"/>
          <x14:colorHigh rgb="FFD00000"/>
          <x14:colorLow rgb="FFD00000"/>
          <x14:sparklines>
            <x14:sparkline>
              <xm:f>'Water (Days)'!C47:C50</xm:f>
              <xm:sqref>C62</xm:sqref>
            </x14:sparkline>
            <x14:sparkline>
              <xm:f>'Water (Days)'!D47:D50</xm:f>
              <xm:sqref>D62</xm:sqref>
            </x14:sparkline>
            <x14:sparkline>
              <xm:f>'Water (Days)'!E47:E50</xm:f>
              <xm:sqref>E62</xm:sqref>
            </x14:sparkline>
            <x14:sparkline>
              <xm:f>'Water (Days)'!F47:F50</xm:f>
              <xm:sqref>F62</xm:sqref>
            </x14:sparkline>
            <x14:sparkline>
              <xm:f>'Water (Days)'!G47:G50</xm:f>
              <xm:sqref>G62</xm:sqref>
            </x14:sparkline>
            <x14:sparkline>
              <xm:f>'Water (Days)'!H47:H50</xm:f>
              <xm:sqref>H62</xm:sqref>
            </x14:sparkline>
            <x14:sparkline>
              <xm:f>'Water (Days)'!I47:I50</xm:f>
              <xm:sqref>I62</xm:sqref>
            </x14:sparkline>
            <x14:sparkline>
              <xm:f>'Water (Days)'!J47:J50</xm:f>
              <xm:sqref>J62</xm:sqref>
            </x14:sparkline>
            <x14:sparkline>
              <xm:f>'Water (Days)'!K47:K50</xm:f>
              <xm:sqref>K62</xm:sqref>
            </x14:sparkline>
            <x14:sparkline>
              <xm:f>'Water (Days)'!L47:L50</xm:f>
              <xm:sqref>L62</xm:sqref>
            </x14:sparkline>
            <x14:sparkline>
              <xm:f>'Water (Days)'!M47:M50</xm:f>
              <xm:sqref>M62</xm:sqref>
            </x14:sparkline>
            <x14:sparkline>
              <xm:f>'Water (Days)'!N47:N50</xm:f>
              <xm:sqref>N62</xm:sqref>
            </x14:sparkline>
            <x14:sparkline>
              <xm:f>'Water (Days)'!O47:O50</xm:f>
              <xm:sqref>O62</xm:sqref>
            </x14:sparkline>
            <x14:sparkline>
              <xm:f>'Water (Days)'!P47:P50</xm:f>
              <xm:sqref>P62</xm:sqref>
            </x14:sparkline>
            <x14:sparkline>
              <xm:f>'Water (Days)'!Q47:Q50</xm:f>
              <xm:sqref>Q62</xm:sqref>
            </x14:sparkline>
            <x14:sparkline>
              <xm:f>'Water (Days)'!R47:R50</xm:f>
              <xm:sqref>R62</xm:sqref>
            </x14:sparkline>
            <x14:sparkline>
              <xm:f>'Water (Days)'!S47:S50</xm:f>
              <xm:sqref>S62</xm:sqref>
            </x14:sparkline>
            <x14:sparkline>
              <xm:f>'Water (Days)'!T47:T50</xm:f>
              <xm:sqref>T62</xm:sqref>
            </x14:sparkline>
            <x14:sparkline>
              <xm:f>'Water (Days)'!U47:U50</xm:f>
              <xm:sqref>U62</xm:sqref>
            </x14:sparkline>
            <x14:sparkline>
              <xm:f>'Water (Days)'!V47:V50</xm:f>
              <xm:sqref>V62</xm:sqref>
            </x14:sparkline>
            <x14:sparkline>
              <xm:f>'Water (Days)'!W47:W50</xm:f>
              <xm:sqref>W62</xm:sqref>
            </x14:sparkline>
            <x14:sparkline>
              <xm:f>'Water (Days)'!X47:X50</xm:f>
              <xm:sqref>X62</xm:sqref>
            </x14:sparkline>
            <x14:sparkline>
              <xm:f>'Water (Days)'!Y47:Y50</xm:f>
              <xm:sqref>Y62</xm:sqref>
            </x14:sparkline>
            <x14:sparkline>
              <xm:f>'Water (Days)'!Z47:Z50</xm:f>
              <xm:sqref>Z62</xm:sqref>
            </x14:sparkline>
            <x14:sparkline>
              <xm:f>'Water (Days)'!AA47:AA50</xm:f>
              <xm:sqref>AA62</xm:sqref>
            </x14:sparkline>
            <x14:sparkline>
              <xm:f>'Water (Days)'!AB47:AB50</xm:f>
              <xm:sqref>AB62</xm:sqref>
            </x14:sparkline>
            <x14:sparkline>
              <xm:f>'Water (Days)'!AC47:AC50</xm:f>
              <xm:sqref>AC62</xm:sqref>
            </x14:sparkline>
            <x14:sparkline>
              <xm:f>'Water (Days)'!AD47:AD50</xm:f>
              <xm:sqref>AD62</xm:sqref>
            </x14:sparkline>
            <x14:sparkline>
              <xm:f>'Water (Days)'!AE47:AE50</xm:f>
              <xm:sqref>AE62</xm:sqref>
            </x14:sparkline>
            <x14:sparkline>
              <xm:f>'Water (Days)'!AF47:AF50</xm:f>
              <xm:sqref>AF62</xm:sqref>
            </x14:sparkline>
            <x14:sparkline>
              <xm:f>'Water (Days)'!AG47:AG50</xm:f>
              <xm:sqref>AG62</xm:sqref>
            </x14:sparkline>
            <x14:sparkline>
              <xm:f>'Water (Days)'!AH47:AH50</xm:f>
              <xm:sqref>AH62</xm:sqref>
            </x14:sparkline>
            <x14:sparkline>
              <xm:f>'Water (Days)'!AI47:AI50</xm:f>
              <xm:sqref>AI62</xm:sqref>
            </x14:sparkline>
            <x14:sparkline>
              <xm:f>'Water (Days)'!AJ47:AJ50</xm:f>
              <xm:sqref>AJ62</xm:sqref>
            </x14:sparkline>
            <x14:sparkline>
              <xm:f>'Water (Days)'!AK47:AK50</xm:f>
              <xm:sqref>AK62</xm:sqref>
            </x14:sparkline>
            <x14:sparkline>
              <xm:f>'Water (Days)'!AL47:AL50</xm:f>
              <xm:sqref>AL62</xm:sqref>
            </x14:sparkline>
            <x14:sparkline>
              <xm:f>'Water (Days)'!AM47:AM50</xm:f>
              <xm:sqref>AM62</xm:sqref>
            </x14:sparkline>
            <x14:sparkline>
              <xm:f>'Water (Days)'!AN47:AN50</xm:f>
              <xm:sqref>AN62</xm:sqref>
            </x14:sparkline>
            <x14:sparkline>
              <xm:f>'Water (Days)'!AO47:AO50</xm:f>
              <xm:sqref>AO62</xm:sqref>
            </x14:sparkline>
            <x14:sparkline>
              <xm:f>'Water (Days)'!AP47:AP50</xm:f>
              <xm:sqref>AP62</xm:sqref>
            </x14:sparkline>
            <x14:sparkline>
              <xm:f>'Water (Days)'!AQ47:AQ50</xm:f>
              <xm:sqref>AQ62</xm:sqref>
            </x14:sparkline>
            <x14:sparkline>
              <xm:f>'Water (Days)'!AR47:AR50</xm:f>
              <xm:sqref>AR62</xm:sqref>
            </x14:sparkline>
            <x14:sparkline>
              <xm:f>'Water (Days)'!AS47:AS50</xm:f>
              <xm:sqref>AS62</xm:sqref>
            </x14:sparkline>
            <x14:sparkline>
              <xm:f>'Water (Days)'!AT47:AT50</xm:f>
              <xm:sqref>AT62</xm:sqref>
            </x14:sparkline>
            <x14:sparkline>
              <xm:f>'Water (Days)'!AU47:AU50</xm:f>
              <xm:sqref>AU62</xm:sqref>
            </x14:sparkline>
            <x14:sparkline>
              <xm:f>'Water (Days)'!AV47:AV50</xm:f>
              <xm:sqref>AV62</xm:sqref>
            </x14:sparkline>
            <x14:sparkline>
              <xm:f>'Water (Days)'!AW47:AW50</xm:f>
              <xm:sqref>AW62</xm:sqref>
            </x14:sparkline>
            <x14:sparkline>
              <xm:f>'Water (Days)'!AX47:AX50</xm:f>
              <xm:sqref>AX62</xm:sqref>
            </x14:sparkline>
            <x14:sparkline>
              <xm:f>'Water (Days)'!AY47:AY50</xm:f>
              <xm:sqref>AY62</xm:sqref>
            </x14:sparkline>
            <x14:sparkline>
              <xm:f>'Water (Days)'!AZ47:AZ50</xm:f>
              <xm:sqref>AZ62</xm:sqref>
            </x14:sparkline>
            <x14:sparkline>
              <xm:f>'Water (Days)'!BA47:BA50</xm:f>
              <xm:sqref>BA62</xm:sqref>
            </x14:sparkline>
            <x14:sparkline>
              <xm:f>'Water (Days)'!BB47:BB50</xm:f>
              <xm:sqref>BB62</xm:sqref>
            </x14:sparkline>
            <x14:sparkline>
              <xm:f>'Water (Days)'!BC47:BC50</xm:f>
              <xm:sqref>BC62</xm:sqref>
            </x14:sparkline>
            <x14:sparkline>
              <xm:f>'Water (Days)'!BD47:BD50</xm:f>
              <xm:sqref>BD62</xm:sqref>
            </x14:sparkline>
            <x14:sparkline>
              <xm:f>'Water (Days)'!BE47:BE50</xm:f>
              <xm:sqref>BE62</xm:sqref>
            </x14:sparkline>
            <x14:sparkline>
              <xm:f>'Water (Days)'!BF47:BF50</xm:f>
              <xm:sqref>BF62</xm:sqref>
            </x14:sparkline>
            <x14:sparkline>
              <xm:f>'Water (Days)'!BG47:BG50</xm:f>
              <xm:sqref>BG62</xm:sqref>
            </x14:sparkline>
            <x14:sparkline>
              <xm:f>'Water (Days)'!BH47:BH50</xm:f>
              <xm:sqref>BH62</xm:sqref>
            </x14:sparkline>
            <x14:sparkline>
              <xm:f>'Water (Days)'!BI47:BI50</xm:f>
              <xm:sqref>BI62</xm:sqref>
            </x14:sparkline>
            <x14:sparkline>
              <xm:f>'Water (Days)'!BJ47:BJ50</xm:f>
              <xm:sqref>BJ62</xm:sqref>
            </x14:sparkline>
            <x14:sparkline>
              <xm:f>'Water (Days)'!BK47:BK50</xm:f>
              <xm:sqref>BK62</xm:sqref>
            </x14:sparkline>
            <x14:sparkline>
              <xm:f>'Water (Days)'!BL47:BL50</xm:f>
              <xm:sqref>BL62</xm:sqref>
            </x14:sparkline>
            <x14:sparkline>
              <xm:f>'Water (Days)'!BM47:BM50</xm:f>
              <xm:sqref>BM62</xm:sqref>
            </x14:sparkline>
            <x14:sparkline>
              <xm:f>'Water (Days)'!BN47:BN50</xm:f>
              <xm:sqref>BN62</xm:sqref>
            </x14:sparkline>
            <x14:sparkline>
              <xm:f>'Water (Days)'!BO47:BO50</xm:f>
              <xm:sqref>BO62</xm:sqref>
            </x14:sparkline>
            <x14:sparkline>
              <xm:f>'Water (Days)'!BP47:BP50</xm:f>
              <xm:sqref>BP62</xm:sqref>
            </x14:sparkline>
            <x14:sparkline>
              <xm:f>'Water (Days)'!BQ47:BQ50</xm:f>
              <xm:sqref>BQ62</xm:sqref>
            </x14:sparkline>
            <x14:sparkline>
              <xm:f>'Water (Days)'!BR47:BR50</xm:f>
              <xm:sqref>BR62</xm:sqref>
            </x14:sparkline>
            <x14:sparkline>
              <xm:f>'Water (Days)'!BS47:BS50</xm:f>
              <xm:sqref>BS62</xm:sqref>
            </x14:sparkline>
            <x14:sparkline>
              <xm:f>'Water (Days)'!BT47:BT50</xm:f>
              <xm:sqref>BT62</xm:sqref>
            </x14:sparkline>
            <x14:sparkline>
              <xm:f>'Water (Days)'!BU47:BU50</xm:f>
              <xm:sqref>BU62</xm:sqref>
            </x14:sparkline>
            <x14:sparkline>
              <xm:f>'Water (Days)'!BV47:BV50</xm:f>
              <xm:sqref>BV62</xm:sqref>
            </x14:sparkline>
            <x14:sparkline>
              <xm:f>'Water (Days)'!BW47:BW50</xm:f>
              <xm:sqref>BW62</xm:sqref>
            </x14:sparkline>
            <x14:sparkline>
              <xm:f>'Water (Days)'!BX47:BX50</xm:f>
              <xm:sqref>BX62</xm:sqref>
            </x14:sparkline>
            <x14:sparkline>
              <xm:f>'Water (Days)'!BY47:BY50</xm:f>
              <xm:sqref>BY62</xm:sqref>
            </x14:sparkline>
            <x14:sparkline>
              <xm:f>'Water (Days)'!BZ47:BZ50</xm:f>
              <xm:sqref>BZ62</xm:sqref>
            </x14:sparkline>
          </x14:sparklines>
        </x14:sparklineGroup>
        <x14:sparklineGroup displayEmptyCellsAs="gap" xr2:uid="{00000000-0003-0000-0900-000020000000}">
          <x14:colorSeries rgb="FF376092"/>
          <x14:colorNegative rgb="FFD00000"/>
          <x14:colorAxis rgb="FF000000"/>
          <x14:colorMarkers rgb="FFD00000"/>
          <x14:colorFirst rgb="FFD00000"/>
          <x14:colorLast rgb="FFD00000"/>
          <x14:colorHigh rgb="FFD00000"/>
          <x14:colorLow rgb="FFD00000"/>
          <x14:sparklines>
            <x14:sparkline>
              <xm:f>'Water (Days)'!C2:C37</xm:f>
              <xm:sqref>C39</xm:sqref>
            </x14:sparkline>
            <x14:sparkline>
              <xm:f>'Water (Days)'!D2:D37</xm:f>
              <xm:sqref>D39</xm:sqref>
            </x14:sparkline>
            <x14:sparkline>
              <xm:f>'Water (Days)'!E2:E37</xm:f>
              <xm:sqref>E39</xm:sqref>
            </x14:sparkline>
            <x14:sparkline>
              <xm:f>'Water (Days)'!F2:F37</xm:f>
              <xm:sqref>F39</xm:sqref>
            </x14:sparkline>
            <x14:sparkline>
              <xm:f>'Water (Days)'!G2:G37</xm:f>
              <xm:sqref>G39</xm:sqref>
            </x14:sparkline>
            <x14:sparkline>
              <xm:f>'Water (Days)'!H2:H37</xm:f>
              <xm:sqref>H39</xm:sqref>
            </x14:sparkline>
            <x14:sparkline>
              <xm:f>'Water (Days)'!I2:I37</xm:f>
              <xm:sqref>I39</xm:sqref>
            </x14:sparkline>
            <x14:sparkline>
              <xm:f>'Water (Days)'!J2:J37</xm:f>
              <xm:sqref>J39</xm:sqref>
            </x14:sparkline>
            <x14:sparkline>
              <xm:f>'Water (Days)'!K2:K37</xm:f>
              <xm:sqref>K39</xm:sqref>
            </x14:sparkline>
            <x14:sparkline>
              <xm:f>'Water (Days)'!L2:L37</xm:f>
              <xm:sqref>L39</xm:sqref>
            </x14:sparkline>
            <x14:sparkline>
              <xm:f>'Water (Days)'!M2:M37</xm:f>
              <xm:sqref>M39</xm:sqref>
            </x14:sparkline>
            <x14:sparkline>
              <xm:f>'Water (Days)'!N2:N37</xm:f>
              <xm:sqref>N39</xm:sqref>
            </x14:sparkline>
            <x14:sparkline>
              <xm:f>'Water (Days)'!O2:O37</xm:f>
              <xm:sqref>O39</xm:sqref>
            </x14:sparkline>
            <x14:sparkline>
              <xm:f>'Water (Days)'!P2:P37</xm:f>
              <xm:sqref>P39</xm:sqref>
            </x14:sparkline>
            <x14:sparkline>
              <xm:f>'Water (Days)'!Q2:Q37</xm:f>
              <xm:sqref>Q39</xm:sqref>
            </x14:sparkline>
            <x14:sparkline>
              <xm:f>'Water (Days)'!R2:R37</xm:f>
              <xm:sqref>R39</xm:sqref>
            </x14:sparkline>
            <x14:sparkline>
              <xm:f>'Water (Days)'!S2:S37</xm:f>
              <xm:sqref>S39</xm:sqref>
            </x14:sparkline>
            <x14:sparkline>
              <xm:f>'Water (Days)'!T2:T37</xm:f>
              <xm:sqref>T39</xm:sqref>
            </x14:sparkline>
            <x14:sparkline>
              <xm:f>'Water (Days)'!U2:U37</xm:f>
              <xm:sqref>U39</xm:sqref>
            </x14:sparkline>
            <x14:sparkline>
              <xm:f>'Water (Days)'!V2:V37</xm:f>
              <xm:sqref>V39</xm:sqref>
            </x14:sparkline>
            <x14:sparkline>
              <xm:f>'Water (Days)'!W2:W37</xm:f>
              <xm:sqref>W39</xm:sqref>
            </x14:sparkline>
            <x14:sparkline>
              <xm:f>'Water (Days)'!X2:X37</xm:f>
              <xm:sqref>X39</xm:sqref>
            </x14:sparkline>
            <x14:sparkline>
              <xm:f>'Water (Days)'!Y2:Y37</xm:f>
              <xm:sqref>Y39</xm:sqref>
            </x14:sparkline>
            <x14:sparkline>
              <xm:f>'Water (Days)'!Z2:Z37</xm:f>
              <xm:sqref>Z39</xm:sqref>
            </x14:sparkline>
            <x14:sparkline>
              <xm:f>'Water (Days)'!AA2:AA37</xm:f>
              <xm:sqref>AA39</xm:sqref>
            </x14:sparkline>
            <x14:sparkline>
              <xm:f>'Water (Days)'!AB2:AB37</xm:f>
              <xm:sqref>AB39</xm:sqref>
            </x14:sparkline>
            <x14:sparkline>
              <xm:f>'Water (Days)'!AC2:AC37</xm:f>
              <xm:sqref>AC39</xm:sqref>
            </x14:sparkline>
            <x14:sparkline>
              <xm:f>'Water (Days)'!AD2:AD37</xm:f>
              <xm:sqref>AD39</xm:sqref>
            </x14:sparkline>
            <x14:sparkline>
              <xm:f>'Water (Days)'!AE2:AE37</xm:f>
              <xm:sqref>AE39</xm:sqref>
            </x14:sparkline>
            <x14:sparkline>
              <xm:f>'Water (Days)'!AF2:AF37</xm:f>
              <xm:sqref>AF39</xm:sqref>
            </x14:sparkline>
            <x14:sparkline>
              <xm:f>'Water (Days)'!AG2:AG37</xm:f>
              <xm:sqref>AG39</xm:sqref>
            </x14:sparkline>
            <x14:sparkline>
              <xm:f>'Water (Days)'!AH2:AH37</xm:f>
              <xm:sqref>AH39</xm:sqref>
            </x14:sparkline>
            <x14:sparkline>
              <xm:f>'Water (Days)'!AI2:AI37</xm:f>
              <xm:sqref>AI39</xm:sqref>
            </x14:sparkline>
            <x14:sparkline>
              <xm:f>'Water (Days)'!AJ2:AJ37</xm:f>
              <xm:sqref>AJ39</xm:sqref>
            </x14:sparkline>
            <x14:sparkline>
              <xm:f>'Water (Days)'!AK2:AK37</xm:f>
              <xm:sqref>AK39</xm:sqref>
            </x14:sparkline>
            <x14:sparkline>
              <xm:f>'Water (Days)'!AL2:AL37</xm:f>
              <xm:sqref>AL39</xm:sqref>
            </x14:sparkline>
            <x14:sparkline>
              <xm:f>'Water (Days)'!AM2:AM37</xm:f>
              <xm:sqref>AM39</xm:sqref>
            </x14:sparkline>
            <x14:sparkline>
              <xm:f>'Water (Days)'!AN2:AN37</xm:f>
              <xm:sqref>AN39</xm:sqref>
            </x14:sparkline>
            <x14:sparkline>
              <xm:f>'Water (Days)'!AO2:AO37</xm:f>
              <xm:sqref>AO39</xm:sqref>
            </x14:sparkline>
            <x14:sparkline>
              <xm:f>'Water (Days)'!AP2:AP37</xm:f>
              <xm:sqref>AP39</xm:sqref>
            </x14:sparkline>
            <x14:sparkline>
              <xm:f>'Water (Days)'!AQ2:AQ37</xm:f>
              <xm:sqref>AQ39</xm:sqref>
            </x14:sparkline>
            <x14:sparkline>
              <xm:f>'Water (Days)'!AR2:AR37</xm:f>
              <xm:sqref>AR39</xm:sqref>
            </x14:sparkline>
            <x14:sparkline>
              <xm:f>'Water (Days)'!AS2:AS37</xm:f>
              <xm:sqref>AS39</xm:sqref>
            </x14:sparkline>
            <x14:sparkline>
              <xm:f>'Water (Days)'!AT2:AT37</xm:f>
              <xm:sqref>AT39</xm:sqref>
            </x14:sparkline>
            <x14:sparkline>
              <xm:f>'Water (Days)'!AU2:AU37</xm:f>
              <xm:sqref>AU39</xm:sqref>
            </x14:sparkline>
            <x14:sparkline>
              <xm:f>'Water (Days)'!AV2:AV37</xm:f>
              <xm:sqref>AV39</xm:sqref>
            </x14:sparkline>
            <x14:sparkline>
              <xm:f>'Water (Days)'!AW2:AW37</xm:f>
              <xm:sqref>AW39</xm:sqref>
            </x14:sparkline>
            <x14:sparkline>
              <xm:f>'Water (Days)'!AX2:AX37</xm:f>
              <xm:sqref>AX39</xm:sqref>
            </x14:sparkline>
            <x14:sparkline>
              <xm:f>'Water (Days)'!AY2:AY37</xm:f>
              <xm:sqref>AY39</xm:sqref>
            </x14:sparkline>
            <x14:sparkline>
              <xm:f>'Water (Days)'!AZ2:AZ37</xm:f>
              <xm:sqref>AZ39</xm:sqref>
            </x14:sparkline>
            <x14:sparkline>
              <xm:f>'Water (Days)'!BA2:BA37</xm:f>
              <xm:sqref>BA39</xm:sqref>
            </x14:sparkline>
            <x14:sparkline>
              <xm:f>'Water (Days)'!BB2:BB37</xm:f>
              <xm:sqref>BB39</xm:sqref>
            </x14:sparkline>
            <x14:sparkline>
              <xm:f>'Water (Days)'!BC2:BC37</xm:f>
              <xm:sqref>BC39</xm:sqref>
            </x14:sparkline>
            <x14:sparkline>
              <xm:f>'Water (Days)'!BD2:BD37</xm:f>
              <xm:sqref>BD39</xm:sqref>
            </x14:sparkline>
            <x14:sparkline>
              <xm:f>'Water (Days)'!BE2:BE37</xm:f>
              <xm:sqref>BE39</xm:sqref>
            </x14:sparkline>
            <x14:sparkline>
              <xm:f>'Water (Days)'!BF2:BF37</xm:f>
              <xm:sqref>BF39</xm:sqref>
            </x14:sparkline>
            <x14:sparkline>
              <xm:f>'Water (Days)'!BG2:BG37</xm:f>
              <xm:sqref>BG39</xm:sqref>
            </x14:sparkline>
            <x14:sparkline>
              <xm:f>'Water (Days)'!BH2:BH37</xm:f>
              <xm:sqref>BH39</xm:sqref>
            </x14:sparkline>
            <x14:sparkline>
              <xm:f>'Water (Days)'!BI2:BI37</xm:f>
              <xm:sqref>BI39</xm:sqref>
            </x14:sparkline>
            <x14:sparkline>
              <xm:f>'Water (Days)'!BJ2:BJ37</xm:f>
              <xm:sqref>BJ39</xm:sqref>
            </x14:sparkline>
            <x14:sparkline>
              <xm:f>'Water (Days)'!BK2:BK37</xm:f>
              <xm:sqref>BK39</xm:sqref>
            </x14:sparkline>
            <x14:sparkline>
              <xm:f>'Water (Days)'!BL2:BL37</xm:f>
              <xm:sqref>BL39</xm:sqref>
            </x14:sparkline>
            <x14:sparkline>
              <xm:f>'Water (Days)'!BM2:BM37</xm:f>
              <xm:sqref>BM39</xm:sqref>
            </x14:sparkline>
            <x14:sparkline>
              <xm:f>'Water (Days)'!BN2:BN37</xm:f>
              <xm:sqref>BN39</xm:sqref>
            </x14:sparkline>
            <x14:sparkline>
              <xm:f>'Water (Days)'!BO2:BO37</xm:f>
              <xm:sqref>BO39</xm:sqref>
            </x14:sparkline>
            <x14:sparkline>
              <xm:f>'Water (Days)'!BP2:BP37</xm:f>
              <xm:sqref>BP39</xm:sqref>
            </x14:sparkline>
            <x14:sparkline>
              <xm:f>'Water (Days)'!BQ2:BQ37</xm:f>
              <xm:sqref>BQ39</xm:sqref>
            </x14:sparkline>
            <x14:sparkline>
              <xm:f>'Water (Days)'!BR2:BR37</xm:f>
              <xm:sqref>BR39</xm:sqref>
            </x14:sparkline>
            <x14:sparkline>
              <xm:f>'Water (Days)'!BS2:BS37</xm:f>
              <xm:sqref>BS39</xm:sqref>
            </x14:sparkline>
            <x14:sparkline>
              <xm:f>'Water (Days)'!BT2:BT37</xm:f>
              <xm:sqref>BT39</xm:sqref>
            </x14:sparkline>
            <x14:sparkline>
              <xm:f>'Water (Days)'!BU2:BU37</xm:f>
              <xm:sqref>BU39</xm:sqref>
            </x14:sparkline>
            <x14:sparkline>
              <xm:f>'Water (Days)'!BV2:BV37</xm:f>
              <xm:sqref>BV39</xm:sqref>
            </x14:sparkline>
            <x14:sparkline>
              <xm:f>'Water (Days)'!BW2:BW37</xm:f>
              <xm:sqref>BW39</xm:sqref>
            </x14:sparkline>
            <x14:sparkline>
              <xm:f>'Water (Days)'!BX2:BX37</xm:f>
              <xm:sqref>BX39</xm:sqref>
            </x14:sparkline>
            <x14:sparkline>
              <xm:f>'Water (Days)'!BY2:BY37</xm:f>
              <xm:sqref>BY39</xm:sqref>
            </x14:sparkline>
            <x14:sparkline>
              <xm:f>'Water (Days)'!BZ2:BZ37</xm:f>
              <xm:sqref>BZ39</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Overview</vt:lpstr>
      <vt:lpstr>Gas</vt:lpstr>
      <vt:lpstr>Gas (Consumption)</vt:lpstr>
      <vt:lpstr>Gas (Days)</vt:lpstr>
      <vt:lpstr>Hydro</vt:lpstr>
      <vt:lpstr>Hydro (Consumption)</vt:lpstr>
      <vt:lpstr>Hydro (Days)</vt:lpstr>
      <vt:lpstr>Water</vt:lpstr>
      <vt:lpstr>Water (Consumption)</vt:lpstr>
      <vt:lpstr>Water (Days)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Hussam Hammad</dc:creator>
  <cp:lastModifiedBy>Owner</cp:lastModifiedBy>
  <cp:lastPrinted>2018-09-14T18:58:02Z</cp:lastPrinted>
  <dcterms:created xsi:type="dcterms:W3CDTF">2018-05-23T18:48:30Z</dcterms:created>
  <dcterms:modified xsi:type="dcterms:W3CDTF">2020-09-30T20:25:08Z</dcterms:modified>
</cp:coreProperties>
</file>